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382D545A-6838-4738-832F-BA2EF1D73340}" xr6:coauthVersionLast="47" xr6:coauthVersionMax="47" xr10:uidLastSave="{00000000-0000-0000-0000-000000000000}"/>
  <bookViews>
    <workbookView xWindow="-120" yWindow="-120" windowWidth="20730" windowHeight="11160" tabRatio="902" xr2:uid="{00000000-000D-0000-FFFF-FFFF00000000}"/>
  </bookViews>
  <sheets>
    <sheet name="Data" sheetId="1" r:id="rId1"/>
    <sheet name="Arg Koring Wheat" sheetId="5" r:id="rId2"/>
    <sheet name="VSA Koring USA Wheat" sheetId="6" r:id="rId3"/>
    <sheet name="Koring SA&amp;Invp Wheat SA&amp;Imp" sheetId="7" r:id="rId4"/>
    <sheet name="Duitse koring German wheat" sheetId="8" r:id="rId5"/>
    <sheet name="HRW Wheat Harbour Import" sheetId="11" r:id="rId6"/>
    <sheet name="Gars Barley" sheetId="12" r:id="rId7"/>
    <sheet name="USA HRW &amp; Barley (2)" sheetId="14" r:id="rId8"/>
    <sheet name="USA Oats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J2938" i="1" l="1"/>
  <c r="C2938" i="1"/>
  <c r="P2938" i="1"/>
  <c r="Q2938" i="1"/>
  <c r="R2938" i="1"/>
  <c r="EK2938" i="1"/>
  <c r="EL2938" i="1"/>
  <c r="EJ2937" i="1"/>
  <c r="C2937" i="1"/>
  <c r="P2937" i="1"/>
  <c r="Q2937" i="1"/>
  <c r="R2937" i="1"/>
  <c r="EK2937" i="1"/>
  <c r="EL2937" i="1"/>
  <c r="EJ2936" i="1"/>
  <c r="C2936" i="1"/>
  <c r="P2936" i="1"/>
  <c r="Q2936" i="1"/>
  <c r="R2936" i="1"/>
  <c r="EK2936" i="1"/>
  <c r="EL2936" i="1"/>
  <c r="EJ2935" i="1"/>
  <c r="C2935" i="1"/>
  <c r="P2935" i="1"/>
  <c r="Q2935" i="1"/>
  <c r="R2935" i="1"/>
  <c r="EK2935" i="1"/>
  <c r="EL2935" i="1"/>
  <c r="EJ2934" i="1"/>
  <c r="C2934" i="1"/>
  <c r="P2934" i="1"/>
  <c r="Q2934" i="1"/>
  <c r="R2934" i="1"/>
  <c r="EK2934" i="1"/>
  <c r="EL2934" i="1"/>
  <c r="EJ2933" i="1"/>
  <c r="C2933" i="1"/>
  <c r="P2933" i="1"/>
  <c r="Q2933" i="1"/>
  <c r="R2933" i="1"/>
  <c r="EK2933" i="1"/>
  <c r="EL2933" i="1"/>
  <c r="EJ2932" i="1"/>
  <c r="C2932" i="1"/>
  <c r="P2932" i="1"/>
  <c r="Q2932" i="1"/>
  <c r="R2932" i="1"/>
  <c r="EK2932" i="1"/>
  <c r="EL2932" i="1"/>
  <c r="EJ2931" i="1"/>
  <c r="C2931" i="1"/>
  <c r="P2931" i="1"/>
  <c r="Q2931" i="1"/>
  <c r="R2931" i="1"/>
  <c r="EK2931" i="1"/>
  <c r="EL2931" i="1"/>
  <c r="EJ2930" i="1"/>
  <c r="C2930" i="1"/>
  <c r="P2930" i="1"/>
  <c r="Q2930" i="1"/>
  <c r="R2930" i="1"/>
  <c r="EK2930" i="1"/>
  <c r="EL2930" i="1"/>
  <c r="EJ2929" i="1"/>
  <c r="C2929" i="1"/>
  <c r="P2929" i="1"/>
  <c r="Q2929" i="1"/>
  <c r="R2929" i="1"/>
  <c r="EK2929" i="1"/>
  <c r="EL2929" i="1"/>
  <c r="EJ2928" i="1"/>
  <c r="C2928" i="1"/>
  <c r="P2928" i="1"/>
  <c r="Q2928" i="1"/>
  <c r="R2928" i="1"/>
  <c r="EK2928" i="1"/>
  <c r="EL2928" i="1"/>
  <c r="EJ2927" i="1"/>
  <c r="C2927" i="1"/>
  <c r="P2927" i="1"/>
  <c r="Q2927" i="1"/>
  <c r="R2927" i="1"/>
  <c r="EK2927" i="1"/>
  <c r="EL2927" i="1"/>
  <c r="EJ2926" i="1" l="1"/>
  <c r="P2926" i="1"/>
  <c r="Q2926" i="1"/>
  <c r="R2926" i="1"/>
  <c r="EK2926" i="1"/>
  <c r="EL2926" i="1"/>
  <c r="C2926" i="1"/>
  <c r="EJ2925" i="1"/>
  <c r="P2925" i="1"/>
  <c r="Q2925" i="1"/>
  <c r="R2925" i="1"/>
  <c r="EK2925" i="1"/>
  <c r="EL2925" i="1"/>
  <c r="C2925" i="1"/>
  <c r="EJ2924" i="1" l="1"/>
  <c r="P2924" i="1"/>
  <c r="Q2924" i="1"/>
  <c r="R2924" i="1"/>
  <c r="EK2924" i="1"/>
  <c r="EL2924" i="1"/>
  <c r="C2924" i="1"/>
  <c r="EJ2923" i="1"/>
  <c r="C2923" i="1"/>
  <c r="P2923" i="1"/>
  <c r="Q2923" i="1"/>
  <c r="R2923" i="1"/>
  <c r="EK2923" i="1"/>
  <c r="EL2923" i="1"/>
  <c r="EJ2922" i="1"/>
  <c r="C2922" i="1"/>
  <c r="P2922" i="1"/>
  <c r="Q2922" i="1"/>
  <c r="R2922" i="1"/>
  <c r="EK2922" i="1"/>
  <c r="EL2922" i="1"/>
  <c r="EJ2921" i="1"/>
  <c r="C2921" i="1"/>
  <c r="P2921" i="1"/>
  <c r="Q2921" i="1"/>
  <c r="R2921" i="1"/>
  <c r="EK2921" i="1"/>
  <c r="EL2921" i="1"/>
  <c r="EJ2920" i="1"/>
  <c r="C2920" i="1"/>
  <c r="P2920" i="1"/>
  <c r="Q2920" i="1"/>
  <c r="R2920" i="1"/>
  <c r="EK2920" i="1"/>
  <c r="EL2920" i="1"/>
  <c r="EL2919" i="1"/>
  <c r="EK2919" i="1"/>
  <c r="EJ2919" i="1"/>
  <c r="EL2918" i="1"/>
  <c r="EK2918" i="1"/>
  <c r="EJ2918" i="1"/>
  <c r="P2917" i="1"/>
  <c r="Q2917" i="1"/>
  <c r="R2917" i="1"/>
  <c r="P2918" i="1"/>
  <c r="Q2918" i="1"/>
  <c r="R2918" i="1"/>
  <c r="P2919" i="1"/>
  <c r="Q2919" i="1"/>
  <c r="R2919" i="1"/>
  <c r="C2919" i="1"/>
  <c r="C2918" i="1"/>
  <c r="EJ2916" i="1"/>
  <c r="C2916" i="1"/>
  <c r="P2916" i="1"/>
  <c r="Q2916" i="1"/>
  <c r="R2916" i="1"/>
  <c r="EK2916" i="1"/>
  <c r="EL2916" i="1"/>
  <c r="EJ2915" i="1" l="1"/>
  <c r="C2915" i="1"/>
  <c r="P2915" i="1"/>
  <c r="Q2915" i="1"/>
  <c r="R2915" i="1"/>
  <c r="EK2915" i="1"/>
  <c r="EL2915" i="1"/>
  <c r="EJ2914" i="1" l="1"/>
  <c r="C2914" i="1"/>
  <c r="P2914" i="1"/>
  <c r="Q2914" i="1"/>
  <c r="R2914" i="1"/>
  <c r="EK2914" i="1"/>
  <c r="EL2914" i="1"/>
  <c r="EJ2913" i="1"/>
  <c r="C2913" i="1"/>
  <c r="P2913" i="1"/>
  <c r="Q2913" i="1"/>
  <c r="R2913" i="1"/>
  <c r="EK2913" i="1"/>
  <c r="EL2913" i="1"/>
  <c r="EJ2912" i="1"/>
  <c r="C2912" i="1"/>
  <c r="P2912" i="1"/>
  <c r="Q2912" i="1"/>
  <c r="R2912" i="1"/>
  <c r="EK2912" i="1"/>
  <c r="EL2912" i="1"/>
  <c r="EL2911" i="1"/>
  <c r="EK2911" i="1"/>
  <c r="EJ2911" i="1"/>
  <c r="R2911" i="1"/>
  <c r="Q2911" i="1"/>
  <c r="P2911" i="1"/>
  <c r="C2911" i="1"/>
  <c r="EJ2910" i="1"/>
  <c r="C2910" i="1"/>
  <c r="P2910" i="1"/>
  <c r="Q2910" i="1"/>
  <c r="R2910" i="1"/>
  <c r="EK2910" i="1"/>
  <c r="EL2910" i="1"/>
  <c r="EJ2909" i="1"/>
  <c r="C2909" i="1"/>
  <c r="P2909" i="1"/>
  <c r="Q2909" i="1"/>
  <c r="R2909" i="1"/>
  <c r="EK2909" i="1"/>
  <c r="EL2909" i="1"/>
  <c r="EJ2908" i="1"/>
  <c r="C2908" i="1"/>
  <c r="P2908" i="1"/>
  <c r="Q2908" i="1"/>
  <c r="R2908" i="1"/>
  <c r="EK2908" i="1"/>
  <c r="EL2908" i="1"/>
  <c r="EJ2907" i="1"/>
  <c r="C2907" i="1"/>
  <c r="P2907" i="1"/>
  <c r="Q2907" i="1"/>
  <c r="R2907" i="1"/>
  <c r="EK2907" i="1"/>
  <c r="EL2907" i="1"/>
  <c r="EJ2906" i="1"/>
  <c r="C2906" i="1"/>
  <c r="P2906" i="1"/>
  <c r="Q2906" i="1"/>
  <c r="R2906" i="1"/>
  <c r="EK2906" i="1"/>
  <c r="EL2906" i="1"/>
  <c r="EJ2905" i="1"/>
  <c r="C2905" i="1"/>
  <c r="P2905" i="1"/>
  <c r="Q2905" i="1"/>
  <c r="R2905" i="1"/>
  <c r="EK2905" i="1"/>
  <c r="EL2905" i="1"/>
  <c r="EJ2904" i="1"/>
  <c r="C2904" i="1"/>
  <c r="P2904" i="1"/>
  <c r="Q2904" i="1"/>
  <c r="R2904" i="1"/>
  <c r="EK2904" i="1"/>
  <c r="EL2904" i="1"/>
  <c r="EJ2903" i="1"/>
  <c r="C2903" i="1"/>
  <c r="P2903" i="1"/>
  <c r="Q2903" i="1"/>
  <c r="R2903" i="1"/>
  <c r="EK2903" i="1"/>
  <c r="EL2903" i="1"/>
  <c r="EJ2902" i="1"/>
  <c r="C2902" i="1"/>
  <c r="P2902" i="1"/>
  <c r="Q2902" i="1"/>
  <c r="R2902" i="1"/>
  <c r="EK2902" i="1"/>
  <c r="EL2902" i="1"/>
  <c r="EJ2901" i="1"/>
  <c r="C2901" i="1"/>
  <c r="P2901" i="1"/>
  <c r="Q2901" i="1"/>
  <c r="R2901" i="1"/>
  <c r="EK2901" i="1"/>
  <c r="EL2901" i="1"/>
  <c r="EJ2900" i="1"/>
  <c r="C2900" i="1" l="1"/>
  <c r="P2900" i="1"/>
  <c r="Q2900" i="1"/>
  <c r="R2900" i="1"/>
  <c r="EK2900" i="1"/>
  <c r="EL2900" i="1"/>
  <c r="C2899" i="1"/>
  <c r="EJ2899" i="1"/>
  <c r="P2899" i="1"/>
  <c r="Q2899" i="1"/>
  <c r="R2899" i="1"/>
  <c r="EK2899" i="1"/>
  <c r="EL2899" i="1"/>
  <c r="EJ2898" i="1"/>
  <c r="C2898" i="1"/>
  <c r="P2898" i="1"/>
  <c r="Q2898" i="1"/>
  <c r="R2898" i="1"/>
  <c r="EK2898" i="1"/>
  <c r="EL2898" i="1"/>
  <c r="EJ2897" i="1"/>
  <c r="C2897" i="1"/>
  <c r="P2897" i="1"/>
  <c r="Q2897" i="1"/>
  <c r="R2897" i="1"/>
  <c r="EK2897" i="1"/>
  <c r="EL2897" i="1"/>
  <c r="EJ2896" i="1"/>
  <c r="C2896" i="1"/>
  <c r="P2896" i="1"/>
  <c r="Q2896" i="1"/>
  <c r="R2896" i="1"/>
  <c r="EK2896" i="1"/>
  <c r="EL2896" i="1"/>
  <c r="EJ2895" i="1"/>
  <c r="C2895" i="1"/>
  <c r="P2895" i="1"/>
  <c r="Q2895" i="1"/>
  <c r="R2895" i="1"/>
  <c r="EK2895" i="1"/>
  <c r="EL2895" i="1"/>
  <c r="EJ2894" i="1"/>
  <c r="C2894" i="1"/>
  <c r="P2894" i="1"/>
  <c r="Q2894" i="1"/>
  <c r="R2894" i="1"/>
  <c r="EK2894" i="1"/>
  <c r="EL2894" i="1"/>
  <c r="EJ2893" i="1"/>
  <c r="C2893" i="1"/>
  <c r="P2893" i="1"/>
  <c r="Q2893" i="1"/>
  <c r="R2893" i="1"/>
  <c r="EK2893" i="1"/>
  <c r="EL2893" i="1"/>
  <c r="EJ2892" i="1"/>
  <c r="C2892" i="1"/>
  <c r="P2892" i="1"/>
  <c r="Q2892" i="1"/>
  <c r="R2892" i="1"/>
  <c r="EK2892" i="1"/>
  <c r="EL2892" i="1"/>
  <c r="EJ2891" i="1"/>
  <c r="C2891" i="1"/>
  <c r="P2891" i="1"/>
  <c r="Q2891" i="1"/>
  <c r="R2891" i="1"/>
  <c r="EK2891" i="1"/>
  <c r="EL2891" i="1"/>
  <c r="EJ2890" i="1"/>
  <c r="C2890" i="1"/>
  <c r="P2890" i="1"/>
  <c r="Q2890" i="1"/>
  <c r="R2890" i="1"/>
  <c r="EK2890" i="1"/>
  <c r="EL2890" i="1"/>
  <c r="EJ2889" i="1"/>
  <c r="C2889" i="1"/>
  <c r="P2889" i="1"/>
  <c r="Q2889" i="1"/>
  <c r="R2889" i="1"/>
  <c r="EK2889" i="1"/>
  <c r="EL2889" i="1"/>
  <c r="C2888" i="1"/>
  <c r="EJ2888" i="1"/>
  <c r="EK2888" i="1"/>
  <c r="EL2888" i="1"/>
  <c r="P2888" i="1"/>
  <c r="Q2888" i="1"/>
  <c r="R2888" i="1"/>
  <c r="EJ2887" i="1"/>
  <c r="EK2887" i="1"/>
  <c r="EL2887" i="1"/>
  <c r="P2887" i="1"/>
  <c r="Q2887" i="1"/>
  <c r="R2887" i="1"/>
  <c r="C2887" i="1"/>
  <c r="EJ2886" i="1"/>
  <c r="C2886" i="1"/>
  <c r="P2886" i="1"/>
  <c r="Q2886" i="1"/>
  <c r="R2886" i="1"/>
  <c r="EK2886" i="1"/>
  <c r="EL2886" i="1"/>
  <c r="EJ2885" i="1"/>
  <c r="EK2885" i="1"/>
  <c r="EL2885" i="1"/>
  <c r="P2885" i="1"/>
  <c r="Q2885" i="1"/>
  <c r="R2885" i="1"/>
  <c r="C2885" i="1"/>
  <c r="EJ2884" i="1"/>
  <c r="EJ2883" i="1"/>
  <c r="P2884" i="1"/>
  <c r="C2884" i="1"/>
  <c r="Q2884" i="1"/>
  <c r="R2884" i="1"/>
  <c r="EK2884" i="1"/>
  <c r="EL2884" i="1"/>
  <c r="C2883" i="1"/>
  <c r="P2883" i="1"/>
  <c r="Q2883" i="1"/>
  <c r="R2883" i="1"/>
  <c r="EK2883" i="1"/>
  <c r="EL2883" i="1"/>
  <c r="EJ2882" i="1"/>
  <c r="C2882" i="1"/>
  <c r="P2882" i="1"/>
  <c r="Q2882" i="1"/>
  <c r="R2882" i="1"/>
  <c r="EK2882" i="1"/>
  <c r="EL2882" i="1"/>
  <c r="EJ2881" i="1"/>
  <c r="C2881" i="1"/>
  <c r="P2881" i="1"/>
  <c r="Q2881" i="1"/>
  <c r="R2881" i="1"/>
  <c r="EK2881" i="1"/>
  <c r="EL2881" i="1"/>
  <c r="EJ2880" i="1"/>
  <c r="C2880" i="1"/>
  <c r="P2880" i="1"/>
  <c r="Q2880" i="1"/>
  <c r="R2880" i="1"/>
  <c r="EK2880" i="1"/>
  <c r="EL2880" i="1"/>
  <c r="EJ2879" i="1"/>
  <c r="C2879" i="1"/>
  <c r="P2879" i="1"/>
  <c r="Q2879" i="1"/>
  <c r="R2879" i="1"/>
  <c r="EK2879" i="1"/>
  <c r="EL2879" i="1"/>
  <c r="EL2878" i="1"/>
  <c r="EK2878" i="1"/>
  <c r="EJ2878" i="1"/>
  <c r="R2878" i="1"/>
  <c r="Q2878" i="1"/>
  <c r="P2878" i="1"/>
  <c r="C2877" i="1"/>
  <c r="C2878" i="1"/>
  <c r="EJ2876" i="1"/>
  <c r="C2876" i="1"/>
  <c r="P2876" i="1"/>
  <c r="Q2876" i="1"/>
  <c r="R2876" i="1"/>
  <c r="EK2876" i="1"/>
  <c r="EL2876" i="1"/>
  <c r="EJ2875" i="1"/>
  <c r="C2875" i="1"/>
  <c r="P2875" i="1"/>
  <c r="Q2875" i="1"/>
  <c r="R2875" i="1"/>
  <c r="EK2875" i="1"/>
  <c r="EL2875" i="1"/>
  <c r="EJ2874" i="1"/>
  <c r="C2874" i="1"/>
  <c r="P2874" i="1"/>
  <c r="Q2874" i="1"/>
  <c r="R2874" i="1"/>
  <c r="EK2874" i="1"/>
  <c r="EL2874" i="1"/>
  <c r="EJ2873" i="1"/>
  <c r="C2873" i="1"/>
  <c r="P2873" i="1"/>
  <c r="Q2873" i="1"/>
  <c r="R2873" i="1"/>
  <c r="EK2873" i="1"/>
  <c r="EL2873" i="1"/>
  <c r="EJ2872" i="1"/>
  <c r="C2872" i="1"/>
  <c r="P2872" i="1"/>
  <c r="Q2872" i="1"/>
  <c r="R2872" i="1"/>
  <c r="EK2872" i="1"/>
  <c r="EL2872" i="1"/>
  <c r="EJ2871" i="1"/>
  <c r="C2871" i="1"/>
  <c r="P2871" i="1"/>
  <c r="Q2871" i="1"/>
  <c r="R2871" i="1"/>
  <c r="EK2871" i="1"/>
  <c r="EL2871" i="1"/>
  <c r="EJ2870" i="1"/>
  <c r="C2870" i="1"/>
  <c r="P2870" i="1"/>
  <c r="Q2870" i="1"/>
  <c r="R2870" i="1"/>
  <c r="EK2870" i="1"/>
  <c r="EL2870" i="1"/>
  <c r="EJ2869" i="1"/>
  <c r="C2869" i="1"/>
  <c r="P2869" i="1"/>
  <c r="Q2869" i="1"/>
  <c r="R2869" i="1"/>
  <c r="EK2869" i="1"/>
  <c r="EL2869" i="1"/>
  <c r="EJ2868" i="1"/>
  <c r="C2868" i="1"/>
  <c r="P2868" i="1"/>
  <c r="Q2868" i="1"/>
  <c r="R2868" i="1"/>
  <c r="EK2868" i="1"/>
  <c r="EL2868" i="1"/>
  <c r="EJ2867" i="1"/>
  <c r="C2867" i="1"/>
  <c r="P2867" i="1"/>
  <c r="Q2867" i="1"/>
  <c r="R2867" i="1"/>
  <c r="EK2867" i="1"/>
  <c r="EL2867" i="1"/>
  <c r="R2866" i="1"/>
  <c r="Q2866" i="1"/>
  <c r="P2866" i="1"/>
  <c r="EL2865" i="1"/>
  <c r="EK2865" i="1"/>
  <c r="EJ2865" i="1"/>
  <c r="R2865" i="1"/>
  <c r="Q2865" i="1"/>
  <c r="P2865" i="1"/>
  <c r="C2865" i="1"/>
  <c r="EL2864" i="1"/>
  <c r="EK2864" i="1"/>
  <c r="EJ2864" i="1"/>
  <c r="R2864" i="1"/>
  <c r="Q2864" i="1"/>
  <c r="P2864" i="1"/>
  <c r="C2864" i="1"/>
  <c r="EL2863" i="1"/>
  <c r="EK2863" i="1"/>
  <c r="EJ2863" i="1"/>
  <c r="R2863" i="1"/>
  <c r="Q2863" i="1"/>
  <c r="P2863" i="1"/>
  <c r="C2863" i="1"/>
  <c r="C2866" i="1"/>
  <c r="EJ2866" i="1"/>
  <c r="EK2866" i="1"/>
  <c r="EL2866" i="1"/>
  <c r="EJ2862" i="1"/>
  <c r="C2862" i="1"/>
  <c r="P2862" i="1"/>
  <c r="Q2862" i="1"/>
  <c r="R2862" i="1"/>
  <c r="EK2862" i="1"/>
  <c r="EL2862" i="1"/>
  <c r="EJ2861" i="1"/>
  <c r="C2861" i="1"/>
  <c r="P2861" i="1"/>
  <c r="Q2861" i="1"/>
  <c r="R2861" i="1"/>
  <c r="EK2861" i="1"/>
  <c r="EL2861" i="1"/>
  <c r="EJ2860" i="1"/>
  <c r="C2860" i="1"/>
  <c r="P2860" i="1"/>
  <c r="Q2860" i="1"/>
  <c r="R2860" i="1"/>
  <c r="EK2860" i="1"/>
  <c r="EL2860" i="1"/>
  <c r="EJ2859" i="1"/>
  <c r="C2859" i="1"/>
  <c r="P2859" i="1"/>
  <c r="Q2859" i="1"/>
  <c r="R2859" i="1"/>
  <c r="EK2859" i="1"/>
  <c r="EL2859" i="1"/>
  <c r="EJ2858" i="1"/>
  <c r="C2858" i="1"/>
  <c r="P2858" i="1"/>
  <c r="Q2858" i="1"/>
  <c r="R2858" i="1"/>
  <c r="EK2858" i="1"/>
  <c r="EL2858" i="1"/>
  <c r="EJ2857" i="1"/>
  <c r="C2857" i="1"/>
  <c r="P2857" i="1"/>
  <c r="Q2857" i="1"/>
  <c r="R2857" i="1"/>
  <c r="EK2857" i="1"/>
  <c r="EL2857" i="1"/>
  <c r="EJ2856" i="1"/>
  <c r="C2856" i="1"/>
  <c r="P2856" i="1"/>
  <c r="Q2856" i="1"/>
  <c r="R2856" i="1"/>
  <c r="EK2856" i="1"/>
  <c r="EL2856" i="1"/>
  <c r="EJ2855" i="1"/>
  <c r="C2855" i="1"/>
  <c r="P2855" i="1"/>
  <c r="Q2855" i="1"/>
  <c r="R2855" i="1"/>
  <c r="EK2855" i="1"/>
  <c r="EL2855" i="1"/>
  <c r="EJ2854" i="1"/>
  <c r="C2854" i="1"/>
  <c r="P2854" i="1"/>
  <c r="Q2854" i="1"/>
  <c r="R2854" i="1"/>
  <c r="EK2854" i="1"/>
  <c r="EL2854" i="1"/>
  <c r="EK2853" i="1"/>
  <c r="EL2853" i="1"/>
  <c r="P2853" i="1"/>
  <c r="Q2853" i="1"/>
  <c r="R2853" i="1"/>
  <c r="EJ2853" i="1"/>
  <c r="C2853" i="1"/>
  <c r="EL2852" i="1"/>
  <c r="EK2852" i="1"/>
  <c r="EJ2852" i="1"/>
  <c r="R2852" i="1"/>
  <c r="Q2852" i="1"/>
  <c r="P2852" i="1"/>
  <c r="C2852" i="1"/>
  <c r="P2851" i="1"/>
  <c r="Q2851" i="1"/>
  <c r="R2851" i="1"/>
  <c r="EK2851" i="1"/>
  <c r="EL2851" i="1"/>
  <c r="EJ2850" i="1"/>
  <c r="C2850" i="1"/>
  <c r="P2850" i="1"/>
  <c r="Q2850" i="1"/>
  <c r="R2850" i="1"/>
  <c r="EK2850" i="1"/>
  <c r="EL2850" i="1"/>
  <c r="EJ2849" i="1"/>
  <c r="C2849" i="1"/>
  <c r="P2849" i="1"/>
  <c r="Q2849" i="1"/>
  <c r="R2849" i="1"/>
  <c r="EK2849" i="1"/>
  <c r="EL2849" i="1"/>
  <c r="EJ2848" i="1"/>
  <c r="C2848" i="1"/>
  <c r="P2848" i="1"/>
  <c r="Q2848" i="1"/>
  <c r="R2848" i="1"/>
  <c r="EK2848" i="1"/>
  <c r="EL2848" i="1"/>
  <c r="EJ2847" i="1"/>
  <c r="C2847" i="1"/>
  <c r="P2847" i="1"/>
  <c r="Q2847" i="1"/>
  <c r="R2847" i="1"/>
  <c r="EK2847" i="1"/>
  <c r="EL2847" i="1"/>
  <c r="EJ2846" i="1"/>
  <c r="C2846" i="1"/>
  <c r="P2846" i="1"/>
  <c r="Q2846" i="1"/>
  <c r="R2846" i="1"/>
  <c r="EK2846" i="1"/>
  <c r="EL2846" i="1"/>
  <c r="EJ2845" i="1"/>
  <c r="C2845" i="1"/>
  <c r="P2845" i="1"/>
  <c r="Q2845" i="1"/>
  <c r="R2845" i="1"/>
  <c r="EK2845" i="1"/>
  <c r="EL2845" i="1"/>
  <c r="EJ2844" i="1"/>
  <c r="C2844" i="1"/>
  <c r="P2844" i="1"/>
  <c r="Q2844" i="1"/>
  <c r="R2844" i="1"/>
  <c r="EK2844" i="1"/>
  <c r="EL2844" i="1"/>
  <c r="EJ2843" i="1"/>
  <c r="C2843" i="1"/>
  <c r="P2843" i="1"/>
  <c r="Q2843" i="1"/>
  <c r="R2843" i="1"/>
  <c r="EK2843" i="1"/>
  <c r="EL2843" i="1"/>
  <c r="EJ2842" i="1"/>
  <c r="C2842" i="1"/>
  <c r="P2842" i="1"/>
  <c r="Q2842" i="1"/>
  <c r="R2842" i="1"/>
  <c r="EK2842" i="1"/>
  <c r="EL2842" i="1"/>
  <c r="EJ2841" i="1"/>
  <c r="C2841" i="1"/>
  <c r="P2841" i="1"/>
  <c r="Q2841" i="1"/>
  <c r="R2841" i="1"/>
  <c r="EK2841" i="1"/>
  <c r="EL2841" i="1"/>
  <c r="EJ2840" i="1"/>
  <c r="C2840" i="1"/>
  <c r="P2840" i="1"/>
  <c r="Q2840" i="1"/>
  <c r="R2840" i="1"/>
  <c r="EK2840" i="1"/>
  <c r="EL2840" i="1"/>
  <c r="EJ2839" i="1"/>
  <c r="C2839" i="1"/>
  <c r="P2839" i="1"/>
  <c r="Q2839" i="1"/>
  <c r="R2839" i="1"/>
  <c r="EK2839" i="1"/>
  <c r="EL2839" i="1"/>
  <c r="EJ2838" i="1"/>
  <c r="C2838" i="1"/>
  <c r="P2838" i="1"/>
  <c r="Q2838" i="1"/>
  <c r="R2838" i="1"/>
  <c r="EK2838" i="1"/>
  <c r="EL2838" i="1"/>
  <c r="EJ2837" i="1"/>
  <c r="C2837" i="1"/>
  <c r="P2837" i="1"/>
  <c r="Q2837" i="1"/>
  <c r="R2837" i="1"/>
  <c r="EK2837" i="1"/>
  <c r="EL2837" i="1"/>
  <c r="EJ2836" i="1"/>
  <c r="C2836" i="1"/>
  <c r="P2836" i="1"/>
  <c r="Q2836" i="1"/>
  <c r="R2836" i="1"/>
  <c r="EK2836" i="1"/>
  <c r="EL2836" i="1"/>
  <c r="EJ2835" i="1"/>
  <c r="C2835" i="1"/>
  <c r="P2835" i="1"/>
  <c r="Q2835" i="1"/>
  <c r="R2835" i="1"/>
  <c r="EK2835" i="1"/>
  <c r="EL2835" i="1"/>
  <c r="EJ2834" i="1"/>
  <c r="C2834" i="1"/>
  <c r="P2834" i="1"/>
  <c r="Q2834" i="1"/>
  <c r="R2834" i="1"/>
  <c r="EK2834" i="1"/>
  <c r="EL2834" i="1"/>
  <c r="EJ2833" i="1"/>
  <c r="C2833" i="1"/>
  <c r="P2833" i="1"/>
  <c r="Q2833" i="1"/>
  <c r="R2833" i="1"/>
  <c r="EK2833" i="1"/>
  <c r="EL2833" i="1"/>
  <c r="EJ2832" i="1"/>
  <c r="C2832" i="1"/>
  <c r="P2832" i="1"/>
  <c r="Q2832" i="1"/>
  <c r="R2832" i="1"/>
  <c r="EK2832" i="1"/>
  <c r="EL2832" i="1"/>
  <c r="EJ2831" i="1"/>
  <c r="C2831" i="1"/>
  <c r="P2831" i="1"/>
  <c r="Q2831" i="1"/>
  <c r="R2831" i="1"/>
  <c r="EK2831" i="1"/>
  <c r="EL2831" i="1"/>
  <c r="EJ2830" i="1"/>
  <c r="C2830" i="1"/>
  <c r="P2830" i="1"/>
  <c r="Q2830" i="1"/>
  <c r="R2830" i="1"/>
  <c r="EK2830" i="1"/>
  <c r="EL2830" i="1"/>
  <c r="EJ2829" i="1"/>
  <c r="C2829" i="1"/>
  <c r="P2829" i="1"/>
  <c r="Q2829" i="1"/>
  <c r="R2829" i="1"/>
  <c r="EK2829" i="1"/>
  <c r="EL2829" i="1"/>
  <c r="EJ2828" i="1"/>
  <c r="C2828" i="1"/>
  <c r="P2828" i="1"/>
  <c r="Q2828" i="1"/>
  <c r="R2828" i="1"/>
  <c r="EK2828" i="1"/>
  <c r="EL2828" i="1"/>
  <c r="EJ2827" i="1"/>
  <c r="C2827" i="1"/>
  <c r="P2827" i="1"/>
  <c r="Q2827" i="1"/>
  <c r="R2827" i="1"/>
  <c r="EK2827" i="1"/>
  <c r="EL2827" i="1"/>
  <c r="EJ2826" i="1"/>
  <c r="C2826" i="1"/>
  <c r="P2826" i="1"/>
  <c r="Q2826" i="1"/>
  <c r="R2826" i="1"/>
  <c r="EK2826" i="1"/>
  <c r="EL2826" i="1"/>
  <c r="EJ2825" i="1"/>
  <c r="C2825" i="1"/>
  <c r="P2825" i="1"/>
  <c r="Q2825" i="1"/>
  <c r="R2825" i="1"/>
  <c r="EK2825" i="1"/>
  <c r="EL2825" i="1"/>
  <c r="EJ2824" i="1"/>
  <c r="C2824" i="1"/>
  <c r="P2824" i="1"/>
  <c r="Q2824" i="1"/>
  <c r="R2824" i="1"/>
  <c r="EK2824" i="1"/>
  <c r="EL2824" i="1"/>
  <c r="EJ2823" i="1"/>
  <c r="C2823" i="1"/>
  <c r="P2823" i="1"/>
  <c r="Q2823" i="1"/>
  <c r="R2823" i="1"/>
  <c r="EK2823" i="1"/>
  <c r="EL2823" i="1"/>
  <c r="EJ2816" i="1"/>
  <c r="EJ2817" i="1"/>
  <c r="EJ2818" i="1"/>
  <c r="EJ2819" i="1"/>
  <c r="EJ2820" i="1"/>
  <c r="EJ2821" i="1"/>
  <c r="EJ2822" i="1"/>
  <c r="C2822" i="1"/>
  <c r="P2822" i="1"/>
  <c r="Q2822" i="1"/>
  <c r="R2822" i="1"/>
  <c r="EK2822" i="1"/>
  <c r="EL2822" i="1"/>
  <c r="C2821" i="1"/>
  <c r="P2821" i="1"/>
  <c r="Q2821" i="1"/>
  <c r="R2821" i="1"/>
  <c r="EK2821" i="1"/>
  <c r="EL2821" i="1"/>
  <c r="C2820" i="1"/>
  <c r="P2820" i="1"/>
  <c r="Q2820" i="1"/>
  <c r="R2820" i="1"/>
  <c r="EK2820" i="1"/>
  <c r="EL2820" i="1"/>
  <c r="C2819" i="1"/>
  <c r="P2819" i="1"/>
  <c r="Q2819" i="1"/>
  <c r="R2819" i="1"/>
  <c r="EK2819" i="1"/>
  <c r="EL2819" i="1"/>
  <c r="R2818" i="1"/>
  <c r="Q2818" i="1"/>
  <c r="P2818" i="1"/>
  <c r="EL2818" i="1"/>
  <c r="EK2818" i="1"/>
  <c r="C2818" i="1"/>
  <c r="C2817" i="1"/>
  <c r="P2817" i="1"/>
  <c r="Q2817" i="1"/>
  <c r="R2817" i="1"/>
  <c r="EK2817" i="1"/>
  <c r="EL2817" i="1"/>
  <c r="C2816" i="1"/>
  <c r="P2816" i="1"/>
  <c r="Q2816" i="1"/>
  <c r="R2816" i="1"/>
  <c r="EK2816" i="1"/>
  <c r="EL2816" i="1"/>
  <c r="EJ2815" i="1"/>
  <c r="C2815" i="1"/>
  <c r="P2815" i="1"/>
  <c r="Q2815" i="1"/>
  <c r="R2815" i="1"/>
  <c r="EK2815" i="1"/>
  <c r="EL2815" i="1"/>
  <c r="EJ2814" i="1"/>
  <c r="C2814" i="1"/>
  <c r="P2814" i="1"/>
  <c r="Q2814" i="1"/>
  <c r="R2814" i="1"/>
  <c r="EK2814" i="1"/>
  <c r="EL2814" i="1"/>
  <c r="EJ2813" i="1"/>
  <c r="C2813" i="1"/>
  <c r="P2813" i="1"/>
  <c r="Q2813" i="1"/>
  <c r="R2813" i="1"/>
  <c r="EK2813" i="1"/>
  <c r="EL2813" i="1"/>
  <c r="EJ2812" i="1"/>
  <c r="C2812" i="1"/>
  <c r="P2812" i="1"/>
  <c r="Q2812" i="1"/>
  <c r="R2812" i="1"/>
  <c r="EK2812" i="1"/>
  <c r="EL2812" i="1"/>
  <c r="EJ2811" i="1"/>
  <c r="C2811" i="1"/>
  <c r="P2811" i="1"/>
  <c r="Q2811" i="1"/>
  <c r="R2811" i="1"/>
  <c r="EK2811" i="1"/>
  <c r="EL2811" i="1"/>
  <c r="EJ2810" i="1"/>
  <c r="C2810" i="1"/>
  <c r="P2810" i="1"/>
  <c r="Q2810" i="1"/>
  <c r="R2810" i="1"/>
  <c r="EK2810" i="1"/>
  <c r="EL2810" i="1"/>
  <c r="EJ2809" i="1"/>
  <c r="C2809" i="1"/>
  <c r="P2809" i="1"/>
  <c r="Q2809" i="1"/>
  <c r="R2809" i="1"/>
  <c r="EK2809" i="1"/>
  <c r="EL2809" i="1"/>
  <c r="EJ2808" i="1"/>
  <c r="C2808" i="1"/>
  <c r="P2808" i="1"/>
  <c r="Q2808" i="1"/>
  <c r="R2808" i="1"/>
  <c r="EK2808" i="1"/>
  <c r="EL2808" i="1"/>
  <c r="EJ2807" i="1"/>
  <c r="C2807" i="1"/>
  <c r="P2807" i="1"/>
  <c r="Q2807" i="1"/>
  <c r="R2807" i="1"/>
  <c r="EK2807" i="1"/>
  <c r="EL2807" i="1"/>
  <c r="EJ2806" i="1"/>
  <c r="C2806" i="1"/>
  <c r="P2806" i="1"/>
  <c r="Q2806" i="1"/>
  <c r="R2806" i="1"/>
  <c r="EK2806" i="1"/>
  <c r="EL2806" i="1"/>
  <c r="EJ2805" i="1"/>
  <c r="C2805" i="1"/>
  <c r="P2805" i="1"/>
  <c r="Q2805" i="1"/>
  <c r="R2805" i="1"/>
  <c r="EK2805" i="1"/>
  <c r="EL2805" i="1"/>
  <c r="EJ2804" i="1"/>
  <c r="C2804" i="1"/>
  <c r="P2804" i="1"/>
  <c r="Q2804" i="1"/>
  <c r="R2804" i="1"/>
  <c r="EK2804" i="1"/>
  <c r="EL2804" i="1"/>
  <c r="EJ2803" i="1"/>
  <c r="C2803" i="1"/>
  <c r="P2803" i="1"/>
  <c r="Q2803" i="1"/>
  <c r="R2803" i="1"/>
  <c r="EK2803" i="1"/>
  <c r="EL2803" i="1"/>
  <c r="EJ2802" i="1"/>
  <c r="C2802" i="1"/>
  <c r="P2802" i="1"/>
  <c r="Q2802" i="1"/>
  <c r="R2802" i="1"/>
  <c r="EK2802" i="1"/>
  <c r="EL2802" i="1"/>
  <c r="EJ2801" i="1"/>
  <c r="C2801" i="1"/>
  <c r="P2801" i="1"/>
  <c r="Q2801" i="1"/>
  <c r="R2801" i="1"/>
  <c r="EK2801" i="1"/>
  <c r="EL2801" i="1"/>
  <c r="EJ2800" i="1"/>
  <c r="C2800" i="1"/>
  <c r="P2800" i="1"/>
  <c r="Q2800" i="1"/>
  <c r="R2800" i="1"/>
  <c r="EK2800" i="1"/>
  <c r="EL2800" i="1"/>
  <c r="EJ2799" i="1"/>
  <c r="C2799" i="1"/>
  <c r="P2799" i="1"/>
  <c r="Q2799" i="1"/>
  <c r="R2799" i="1"/>
  <c r="EK2799" i="1"/>
  <c r="EL2799" i="1"/>
  <c r="EL2797" i="1"/>
  <c r="EK2797" i="1"/>
  <c r="EJ2797" i="1"/>
  <c r="R2797" i="1"/>
  <c r="Q2797" i="1"/>
  <c r="P2797" i="1"/>
  <c r="C2797" i="1"/>
  <c r="EL2798" i="1"/>
  <c r="EK2798" i="1"/>
  <c r="EJ2798" i="1"/>
  <c r="R2798" i="1"/>
  <c r="Q2798" i="1"/>
  <c r="P2798" i="1"/>
  <c r="C2798" i="1"/>
  <c r="EJ2796" i="1"/>
  <c r="C2796" i="1"/>
  <c r="P2796" i="1"/>
  <c r="Q2796" i="1"/>
  <c r="R2796" i="1"/>
  <c r="EK2796" i="1"/>
  <c r="EL2796" i="1"/>
  <c r="EJ2795" i="1"/>
  <c r="C2795" i="1"/>
  <c r="P2795" i="1"/>
  <c r="Q2795" i="1"/>
  <c r="R2795" i="1"/>
  <c r="EK2795" i="1"/>
  <c r="EL2795" i="1"/>
  <c r="EJ2794" i="1"/>
  <c r="C2794" i="1"/>
  <c r="P2794" i="1"/>
  <c r="Q2794" i="1"/>
  <c r="R2794" i="1"/>
  <c r="EK2794" i="1"/>
  <c r="EL2794" i="1"/>
  <c r="EL2793" i="1"/>
  <c r="EK2793" i="1"/>
  <c r="R2793" i="1"/>
  <c r="Q2793" i="1"/>
  <c r="P2793" i="1"/>
  <c r="EJ2793" i="1"/>
  <c r="C2793" i="1"/>
  <c r="EJ2792" i="1"/>
  <c r="C2792" i="1"/>
  <c r="P2792" i="1"/>
  <c r="Q2792" i="1"/>
  <c r="R2792" i="1"/>
  <c r="EK2792" i="1"/>
  <c r="EL2792" i="1"/>
  <c r="EJ2791" i="1"/>
  <c r="C2791" i="1"/>
  <c r="P2791" i="1"/>
  <c r="Q2791" i="1"/>
  <c r="R2791" i="1"/>
  <c r="EK2791" i="1"/>
  <c r="EL2791" i="1"/>
  <c r="EJ2790" i="1"/>
  <c r="C2790" i="1"/>
  <c r="P2790" i="1"/>
  <c r="Q2790" i="1"/>
  <c r="R2790" i="1"/>
  <c r="EK2790" i="1"/>
  <c r="EL2790" i="1"/>
  <c r="EJ2789" i="1"/>
  <c r="C2789" i="1"/>
  <c r="P2789" i="1"/>
  <c r="Q2789" i="1"/>
  <c r="R2789" i="1"/>
  <c r="EK2789" i="1"/>
  <c r="EL2789" i="1"/>
  <c r="EJ2788" i="1"/>
  <c r="C2788" i="1"/>
  <c r="P2788" i="1"/>
  <c r="Q2788" i="1"/>
  <c r="R2788" i="1"/>
  <c r="EK2788" i="1"/>
  <c r="EL2788" i="1"/>
  <c r="EJ2787" i="1"/>
  <c r="C2787" i="1"/>
  <c r="P2787" i="1"/>
  <c r="Q2787" i="1"/>
  <c r="R2787" i="1"/>
  <c r="EK2787" i="1"/>
  <c r="EL2787" i="1"/>
  <c r="EJ2786" i="1"/>
  <c r="C2786" i="1"/>
  <c r="P2786" i="1"/>
  <c r="Q2786" i="1"/>
  <c r="R2786" i="1"/>
  <c r="EK2786" i="1"/>
  <c r="EL2786" i="1"/>
  <c r="EJ2785" i="1"/>
  <c r="C2785" i="1"/>
  <c r="P2785" i="1"/>
  <c r="Q2785" i="1"/>
  <c r="R2785" i="1"/>
  <c r="EK2785" i="1"/>
  <c r="EL2785" i="1"/>
  <c r="EJ2784" i="1"/>
  <c r="C2784" i="1"/>
  <c r="P2784" i="1"/>
  <c r="Q2784" i="1"/>
  <c r="R2784" i="1"/>
  <c r="EK2784" i="1"/>
  <c r="EL2784" i="1"/>
  <c r="EJ2783" i="1"/>
  <c r="C2783" i="1"/>
  <c r="P2783" i="1"/>
  <c r="Q2783" i="1"/>
  <c r="R2783" i="1"/>
  <c r="EK2783" i="1"/>
  <c r="EL2783" i="1"/>
  <c r="EJ2782" i="1"/>
  <c r="C2782" i="1"/>
  <c r="P2782" i="1"/>
  <c r="Q2782" i="1"/>
  <c r="R2782" i="1"/>
  <c r="EK2782" i="1"/>
  <c r="EL2782" i="1"/>
  <c r="EJ2781" i="1"/>
  <c r="C2781" i="1"/>
  <c r="P2781" i="1"/>
  <c r="Q2781" i="1"/>
  <c r="R2781" i="1"/>
  <c r="EK2781" i="1"/>
  <c r="EL2781" i="1"/>
  <c r="EL2780" i="1"/>
  <c r="EK2780" i="1"/>
  <c r="R2780" i="1"/>
  <c r="Q2780" i="1"/>
  <c r="P2780" i="1"/>
  <c r="EJ2780" i="1"/>
  <c r="C2780" i="1"/>
  <c r="EJ2779" i="1"/>
  <c r="C2779" i="1"/>
  <c r="P2779" i="1"/>
  <c r="Q2779" i="1"/>
  <c r="R2779" i="1"/>
  <c r="EK2779" i="1"/>
  <c r="EL2779" i="1"/>
  <c r="EJ2778" i="1"/>
  <c r="C2778" i="1"/>
  <c r="P2778" i="1"/>
  <c r="Q2778" i="1"/>
  <c r="R2778" i="1"/>
  <c r="EK2778" i="1"/>
  <c r="EL2778" i="1"/>
  <c r="EJ2777" i="1"/>
  <c r="C2777" i="1"/>
  <c r="P2777" i="1"/>
  <c r="Q2777" i="1"/>
  <c r="R2777" i="1"/>
  <c r="EK2777" i="1"/>
  <c r="EL2777" i="1"/>
  <c r="EJ2776" i="1"/>
  <c r="C2776" i="1"/>
  <c r="P2776" i="1"/>
  <c r="Q2776" i="1"/>
  <c r="R2776" i="1"/>
  <c r="EK2776" i="1"/>
  <c r="EL2776" i="1"/>
  <c r="EJ2775" i="1"/>
  <c r="C2775" i="1"/>
  <c r="P2775" i="1"/>
  <c r="Q2775" i="1"/>
  <c r="R2775" i="1"/>
  <c r="EK2775" i="1"/>
  <c r="EL2775" i="1"/>
  <c r="EJ2774" i="1"/>
  <c r="C2774" i="1"/>
  <c r="P2774" i="1"/>
  <c r="Q2774" i="1"/>
  <c r="R2774" i="1"/>
  <c r="EK2774" i="1"/>
  <c r="EL2774" i="1"/>
  <c r="EJ2773" i="1"/>
  <c r="C2773" i="1"/>
  <c r="P2773" i="1"/>
  <c r="Q2773" i="1"/>
  <c r="R2773" i="1"/>
  <c r="EK2773" i="1"/>
  <c r="EL2773" i="1"/>
  <c r="EJ2772" i="1"/>
  <c r="C2772" i="1"/>
  <c r="P2772" i="1"/>
  <c r="Q2772" i="1"/>
  <c r="R2772" i="1"/>
  <c r="EK2772" i="1"/>
  <c r="EL2772" i="1"/>
  <c r="EJ2771" i="1"/>
  <c r="C2771" i="1"/>
  <c r="P2771" i="1"/>
  <c r="Q2771" i="1"/>
  <c r="R2771" i="1"/>
  <c r="EK2771" i="1"/>
  <c r="EL2771" i="1"/>
  <c r="EJ2770" i="1"/>
  <c r="C2770" i="1"/>
  <c r="P2770" i="1"/>
  <c r="Q2770" i="1"/>
  <c r="R2770" i="1"/>
  <c r="EK2770" i="1"/>
  <c r="EL2770" i="1"/>
  <c r="EJ2769" i="1"/>
  <c r="C2769" i="1"/>
  <c r="P2769" i="1"/>
  <c r="Q2769" i="1"/>
  <c r="R2769" i="1"/>
  <c r="EK2769" i="1"/>
  <c r="EL2769" i="1"/>
  <c r="EJ2768" i="1"/>
  <c r="C2768" i="1"/>
  <c r="P2768" i="1"/>
  <c r="Q2768" i="1"/>
  <c r="R2768" i="1"/>
  <c r="EK2768" i="1"/>
  <c r="EL2768" i="1"/>
  <c r="EJ2767" i="1"/>
  <c r="C2767" i="1"/>
  <c r="P2767" i="1"/>
  <c r="Q2767" i="1"/>
  <c r="R2767" i="1"/>
  <c r="EK2767" i="1"/>
  <c r="EL2767" i="1"/>
  <c r="EJ2766" i="1"/>
  <c r="C2766" i="1"/>
  <c r="P2766" i="1"/>
  <c r="Q2766" i="1"/>
  <c r="R2766" i="1"/>
  <c r="EK2766" i="1"/>
  <c r="EL2766" i="1"/>
  <c r="EJ2765" i="1"/>
  <c r="C2765" i="1"/>
  <c r="P2765" i="1"/>
  <c r="Q2765" i="1"/>
  <c r="R2765" i="1"/>
  <c r="EK2765" i="1"/>
  <c r="EL2765" i="1"/>
  <c r="EJ2764" i="1"/>
  <c r="C2764" i="1"/>
  <c r="P2764" i="1"/>
  <c r="Q2764" i="1"/>
  <c r="R2764" i="1"/>
  <c r="EK2764" i="1"/>
  <c r="EL2764" i="1"/>
  <c r="EJ2763" i="1"/>
  <c r="C2763" i="1"/>
  <c r="P2763" i="1"/>
  <c r="Q2763" i="1"/>
  <c r="R2763" i="1"/>
  <c r="EK2763" i="1"/>
  <c r="EL2763" i="1"/>
  <c r="EJ2762" i="1"/>
  <c r="C2762" i="1"/>
  <c r="P2762" i="1"/>
  <c r="Q2762" i="1"/>
  <c r="R2762" i="1"/>
  <c r="EK2762" i="1"/>
  <c r="EL2762" i="1"/>
  <c r="EJ2761" i="1"/>
  <c r="C2761" i="1"/>
  <c r="P2761" i="1"/>
  <c r="Q2761" i="1"/>
  <c r="R2761" i="1"/>
  <c r="EK2761" i="1"/>
  <c r="EL2761" i="1"/>
  <c r="EJ2760" i="1"/>
  <c r="C2760" i="1"/>
  <c r="P2760" i="1"/>
  <c r="Q2760" i="1"/>
  <c r="R2760" i="1"/>
  <c r="EK2760" i="1"/>
  <c r="EL2760" i="1"/>
  <c r="EJ2759" i="1"/>
  <c r="C2759" i="1"/>
  <c r="P2759" i="1"/>
  <c r="Q2759" i="1"/>
  <c r="R2759" i="1"/>
  <c r="EK2759" i="1"/>
  <c r="EL2759" i="1"/>
  <c r="EJ2758" i="1"/>
  <c r="C2758" i="1"/>
  <c r="P2758" i="1"/>
  <c r="Q2758" i="1"/>
  <c r="R2758" i="1"/>
  <c r="EK2758" i="1"/>
  <c r="EL2758" i="1"/>
  <c r="EJ2757" i="1"/>
  <c r="C2757" i="1"/>
  <c r="P2757" i="1"/>
  <c r="Q2757" i="1"/>
  <c r="R2757" i="1"/>
  <c r="EK2757" i="1"/>
  <c r="EL2757" i="1"/>
  <c r="EJ2756" i="1"/>
  <c r="C2756" i="1"/>
  <c r="P2756" i="1"/>
  <c r="Q2756" i="1"/>
  <c r="R2756" i="1"/>
  <c r="EK2756" i="1"/>
  <c r="EL2756" i="1"/>
  <c r="EJ2755" i="1"/>
  <c r="C2755" i="1"/>
  <c r="P2755" i="1"/>
  <c r="Q2755" i="1"/>
  <c r="R2755" i="1"/>
  <c r="EK2755" i="1"/>
  <c r="EL2755" i="1"/>
  <c r="EJ2754" i="1"/>
  <c r="C2754" i="1"/>
  <c r="P2754" i="1"/>
  <c r="Q2754" i="1"/>
  <c r="R2754" i="1"/>
  <c r="EK2754" i="1"/>
  <c r="EL2754" i="1"/>
  <c r="EJ2753" i="1"/>
  <c r="C2753" i="1"/>
  <c r="P2753" i="1"/>
  <c r="Q2753" i="1"/>
  <c r="R2753" i="1"/>
  <c r="EK2753" i="1"/>
  <c r="EL2753" i="1"/>
  <c r="EJ2752" i="1"/>
  <c r="C2752" i="1"/>
  <c r="P2752" i="1"/>
  <c r="Q2752" i="1"/>
  <c r="R2752" i="1"/>
  <c r="EK2752" i="1"/>
  <c r="EL2752" i="1"/>
  <c r="EJ2751" i="1"/>
  <c r="C2751" i="1"/>
  <c r="P2751" i="1"/>
  <c r="Q2751" i="1"/>
  <c r="R2751" i="1"/>
  <c r="EK2751" i="1"/>
  <c r="EL2751" i="1"/>
  <c r="EJ2750" i="1"/>
  <c r="C2750" i="1"/>
  <c r="P2750" i="1"/>
  <c r="Q2750" i="1"/>
  <c r="R2750" i="1"/>
  <c r="EK2750" i="1"/>
  <c r="EL2750" i="1"/>
  <c r="EJ2749" i="1"/>
  <c r="C2749" i="1"/>
  <c r="P2749" i="1"/>
  <c r="Q2749" i="1"/>
  <c r="R2749" i="1"/>
  <c r="EK2749" i="1"/>
  <c r="EL2749" i="1"/>
  <c r="EJ2748" i="1"/>
  <c r="C2748" i="1"/>
  <c r="P2748" i="1"/>
  <c r="Q2748" i="1"/>
  <c r="R2748" i="1"/>
  <c r="EK2748" i="1"/>
  <c r="EL2748" i="1"/>
  <c r="EJ2747" i="1"/>
  <c r="C2747" i="1"/>
  <c r="P2747" i="1"/>
  <c r="Q2747" i="1"/>
  <c r="R2747" i="1"/>
  <c r="EK2747" i="1"/>
  <c r="EL2747" i="1"/>
  <c r="EJ2746" i="1"/>
  <c r="C2746" i="1"/>
  <c r="P2746" i="1"/>
  <c r="Q2746" i="1"/>
  <c r="R2746" i="1"/>
  <c r="EK2746" i="1"/>
  <c r="EL2746" i="1"/>
  <c r="EJ2745" i="1"/>
  <c r="C2745" i="1"/>
  <c r="P2745" i="1"/>
  <c r="Q2745" i="1"/>
  <c r="R2745" i="1"/>
  <c r="EK2745" i="1"/>
  <c r="EL2745" i="1"/>
  <c r="EL2744" i="1"/>
  <c r="EK2744" i="1"/>
  <c r="EK2743" i="1"/>
  <c r="P2744" i="1"/>
  <c r="R2744" i="1"/>
  <c r="Q2744" i="1"/>
  <c r="EJ2744" i="1"/>
  <c r="C2744" i="1"/>
  <c r="EJ2743" i="1"/>
  <c r="C2743" i="1"/>
  <c r="P2743" i="1"/>
  <c r="Q2743" i="1"/>
  <c r="R2743" i="1"/>
  <c r="EL2743" i="1"/>
  <c r="EJ2742" i="1"/>
  <c r="C2742" i="1"/>
  <c r="P2742" i="1"/>
  <c r="Q2742" i="1"/>
  <c r="R2742" i="1"/>
  <c r="EK2742" i="1"/>
  <c r="EL2742" i="1"/>
  <c r="EJ2741" i="1"/>
  <c r="C2741" i="1"/>
  <c r="P2741" i="1"/>
  <c r="Q2741" i="1"/>
  <c r="R2741" i="1"/>
  <c r="EK2741" i="1"/>
  <c r="EL2741" i="1"/>
  <c r="EJ2740" i="1"/>
  <c r="C2740" i="1"/>
  <c r="P2740" i="1"/>
  <c r="Q2740" i="1"/>
  <c r="R2740" i="1"/>
  <c r="EK2740" i="1"/>
  <c r="EL2740" i="1"/>
  <c r="EJ2739" i="1"/>
  <c r="C2739" i="1"/>
  <c r="P2739" i="1"/>
  <c r="Q2739" i="1"/>
  <c r="R2739" i="1"/>
  <c r="EK2739" i="1"/>
  <c r="EL2739" i="1"/>
  <c r="EJ2738" i="1"/>
  <c r="C2738" i="1"/>
  <c r="P2738" i="1"/>
  <c r="Q2738" i="1"/>
  <c r="R2738" i="1"/>
  <c r="EK2738" i="1"/>
  <c r="EL2738" i="1"/>
  <c r="EJ2737" i="1"/>
  <c r="C2737" i="1"/>
  <c r="P2737" i="1"/>
  <c r="Q2737" i="1"/>
  <c r="R2737" i="1"/>
  <c r="EK2737" i="1"/>
  <c r="EL2737" i="1"/>
  <c r="EJ2736" i="1"/>
  <c r="C2736" i="1"/>
  <c r="P2736" i="1"/>
  <c r="Q2736" i="1"/>
  <c r="R2736" i="1"/>
  <c r="EK2736" i="1"/>
  <c r="EL2736" i="1"/>
  <c r="EJ2735" i="1"/>
  <c r="EL2734" i="1"/>
  <c r="C2735" i="1"/>
  <c r="P2735" i="1"/>
  <c r="Q2735" i="1"/>
  <c r="R2735" i="1"/>
  <c r="EK2735" i="1"/>
  <c r="EL2735" i="1"/>
  <c r="EJ2734" i="1"/>
  <c r="C2734" i="1"/>
  <c r="P2734" i="1"/>
  <c r="Q2734" i="1"/>
  <c r="R2734" i="1"/>
  <c r="EK2734" i="1"/>
  <c r="EJ2733" i="1"/>
  <c r="C2733" i="1"/>
  <c r="P2733" i="1"/>
  <c r="Q2733" i="1"/>
  <c r="R2733" i="1"/>
  <c r="EK2733" i="1"/>
  <c r="EL2733" i="1"/>
  <c r="EJ2732" i="1"/>
  <c r="C2732" i="1"/>
  <c r="P2732" i="1"/>
  <c r="Q2732" i="1"/>
  <c r="R2732" i="1"/>
  <c r="EK2732" i="1"/>
  <c r="EL2732" i="1"/>
  <c r="EJ2731" i="1"/>
  <c r="C2731" i="1"/>
  <c r="P2731" i="1"/>
  <c r="Q2731" i="1"/>
  <c r="R2731" i="1"/>
  <c r="EK2731" i="1"/>
  <c r="EL2731" i="1"/>
  <c r="EJ2730" i="1"/>
  <c r="C2730" i="1"/>
  <c r="P2730" i="1"/>
  <c r="Q2730" i="1"/>
  <c r="R2730" i="1"/>
  <c r="EK2730" i="1"/>
  <c r="EL2730" i="1"/>
  <c r="EJ2729" i="1"/>
  <c r="C2729" i="1"/>
  <c r="P2729" i="1"/>
  <c r="Q2729" i="1"/>
  <c r="R2729" i="1"/>
  <c r="EK2729" i="1"/>
  <c r="EL2729" i="1"/>
  <c r="EL2728" i="1"/>
  <c r="EK2728" i="1"/>
  <c r="R2728" i="1"/>
  <c r="Q2728" i="1"/>
  <c r="P2728" i="1"/>
  <c r="EJ2728" i="1"/>
  <c r="C2728" i="1"/>
  <c r="EL2727" i="1"/>
  <c r="EK2727" i="1"/>
  <c r="R2727" i="1"/>
  <c r="Q2727" i="1"/>
  <c r="P2727" i="1"/>
  <c r="EJ2727" i="1"/>
  <c r="C2727" i="1"/>
  <c r="EJ2726" i="1"/>
  <c r="C2726" i="1"/>
  <c r="P2726" i="1"/>
  <c r="Q2726" i="1"/>
  <c r="R2726" i="1"/>
  <c r="EK2726" i="1"/>
  <c r="EL2726" i="1"/>
  <c r="EJ2725" i="1"/>
  <c r="C2725" i="1"/>
  <c r="P2725" i="1"/>
  <c r="Q2725" i="1"/>
  <c r="R2725" i="1"/>
  <c r="EK2725" i="1"/>
  <c r="EL2725" i="1"/>
  <c r="EJ2724" i="1"/>
  <c r="C2724" i="1"/>
  <c r="P2724" i="1"/>
  <c r="Q2724" i="1"/>
  <c r="R2724" i="1"/>
  <c r="EK2724" i="1"/>
  <c r="EL2724" i="1"/>
  <c r="EL2723" i="1"/>
  <c r="EK2723" i="1"/>
  <c r="R2723" i="1"/>
  <c r="Q2723" i="1"/>
  <c r="P2723" i="1"/>
  <c r="EJ2723" i="1"/>
  <c r="C2723" i="1"/>
  <c r="EJ2722" i="1"/>
  <c r="C2722" i="1"/>
  <c r="P2722" i="1"/>
  <c r="Q2722" i="1"/>
  <c r="R2722" i="1"/>
  <c r="EK2722" i="1"/>
  <c r="EL2722" i="1"/>
  <c r="EJ2721" i="1"/>
  <c r="C2721" i="1"/>
  <c r="P2721" i="1"/>
  <c r="Q2721" i="1"/>
  <c r="R2721" i="1"/>
  <c r="EK2721" i="1"/>
  <c r="EL2721" i="1"/>
  <c r="EJ2720" i="1"/>
  <c r="C2720" i="1"/>
  <c r="P2720" i="1"/>
  <c r="Q2720" i="1"/>
  <c r="R2720" i="1"/>
  <c r="EK2720" i="1"/>
  <c r="EL2720" i="1"/>
  <c r="EJ2719" i="1"/>
  <c r="C2719" i="1"/>
  <c r="P2719" i="1"/>
  <c r="Q2719" i="1"/>
  <c r="R2719" i="1"/>
  <c r="EK2719" i="1"/>
  <c r="EL2719" i="1"/>
  <c r="EL2718" i="1"/>
  <c r="EK2718" i="1"/>
  <c r="R2718" i="1"/>
  <c r="Q2718" i="1"/>
  <c r="P2718" i="1"/>
  <c r="EJ2718" i="1"/>
  <c r="C2718" i="1"/>
  <c r="EJ2717" i="1"/>
  <c r="C2717" i="1"/>
  <c r="P2717" i="1"/>
  <c r="Q2717" i="1"/>
  <c r="R2717" i="1"/>
  <c r="EK2717" i="1"/>
  <c r="EL2717" i="1"/>
  <c r="EJ2716" i="1"/>
  <c r="C2716" i="1"/>
  <c r="P2716" i="1"/>
  <c r="Q2716" i="1"/>
  <c r="R2716" i="1"/>
  <c r="EK2716" i="1"/>
  <c r="EL2716" i="1"/>
  <c r="EJ2715" i="1"/>
  <c r="C2715" i="1"/>
  <c r="P2715" i="1"/>
  <c r="Q2715" i="1"/>
  <c r="R2715" i="1"/>
  <c r="EK2715" i="1"/>
  <c r="EL2715" i="1"/>
  <c r="EJ2714" i="1"/>
  <c r="C2714" i="1"/>
  <c r="P2714" i="1"/>
  <c r="Q2714" i="1"/>
  <c r="R2714" i="1"/>
  <c r="EK2714" i="1"/>
  <c r="EL2714" i="1"/>
  <c r="EJ2713" i="1"/>
  <c r="C2713" i="1"/>
  <c r="P2713" i="1"/>
  <c r="Q2713" i="1"/>
  <c r="R2713" i="1"/>
  <c r="EK2713" i="1"/>
  <c r="EL2713" i="1"/>
  <c r="EJ2712" i="1"/>
  <c r="C2712" i="1"/>
  <c r="P2712" i="1"/>
  <c r="Q2712" i="1"/>
  <c r="R2712" i="1"/>
  <c r="EK2712" i="1"/>
  <c r="EL2712" i="1"/>
  <c r="EJ2711" i="1"/>
  <c r="C2711" i="1"/>
  <c r="P2711" i="1"/>
  <c r="Q2711" i="1"/>
  <c r="R2711" i="1"/>
  <c r="EK2711" i="1"/>
  <c r="EL2711" i="1"/>
  <c r="EJ2710" i="1"/>
  <c r="C2710" i="1"/>
  <c r="P2710" i="1"/>
  <c r="Q2710" i="1"/>
  <c r="R2710" i="1"/>
  <c r="EK2710" i="1"/>
  <c r="EL2710" i="1"/>
  <c r="EJ2709" i="1"/>
  <c r="C2709" i="1"/>
  <c r="P2709" i="1"/>
  <c r="Q2709" i="1"/>
  <c r="R2709" i="1"/>
  <c r="EK2709" i="1"/>
  <c r="EL2709" i="1"/>
  <c r="EJ2708" i="1"/>
  <c r="C2708" i="1"/>
  <c r="P2708" i="1"/>
  <c r="Q2708" i="1"/>
  <c r="R2708" i="1"/>
  <c r="EK2708" i="1"/>
  <c r="EL2708" i="1"/>
  <c r="EJ2707" i="1"/>
  <c r="C2707" i="1"/>
  <c r="P2707" i="1"/>
  <c r="Q2707" i="1"/>
  <c r="R2707" i="1"/>
  <c r="EK2707" i="1"/>
  <c r="EL2707" i="1"/>
  <c r="EJ2706" i="1"/>
  <c r="C2706" i="1"/>
  <c r="P2706" i="1"/>
  <c r="Q2706" i="1"/>
  <c r="R2706" i="1"/>
  <c r="EK2706" i="1"/>
  <c r="EL2706" i="1"/>
  <c r="EJ2705" i="1"/>
  <c r="C2705" i="1"/>
  <c r="P2705" i="1"/>
  <c r="Q2705" i="1"/>
  <c r="R2705" i="1"/>
  <c r="EK2705" i="1"/>
  <c r="EL2705" i="1"/>
  <c r="EJ2704" i="1"/>
  <c r="C2704" i="1"/>
  <c r="P2704" i="1"/>
  <c r="Q2704" i="1"/>
  <c r="R2704" i="1"/>
  <c r="EK2704" i="1"/>
  <c r="EL2704" i="1"/>
  <c r="EJ2703" i="1"/>
  <c r="C2703" i="1"/>
  <c r="P2703" i="1"/>
  <c r="Q2703" i="1"/>
  <c r="R2703" i="1"/>
  <c r="EK2703" i="1"/>
  <c r="EL2703" i="1"/>
  <c r="EJ2702" i="1"/>
  <c r="C2702" i="1"/>
  <c r="P2702" i="1"/>
  <c r="Q2702" i="1"/>
  <c r="R2702" i="1"/>
  <c r="EK2702" i="1"/>
  <c r="EL2702" i="1"/>
  <c r="EJ2701" i="1"/>
  <c r="C2701" i="1"/>
  <c r="P2701" i="1"/>
  <c r="Q2701" i="1"/>
  <c r="R2701" i="1"/>
  <c r="EK2701" i="1"/>
  <c r="EL2701" i="1"/>
  <c r="EJ2700" i="1"/>
  <c r="C2700" i="1"/>
  <c r="P2700" i="1"/>
  <c r="Q2700" i="1"/>
  <c r="R2700" i="1"/>
  <c r="EK2700" i="1"/>
  <c r="EL2700" i="1"/>
  <c r="EJ2699" i="1"/>
  <c r="C2699" i="1"/>
  <c r="P2699" i="1"/>
  <c r="Q2699" i="1"/>
  <c r="R2699" i="1"/>
  <c r="EK2699" i="1"/>
  <c r="EL2699" i="1"/>
  <c r="EJ2698" i="1"/>
  <c r="C2698" i="1"/>
  <c r="P2698" i="1"/>
  <c r="Q2698" i="1"/>
  <c r="R2698" i="1"/>
  <c r="EK2698" i="1"/>
  <c r="EL2698" i="1"/>
  <c r="EJ2697" i="1"/>
  <c r="C2697" i="1"/>
  <c r="P2697" i="1"/>
  <c r="Q2697" i="1"/>
  <c r="R2697" i="1"/>
  <c r="EK2697" i="1"/>
  <c r="EL2697" i="1"/>
  <c r="EJ2696" i="1"/>
  <c r="C2696" i="1"/>
  <c r="P2696" i="1"/>
  <c r="Q2696" i="1"/>
  <c r="R2696" i="1"/>
  <c r="EK2696" i="1"/>
  <c r="EL2696" i="1"/>
  <c r="EJ2695" i="1"/>
  <c r="C2695" i="1"/>
  <c r="P2695" i="1"/>
  <c r="Q2695" i="1"/>
  <c r="R2695" i="1"/>
  <c r="EK2695" i="1"/>
  <c r="EL2695" i="1"/>
  <c r="EJ2694" i="1"/>
  <c r="C2694" i="1"/>
  <c r="P2694" i="1"/>
  <c r="Q2694" i="1"/>
  <c r="R2694" i="1"/>
  <c r="EK2694" i="1"/>
  <c r="EL2694" i="1"/>
  <c r="EJ2693" i="1"/>
  <c r="C2693" i="1"/>
  <c r="P2693" i="1"/>
  <c r="Q2693" i="1"/>
  <c r="R2693" i="1"/>
  <c r="EK2693" i="1"/>
  <c r="EL2693" i="1"/>
  <c r="EJ2692" i="1"/>
  <c r="C2692" i="1"/>
  <c r="P2692" i="1"/>
  <c r="Q2692" i="1"/>
  <c r="R2692" i="1"/>
  <c r="EK2692" i="1"/>
  <c r="EL2692" i="1"/>
  <c r="C2691" i="1"/>
  <c r="P2691" i="1"/>
  <c r="Q2691" i="1"/>
  <c r="R2691" i="1"/>
  <c r="EK2691" i="1"/>
  <c r="EL2691" i="1"/>
  <c r="EJ2691" i="1"/>
  <c r="EJ2690" i="1"/>
  <c r="C2690" i="1"/>
  <c r="P2690" i="1"/>
  <c r="Q2690" i="1"/>
  <c r="R2690" i="1"/>
  <c r="EK2690" i="1"/>
  <c r="EL2690" i="1"/>
  <c r="EJ2689" i="1"/>
  <c r="C2689" i="1"/>
  <c r="P2689" i="1"/>
  <c r="Q2689" i="1"/>
  <c r="R2689" i="1"/>
  <c r="EK2689" i="1"/>
  <c r="EL2689" i="1"/>
  <c r="EJ2688" i="1"/>
  <c r="C2688" i="1"/>
  <c r="P2688" i="1"/>
  <c r="Q2688" i="1"/>
  <c r="R2688" i="1"/>
  <c r="EK2688" i="1"/>
  <c r="EL2688" i="1"/>
  <c r="EJ2687" i="1"/>
  <c r="C2687" i="1"/>
  <c r="P2687" i="1"/>
  <c r="Q2687" i="1"/>
  <c r="R2687" i="1"/>
  <c r="EK2687" i="1"/>
  <c r="EL2687" i="1"/>
  <c r="EJ2686" i="1"/>
  <c r="C2686" i="1"/>
  <c r="P2686" i="1"/>
  <c r="Q2686" i="1"/>
  <c r="R2686" i="1"/>
  <c r="EK2686" i="1"/>
  <c r="EL2686" i="1"/>
  <c r="EJ2685" i="1"/>
  <c r="C2685" i="1"/>
  <c r="P2685" i="1"/>
  <c r="Q2685" i="1"/>
  <c r="R2685" i="1"/>
  <c r="EK2685" i="1"/>
  <c r="EL2685" i="1"/>
  <c r="EJ2684" i="1"/>
  <c r="C2684" i="1"/>
  <c r="P2684" i="1"/>
  <c r="Q2684" i="1"/>
  <c r="R2684" i="1"/>
  <c r="EK2684" i="1"/>
  <c r="EL2684" i="1"/>
  <c r="EJ2683" i="1"/>
  <c r="C2683" i="1"/>
  <c r="P2683" i="1"/>
  <c r="Q2683" i="1"/>
  <c r="R2683" i="1"/>
  <c r="EK2683" i="1"/>
  <c r="EL2683" i="1"/>
  <c r="EJ2682" i="1"/>
  <c r="C2682" i="1"/>
  <c r="P2682" i="1"/>
  <c r="Q2682" i="1"/>
  <c r="R2682" i="1"/>
  <c r="EK2682" i="1"/>
  <c r="EL2682" i="1"/>
  <c r="EJ2681" i="1"/>
  <c r="C2681" i="1"/>
  <c r="P2681" i="1"/>
  <c r="Q2681" i="1"/>
  <c r="R2681" i="1"/>
  <c r="EK2681" i="1"/>
  <c r="EL2681" i="1"/>
  <c r="EJ2680" i="1"/>
  <c r="C2680" i="1"/>
  <c r="P2680" i="1"/>
  <c r="Q2680" i="1"/>
  <c r="R2680" i="1"/>
  <c r="EK2680" i="1"/>
  <c r="EL2680" i="1"/>
  <c r="EJ2679" i="1"/>
  <c r="C2679" i="1"/>
  <c r="P2679" i="1"/>
  <c r="Q2679" i="1"/>
  <c r="R2679" i="1"/>
  <c r="EK2679" i="1"/>
  <c r="EL2679" i="1"/>
  <c r="EJ2678" i="1"/>
  <c r="C2678" i="1"/>
  <c r="P2678" i="1"/>
  <c r="Q2678" i="1"/>
  <c r="R2678" i="1"/>
  <c r="EK2678" i="1"/>
  <c r="EL2678" i="1"/>
  <c r="EJ2677" i="1"/>
  <c r="C2677" i="1"/>
  <c r="P2677" i="1"/>
  <c r="Q2677" i="1"/>
  <c r="R2677" i="1"/>
  <c r="EK2677" i="1"/>
  <c r="EL2677" i="1"/>
  <c r="EJ2676" i="1"/>
  <c r="C2676" i="1"/>
  <c r="P2676" i="1"/>
  <c r="Q2676" i="1"/>
  <c r="R2676" i="1"/>
  <c r="EK2676" i="1"/>
  <c r="EL2676" i="1"/>
  <c r="EJ2675" i="1"/>
  <c r="C2675" i="1"/>
  <c r="P2675" i="1"/>
  <c r="Q2675" i="1"/>
  <c r="R2675" i="1"/>
  <c r="EK2675" i="1"/>
  <c r="EL2675" i="1"/>
  <c r="EJ2674" i="1"/>
  <c r="C2674" i="1"/>
  <c r="P2674" i="1"/>
  <c r="Q2674" i="1"/>
  <c r="R2674" i="1"/>
  <c r="EK2674" i="1"/>
  <c r="EL2674" i="1"/>
  <c r="EJ2673" i="1"/>
  <c r="C2673" i="1"/>
  <c r="P2673" i="1"/>
  <c r="Q2673" i="1"/>
  <c r="R2673" i="1"/>
  <c r="EK2673" i="1"/>
  <c r="EL2673" i="1"/>
  <c r="EJ2672" i="1"/>
  <c r="C2672" i="1"/>
  <c r="P2672" i="1"/>
  <c r="Q2672" i="1"/>
  <c r="R2672" i="1"/>
  <c r="EK2672" i="1"/>
  <c r="EL2672" i="1"/>
  <c r="EJ2671" i="1"/>
  <c r="C2671" i="1"/>
  <c r="P2671" i="1"/>
  <c r="Q2671" i="1"/>
  <c r="R2671" i="1"/>
  <c r="EK2671" i="1"/>
  <c r="EL2671" i="1"/>
  <c r="EJ2670" i="1"/>
  <c r="C2670" i="1"/>
  <c r="P2670" i="1"/>
  <c r="Q2670" i="1"/>
  <c r="R2670" i="1"/>
  <c r="EK2670" i="1"/>
  <c r="EL2670" i="1"/>
  <c r="EJ2669" i="1"/>
  <c r="C2669" i="1"/>
  <c r="P2669" i="1"/>
  <c r="Q2669" i="1"/>
  <c r="R2669" i="1"/>
  <c r="EK2669" i="1"/>
  <c r="EL2669" i="1"/>
  <c r="EJ2668" i="1"/>
  <c r="C2668" i="1"/>
  <c r="P2668" i="1"/>
  <c r="Q2668" i="1"/>
  <c r="R2668" i="1"/>
  <c r="EK2668" i="1"/>
  <c r="EL2668" i="1"/>
  <c r="EJ2667" i="1"/>
  <c r="C2667" i="1"/>
  <c r="P2667" i="1"/>
  <c r="Q2667" i="1"/>
  <c r="R2667" i="1"/>
  <c r="EK2667" i="1"/>
  <c r="EL2667" i="1"/>
  <c r="EJ2666" i="1"/>
  <c r="C2666" i="1"/>
  <c r="P2666" i="1"/>
  <c r="Q2666" i="1"/>
  <c r="R2666" i="1"/>
  <c r="EK2666" i="1"/>
  <c r="EL2666" i="1"/>
  <c r="EJ2665" i="1"/>
  <c r="C2665" i="1"/>
  <c r="P2665" i="1"/>
  <c r="Q2665" i="1"/>
  <c r="R2665" i="1"/>
  <c r="EK2665" i="1"/>
  <c r="EL2665" i="1"/>
  <c r="EJ2664" i="1"/>
  <c r="C2664" i="1"/>
  <c r="P2664" i="1"/>
  <c r="Q2664" i="1"/>
  <c r="R2664" i="1"/>
  <c r="EK2664" i="1"/>
  <c r="EL2664" i="1"/>
  <c r="EJ2662" i="1"/>
  <c r="EK2662" i="1"/>
  <c r="EL2662" i="1"/>
  <c r="EJ2663" i="1"/>
  <c r="EK2663" i="1"/>
  <c r="EL2663" i="1"/>
  <c r="P2662" i="1"/>
  <c r="Q2662" i="1"/>
  <c r="R2662" i="1"/>
  <c r="P2663" i="1"/>
  <c r="Q2663" i="1"/>
  <c r="R2663" i="1"/>
  <c r="C2662" i="1"/>
  <c r="C2663" i="1"/>
  <c r="EJ2661" i="1"/>
  <c r="C2661" i="1"/>
  <c r="P2661" i="1"/>
  <c r="Q2661" i="1"/>
  <c r="R2661" i="1"/>
  <c r="EK2661" i="1"/>
  <c r="EL2661" i="1"/>
  <c r="EJ2660" i="1"/>
  <c r="C2660" i="1"/>
  <c r="P2660" i="1"/>
  <c r="Q2660" i="1"/>
  <c r="R2660" i="1"/>
  <c r="EK2660" i="1"/>
  <c r="EL2660" i="1"/>
  <c r="EJ2659" i="1"/>
  <c r="C2659" i="1"/>
  <c r="P2659" i="1"/>
  <c r="Q2659" i="1"/>
  <c r="R2659" i="1"/>
  <c r="EK2659" i="1"/>
  <c r="EL2659" i="1"/>
  <c r="EJ2657" i="1"/>
  <c r="EK2657" i="1"/>
  <c r="EL2657" i="1"/>
  <c r="EJ2658" i="1"/>
  <c r="EK2658" i="1"/>
  <c r="EL2658" i="1"/>
  <c r="P2657" i="1"/>
  <c r="Q2657" i="1"/>
  <c r="R2657" i="1"/>
  <c r="P2658" i="1"/>
  <c r="Q2658" i="1"/>
  <c r="R2658" i="1"/>
  <c r="C2657" i="1"/>
  <c r="C2658" i="1"/>
  <c r="EJ2656" i="1"/>
  <c r="C2656" i="1"/>
  <c r="P2656" i="1"/>
  <c r="Q2656" i="1"/>
  <c r="R2656" i="1"/>
  <c r="EK2656" i="1"/>
  <c r="EL2656" i="1"/>
  <c r="EJ2655" i="1"/>
  <c r="C2655" i="1"/>
  <c r="P2655" i="1"/>
  <c r="Q2655" i="1"/>
  <c r="R2655" i="1"/>
  <c r="EK2655" i="1"/>
  <c r="EL2655" i="1"/>
  <c r="CZ7" i="1"/>
  <c r="DL7" i="1"/>
  <c r="CY7" i="1"/>
  <c r="DK7" i="1"/>
  <c r="CX7" i="1"/>
  <c r="DJ7" i="1"/>
  <c r="CW7" i="1"/>
  <c r="DI7" i="1"/>
  <c r="CZ6" i="1"/>
  <c r="DL6" i="1"/>
  <c r="CY6" i="1"/>
  <c r="DK6" i="1"/>
  <c r="CX6" i="1"/>
  <c r="DJ6" i="1"/>
  <c r="CW6" i="1"/>
  <c r="DI6" i="1"/>
  <c r="CZ5" i="1"/>
  <c r="DL5" i="1"/>
  <c r="CY5" i="1"/>
  <c r="DK5" i="1"/>
  <c r="CX5" i="1"/>
  <c r="DJ5" i="1"/>
  <c r="CW5" i="1"/>
  <c r="DI5" i="1"/>
  <c r="CZ4" i="1"/>
  <c r="DL4" i="1"/>
  <c r="CY4" i="1"/>
  <c r="DK4" i="1"/>
  <c r="CX4" i="1"/>
  <c r="DJ4" i="1"/>
  <c r="CW4" i="1"/>
  <c r="DI4" i="1"/>
  <c r="CW3" i="1"/>
  <c r="DI3" i="1"/>
  <c r="EJ2654" i="1"/>
  <c r="C2654" i="1"/>
  <c r="P2654" i="1"/>
  <c r="Q2654" i="1"/>
  <c r="R2654" i="1"/>
  <c r="EK2654" i="1"/>
  <c r="EL2654" i="1"/>
  <c r="EJ2653" i="1"/>
  <c r="C2653" i="1"/>
  <c r="P2653" i="1"/>
  <c r="Q2653" i="1"/>
  <c r="R2653" i="1"/>
  <c r="EK2653" i="1"/>
  <c r="EL2653" i="1"/>
  <c r="EL2652" i="1"/>
  <c r="EK2652" i="1"/>
  <c r="EJ2652" i="1"/>
  <c r="R2652" i="1"/>
  <c r="Q2652" i="1"/>
  <c r="P2652" i="1"/>
  <c r="C2652" i="1"/>
  <c r="EJ2651" i="1"/>
  <c r="C2651" i="1"/>
  <c r="P2651" i="1"/>
  <c r="Q2651" i="1"/>
  <c r="R2651" i="1"/>
  <c r="EK2651" i="1"/>
  <c r="EL2651" i="1"/>
  <c r="EJ2650" i="1"/>
  <c r="C2650" i="1"/>
  <c r="P2650" i="1"/>
  <c r="Q2650" i="1"/>
  <c r="R2650" i="1"/>
  <c r="EK2650" i="1"/>
  <c r="EL2650" i="1"/>
  <c r="EJ2649" i="1"/>
  <c r="C2649" i="1"/>
  <c r="P2649" i="1"/>
  <c r="Q2649" i="1"/>
  <c r="R2649" i="1"/>
  <c r="EK2649" i="1"/>
  <c r="EL2649" i="1"/>
  <c r="EJ2648" i="1"/>
  <c r="C2648" i="1"/>
  <c r="P2648" i="1"/>
  <c r="Q2648" i="1"/>
  <c r="R2648" i="1"/>
  <c r="EK2648" i="1"/>
  <c r="EL2648" i="1"/>
  <c r="EJ2647" i="1"/>
  <c r="C2647" i="1"/>
  <c r="P2647" i="1"/>
  <c r="Q2647" i="1"/>
  <c r="R2647" i="1"/>
  <c r="EK2647" i="1"/>
  <c r="EL2647" i="1"/>
  <c r="EJ2646" i="1"/>
  <c r="C2646" i="1"/>
  <c r="P2646" i="1"/>
  <c r="Q2646" i="1"/>
  <c r="R2646" i="1"/>
  <c r="EK2646" i="1"/>
  <c r="EL2646" i="1"/>
  <c r="EJ2645" i="1"/>
  <c r="C2645" i="1"/>
  <c r="P2645" i="1"/>
  <c r="Q2645" i="1"/>
  <c r="R2645" i="1"/>
  <c r="EK2645" i="1"/>
  <c r="EL2645" i="1"/>
  <c r="EL2644" i="1"/>
  <c r="EK2644" i="1"/>
  <c r="R2644" i="1"/>
  <c r="Q2644" i="1"/>
  <c r="P2644" i="1"/>
  <c r="EJ2644" i="1"/>
  <c r="C2644" i="1"/>
  <c r="EJ2643" i="1"/>
  <c r="C2643" i="1"/>
  <c r="P2643" i="1"/>
  <c r="Q2643" i="1"/>
  <c r="R2643" i="1"/>
  <c r="EK2643" i="1"/>
  <c r="EL2643" i="1"/>
  <c r="EJ2642" i="1"/>
  <c r="C2642" i="1"/>
  <c r="P2642" i="1"/>
  <c r="Q2642" i="1"/>
  <c r="R2642" i="1"/>
  <c r="EK2642" i="1"/>
  <c r="EL2642" i="1"/>
  <c r="EJ2641" i="1"/>
  <c r="C2641" i="1"/>
  <c r="P2641" i="1"/>
  <c r="Q2641" i="1"/>
  <c r="R2641" i="1"/>
  <c r="EK2641" i="1"/>
  <c r="EL2641" i="1"/>
  <c r="EJ2640" i="1"/>
  <c r="C2640" i="1"/>
  <c r="P2640" i="1"/>
  <c r="Q2640" i="1"/>
  <c r="R2640" i="1"/>
  <c r="EK2640" i="1"/>
  <c r="EL2640" i="1"/>
  <c r="EJ2639" i="1"/>
  <c r="C2639" i="1"/>
  <c r="P2639" i="1"/>
  <c r="Q2639" i="1"/>
  <c r="R2639" i="1"/>
  <c r="EK2639" i="1"/>
  <c r="EL2639" i="1"/>
  <c r="EJ2638" i="1"/>
  <c r="C2638" i="1"/>
  <c r="P2638" i="1"/>
  <c r="Q2638" i="1"/>
  <c r="R2638" i="1"/>
  <c r="EK2638" i="1"/>
  <c r="EL2638" i="1"/>
  <c r="EJ2637" i="1"/>
  <c r="C2637" i="1"/>
  <c r="P2637" i="1"/>
  <c r="Q2637" i="1"/>
  <c r="R2637" i="1"/>
  <c r="EK2637" i="1"/>
  <c r="EL2637" i="1"/>
  <c r="EJ2636" i="1"/>
  <c r="C2636" i="1"/>
  <c r="P2636" i="1"/>
  <c r="Q2636" i="1"/>
  <c r="R2636" i="1"/>
  <c r="EK2636" i="1"/>
  <c r="EL2636" i="1"/>
  <c r="EJ2635" i="1"/>
  <c r="C2635" i="1"/>
  <c r="P2635" i="1"/>
  <c r="Q2635" i="1"/>
  <c r="R2635" i="1"/>
  <c r="EK2635" i="1"/>
  <c r="EL2635" i="1"/>
  <c r="EJ2634" i="1"/>
  <c r="C2634" i="1"/>
  <c r="P2634" i="1"/>
  <c r="Q2634" i="1"/>
  <c r="R2634" i="1"/>
  <c r="EK2634" i="1"/>
  <c r="EL2634" i="1"/>
  <c r="EJ2633" i="1"/>
  <c r="C2633" i="1"/>
  <c r="P2633" i="1"/>
  <c r="Q2633" i="1"/>
  <c r="R2633" i="1"/>
  <c r="EK2633" i="1"/>
  <c r="EL2633" i="1"/>
  <c r="EJ2632" i="1"/>
  <c r="C2632" i="1"/>
  <c r="P2632" i="1"/>
  <c r="Q2632" i="1"/>
  <c r="R2632" i="1"/>
  <c r="EK2632" i="1"/>
  <c r="EL2632" i="1"/>
  <c r="EJ2631" i="1"/>
  <c r="C2631" i="1"/>
  <c r="P2631" i="1"/>
  <c r="Q2631" i="1"/>
  <c r="R2631" i="1"/>
  <c r="EK2631" i="1"/>
  <c r="EL2631" i="1"/>
  <c r="EJ2630" i="1"/>
  <c r="C2630" i="1"/>
  <c r="P2630" i="1"/>
  <c r="Q2630" i="1"/>
  <c r="R2630" i="1"/>
  <c r="EK2630" i="1"/>
  <c r="EL2630" i="1"/>
  <c r="EJ2629" i="1"/>
  <c r="C2629" i="1"/>
  <c r="P2629" i="1"/>
  <c r="Q2629" i="1"/>
  <c r="R2629" i="1"/>
  <c r="EK2629" i="1"/>
  <c r="EL2629" i="1"/>
  <c r="EJ2628" i="1"/>
  <c r="C2628" i="1"/>
  <c r="P2628" i="1"/>
  <c r="Q2628" i="1"/>
  <c r="R2628" i="1"/>
  <c r="EK2628" i="1"/>
  <c r="EL2628" i="1"/>
  <c r="EJ2627" i="1"/>
  <c r="C2627" i="1"/>
  <c r="P2627" i="1"/>
  <c r="Q2627" i="1"/>
  <c r="R2627" i="1"/>
  <c r="EK2627" i="1"/>
  <c r="EL2627" i="1"/>
  <c r="EJ2626" i="1"/>
  <c r="C2626" i="1"/>
  <c r="P2626" i="1"/>
  <c r="Q2626" i="1"/>
  <c r="R2626" i="1"/>
  <c r="EK2626" i="1"/>
  <c r="EL2626" i="1"/>
  <c r="EJ2625" i="1"/>
  <c r="C2625" i="1"/>
  <c r="P2625" i="1"/>
  <c r="Q2625" i="1"/>
  <c r="R2625" i="1"/>
  <c r="EK2625" i="1"/>
  <c r="EL2625" i="1"/>
  <c r="EJ2624" i="1"/>
  <c r="C2624" i="1"/>
  <c r="P2624" i="1"/>
  <c r="Q2624" i="1"/>
  <c r="R2624" i="1"/>
  <c r="EK2624" i="1"/>
  <c r="EL2624" i="1"/>
  <c r="EK2623" i="1"/>
  <c r="EL2623" i="1"/>
  <c r="R2623" i="1"/>
  <c r="Q2623" i="1"/>
  <c r="P2623" i="1"/>
  <c r="EJ2623" i="1"/>
  <c r="C2623" i="1"/>
  <c r="EJ2622" i="1"/>
  <c r="C2622" i="1"/>
  <c r="P2622" i="1"/>
  <c r="Q2622" i="1"/>
  <c r="R2622" i="1"/>
  <c r="EK2622" i="1"/>
  <c r="EL2622" i="1"/>
  <c r="EJ2621" i="1"/>
  <c r="C2621" i="1"/>
  <c r="P2621" i="1"/>
  <c r="Q2621" i="1"/>
  <c r="R2621" i="1"/>
  <c r="EK2621" i="1"/>
  <c r="EL2621" i="1"/>
  <c r="EK2617" i="1"/>
  <c r="EL2617" i="1"/>
  <c r="EK2618" i="1"/>
  <c r="EL2618" i="1"/>
  <c r="EK2619" i="1"/>
  <c r="EL2619" i="1"/>
  <c r="EK2620" i="1"/>
  <c r="EL2620" i="1"/>
  <c r="R2620" i="1"/>
  <c r="Q2620" i="1"/>
  <c r="P2620" i="1"/>
  <c r="EJ2620" i="1"/>
  <c r="C2620" i="1"/>
  <c r="EJ2619" i="1"/>
  <c r="C2619" i="1"/>
  <c r="P2619" i="1"/>
  <c r="Q2619" i="1"/>
  <c r="R2619" i="1"/>
  <c r="EJ2618" i="1"/>
  <c r="C2618" i="1"/>
  <c r="P2618" i="1"/>
  <c r="Q2618" i="1"/>
  <c r="R2618" i="1"/>
  <c r="EJ2617" i="1"/>
  <c r="C2617" i="1"/>
  <c r="P2617" i="1"/>
  <c r="Q2617" i="1"/>
  <c r="R2617" i="1"/>
  <c r="EJ2616" i="1"/>
  <c r="C2616" i="1"/>
  <c r="P2616" i="1"/>
  <c r="Q2616" i="1"/>
  <c r="R2616" i="1"/>
  <c r="EK2616" i="1"/>
  <c r="EL2616" i="1"/>
  <c r="EJ2615" i="1"/>
  <c r="C2615" i="1"/>
  <c r="P2615" i="1"/>
  <c r="Q2615" i="1"/>
  <c r="R2615" i="1"/>
  <c r="EK2615" i="1"/>
  <c r="EL2615" i="1"/>
  <c r="EJ2614" i="1"/>
  <c r="C2614" i="1"/>
  <c r="P2614" i="1"/>
  <c r="Q2614" i="1"/>
  <c r="R2614" i="1"/>
  <c r="EK2614" i="1"/>
  <c r="EL2614" i="1"/>
  <c r="EJ2613" i="1"/>
  <c r="C2613" i="1"/>
  <c r="P2613" i="1"/>
  <c r="Q2613" i="1"/>
  <c r="R2613" i="1"/>
  <c r="EK2613" i="1"/>
  <c r="EL2613" i="1"/>
  <c r="EJ2612" i="1"/>
  <c r="C2612" i="1"/>
  <c r="P2612" i="1"/>
  <c r="Q2612" i="1"/>
  <c r="R2612" i="1"/>
  <c r="EK2612" i="1"/>
  <c r="EL2612" i="1"/>
  <c r="EJ2611" i="1"/>
  <c r="C2611" i="1"/>
  <c r="P2611" i="1"/>
  <c r="Q2611" i="1"/>
  <c r="R2611" i="1"/>
  <c r="EK2611" i="1"/>
  <c r="EL2611" i="1"/>
  <c r="EJ2610" i="1"/>
  <c r="C2610" i="1"/>
  <c r="P2610" i="1"/>
  <c r="Q2610" i="1"/>
  <c r="R2610" i="1"/>
  <c r="EK2610" i="1"/>
  <c r="EL2610" i="1"/>
  <c r="EJ2609" i="1"/>
  <c r="C2609" i="1"/>
  <c r="P2609" i="1"/>
  <c r="Q2609" i="1"/>
  <c r="R2609" i="1"/>
  <c r="EK2609" i="1"/>
  <c r="EL2609" i="1"/>
  <c r="EJ2608" i="1"/>
  <c r="C2608" i="1"/>
  <c r="P2608" i="1"/>
  <c r="Q2608" i="1"/>
  <c r="R2608" i="1"/>
  <c r="EK2608" i="1"/>
  <c r="EL2608" i="1"/>
  <c r="EJ2607" i="1"/>
  <c r="C2607" i="1"/>
  <c r="P2607" i="1"/>
  <c r="Q2607" i="1"/>
  <c r="R2607" i="1"/>
  <c r="EK2607" i="1"/>
  <c r="EL2607" i="1"/>
  <c r="EJ2606" i="1"/>
  <c r="C2606" i="1"/>
  <c r="P2606" i="1"/>
  <c r="Q2606" i="1"/>
  <c r="R2606" i="1"/>
  <c r="EK2606" i="1"/>
  <c r="EL2606" i="1"/>
  <c r="EJ2605" i="1"/>
  <c r="C2605" i="1"/>
  <c r="P2605" i="1"/>
  <c r="Q2605" i="1"/>
  <c r="R2605" i="1"/>
  <c r="EK2605" i="1"/>
  <c r="EL2605" i="1"/>
  <c r="EJ2604" i="1"/>
  <c r="C2604" i="1"/>
  <c r="P2604" i="1"/>
  <c r="Q2604" i="1"/>
  <c r="R2604" i="1"/>
  <c r="EK2604" i="1"/>
  <c r="EL2604" i="1"/>
  <c r="EJ2603" i="1"/>
  <c r="C2603" i="1"/>
  <c r="P2603" i="1"/>
  <c r="Q2603" i="1"/>
  <c r="R2603" i="1"/>
  <c r="EK2603" i="1"/>
  <c r="EL2603" i="1"/>
  <c r="EJ2602" i="1"/>
  <c r="C2602" i="1"/>
  <c r="P2602" i="1"/>
  <c r="Q2602" i="1"/>
  <c r="R2602" i="1"/>
  <c r="EK2602" i="1"/>
  <c r="EL2602" i="1"/>
  <c r="EJ2601" i="1"/>
  <c r="C2601" i="1"/>
  <c r="P2601" i="1"/>
  <c r="Q2601" i="1"/>
  <c r="R2601" i="1"/>
  <c r="EK2601" i="1"/>
  <c r="EL2601" i="1"/>
  <c r="EJ2600" i="1"/>
  <c r="C2600" i="1"/>
  <c r="P2600" i="1"/>
  <c r="Q2600" i="1"/>
  <c r="R2600" i="1"/>
  <c r="EK2600" i="1"/>
  <c r="EL2600" i="1"/>
  <c r="EJ2599" i="1"/>
  <c r="C2599" i="1"/>
  <c r="P2599" i="1"/>
  <c r="Q2599" i="1"/>
  <c r="R2599" i="1"/>
  <c r="EK2599" i="1"/>
  <c r="EL2599" i="1"/>
  <c r="EJ2598" i="1"/>
  <c r="C2598" i="1"/>
  <c r="P2598" i="1"/>
  <c r="Q2598" i="1"/>
  <c r="R2598" i="1"/>
  <c r="EK2598" i="1"/>
  <c r="EL2598" i="1"/>
  <c r="EJ2597" i="1"/>
  <c r="C2597" i="1"/>
  <c r="P2597" i="1"/>
  <c r="Q2597" i="1"/>
  <c r="R2597" i="1"/>
  <c r="EK2597" i="1"/>
  <c r="EL2597" i="1"/>
  <c r="EJ2596" i="1"/>
  <c r="C2596" i="1"/>
  <c r="P2596" i="1"/>
  <c r="Q2596" i="1"/>
  <c r="R2596" i="1"/>
  <c r="EK2596" i="1"/>
  <c r="EL2596" i="1"/>
  <c r="EJ2595" i="1"/>
  <c r="C2595" i="1"/>
  <c r="P2595" i="1"/>
  <c r="Q2595" i="1"/>
  <c r="R2595" i="1"/>
  <c r="EK2595" i="1"/>
  <c r="EL2595" i="1"/>
  <c r="EJ2594" i="1"/>
  <c r="C2594" i="1"/>
  <c r="EK2594" i="1"/>
  <c r="EL2594" i="1"/>
  <c r="P2594" i="1"/>
  <c r="Q2594" i="1"/>
  <c r="R2594" i="1"/>
  <c r="EJ2593" i="1"/>
  <c r="C2593" i="1"/>
  <c r="P2593" i="1"/>
  <c r="Q2593" i="1"/>
  <c r="R2593" i="1"/>
  <c r="EK2593" i="1"/>
  <c r="EL2593" i="1"/>
  <c r="EL2592" i="1"/>
  <c r="EK2592" i="1"/>
  <c r="R2592" i="1"/>
  <c r="Q2592" i="1"/>
  <c r="P2592" i="1"/>
  <c r="EJ2592" i="1"/>
  <c r="C2592" i="1"/>
  <c r="EJ2591" i="1"/>
  <c r="C2591" i="1"/>
  <c r="P2591" i="1"/>
  <c r="Q2591" i="1"/>
  <c r="R2591" i="1"/>
  <c r="EK2591" i="1"/>
  <c r="EL2591" i="1"/>
  <c r="EJ2590" i="1"/>
  <c r="C2590" i="1"/>
  <c r="P2590" i="1"/>
  <c r="Q2590" i="1"/>
  <c r="R2590" i="1"/>
  <c r="EK2590" i="1"/>
  <c r="EL2590" i="1"/>
  <c r="EJ2589" i="1"/>
  <c r="C2589" i="1"/>
  <c r="P2589" i="1"/>
  <c r="Q2589" i="1"/>
  <c r="R2589" i="1"/>
  <c r="EK2589" i="1"/>
  <c r="EL2589" i="1"/>
  <c r="EJ2588" i="1"/>
  <c r="C2588" i="1"/>
  <c r="P2588" i="1"/>
  <c r="Q2588" i="1"/>
  <c r="R2588" i="1"/>
  <c r="EK2588" i="1"/>
  <c r="EL2588" i="1"/>
  <c r="EJ2587" i="1"/>
  <c r="C2587" i="1"/>
  <c r="P2587" i="1"/>
  <c r="Q2587" i="1"/>
  <c r="R2587" i="1"/>
  <c r="EK2587" i="1"/>
  <c r="EL2587" i="1"/>
  <c r="EJ2586" i="1"/>
  <c r="C2586" i="1"/>
  <c r="P2586" i="1"/>
  <c r="Q2586" i="1"/>
  <c r="R2586" i="1"/>
  <c r="EK2586" i="1"/>
  <c r="EL2586" i="1"/>
  <c r="EJ2585" i="1"/>
  <c r="C2585" i="1"/>
  <c r="P2585" i="1"/>
  <c r="Q2585" i="1"/>
  <c r="R2585" i="1"/>
  <c r="EK2585" i="1"/>
  <c r="EL2585" i="1"/>
  <c r="EJ2584" i="1"/>
  <c r="C2584" i="1"/>
  <c r="P2584" i="1"/>
  <c r="Q2584" i="1"/>
  <c r="R2584" i="1"/>
  <c r="EK2584" i="1"/>
  <c r="EL2584" i="1"/>
  <c r="EJ2583" i="1"/>
  <c r="C2583" i="1"/>
  <c r="P2583" i="1"/>
  <c r="Q2583" i="1"/>
  <c r="R2583" i="1"/>
  <c r="EK2583" i="1"/>
  <c r="EL2583" i="1"/>
  <c r="EJ2582" i="1"/>
  <c r="C2582" i="1"/>
  <c r="P2582" i="1"/>
  <c r="Q2582" i="1"/>
  <c r="R2582" i="1"/>
  <c r="EK2582" i="1"/>
  <c r="EL2582" i="1"/>
  <c r="EJ2581" i="1"/>
  <c r="C2581" i="1"/>
  <c r="P2581" i="1"/>
  <c r="Q2581" i="1"/>
  <c r="R2581" i="1"/>
  <c r="EK2581" i="1"/>
  <c r="EL2581" i="1"/>
  <c r="EJ2580" i="1"/>
  <c r="C2580" i="1"/>
  <c r="P2580" i="1"/>
  <c r="Q2580" i="1"/>
  <c r="R2580" i="1"/>
  <c r="EK2580" i="1"/>
  <c r="EL2580" i="1"/>
  <c r="EJ2579" i="1"/>
  <c r="C2579" i="1"/>
  <c r="P2579" i="1"/>
  <c r="Q2579" i="1"/>
  <c r="R2579" i="1"/>
  <c r="EK2579" i="1"/>
  <c r="EL2579" i="1"/>
  <c r="EJ2578" i="1"/>
  <c r="C2578" i="1"/>
  <c r="P2578" i="1"/>
  <c r="Q2578" i="1"/>
  <c r="R2578" i="1"/>
  <c r="EK2578" i="1"/>
  <c r="EL2578" i="1"/>
  <c r="EJ2577" i="1"/>
  <c r="C2577" i="1"/>
  <c r="P2577" i="1"/>
  <c r="Q2577" i="1"/>
  <c r="R2577" i="1"/>
  <c r="EK2577" i="1"/>
  <c r="EL2577" i="1"/>
  <c r="EJ2576" i="1"/>
  <c r="C2576" i="1"/>
  <c r="P2576" i="1"/>
  <c r="Q2576" i="1"/>
  <c r="R2576" i="1"/>
  <c r="EK2576" i="1"/>
  <c r="EL2576" i="1"/>
  <c r="EJ2575" i="1"/>
  <c r="C2575" i="1"/>
  <c r="P2575" i="1"/>
  <c r="Q2575" i="1"/>
  <c r="R2575" i="1"/>
  <c r="EK2575" i="1"/>
  <c r="EL2575" i="1"/>
  <c r="EJ2574" i="1"/>
  <c r="C2574" i="1"/>
  <c r="P2574" i="1"/>
  <c r="Q2574" i="1"/>
  <c r="R2574" i="1"/>
  <c r="EK2574" i="1"/>
  <c r="EL2574" i="1"/>
  <c r="EJ2573" i="1"/>
  <c r="C2573" i="1"/>
  <c r="P2573" i="1"/>
  <c r="Q2573" i="1"/>
  <c r="R2573" i="1"/>
  <c r="EK2573" i="1"/>
  <c r="EL2573" i="1"/>
  <c r="EJ2572" i="1"/>
  <c r="C2572" i="1"/>
  <c r="P2572" i="1"/>
  <c r="Q2572" i="1"/>
  <c r="R2572" i="1"/>
  <c r="EK2572" i="1"/>
  <c r="EL2572" i="1"/>
  <c r="EJ2571" i="1"/>
  <c r="C2571" i="1"/>
  <c r="P2571" i="1"/>
  <c r="Q2571" i="1"/>
  <c r="R2571" i="1"/>
  <c r="EK2571" i="1"/>
  <c r="EL2571" i="1"/>
  <c r="EJ2570" i="1"/>
  <c r="C2570" i="1"/>
  <c r="P2570" i="1"/>
  <c r="Q2570" i="1"/>
  <c r="R2570" i="1"/>
  <c r="EK2570" i="1"/>
  <c r="EL2570" i="1"/>
  <c r="EJ2569" i="1"/>
  <c r="C2569" i="1"/>
  <c r="P2569" i="1"/>
  <c r="Q2569" i="1"/>
  <c r="R2569" i="1"/>
  <c r="EK2569" i="1"/>
  <c r="EL2569" i="1"/>
  <c r="EJ2568" i="1"/>
  <c r="C2568" i="1"/>
  <c r="P2568" i="1"/>
  <c r="Q2568" i="1"/>
  <c r="R2568" i="1"/>
  <c r="EK2568" i="1"/>
  <c r="EL2568" i="1"/>
  <c r="EJ2567" i="1"/>
  <c r="C2567" i="1"/>
  <c r="P2567" i="1"/>
  <c r="Q2567" i="1"/>
  <c r="R2567" i="1"/>
  <c r="EK2567" i="1"/>
  <c r="EL2567" i="1"/>
  <c r="EJ2566" i="1"/>
  <c r="C2566" i="1"/>
  <c r="P2566" i="1"/>
  <c r="Q2566" i="1"/>
  <c r="R2566" i="1"/>
  <c r="EK2566" i="1"/>
  <c r="EL2566" i="1"/>
  <c r="EJ2565" i="1"/>
  <c r="C2565" i="1"/>
  <c r="P2565" i="1"/>
  <c r="Q2565" i="1"/>
  <c r="R2565" i="1"/>
  <c r="EK2565" i="1"/>
  <c r="EL2565" i="1"/>
  <c r="EJ2564" i="1"/>
  <c r="C2564" i="1"/>
  <c r="P2564" i="1"/>
  <c r="Q2564" i="1"/>
  <c r="R2564" i="1"/>
  <c r="EK2564" i="1"/>
  <c r="EL2564" i="1"/>
  <c r="EJ2563" i="1"/>
  <c r="C2563" i="1"/>
  <c r="P2563" i="1"/>
  <c r="Q2563" i="1"/>
  <c r="R2563" i="1"/>
  <c r="EK2563" i="1"/>
  <c r="EL2563" i="1"/>
  <c r="EJ2562" i="1"/>
  <c r="C2562" i="1"/>
  <c r="P2562" i="1"/>
  <c r="Q2562" i="1"/>
  <c r="R2562" i="1"/>
  <c r="EK2562" i="1"/>
  <c r="EL2562" i="1"/>
  <c r="EJ2561" i="1"/>
  <c r="C2561" i="1"/>
  <c r="P2561" i="1"/>
  <c r="Q2561" i="1"/>
  <c r="R2561" i="1"/>
  <c r="EK2561" i="1"/>
  <c r="EL2561" i="1"/>
  <c r="EJ2560" i="1"/>
  <c r="C2560" i="1"/>
  <c r="P2560" i="1"/>
  <c r="Q2560" i="1"/>
  <c r="R2560" i="1"/>
  <c r="EK2560" i="1"/>
  <c r="EL2560" i="1"/>
  <c r="EL2559" i="1"/>
  <c r="EK2559" i="1"/>
  <c r="R2559" i="1"/>
  <c r="Q2559" i="1"/>
  <c r="P2559" i="1"/>
  <c r="EJ2559" i="1"/>
  <c r="C2559" i="1"/>
  <c r="EJ2558" i="1"/>
  <c r="C2558" i="1"/>
  <c r="P2558" i="1"/>
  <c r="Q2558" i="1"/>
  <c r="R2558" i="1"/>
  <c r="EK2558" i="1"/>
  <c r="EL2558" i="1"/>
  <c r="EJ2557" i="1"/>
  <c r="C2557" i="1"/>
  <c r="P2557" i="1"/>
  <c r="Q2557" i="1"/>
  <c r="R2557" i="1"/>
  <c r="EK2557" i="1"/>
  <c r="EL2557" i="1"/>
  <c r="C2556" i="1"/>
  <c r="P2556" i="1"/>
  <c r="Q2556" i="1"/>
  <c r="R2556" i="1"/>
  <c r="EK2556" i="1"/>
  <c r="EL2556" i="1"/>
  <c r="EJ2556" i="1"/>
  <c r="EJ2555" i="1"/>
  <c r="C2555" i="1"/>
  <c r="P2555" i="1"/>
  <c r="Q2555" i="1"/>
  <c r="R2555" i="1"/>
  <c r="EK2555" i="1"/>
  <c r="EL2555" i="1"/>
  <c r="EJ2554" i="1"/>
  <c r="C2554" i="1"/>
  <c r="P2554" i="1"/>
  <c r="Q2554" i="1"/>
  <c r="R2554" i="1"/>
  <c r="EK2554" i="1"/>
  <c r="EL2554" i="1"/>
  <c r="EJ2553" i="1"/>
  <c r="C2553" i="1"/>
  <c r="P2553" i="1"/>
  <c r="Q2553" i="1"/>
  <c r="R2553" i="1"/>
  <c r="EK2553" i="1"/>
  <c r="EL2553" i="1"/>
  <c r="EJ2552" i="1"/>
  <c r="C2552" i="1"/>
  <c r="P2552" i="1"/>
  <c r="Q2552" i="1"/>
  <c r="R2552" i="1"/>
  <c r="EK2552" i="1"/>
  <c r="EL2552" i="1"/>
  <c r="EJ2551" i="1"/>
  <c r="C2551" i="1"/>
  <c r="P2551" i="1"/>
  <c r="Q2551" i="1"/>
  <c r="R2551" i="1"/>
  <c r="EK2551" i="1"/>
  <c r="EL2551" i="1"/>
  <c r="EJ2550" i="1"/>
  <c r="C2550" i="1"/>
  <c r="P2550" i="1"/>
  <c r="Q2550" i="1"/>
  <c r="R2550" i="1"/>
  <c r="EK2550" i="1"/>
  <c r="EL2550" i="1"/>
  <c r="C2549" i="1"/>
  <c r="P2549" i="1"/>
  <c r="Q2549" i="1"/>
  <c r="R2549" i="1"/>
  <c r="EK2549" i="1"/>
  <c r="EL2549" i="1"/>
  <c r="EJ2549" i="1"/>
  <c r="EJ2548" i="1"/>
  <c r="C2548" i="1"/>
  <c r="P2548" i="1"/>
  <c r="Q2548" i="1"/>
  <c r="R2548" i="1"/>
  <c r="EK2548" i="1"/>
  <c r="EL2548" i="1"/>
  <c r="EJ2547" i="1"/>
  <c r="C2547" i="1"/>
  <c r="P2547" i="1"/>
  <c r="Q2547" i="1"/>
  <c r="R2547" i="1"/>
  <c r="EK2547" i="1"/>
  <c r="EL2547" i="1"/>
  <c r="EJ2546" i="1"/>
  <c r="C2546" i="1"/>
  <c r="P2546" i="1"/>
  <c r="Q2546" i="1"/>
  <c r="R2546" i="1"/>
  <c r="EK2546" i="1"/>
  <c r="EL2546" i="1"/>
  <c r="EJ2545" i="1"/>
  <c r="C2545" i="1"/>
  <c r="P2545" i="1"/>
  <c r="Q2545" i="1"/>
  <c r="R2545" i="1"/>
  <c r="EK2545" i="1"/>
  <c r="EL2545" i="1"/>
  <c r="EJ2544" i="1"/>
  <c r="C2544" i="1"/>
  <c r="P2544" i="1"/>
  <c r="Q2544" i="1"/>
  <c r="R2544" i="1"/>
  <c r="EK2544" i="1"/>
  <c r="EL2544" i="1"/>
  <c r="EJ2543" i="1"/>
  <c r="C2543" i="1"/>
  <c r="P2543" i="1"/>
  <c r="Q2543" i="1"/>
  <c r="R2543" i="1"/>
  <c r="EK2543" i="1"/>
  <c r="EL2543" i="1"/>
  <c r="EJ2542" i="1"/>
  <c r="C2542" i="1"/>
  <c r="P2542" i="1"/>
  <c r="Q2542" i="1"/>
  <c r="R2542" i="1"/>
  <c r="EK2542" i="1"/>
  <c r="EL2542" i="1"/>
  <c r="EJ2541" i="1"/>
  <c r="C2541" i="1"/>
  <c r="P2541" i="1"/>
  <c r="Q2541" i="1"/>
  <c r="R2541" i="1"/>
  <c r="EK2541" i="1"/>
  <c r="EL2541" i="1"/>
  <c r="EJ2540" i="1"/>
  <c r="C2540" i="1"/>
  <c r="P2540" i="1"/>
  <c r="Q2540" i="1"/>
  <c r="R2540" i="1"/>
  <c r="EK2540" i="1"/>
  <c r="EL2540" i="1"/>
  <c r="EJ2539" i="1"/>
  <c r="C2539" i="1"/>
  <c r="P2539" i="1"/>
  <c r="Q2539" i="1"/>
  <c r="R2539" i="1"/>
  <c r="EK2539" i="1"/>
  <c r="EL2539" i="1"/>
  <c r="EJ2538" i="1"/>
  <c r="C2538" i="1"/>
  <c r="P2538" i="1"/>
  <c r="Q2538" i="1"/>
  <c r="R2538" i="1"/>
  <c r="EK2538" i="1"/>
  <c r="EL2538" i="1"/>
  <c r="EJ2537" i="1"/>
  <c r="C2537" i="1"/>
  <c r="P2537" i="1"/>
  <c r="Q2537" i="1"/>
  <c r="R2537" i="1"/>
  <c r="EK2537" i="1"/>
  <c r="EL2537" i="1"/>
  <c r="EJ2536" i="1"/>
  <c r="C2536" i="1"/>
  <c r="P2536" i="1"/>
  <c r="Q2536" i="1"/>
  <c r="R2536" i="1"/>
  <c r="EK2536" i="1"/>
  <c r="EL2536" i="1"/>
  <c r="EJ2535" i="1"/>
  <c r="C2535" i="1"/>
  <c r="P2535" i="1"/>
  <c r="Q2535" i="1"/>
  <c r="R2535" i="1"/>
  <c r="EK2535" i="1"/>
  <c r="EL2535" i="1"/>
  <c r="EJ2534" i="1"/>
  <c r="C2534" i="1"/>
  <c r="P2534" i="1"/>
  <c r="Q2534" i="1"/>
  <c r="R2534" i="1"/>
  <c r="EK2534" i="1"/>
  <c r="EL2534" i="1"/>
  <c r="EJ2533" i="1"/>
  <c r="C2533" i="1"/>
  <c r="P2533" i="1"/>
  <c r="Q2533" i="1"/>
  <c r="R2533" i="1"/>
  <c r="EK2533" i="1"/>
  <c r="EL2533" i="1"/>
  <c r="EJ2532" i="1"/>
  <c r="C2532" i="1"/>
  <c r="P2532" i="1"/>
  <c r="Q2532" i="1"/>
  <c r="R2532" i="1"/>
  <c r="EK2532" i="1"/>
  <c r="EL2532" i="1"/>
  <c r="EJ2531" i="1"/>
  <c r="C2531" i="1"/>
  <c r="P2531" i="1"/>
  <c r="Q2531" i="1"/>
  <c r="R2531" i="1"/>
  <c r="EK2531" i="1"/>
  <c r="EL2531" i="1"/>
  <c r="EJ2530" i="1"/>
  <c r="C2530" i="1"/>
  <c r="P2530" i="1"/>
  <c r="Q2530" i="1"/>
  <c r="R2530" i="1"/>
  <c r="EK2530" i="1"/>
  <c r="EL2530" i="1"/>
  <c r="EJ2529" i="1"/>
  <c r="C2529" i="1"/>
  <c r="P2529" i="1"/>
  <c r="Q2529" i="1"/>
  <c r="R2529" i="1"/>
  <c r="EK2529" i="1"/>
  <c r="EL2529" i="1"/>
  <c r="EJ2528" i="1"/>
  <c r="C2528" i="1"/>
  <c r="P2528" i="1"/>
  <c r="Q2528" i="1"/>
  <c r="R2528" i="1"/>
  <c r="EK2528" i="1"/>
  <c r="EL2528" i="1"/>
  <c r="EJ2527" i="1"/>
  <c r="C2527" i="1"/>
  <c r="P2527" i="1"/>
  <c r="Q2527" i="1"/>
  <c r="R2527" i="1"/>
  <c r="EK2527" i="1"/>
  <c r="EL2527" i="1"/>
  <c r="EJ2526" i="1"/>
  <c r="C2526" i="1"/>
  <c r="P2526" i="1"/>
  <c r="Q2526" i="1"/>
  <c r="R2526" i="1"/>
  <c r="EK2526" i="1"/>
  <c r="EL2526" i="1"/>
  <c r="EJ2525" i="1"/>
  <c r="C2525" i="1"/>
  <c r="P2525" i="1"/>
  <c r="Q2525" i="1"/>
  <c r="R2525" i="1"/>
  <c r="EK2525" i="1"/>
  <c r="EL2525" i="1"/>
  <c r="EJ2524" i="1"/>
  <c r="C2524" i="1"/>
  <c r="P2524" i="1"/>
  <c r="Q2524" i="1"/>
  <c r="R2524" i="1"/>
  <c r="EK2524" i="1"/>
  <c r="EL2524" i="1"/>
  <c r="EJ2523" i="1"/>
  <c r="C2523" i="1"/>
  <c r="P2523" i="1"/>
  <c r="Q2523" i="1"/>
  <c r="R2523" i="1"/>
  <c r="EK2523" i="1"/>
  <c r="EL2523" i="1"/>
  <c r="EJ2522" i="1"/>
  <c r="C2522" i="1"/>
  <c r="P2522" i="1"/>
  <c r="Q2522" i="1"/>
  <c r="R2522" i="1"/>
  <c r="EK2522" i="1"/>
  <c r="EL2522" i="1"/>
  <c r="EJ2521" i="1"/>
  <c r="C2521" i="1"/>
  <c r="P2521" i="1"/>
  <c r="Q2521" i="1"/>
  <c r="R2521" i="1"/>
  <c r="EK2521" i="1"/>
  <c r="EL2521" i="1"/>
  <c r="EL2520" i="1"/>
  <c r="EK2520" i="1"/>
  <c r="R2520" i="1"/>
  <c r="Q2520" i="1"/>
  <c r="P2520" i="1"/>
  <c r="EJ2520" i="1"/>
  <c r="C2520" i="1"/>
  <c r="EJ2519" i="1"/>
  <c r="C2519" i="1"/>
  <c r="P2519" i="1"/>
  <c r="Q2519" i="1"/>
  <c r="R2519" i="1"/>
  <c r="EK2519" i="1"/>
  <c r="EL2519" i="1"/>
  <c r="EJ2518" i="1"/>
  <c r="C2518" i="1"/>
  <c r="P2518" i="1"/>
  <c r="Q2518" i="1"/>
  <c r="R2518" i="1"/>
  <c r="EK2518" i="1"/>
  <c r="EL2518" i="1"/>
  <c r="EJ2517" i="1"/>
  <c r="C2517" i="1"/>
  <c r="P2517" i="1"/>
  <c r="Q2517" i="1"/>
  <c r="R2517" i="1"/>
  <c r="EK2517" i="1"/>
  <c r="EL2517" i="1"/>
  <c r="EJ2516" i="1"/>
  <c r="C2516" i="1"/>
  <c r="P2516" i="1"/>
  <c r="Q2516" i="1"/>
  <c r="R2516" i="1"/>
  <c r="EK2516" i="1"/>
  <c r="EL2516" i="1"/>
  <c r="EJ2515" i="1"/>
  <c r="C2515" i="1"/>
  <c r="P2515" i="1"/>
  <c r="Q2515" i="1"/>
  <c r="R2515" i="1"/>
  <c r="EK2515" i="1"/>
  <c r="EL2515" i="1"/>
  <c r="CS3" i="1"/>
  <c r="DE3" i="1"/>
  <c r="EM3" i="1"/>
  <c r="EO3" i="1"/>
  <c r="CS4" i="1"/>
  <c r="DE4" i="1"/>
  <c r="CT4" i="1"/>
  <c r="DB4" i="1"/>
  <c r="DN4" i="1"/>
  <c r="CU4" i="1"/>
  <c r="DG4" i="1"/>
  <c r="CV4" i="1"/>
  <c r="DH4" i="1"/>
  <c r="EM4" i="1"/>
  <c r="EN4" i="1"/>
  <c r="EO4" i="1"/>
  <c r="EP4" i="1"/>
  <c r="CS5" i="1"/>
  <c r="DA5" i="1"/>
  <c r="DM5" i="1"/>
  <c r="CT5" i="1"/>
  <c r="DB5" i="1"/>
  <c r="DN5" i="1"/>
  <c r="CU5" i="1"/>
  <c r="DG5" i="1"/>
  <c r="CV5" i="1"/>
  <c r="DH5" i="1"/>
  <c r="EM5" i="1"/>
  <c r="EN5" i="1"/>
  <c r="EO5" i="1"/>
  <c r="EP5" i="1"/>
  <c r="CS6" i="1"/>
  <c r="DE6" i="1"/>
  <c r="CT6" i="1"/>
  <c r="DF6" i="1"/>
  <c r="CU6" i="1"/>
  <c r="DC6" i="1"/>
  <c r="DO6" i="1"/>
  <c r="CV6" i="1"/>
  <c r="DH6" i="1"/>
  <c r="EM6" i="1"/>
  <c r="EN6" i="1"/>
  <c r="EO6" i="1"/>
  <c r="EP6" i="1"/>
  <c r="CS7" i="1"/>
  <c r="DA7" i="1"/>
  <c r="DM7" i="1"/>
  <c r="CT7" i="1"/>
  <c r="DF7" i="1"/>
  <c r="CU7" i="1"/>
  <c r="DC7" i="1"/>
  <c r="DO7" i="1"/>
  <c r="CV7" i="1"/>
  <c r="DH7" i="1"/>
  <c r="EM7" i="1"/>
  <c r="EN7" i="1"/>
  <c r="EO7" i="1"/>
  <c r="EP7" i="1"/>
  <c r="R8" i="1"/>
  <c r="EK8" i="1"/>
  <c r="EL8" i="1"/>
  <c r="R9" i="1"/>
  <c r="EK9" i="1"/>
  <c r="EL9" i="1"/>
  <c r="R10" i="1"/>
  <c r="EK10" i="1"/>
  <c r="EL10" i="1"/>
  <c r="R11" i="1"/>
  <c r="EK11" i="1"/>
  <c r="EL11" i="1"/>
  <c r="R12" i="1"/>
  <c r="EK12" i="1"/>
  <c r="EL12" i="1"/>
  <c r="R13" i="1"/>
  <c r="EK13" i="1"/>
  <c r="EL13" i="1"/>
  <c r="R14" i="1"/>
  <c r="EK14" i="1"/>
  <c r="EL14" i="1"/>
  <c r="R15" i="1"/>
  <c r="EK15" i="1"/>
  <c r="EL15" i="1"/>
  <c r="R16" i="1"/>
  <c r="EK16" i="1"/>
  <c r="EL16" i="1"/>
  <c r="C17" i="1"/>
  <c r="R17" i="1"/>
  <c r="EK17" i="1"/>
  <c r="EL17" i="1"/>
  <c r="C18" i="1"/>
  <c r="R18" i="1"/>
  <c r="EK18" i="1"/>
  <c r="EL18" i="1"/>
  <c r="C19" i="1"/>
  <c r="R19" i="1"/>
  <c r="EK19" i="1"/>
  <c r="EL19" i="1"/>
  <c r="C20" i="1"/>
  <c r="R20" i="1"/>
  <c r="EK20" i="1"/>
  <c r="EL20" i="1"/>
  <c r="C21" i="1"/>
  <c r="R21" i="1"/>
  <c r="EK21" i="1"/>
  <c r="EL21" i="1"/>
  <c r="C22" i="1"/>
  <c r="R22" i="1"/>
  <c r="EK22" i="1"/>
  <c r="EL22" i="1"/>
  <c r="C23" i="1"/>
  <c r="R23" i="1"/>
  <c r="EK23" i="1"/>
  <c r="EL23" i="1"/>
  <c r="C24" i="1"/>
  <c r="R24" i="1"/>
  <c r="EK24" i="1"/>
  <c r="EL24" i="1"/>
  <c r="C25" i="1"/>
  <c r="R25" i="1"/>
  <c r="EK25" i="1"/>
  <c r="EL25" i="1"/>
  <c r="C26" i="1"/>
  <c r="R26" i="1"/>
  <c r="EK26" i="1"/>
  <c r="EL26" i="1"/>
  <c r="C27" i="1"/>
  <c r="R27" i="1"/>
  <c r="EK27" i="1"/>
  <c r="EL27" i="1"/>
  <c r="C28" i="1"/>
  <c r="R28" i="1"/>
  <c r="EK28" i="1"/>
  <c r="EL28" i="1"/>
  <c r="C29" i="1"/>
  <c r="R29" i="1"/>
  <c r="EK29" i="1"/>
  <c r="EL29" i="1"/>
  <c r="C30" i="1"/>
  <c r="R30" i="1"/>
  <c r="EK30" i="1"/>
  <c r="EL30" i="1"/>
  <c r="C31" i="1"/>
  <c r="R31" i="1"/>
  <c r="EK31" i="1"/>
  <c r="EL31" i="1"/>
  <c r="C32" i="1"/>
  <c r="R32" i="1"/>
  <c r="EK32" i="1"/>
  <c r="EL32" i="1"/>
  <c r="C33" i="1"/>
  <c r="R33" i="1"/>
  <c r="EK33" i="1"/>
  <c r="EL33" i="1"/>
  <c r="C34" i="1"/>
  <c r="R34" i="1"/>
  <c r="EK34" i="1"/>
  <c r="EL34" i="1"/>
  <c r="C35" i="1"/>
  <c r="R35" i="1"/>
  <c r="EK35" i="1"/>
  <c r="EL35" i="1"/>
  <c r="C36" i="1"/>
  <c r="R36" i="1"/>
  <c r="EK36" i="1"/>
  <c r="EL36" i="1"/>
  <c r="C37" i="1"/>
  <c r="R37" i="1"/>
  <c r="EK37" i="1"/>
  <c r="EL37" i="1"/>
  <c r="C38" i="1"/>
  <c r="R38" i="1"/>
  <c r="EK38" i="1"/>
  <c r="EL38" i="1"/>
  <c r="C39" i="1"/>
  <c r="R39" i="1"/>
  <c r="EK39" i="1"/>
  <c r="EL39" i="1"/>
  <c r="C40" i="1"/>
  <c r="R40" i="1"/>
  <c r="EK40" i="1"/>
  <c r="EL40" i="1"/>
  <c r="C41" i="1"/>
  <c r="R41" i="1"/>
  <c r="EK41" i="1"/>
  <c r="EL41" i="1"/>
  <c r="C42" i="1"/>
  <c r="R42" i="1"/>
  <c r="EK42" i="1"/>
  <c r="EL42" i="1"/>
  <c r="C43" i="1"/>
  <c r="R43" i="1"/>
  <c r="EK43" i="1"/>
  <c r="EL43" i="1"/>
  <c r="C44" i="1"/>
  <c r="R44" i="1"/>
  <c r="EK44" i="1"/>
  <c r="EL44" i="1"/>
  <c r="C45" i="1"/>
  <c r="R45" i="1"/>
  <c r="EK45" i="1"/>
  <c r="EL45" i="1"/>
  <c r="C46" i="1"/>
  <c r="R46" i="1"/>
  <c r="EK46" i="1"/>
  <c r="EL46" i="1"/>
  <c r="C47" i="1"/>
  <c r="R47" i="1"/>
  <c r="EK47" i="1"/>
  <c r="EL47" i="1"/>
  <c r="C48" i="1"/>
  <c r="R48" i="1"/>
  <c r="EK48" i="1"/>
  <c r="EL48" i="1"/>
  <c r="C49" i="1"/>
  <c r="R49" i="1"/>
  <c r="EK49" i="1"/>
  <c r="EL49" i="1"/>
  <c r="C50" i="1"/>
  <c r="R50" i="1"/>
  <c r="EK50" i="1"/>
  <c r="EL50" i="1"/>
  <c r="C51" i="1"/>
  <c r="R51" i="1"/>
  <c r="EK51" i="1"/>
  <c r="EL51" i="1"/>
  <c r="C52" i="1"/>
  <c r="R52" i="1"/>
  <c r="EK52" i="1"/>
  <c r="EL52" i="1"/>
  <c r="C53" i="1"/>
  <c r="R53" i="1"/>
  <c r="EK53" i="1"/>
  <c r="EL53" i="1"/>
  <c r="C54" i="1"/>
  <c r="R54" i="1"/>
  <c r="EK54" i="1"/>
  <c r="EL54" i="1"/>
  <c r="C55" i="1"/>
  <c r="R55" i="1"/>
  <c r="EK55" i="1"/>
  <c r="EL55" i="1"/>
  <c r="C56" i="1"/>
  <c r="R56" i="1"/>
  <c r="EK56" i="1"/>
  <c r="EL56" i="1"/>
  <c r="C57" i="1"/>
  <c r="R57" i="1"/>
  <c r="EK57" i="1"/>
  <c r="EL57" i="1"/>
  <c r="C58" i="1"/>
  <c r="R58" i="1"/>
  <c r="EK58" i="1"/>
  <c r="EL58" i="1"/>
  <c r="C59" i="1"/>
  <c r="R59" i="1"/>
  <c r="EK59" i="1"/>
  <c r="EL59" i="1"/>
  <c r="C60" i="1"/>
  <c r="R60" i="1"/>
  <c r="EK60" i="1"/>
  <c r="EL60" i="1"/>
  <c r="C61" i="1"/>
  <c r="R61" i="1"/>
  <c r="EK61" i="1"/>
  <c r="EL61" i="1"/>
  <c r="C62" i="1"/>
  <c r="R62" i="1"/>
  <c r="EK62" i="1"/>
  <c r="EL62" i="1"/>
  <c r="C63" i="1"/>
  <c r="R63" i="1"/>
  <c r="EK63" i="1"/>
  <c r="EL63" i="1"/>
  <c r="C64" i="1"/>
  <c r="R64" i="1"/>
  <c r="EK64" i="1"/>
  <c r="EL64" i="1"/>
  <c r="C65" i="1"/>
  <c r="R65" i="1"/>
  <c r="EK65" i="1"/>
  <c r="EL65" i="1"/>
  <c r="C66" i="1"/>
  <c r="R66" i="1"/>
  <c r="EK66" i="1"/>
  <c r="EL66" i="1"/>
  <c r="C67" i="1"/>
  <c r="R67" i="1"/>
  <c r="EK67" i="1"/>
  <c r="EL67" i="1"/>
  <c r="C68" i="1"/>
  <c r="R68" i="1"/>
  <c r="EK68" i="1"/>
  <c r="EL68" i="1"/>
  <c r="C69" i="1"/>
  <c r="R69" i="1"/>
  <c r="EK69" i="1"/>
  <c r="EL69" i="1"/>
  <c r="C70" i="1"/>
  <c r="R70" i="1"/>
  <c r="EK70" i="1"/>
  <c r="EL70" i="1"/>
  <c r="C71" i="1"/>
  <c r="R71" i="1"/>
  <c r="EK71" i="1"/>
  <c r="EL71" i="1"/>
  <c r="C72" i="1"/>
  <c r="R72" i="1"/>
  <c r="EK72" i="1"/>
  <c r="EL72" i="1"/>
  <c r="C73" i="1"/>
  <c r="R73" i="1"/>
  <c r="EK73" i="1"/>
  <c r="EL73" i="1"/>
  <c r="C74" i="1"/>
  <c r="R74" i="1"/>
  <c r="EK74" i="1"/>
  <c r="EL74" i="1"/>
  <c r="C75" i="1"/>
  <c r="R75" i="1"/>
  <c r="EK75" i="1"/>
  <c r="EL75" i="1"/>
  <c r="C76" i="1"/>
  <c r="R76" i="1"/>
  <c r="EK76" i="1"/>
  <c r="EL76" i="1"/>
  <c r="C77" i="1"/>
  <c r="R77" i="1"/>
  <c r="EK77" i="1"/>
  <c r="EL77" i="1"/>
  <c r="C78" i="1"/>
  <c r="R78" i="1"/>
  <c r="EK78" i="1"/>
  <c r="EL78" i="1"/>
  <c r="C79" i="1"/>
  <c r="R79" i="1"/>
  <c r="EK79" i="1"/>
  <c r="EL79" i="1"/>
  <c r="C80" i="1"/>
  <c r="R80" i="1"/>
  <c r="EK80" i="1"/>
  <c r="EL80" i="1"/>
  <c r="C81" i="1"/>
  <c r="R81" i="1"/>
  <c r="EK81" i="1"/>
  <c r="EL81" i="1"/>
  <c r="C82" i="1"/>
  <c r="R82" i="1"/>
  <c r="EK82" i="1"/>
  <c r="EL82" i="1"/>
  <c r="C83" i="1"/>
  <c r="R83" i="1"/>
  <c r="EK83" i="1"/>
  <c r="EL83" i="1"/>
  <c r="C84" i="1"/>
  <c r="R84" i="1"/>
  <c r="EK84" i="1"/>
  <c r="EL84" i="1"/>
  <c r="C85" i="1"/>
  <c r="R85" i="1"/>
  <c r="EK85" i="1"/>
  <c r="EL85" i="1"/>
  <c r="C86" i="1"/>
  <c r="R86" i="1"/>
  <c r="EK86" i="1"/>
  <c r="EL86" i="1"/>
  <c r="C87" i="1"/>
  <c r="R87" i="1"/>
  <c r="EK87" i="1"/>
  <c r="EL87" i="1"/>
  <c r="C88" i="1"/>
  <c r="R88" i="1"/>
  <c r="EK88" i="1"/>
  <c r="EL88" i="1"/>
  <c r="C89" i="1"/>
  <c r="R89" i="1"/>
  <c r="EK89" i="1"/>
  <c r="EL89" i="1"/>
  <c r="C90" i="1"/>
  <c r="R90" i="1"/>
  <c r="EK90" i="1"/>
  <c r="EL90" i="1"/>
  <c r="C91" i="1"/>
  <c r="R91" i="1"/>
  <c r="EK91" i="1"/>
  <c r="EL91" i="1"/>
  <c r="C92" i="1"/>
  <c r="R92" i="1"/>
  <c r="EK92" i="1"/>
  <c r="EL92" i="1"/>
  <c r="C93" i="1"/>
  <c r="R93" i="1"/>
  <c r="EK93" i="1"/>
  <c r="EL93" i="1"/>
  <c r="C94" i="1"/>
  <c r="R94" i="1"/>
  <c r="EK94" i="1"/>
  <c r="EL94" i="1"/>
  <c r="C95" i="1"/>
  <c r="R95" i="1"/>
  <c r="EK95" i="1"/>
  <c r="EL95" i="1"/>
  <c r="C96" i="1"/>
  <c r="R96" i="1"/>
  <c r="EK96" i="1"/>
  <c r="EL96" i="1"/>
  <c r="C97" i="1"/>
  <c r="R97" i="1"/>
  <c r="EK97" i="1"/>
  <c r="EL97" i="1"/>
  <c r="C98" i="1"/>
  <c r="R98" i="1"/>
  <c r="EK98" i="1"/>
  <c r="EL98" i="1"/>
  <c r="C99" i="1"/>
  <c r="R99" i="1"/>
  <c r="EK99" i="1"/>
  <c r="EL99" i="1"/>
  <c r="C100" i="1"/>
  <c r="R100" i="1"/>
  <c r="EK100" i="1"/>
  <c r="EL100" i="1"/>
  <c r="C101" i="1"/>
  <c r="R101" i="1"/>
  <c r="EK101" i="1"/>
  <c r="EL101" i="1"/>
  <c r="C102" i="1"/>
  <c r="R102" i="1"/>
  <c r="EK102" i="1"/>
  <c r="EL102" i="1"/>
  <c r="C103" i="1"/>
  <c r="R103" i="1"/>
  <c r="EK103" i="1"/>
  <c r="EL103" i="1"/>
  <c r="C104" i="1"/>
  <c r="R104" i="1"/>
  <c r="EK104" i="1"/>
  <c r="EL104" i="1"/>
  <c r="C105" i="1"/>
  <c r="R105" i="1"/>
  <c r="EK105" i="1"/>
  <c r="EL105" i="1"/>
  <c r="C106" i="1"/>
  <c r="R106" i="1"/>
  <c r="EK106" i="1"/>
  <c r="EL106" i="1"/>
  <c r="C107" i="1"/>
  <c r="R107" i="1"/>
  <c r="EK107" i="1"/>
  <c r="EL107" i="1"/>
  <c r="C108" i="1"/>
  <c r="R108" i="1"/>
  <c r="EK108" i="1"/>
  <c r="EL108" i="1"/>
  <c r="C109" i="1"/>
  <c r="R109" i="1"/>
  <c r="EK109" i="1"/>
  <c r="EL109" i="1"/>
  <c r="C110" i="1"/>
  <c r="R110" i="1"/>
  <c r="EK110" i="1"/>
  <c r="EL110" i="1"/>
  <c r="C111" i="1"/>
  <c r="R111" i="1"/>
  <c r="EK111" i="1"/>
  <c r="EL111" i="1"/>
  <c r="C112" i="1"/>
  <c r="R112" i="1"/>
  <c r="EK112" i="1"/>
  <c r="EL112" i="1"/>
  <c r="C113" i="1"/>
  <c r="R113" i="1"/>
  <c r="EK113" i="1"/>
  <c r="EL113" i="1"/>
  <c r="C114" i="1"/>
  <c r="R114" i="1"/>
  <c r="EK114" i="1"/>
  <c r="EL114" i="1"/>
  <c r="C115" i="1"/>
  <c r="R115" i="1"/>
  <c r="EK115" i="1"/>
  <c r="EL115" i="1"/>
  <c r="C116" i="1"/>
  <c r="R116" i="1"/>
  <c r="EK116" i="1"/>
  <c r="EL116" i="1"/>
  <c r="C117" i="1"/>
  <c r="R117" i="1"/>
  <c r="EK117" i="1"/>
  <c r="EL117" i="1"/>
  <c r="C118" i="1"/>
  <c r="R118" i="1"/>
  <c r="EK118" i="1"/>
  <c r="EL118" i="1"/>
  <c r="C119" i="1"/>
  <c r="R119" i="1"/>
  <c r="EK119" i="1"/>
  <c r="EL119" i="1"/>
  <c r="C120" i="1"/>
  <c r="R120" i="1"/>
  <c r="EK120" i="1"/>
  <c r="EL120" i="1"/>
  <c r="C121" i="1"/>
  <c r="R121" i="1"/>
  <c r="EK121" i="1"/>
  <c r="EL121" i="1"/>
  <c r="C122" i="1"/>
  <c r="R122" i="1"/>
  <c r="EK122" i="1"/>
  <c r="EL122" i="1"/>
  <c r="C123" i="1"/>
  <c r="R123" i="1"/>
  <c r="EK123" i="1"/>
  <c r="EL123" i="1"/>
  <c r="C124" i="1"/>
  <c r="R124" i="1"/>
  <c r="EK124" i="1"/>
  <c r="EL124" i="1"/>
  <c r="C125" i="1"/>
  <c r="R125" i="1"/>
  <c r="EK125" i="1"/>
  <c r="EL125" i="1"/>
  <c r="C126" i="1"/>
  <c r="R126" i="1"/>
  <c r="EK126" i="1"/>
  <c r="EL126" i="1"/>
  <c r="C127" i="1"/>
  <c r="R127" i="1"/>
  <c r="EK127" i="1"/>
  <c r="EL127" i="1"/>
  <c r="C128" i="1"/>
  <c r="R128" i="1"/>
  <c r="EK128" i="1"/>
  <c r="EL128" i="1"/>
  <c r="C129" i="1"/>
  <c r="R129" i="1"/>
  <c r="EK129" i="1"/>
  <c r="EL129" i="1"/>
  <c r="C130" i="1"/>
  <c r="R130" i="1"/>
  <c r="EK130" i="1"/>
  <c r="EL130" i="1"/>
  <c r="C131" i="1"/>
  <c r="R131" i="1"/>
  <c r="EK131" i="1"/>
  <c r="EL131" i="1"/>
  <c r="C132" i="1"/>
  <c r="R132" i="1"/>
  <c r="EK132" i="1"/>
  <c r="EL132" i="1"/>
  <c r="C133" i="1"/>
  <c r="R133" i="1"/>
  <c r="EK133" i="1"/>
  <c r="EL133" i="1"/>
  <c r="C134" i="1"/>
  <c r="R134" i="1"/>
  <c r="EK134" i="1"/>
  <c r="EL134" i="1"/>
  <c r="C135" i="1"/>
  <c r="R135" i="1"/>
  <c r="EK135" i="1"/>
  <c r="EL135" i="1"/>
  <c r="C136" i="1"/>
  <c r="R136" i="1"/>
  <c r="EK136" i="1"/>
  <c r="EL136" i="1"/>
  <c r="C137" i="1"/>
  <c r="R137" i="1"/>
  <c r="EK137" i="1"/>
  <c r="EL137" i="1"/>
  <c r="C138" i="1"/>
  <c r="R138" i="1"/>
  <c r="EK138" i="1"/>
  <c r="EL138" i="1"/>
  <c r="C139" i="1"/>
  <c r="R139" i="1"/>
  <c r="EK139" i="1"/>
  <c r="EL139" i="1"/>
  <c r="C140" i="1"/>
  <c r="R140" i="1"/>
  <c r="EK140" i="1"/>
  <c r="EL140" i="1"/>
  <c r="C141" i="1"/>
  <c r="R141" i="1"/>
  <c r="EK141" i="1"/>
  <c r="EL141" i="1"/>
  <c r="C142" i="1"/>
  <c r="R142" i="1"/>
  <c r="EK142" i="1"/>
  <c r="EL142" i="1"/>
  <c r="C143" i="1"/>
  <c r="R143" i="1"/>
  <c r="EK143" i="1"/>
  <c r="EL143" i="1"/>
  <c r="C144" i="1"/>
  <c r="R144" i="1"/>
  <c r="EK144" i="1"/>
  <c r="EL144" i="1"/>
  <c r="C145" i="1"/>
  <c r="R145" i="1"/>
  <c r="EK145" i="1"/>
  <c r="EL145" i="1"/>
  <c r="C146" i="1"/>
  <c r="R146" i="1"/>
  <c r="EK146" i="1"/>
  <c r="EL146" i="1"/>
  <c r="C147" i="1"/>
  <c r="R147" i="1"/>
  <c r="EK147" i="1"/>
  <c r="EL147" i="1"/>
  <c r="C148" i="1"/>
  <c r="R148" i="1"/>
  <c r="EK148" i="1"/>
  <c r="EL148" i="1"/>
  <c r="C149" i="1"/>
  <c r="R149" i="1"/>
  <c r="EK149" i="1"/>
  <c r="EL149" i="1"/>
  <c r="C150" i="1"/>
  <c r="R150" i="1"/>
  <c r="EK150" i="1"/>
  <c r="EL150" i="1"/>
  <c r="C151" i="1"/>
  <c r="R151" i="1"/>
  <c r="EK151" i="1"/>
  <c r="EL151" i="1"/>
  <c r="C152" i="1"/>
  <c r="R152" i="1"/>
  <c r="EK152" i="1"/>
  <c r="EL152" i="1"/>
  <c r="C153" i="1"/>
  <c r="R153" i="1"/>
  <c r="EK153" i="1"/>
  <c r="EL153" i="1"/>
  <c r="C154" i="1"/>
  <c r="R154" i="1"/>
  <c r="EK154" i="1"/>
  <c r="EL154" i="1"/>
  <c r="C155" i="1"/>
  <c r="R155" i="1"/>
  <c r="EK155" i="1"/>
  <c r="EL155" i="1"/>
  <c r="C156" i="1"/>
  <c r="R156" i="1"/>
  <c r="EK156" i="1"/>
  <c r="EL156" i="1"/>
  <c r="C157" i="1"/>
  <c r="R157" i="1"/>
  <c r="EK157" i="1"/>
  <c r="EL157" i="1"/>
  <c r="C158" i="1"/>
  <c r="R158" i="1"/>
  <c r="EK158" i="1"/>
  <c r="EL158" i="1"/>
  <c r="C159" i="1"/>
  <c r="R159" i="1"/>
  <c r="EK159" i="1"/>
  <c r="EL159" i="1"/>
  <c r="C160" i="1"/>
  <c r="R160" i="1"/>
  <c r="EK160" i="1"/>
  <c r="EL160" i="1"/>
  <c r="C161" i="1"/>
  <c r="R161" i="1"/>
  <c r="EK161" i="1"/>
  <c r="EL161" i="1"/>
  <c r="C162" i="1"/>
  <c r="R162" i="1"/>
  <c r="EK162" i="1"/>
  <c r="EL162" i="1"/>
  <c r="C163" i="1"/>
  <c r="R163" i="1"/>
  <c r="EK163" i="1"/>
  <c r="EL163" i="1"/>
  <c r="C164" i="1"/>
  <c r="R164" i="1"/>
  <c r="EK164" i="1"/>
  <c r="EL164" i="1"/>
  <c r="C165" i="1"/>
  <c r="R165" i="1"/>
  <c r="EK165" i="1"/>
  <c r="EL165" i="1"/>
  <c r="C166" i="1"/>
  <c r="R166" i="1"/>
  <c r="EK166" i="1"/>
  <c r="EL166" i="1"/>
  <c r="C167" i="1"/>
  <c r="R167" i="1"/>
  <c r="EK167" i="1"/>
  <c r="EL167" i="1"/>
  <c r="C168" i="1"/>
  <c r="R168" i="1"/>
  <c r="EK168" i="1"/>
  <c r="EL168" i="1"/>
  <c r="C169" i="1"/>
  <c r="R169" i="1"/>
  <c r="EK169" i="1"/>
  <c r="EL169" i="1"/>
  <c r="C170" i="1"/>
  <c r="R170" i="1"/>
  <c r="EK170" i="1"/>
  <c r="EL170" i="1"/>
  <c r="C171" i="1"/>
  <c r="R171" i="1"/>
  <c r="EK171" i="1"/>
  <c r="EL171" i="1"/>
  <c r="C172" i="1"/>
  <c r="R172" i="1"/>
  <c r="EK172" i="1"/>
  <c r="EL172" i="1"/>
  <c r="C173" i="1"/>
  <c r="R173" i="1"/>
  <c r="EK173" i="1"/>
  <c r="EL173" i="1"/>
  <c r="C174" i="1"/>
  <c r="R174" i="1"/>
  <c r="EK174" i="1"/>
  <c r="EL174" i="1"/>
  <c r="C175" i="1"/>
  <c r="R175" i="1"/>
  <c r="EK175" i="1"/>
  <c r="EL175" i="1"/>
  <c r="C176" i="1"/>
  <c r="R176" i="1"/>
  <c r="EK176" i="1"/>
  <c r="EL176" i="1"/>
  <c r="C177" i="1"/>
  <c r="R177" i="1"/>
  <c r="EK177" i="1"/>
  <c r="EL177" i="1"/>
  <c r="C178" i="1"/>
  <c r="R178" i="1"/>
  <c r="EK178" i="1"/>
  <c r="EL178" i="1"/>
  <c r="C179" i="1"/>
  <c r="R179" i="1"/>
  <c r="EK179" i="1"/>
  <c r="EL179" i="1"/>
  <c r="C180" i="1"/>
  <c r="R180" i="1"/>
  <c r="EK180" i="1"/>
  <c r="EL180" i="1"/>
  <c r="C181" i="1"/>
  <c r="R181" i="1"/>
  <c r="EK181" i="1"/>
  <c r="EL181" i="1"/>
  <c r="C182" i="1"/>
  <c r="R182" i="1"/>
  <c r="EK182" i="1"/>
  <c r="EL182" i="1"/>
  <c r="C183" i="1"/>
  <c r="R183" i="1"/>
  <c r="EK183" i="1"/>
  <c r="EL183" i="1"/>
  <c r="C184" i="1"/>
  <c r="R184" i="1"/>
  <c r="EK184" i="1"/>
  <c r="EL184" i="1"/>
  <c r="C185" i="1"/>
  <c r="R185" i="1"/>
  <c r="EK185" i="1"/>
  <c r="EL185" i="1"/>
  <c r="C186" i="1"/>
  <c r="R186" i="1"/>
  <c r="EK186" i="1"/>
  <c r="EL186" i="1"/>
  <c r="C187" i="1"/>
  <c r="R187" i="1"/>
  <c r="EK187" i="1"/>
  <c r="EL187" i="1"/>
  <c r="C188" i="1"/>
  <c r="R188" i="1"/>
  <c r="EK188" i="1"/>
  <c r="EL188" i="1"/>
  <c r="C189" i="1"/>
  <c r="R189" i="1"/>
  <c r="EK189" i="1"/>
  <c r="EL189" i="1"/>
  <c r="C190" i="1"/>
  <c r="R190" i="1"/>
  <c r="EK190" i="1"/>
  <c r="EL190" i="1"/>
  <c r="C191" i="1"/>
  <c r="R191" i="1"/>
  <c r="EK191" i="1"/>
  <c r="EL191" i="1"/>
  <c r="C192" i="1"/>
  <c r="R192" i="1"/>
  <c r="EK192" i="1"/>
  <c r="EL192" i="1"/>
  <c r="C193" i="1"/>
  <c r="R193" i="1"/>
  <c r="EK193" i="1"/>
  <c r="EL193" i="1"/>
  <c r="C194" i="1"/>
  <c r="R194" i="1"/>
  <c r="EK194" i="1"/>
  <c r="EL194" i="1"/>
  <c r="C195" i="1"/>
  <c r="R195" i="1"/>
  <c r="EK195" i="1"/>
  <c r="EL195" i="1"/>
  <c r="C196" i="1"/>
  <c r="R196" i="1"/>
  <c r="EK196" i="1"/>
  <c r="EL196" i="1"/>
  <c r="C197" i="1"/>
  <c r="R197" i="1"/>
  <c r="EK197" i="1"/>
  <c r="EL197" i="1"/>
  <c r="C198" i="1"/>
  <c r="R198" i="1"/>
  <c r="EK198" i="1"/>
  <c r="EL198" i="1"/>
  <c r="C199" i="1"/>
  <c r="R199" i="1"/>
  <c r="EK199" i="1"/>
  <c r="EL199" i="1"/>
  <c r="C200" i="1"/>
  <c r="R200" i="1"/>
  <c r="EK200" i="1"/>
  <c r="EL200" i="1"/>
  <c r="C201" i="1"/>
  <c r="R201" i="1"/>
  <c r="EK201" i="1"/>
  <c r="EL201" i="1"/>
  <c r="C202" i="1"/>
  <c r="R202" i="1"/>
  <c r="EK202" i="1"/>
  <c r="EL202" i="1"/>
  <c r="C203" i="1"/>
  <c r="R203" i="1"/>
  <c r="EK203" i="1"/>
  <c r="EL203" i="1"/>
  <c r="C204" i="1"/>
  <c r="R204" i="1"/>
  <c r="EK204" i="1"/>
  <c r="EL204" i="1"/>
  <c r="C205" i="1"/>
  <c r="R205" i="1"/>
  <c r="EK205" i="1"/>
  <c r="EL205" i="1"/>
  <c r="C206" i="1"/>
  <c r="R206" i="1"/>
  <c r="EK206" i="1"/>
  <c r="EL206" i="1"/>
  <c r="C207" i="1"/>
  <c r="R207" i="1"/>
  <c r="EK207" i="1"/>
  <c r="EL207" i="1"/>
  <c r="C208" i="1"/>
  <c r="R208" i="1"/>
  <c r="EK208" i="1"/>
  <c r="EL208" i="1"/>
  <c r="C209" i="1"/>
  <c r="R209" i="1"/>
  <c r="EK209" i="1"/>
  <c r="EL209" i="1"/>
  <c r="C210" i="1"/>
  <c r="R210" i="1"/>
  <c r="EK210" i="1"/>
  <c r="EL210" i="1"/>
  <c r="C211" i="1"/>
  <c r="R211" i="1"/>
  <c r="EK211" i="1"/>
  <c r="EL211" i="1"/>
  <c r="C212" i="1"/>
  <c r="R212" i="1"/>
  <c r="EK212" i="1"/>
  <c r="EL212" i="1"/>
  <c r="C213" i="1"/>
  <c r="R213" i="1"/>
  <c r="EK213" i="1"/>
  <c r="EL213" i="1"/>
  <c r="C214" i="1"/>
  <c r="R214" i="1"/>
  <c r="EK214" i="1"/>
  <c r="EL214" i="1"/>
  <c r="C215" i="1"/>
  <c r="R215" i="1"/>
  <c r="EK215" i="1"/>
  <c r="EL215" i="1"/>
  <c r="C216" i="1"/>
  <c r="R216" i="1"/>
  <c r="EK216" i="1"/>
  <c r="EL216" i="1"/>
  <c r="C217" i="1"/>
  <c r="R217" i="1"/>
  <c r="EK217" i="1"/>
  <c r="EL217" i="1"/>
  <c r="C218" i="1"/>
  <c r="R218" i="1"/>
  <c r="EK218" i="1"/>
  <c r="EL218" i="1"/>
  <c r="C219" i="1"/>
  <c r="R219" i="1"/>
  <c r="EK219" i="1"/>
  <c r="EL219" i="1"/>
  <c r="C220" i="1"/>
  <c r="R220" i="1"/>
  <c r="EK220" i="1"/>
  <c r="EL220" i="1"/>
  <c r="C221" i="1"/>
  <c r="R221" i="1"/>
  <c r="EK221" i="1"/>
  <c r="EL221" i="1"/>
  <c r="C222" i="1"/>
  <c r="R222" i="1"/>
  <c r="EK222" i="1"/>
  <c r="EL222" i="1"/>
  <c r="C223" i="1"/>
  <c r="R223" i="1"/>
  <c r="EK223" i="1"/>
  <c r="EL223" i="1"/>
  <c r="C224" i="1"/>
  <c r="R224" i="1"/>
  <c r="EK224" i="1"/>
  <c r="EL224" i="1"/>
  <c r="C225" i="1"/>
  <c r="R225" i="1"/>
  <c r="EK225" i="1"/>
  <c r="EL225" i="1"/>
  <c r="C226" i="1"/>
  <c r="R226" i="1"/>
  <c r="EK226" i="1"/>
  <c r="EL226" i="1"/>
  <c r="C227" i="1"/>
  <c r="R227" i="1"/>
  <c r="EK227" i="1"/>
  <c r="EL227" i="1"/>
  <c r="C228" i="1"/>
  <c r="R228" i="1"/>
  <c r="EK228" i="1"/>
  <c r="EL228" i="1"/>
  <c r="C229" i="1"/>
  <c r="R229" i="1"/>
  <c r="EK229" i="1"/>
  <c r="EL229" i="1"/>
  <c r="C230" i="1"/>
  <c r="R230" i="1"/>
  <c r="EK230" i="1"/>
  <c r="EL230" i="1"/>
  <c r="C231" i="1"/>
  <c r="R231" i="1"/>
  <c r="EK231" i="1"/>
  <c r="EL231" i="1"/>
  <c r="C232" i="1"/>
  <c r="R232" i="1"/>
  <c r="EK232" i="1"/>
  <c r="EL232" i="1"/>
  <c r="C233" i="1"/>
  <c r="R233" i="1"/>
  <c r="EK233" i="1"/>
  <c r="EL233" i="1"/>
  <c r="C234" i="1"/>
  <c r="R234" i="1"/>
  <c r="EK234" i="1"/>
  <c r="EL234" i="1"/>
  <c r="C235" i="1"/>
  <c r="R235" i="1"/>
  <c r="EK235" i="1"/>
  <c r="EL235" i="1"/>
  <c r="C236" i="1"/>
  <c r="R236" i="1"/>
  <c r="EK236" i="1"/>
  <c r="EL236" i="1"/>
  <c r="C237" i="1"/>
  <c r="R237" i="1"/>
  <c r="EK237" i="1"/>
  <c r="EL237" i="1"/>
  <c r="C238" i="1"/>
  <c r="R238" i="1"/>
  <c r="EK238" i="1"/>
  <c r="EL238" i="1"/>
  <c r="C239" i="1"/>
  <c r="R239" i="1"/>
  <c r="EK239" i="1"/>
  <c r="EL239" i="1"/>
  <c r="C240" i="1"/>
  <c r="R240" i="1"/>
  <c r="EK240" i="1"/>
  <c r="EL240" i="1"/>
  <c r="C241" i="1"/>
  <c r="R241" i="1"/>
  <c r="EK241" i="1"/>
  <c r="EL241" i="1"/>
  <c r="C242" i="1"/>
  <c r="R242" i="1"/>
  <c r="EK242" i="1"/>
  <c r="EL242" i="1"/>
  <c r="C243" i="1"/>
  <c r="R243" i="1"/>
  <c r="EK243" i="1"/>
  <c r="EL243" i="1"/>
  <c r="C244" i="1"/>
  <c r="R244" i="1"/>
  <c r="EK244" i="1"/>
  <c r="EL244" i="1"/>
  <c r="C245" i="1"/>
  <c r="R245" i="1"/>
  <c r="EK245" i="1"/>
  <c r="EL245" i="1"/>
  <c r="C246" i="1"/>
  <c r="R246" i="1"/>
  <c r="EK246" i="1"/>
  <c r="EL246" i="1"/>
  <c r="C247" i="1"/>
  <c r="R247" i="1"/>
  <c r="EK247" i="1"/>
  <c r="EL247" i="1"/>
  <c r="C248" i="1"/>
  <c r="R248" i="1"/>
  <c r="EK248" i="1"/>
  <c r="EL248" i="1"/>
  <c r="C249" i="1"/>
  <c r="R249" i="1"/>
  <c r="EK249" i="1"/>
  <c r="EL249" i="1"/>
  <c r="C250" i="1"/>
  <c r="R250" i="1"/>
  <c r="EK250" i="1"/>
  <c r="EL250" i="1"/>
  <c r="C251" i="1"/>
  <c r="R251" i="1"/>
  <c r="EK251" i="1"/>
  <c r="EL251" i="1"/>
  <c r="C252" i="1"/>
  <c r="R252" i="1"/>
  <c r="EK252" i="1"/>
  <c r="EL252" i="1"/>
  <c r="C253" i="1"/>
  <c r="R253" i="1"/>
  <c r="EK253" i="1"/>
  <c r="EL253" i="1"/>
  <c r="C254" i="1"/>
  <c r="R254" i="1"/>
  <c r="EK254" i="1"/>
  <c r="EL254" i="1"/>
  <c r="C255" i="1"/>
  <c r="R255" i="1"/>
  <c r="EK255" i="1"/>
  <c r="EL255" i="1"/>
  <c r="C256" i="1"/>
  <c r="R256" i="1"/>
  <c r="EK256" i="1"/>
  <c r="EL256" i="1"/>
  <c r="C257" i="1"/>
  <c r="R257" i="1"/>
  <c r="EK257" i="1"/>
  <c r="EL257" i="1"/>
  <c r="C258" i="1"/>
  <c r="R258" i="1"/>
  <c r="EK258" i="1"/>
  <c r="EL258" i="1"/>
  <c r="C259" i="1"/>
  <c r="R259" i="1"/>
  <c r="EK259" i="1"/>
  <c r="EL259" i="1"/>
  <c r="C260" i="1"/>
  <c r="R260" i="1"/>
  <c r="EK260" i="1"/>
  <c r="EL260" i="1"/>
  <c r="C261" i="1"/>
  <c r="R261" i="1"/>
  <c r="EK261" i="1"/>
  <c r="EL261" i="1"/>
  <c r="C262" i="1"/>
  <c r="R262" i="1"/>
  <c r="EK262" i="1"/>
  <c r="EL262" i="1"/>
  <c r="C263" i="1"/>
  <c r="R263" i="1"/>
  <c r="EK263" i="1"/>
  <c r="EL263" i="1"/>
  <c r="C264" i="1"/>
  <c r="R264" i="1"/>
  <c r="EK264" i="1"/>
  <c r="EL264" i="1"/>
  <c r="C265" i="1"/>
  <c r="R265" i="1"/>
  <c r="EK265" i="1"/>
  <c r="EL265" i="1"/>
  <c r="C266" i="1"/>
  <c r="R266" i="1"/>
  <c r="EK266" i="1"/>
  <c r="EL266" i="1"/>
  <c r="C267" i="1"/>
  <c r="R267" i="1"/>
  <c r="EK267" i="1"/>
  <c r="EL267" i="1"/>
  <c r="C268" i="1"/>
  <c r="R268" i="1"/>
  <c r="EK268" i="1"/>
  <c r="EL268" i="1"/>
  <c r="C269" i="1"/>
  <c r="R269" i="1"/>
  <c r="EJ269" i="1"/>
  <c r="EK269" i="1"/>
  <c r="EL269" i="1"/>
  <c r="C270" i="1"/>
  <c r="R270" i="1"/>
  <c r="EJ270" i="1"/>
  <c r="EK270" i="1"/>
  <c r="EL270" i="1"/>
  <c r="C271" i="1"/>
  <c r="R271" i="1"/>
  <c r="EJ271" i="1"/>
  <c r="EK271" i="1"/>
  <c r="EL271" i="1"/>
  <c r="C272" i="1"/>
  <c r="R272" i="1"/>
  <c r="EJ272" i="1"/>
  <c r="EK272" i="1"/>
  <c r="EL272" i="1"/>
  <c r="C273" i="1"/>
  <c r="R273" i="1"/>
  <c r="EJ273" i="1"/>
  <c r="EK273" i="1"/>
  <c r="EL273" i="1"/>
  <c r="C274" i="1"/>
  <c r="R274" i="1"/>
  <c r="EJ274" i="1"/>
  <c r="EK274" i="1"/>
  <c r="EL274" i="1"/>
  <c r="C275" i="1"/>
  <c r="R275" i="1"/>
  <c r="EJ275" i="1"/>
  <c r="EK275" i="1"/>
  <c r="EL275" i="1"/>
  <c r="C276" i="1"/>
  <c r="R276" i="1"/>
  <c r="EJ276" i="1"/>
  <c r="EK276" i="1"/>
  <c r="EL276" i="1"/>
  <c r="C277" i="1"/>
  <c r="R277" i="1"/>
  <c r="EJ277" i="1"/>
  <c r="EK277" i="1"/>
  <c r="EL277" i="1"/>
  <c r="C278" i="1"/>
  <c r="R278" i="1"/>
  <c r="EJ278" i="1"/>
  <c r="EK278" i="1"/>
  <c r="EL278" i="1"/>
  <c r="C279" i="1"/>
  <c r="R279" i="1"/>
  <c r="EJ279" i="1"/>
  <c r="EK279" i="1"/>
  <c r="EL279" i="1"/>
  <c r="C280" i="1"/>
  <c r="R280" i="1"/>
  <c r="EJ280" i="1"/>
  <c r="EK280" i="1"/>
  <c r="EL280" i="1"/>
  <c r="C281" i="1"/>
  <c r="R281" i="1"/>
  <c r="EJ281" i="1"/>
  <c r="EK281" i="1"/>
  <c r="EL281" i="1"/>
  <c r="C282" i="1"/>
  <c r="R282" i="1"/>
  <c r="EJ282" i="1"/>
  <c r="EK282" i="1"/>
  <c r="EL282" i="1"/>
  <c r="C283" i="1"/>
  <c r="R283" i="1"/>
  <c r="EJ283" i="1"/>
  <c r="EK283" i="1"/>
  <c r="EL283" i="1"/>
  <c r="C284" i="1"/>
  <c r="R284" i="1"/>
  <c r="EJ284" i="1"/>
  <c r="EK284" i="1"/>
  <c r="EL284" i="1"/>
  <c r="C285" i="1"/>
  <c r="R285" i="1"/>
  <c r="EJ285" i="1"/>
  <c r="EK285" i="1"/>
  <c r="EL285" i="1"/>
  <c r="C286" i="1"/>
  <c r="R286" i="1"/>
  <c r="EJ286" i="1"/>
  <c r="EK286" i="1"/>
  <c r="EL286" i="1"/>
  <c r="C287" i="1"/>
  <c r="R287" i="1"/>
  <c r="EJ287" i="1"/>
  <c r="EK287" i="1"/>
  <c r="EL287" i="1"/>
  <c r="C288" i="1"/>
  <c r="R288" i="1"/>
  <c r="EJ288" i="1"/>
  <c r="EK288" i="1"/>
  <c r="EL288" i="1"/>
  <c r="C289" i="1"/>
  <c r="R289" i="1"/>
  <c r="EJ289" i="1"/>
  <c r="EK289" i="1"/>
  <c r="EL289" i="1"/>
  <c r="C290" i="1"/>
  <c r="R290" i="1"/>
  <c r="EJ290" i="1"/>
  <c r="EK290" i="1"/>
  <c r="EL290" i="1"/>
  <c r="C291" i="1"/>
  <c r="R291" i="1"/>
  <c r="EJ291" i="1"/>
  <c r="EK291" i="1"/>
  <c r="EL291" i="1"/>
  <c r="C292" i="1"/>
  <c r="R292" i="1"/>
  <c r="EJ292" i="1"/>
  <c r="EK292" i="1"/>
  <c r="EL292" i="1"/>
  <c r="C293" i="1"/>
  <c r="R293" i="1"/>
  <c r="EJ293" i="1"/>
  <c r="EK293" i="1"/>
  <c r="EL293" i="1"/>
  <c r="C294" i="1"/>
  <c r="R294" i="1"/>
  <c r="EJ294" i="1"/>
  <c r="EK294" i="1"/>
  <c r="EL294" i="1"/>
  <c r="C295" i="1"/>
  <c r="R295" i="1"/>
  <c r="EJ295" i="1"/>
  <c r="EK295" i="1"/>
  <c r="EL295" i="1"/>
  <c r="C296" i="1"/>
  <c r="R296" i="1"/>
  <c r="EJ296" i="1"/>
  <c r="EK296" i="1"/>
  <c r="EL296" i="1"/>
  <c r="C297" i="1"/>
  <c r="R297" i="1"/>
  <c r="EJ297" i="1"/>
  <c r="EK297" i="1"/>
  <c r="EL297" i="1"/>
  <c r="C298" i="1"/>
  <c r="R298" i="1"/>
  <c r="EJ298" i="1"/>
  <c r="EK298" i="1"/>
  <c r="EL298" i="1"/>
  <c r="C299" i="1"/>
  <c r="R299" i="1"/>
  <c r="EJ299" i="1"/>
  <c r="EK299" i="1"/>
  <c r="EL299" i="1"/>
  <c r="C300" i="1"/>
  <c r="R300" i="1"/>
  <c r="EJ300" i="1"/>
  <c r="EK300" i="1"/>
  <c r="EL300" i="1"/>
  <c r="C301" i="1"/>
  <c r="R301" i="1"/>
  <c r="EJ301" i="1"/>
  <c r="EK301" i="1"/>
  <c r="EL301" i="1"/>
  <c r="C302" i="1"/>
  <c r="R302" i="1"/>
  <c r="EJ302" i="1"/>
  <c r="EK302" i="1"/>
  <c r="EL302" i="1"/>
  <c r="C303" i="1"/>
  <c r="R303" i="1"/>
  <c r="EJ303" i="1"/>
  <c r="EK303" i="1"/>
  <c r="EL303" i="1"/>
  <c r="C304" i="1"/>
  <c r="R304" i="1"/>
  <c r="EJ304" i="1"/>
  <c r="EK304" i="1"/>
  <c r="EL304" i="1"/>
  <c r="C305" i="1"/>
  <c r="R305" i="1"/>
  <c r="EJ305" i="1"/>
  <c r="EK305" i="1"/>
  <c r="EL305" i="1"/>
  <c r="C306" i="1"/>
  <c r="R306" i="1"/>
  <c r="EJ306" i="1"/>
  <c r="EK306" i="1"/>
  <c r="EL306" i="1"/>
  <c r="C307" i="1"/>
  <c r="R307" i="1"/>
  <c r="EJ307" i="1"/>
  <c r="EK307" i="1"/>
  <c r="EL307" i="1"/>
  <c r="C308" i="1"/>
  <c r="R308" i="1"/>
  <c r="EJ308" i="1"/>
  <c r="EK308" i="1"/>
  <c r="EL308" i="1"/>
  <c r="C309" i="1"/>
  <c r="R309" i="1"/>
  <c r="EJ309" i="1"/>
  <c r="EK309" i="1"/>
  <c r="EL309" i="1"/>
  <c r="C310" i="1"/>
  <c r="R310" i="1"/>
  <c r="EJ310" i="1"/>
  <c r="EK310" i="1"/>
  <c r="EL310" i="1"/>
  <c r="C311" i="1"/>
  <c r="R311" i="1"/>
  <c r="EJ311" i="1"/>
  <c r="EK311" i="1"/>
  <c r="EL311" i="1"/>
  <c r="C312" i="1"/>
  <c r="R312" i="1"/>
  <c r="EJ312" i="1"/>
  <c r="EK312" i="1"/>
  <c r="EL312" i="1"/>
  <c r="C313" i="1"/>
  <c r="R313" i="1"/>
  <c r="EJ313" i="1"/>
  <c r="EK313" i="1"/>
  <c r="EL313" i="1"/>
  <c r="C314" i="1"/>
  <c r="R314" i="1"/>
  <c r="EJ314" i="1"/>
  <c r="EK314" i="1"/>
  <c r="EL314" i="1"/>
  <c r="C315" i="1"/>
  <c r="R315" i="1"/>
  <c r="EJ315" i="1"/>
  <c r="EK315" i="1"/>
  <c r="EL315" i="1"/>
  <c r="C316" i="1"/>
  <c r="R316" i="1"/>
  <c r="EJ316" i="1"/>
  <c r="EK316" i="1"/>
  <c r="EL316" i="1"/>
  <c r="C317" i="1"/>
  <c r="R317" i="1"/>
  <c r="EJ317" i="1"/>
  <c r="EK317" i="1"/>
  <c r="EL317" i="1"/>
  <c r="C318" i="1"/>
  <c r="R318" i="1"/>
  <c r="EJ318" i="1"/>
  <c r="EK318" i="1"/>
  <c r="EL318" i="1"/>
  <c r="C319" i="1"/>
  <c r="R319" i="1"/>
  <c r="EJ319" i="1"/>
  <c r="EK319" i="1"/>
  <c r="EL319" i="1"/>
  <c r="C320" i="1"/>
  <c r="R320" i="1"/>
  <c r="EJ320" i="1"/>
  <c r="EK320" i="1"/>
  <c r="EL320" i="1"/>
  <c r="C321" i="1"/>
  <c r="R321" i="1"/>
  <c r="EJ321" i="1"/>
  <c r="EK321" i="1"/>
  <c r="EL321" i="1"/>
  <c r="C322" i="1"/>
  <c r="R322" i="1"/>
  <c r="EJ322" i="1"/>
  <c r="EK322" i="1"/>
  <c r="EL322" i="1"/>
  <c r="C323" i="1"/>
  <c r="R323" i="1"/>
  <c r="EJ323" i="1"/>
  <c r="EK323" i="1"/>
  <c r="EL323" i="1"/>
  <c r="C324" i="1"/>
  <c r="R324" i="1"/>
  <c r="EJ324" i="1"/>
  <c r="EK324" i="1"/>
  <c r="EL324" i="1"/>
  <c r="C325" i="1"/>
  <c r="R325" i="1"/>
  <c r="EJ325" i="1"/>
  <c r="EK325" i="1"/>
  <c r="EL325" i="1"/>
  <c r="C326" i="1"/>
  <c r="R326" i="1"/>
  <c r="EJ326" i="1"/>
  <c r="EK326" i="1"/>
  <c r="EL326" i="1"/>
  <c r="C327" i="1"/>
  <c r="R327" i="1"/>
  <c r="EJ327" i="1"/>
  <c r="EK327" i="1"/>
  <c r="EL327" i="1"/>
  <c r="C328" i="1"/>
  <c r="R328" i="1"/>
  <c r="EJ328" i="1"/>
  <c r="EK328" i="1"/>
  <c r="EL328" i="1"/>
  <c r="C329" i="1"/>
  <c r="R329" i="1"/>
  <c r="EJ329" i="1"/>
  <c r="EK329" i="1"/>
  <c r="EL329" i="1"/>
  <c r="C330" i="1"/>
  <c r="R330" i="1"/>
  <c r="EJ330" i="1"/>
  <c r="EK330" i="1"/>
  <c r="EL330" i="1"/>
  <c r="C331" i="1"/>
  <c r="R331" i="1"/>
  <c r="EJ331" i="1"/>
  <c r="EK331" i="1"/>
  <c r="EL331" i="1"/>
  <c r="C332" i="1"/>
  <c r="R332" i="1"/>
  <c r="EJ332" i="1"/>
  <c r="EK332" i="1"/>
  <c r="EL332" i="1"/>
  <c r="C333" i="1"/>
  <c r="R333" i="1"/>
  <c r="EJ333" i="1"/>
  <c r="EK333" i="1"/>
  <c r="EL333" i="1"/>
  <c r="C334" i="1"/>
  <c r="R334" i="1"/>
  <c r="EJ334" i="1"/>
  <c r="EK334" i="1"/>
  <c r="EL334" i="1"/>
  <c r="C335" i="1"/>
  <c r="R335" i="1"/>
  <c r="EJ335" i="1"/>
  <c r="EK335" i="1"/>
  <c r="EL335" i="1"/>
  <c r="C336" i="1"/>
  <c r="R336" i="1"/>
  <c r="EJ336" i="1"/>
  <c r="EK336" i="1"/>
  <c r="EL336" i="1"/>
  <c r="C337" i="1"/>
  <c r="R337" i="1"/>
  <c r="EJ337" i="1"/>
  <c r="EK337" i="1"/>
  <c r="EL337" i="1"/>
  <c r="C338" i="1"/>
  <c r="R338" i="1"/>
  <c r="EJ338" i="1"/>
  <c r="EK338" i="1"/>
  <c r="EL338" i="1"/>
  <c r="C339" i="1"/>
  <c r="R339" i="1"/>
  <c r="EJ339" i="1"/>
  <c r="EK339" i="1"/>
  <c r="EL339" i="1"/>
  <c r="C340" i="1"/>
  <c r="R340" i="1"/>
  <c r="EJ340" i="1"/>
  <c r="EK340" i="1"/>
  <c r="EL340" i="1"/>
  <c r="C341" i="1"/>
  <c r="R341" i="1"/>
  <c r="EJ341" i="1"/>
  <c r="EK341" i="1"/>
  <c r="EL341" i="1"/>
  <c r="C342" i="1"/>
  <c r="R342" i="1"/>
  <c r="EJ342" i="1"/>
  <c r="EK342" i="1"/>
  <c r="EL342" i="1"/>
  <c r="C343" i="1"/>
  <c r="R343" i="1"/>
  <c r="EJ343" i="1"/>
  <c r="EK343" i="1"/>
  <c r="EL343" i="1"/>
  <c r="C344" i="1"/>
  <c r="R344" i="1"/>
  <c r="EJ344" i="1"/>
  <c r="EK344" i="1"/>
  <c r="EL344" i="1"/>
  <c r="C345" i="1"/>
  <c r="R345" i="1"/>
  <c r="EJ345" i="1"/>
  <c r="EK345" i="1"/>
  <c r="EL345" i="1"/>
  <c r="C346" i="1"/>
  <c r="R346" i="1"/>
  <c r="EJ346" i="1"/>
  <c r="EK346" i="1"/>
  <c r="EL346" i="1"/>
  <c r="C347" i="1"/>
  <c r="R347" i="1"/>
  <c r="EJ347" i="1"/>
  <c r="EK347" i="1"/>
  <c r="EL347" i="1"/>
  <c r="C348" i="1"/>
  <c r="R348" i="1"/>
  <c r="EJ348" i="1"/>
  <c r="EK348" i="1"/>
  <c r="EL348" i="1"/>
  <c r="C349" i="1"/>
  <c r="R349" i="1"/>
  <c r="EJ349" i="1"/>
  <c r="EK349" i="1"/>
  <c r="EL349" i="1"/>
  <c r="C350" i="1"/>
  <c r="R350" i="1"/>
  <c r="EJ350" i="1"/>
  <c r="EK350" i="1"/>
  <c r="EL350" i="1"/>
  <c r="C351" i="1"/>
  <c r="R351" i="1"/>
  <c r="EJ351" i="1"/>
  <c r="EK351" i="1"/>
  <c r="EL351" i="1"/>
  <c r="C352" i="1"/>
  <c r="R352" i="1"/>
  <c r="EJ352" i="1"/>
  <c r="EK352" i="1"/>
  <c r="EL352" i="1"/>
  <c r="C353" i="1"/>
  <c r="R353" i="1"/>
  <c r="EJ353" i="1"/>
  <c r="EK353" i="1"/>
  <c r="EL353" i="1"/>
  <c r="C354" i="1"/>
  <c r="R354" i="1"/>
  <c r="EJ354" i="1"/>
  <c r="EK354" i="1"/>
  <c r="EL354" i="1"/>
  <c r="C355" i="1"/>
  <c r="R355" i="1"/>
  <c r="EJ355" i="1"/>
  <c r="EK355" i="1"/>
  <c r="EL355" i="1"/>
  <c r="C356" i="1"/>
  <c r="R356" i="1"/>
  <c r="EJ356" i="1"/>
  <c r="EK356" i="1"/>
  <c r="EL356" i="1"/>
  <c r="C357" i="1"/>
  <c r="R357" i="1"/>
  <c r="EJ357" i="1"/>
  <c r="EK357" i="1"/>
  <c r="EL357" i="1"/>
  <c r="C358" i="1"/>
  <c r="R358" i="1"/>
  <c r="EJ358" i="1"/>
  <c r="EK358" i="1"/>
  <c r="EL358" i="1"/>
  <c r="C359" i="1"/>
  <c r="R359" i="1"/>
  <c r="EJ359" i="1"/>
  <c r="EK359" i="1"/>
  <c r="EL359" i="1"/>
  <c r="C360" i="1"/>
  <c r="R360" i="1"/>
  <c r="EJ360" i="1"/>
  <c r="EK360" i="1"/>
  <c r="EL360" i="1"/>
  <c r="C361" i="1"/>
  <c r="R361" i="1"/>
  <c r="EJ361" i="1"/>
  <c r="EK361" i="1"/>
  <c r="EL361" i="1"/>
  <c r="C362" i="1"/>
  <c r="R362" i="1"/>
  <c r="EJ362" i="1"/>
  <c r="EK362" i="1"/>
  <c r="EL362" i="1"/>
  <c r="C363" i="1"/>
  <c r="R363" i="1"/>
  <c r="EJ363" i="1"/>
  <c r="EK363" i="1"/>
  <c r="EL363" i="1"/>
  <c r="C364" i="1"/>
  <c r="R364" i="1"/>
  <c r="EJ364" i="1"/>
  <c r="EK364" i="1"/>
  <c r="EL364" i="1"/>
  <c r="C365" i="1"/>
  <c r="R365" i="1"/>
  <c r="EJ365" i="1"/>
  <c r="EK365" i="1"/>
  <c r="EL365" i="1"/>
  <c r="C366" i="1"/>
  <c r="R366" i="1"/>
  <c r="EJ366" i="1"/>
  <c r="EK366" i="1"/>
  <c r="EL366" i="1"/>
  <c r="C367" i="1"/>
  <c r="R367" i="1"/>
  <c r="EJ367" i="1"/>
  <c r="EK367" i="1"/>
  <c r="EL367" i="1"/>
  <c r="C368" i="1"/>
  <c r="R368" i="1"/>
  <c r="EJ368" i="1"/>
  <c r="EK368" i="1"/>
  <c r="EL368" i="1"/>
  <c r="C369" i="1"/>
  <c r="R369" i="1"/>
  <c r="EJ369" i="1"/>
  <c r="EK369" i="1"/>
  <c r="EL369" i="1"/>
  <c r="C370" i="1"/>
  <c r="R370" i="1"/>
  <c r="EJ370" i="1"/>
  <c r="EK370" i="1"/>
  <c r="EL370" i="1"/>
  <c r="C371" i="1"/>
  <c r="R371" i="1"/>
  <c r="EJ371" i="1"/>
  <c r="EK371" i="1"/>
  <c r="EL371" i="1"/>
  <c r="C372" i="1"/>
  <c r="R372" i="1"/>
  <c r="EJ372" i="1"/>
  <c r="EK372" i="1"/>
  <c r="EL372" i="1"/>
  <c r="C373" i="1"/>
  <c r="R373" i="1"/>
  <c r="EJ373" i="1"/>
  <c r="EK373" i="1"/>
  <c r="EL373" i="1"/>
  <c r="C374" i="1"/>
  <c r="R374" i="1"/>
  <c r="EJ374" i="1"/>
  <c r="EK374" i="1"/>
  <c r="EL374" i="1"/>
  <c r="C375" i="1"/>
  <c r="R375" i="1"/>
  <c r="EJ375" i="1"/>
  <c r="EK375" i="1"/>
  <c r="EL375" i="1"/>
  <c r="C376" i="1"/>
  <c r="R376" i="1"/>
  <c r="EJ376" i="1"/>
  <c r="EK376" i="1"/>
  <c r="EL376" i="1"/>
  <c r="C377" i="1"/>
  <c r="R377" i="1"/>
  <c r="EJ377" i="1"/>
  <c r="EK377" i="1"/>
  <c r="EL377" i="1"/>
  <c r="C378" i="1"/>
  <c r="R378" i="1"/>
  <c r="EJ378" i="1"/>
  <c r="EK378" i="1"/>
  <c r="EL378" i="1"/>
  <c r="C379" i="1"/>
  <c r="R379" i="1"/>
  <c r="EJ379" i="1"/>
  <c r="EK379" i="1"/>
  <c r="EL379" i="1"/>
  <c r="C380" i="1"/>
  <c r="R380" i="1"/>
  <c r="EJ380" i="1"/>
  <c r="EK380" i="1"/>
  <c r="EL380" i="1"/>
  <c r="C381" i="1"/>
  <c r="R381" i="1"/>
  <c r="EJ381" i="1"/>
  <c r="EK381" i="1"/>
  <c r="EL381" i="1"/>
  <c r="C382" i="1"/>
  <c r="R382" i="1"/>
  <c r="EJ382" i="1"/>
  <c r="EK382" i="1"/>
  <c r="EL382" i="1"/>
  <c r="C383" i="1"/>
  <c r="R383" i="1"/>
  <c r="EJ383" i="1"/>
  <c r="EK383" i="1"/>
  <c r="EL383" i="1"/>
  <c r="C384" i="1"/>
  <c r="R384" i="1"/>
  <c r="EJ384" i="1"/>
  <c r="EK384" i="1"/>
  <c r="EL384" i="1"/>
  <c r="C385" i="1"/>
  <c r="R385" i="1"/>
  <c r="EJ385" i="1"/>
  <c r="EK385" i="1"/>
  <c r="EL385" i="1"/>
  <c r="C386" i="1"/>
  <c r="R386" i="1"/>
  <c r="EJ386" i="1"/>
  <c r="EK386" i="1"/>
  <c r="EL386" i="1"/>
  <c r="C387" i="1"/>
  <c r="R387" i="1"/>
  <c r="EJ387" i="1"/>
  <c r="EK387" i="1"/>
  <c r="EL387" i="1"/>
  <c r="C388" i="1"/>
  <c r="R388" i="1"/>
  <c r="EJ388" i="1"/>
  <c r="EK388" i="1"/>
  <c r="EL388" i="1"/>
  <c r="C389" i="1"/>
  <c r="R389" i="1"/>
  <c r="EJ389" i="1"/>
  <c r="EK389" i="1"/>
  <c r="EL389" i="1"/>
  <c r="C390" i="1"/>
  <c r="R390" i="1"/>
  <c r="EJ390" i="1"/>
  <c r="EK390" i="1"/>
  <c r="EL390" i="1"/>
  <c r="C391" i="1"/>
  <c r="R391" i="1"/>
  <c r="EJ391" i="1"/>
  <c r="EK391" i="1"/>
  <c r="EL391" i="1"/>
  <c r="C392" i="1"/>
  <c r="R392" i="1"/>
  <c r="EJ392" i="1"/>
  <c r="EK392" i="1"/>
  <c r="EL392" i="1"/>
  <c r="C393" i="1"/>
  <c r="R393" i="1"/>
  <c r="EJ393" i="1"/>
  <c r="EK393" i="1"/>
  <c r="EL393" i="1"/>
  <c r="C394" i="1"/>
  <c r="R394" i="1"/>
  <c r="EJ394" i="1"/>
  <c r="EK394" i="1"/>
  <c r="EL394" i="1"/>
  <c r="C395" i="1"/>
  <c r="R395" i="1"/>
  <c r="EJ395" i="1"/>
  <c r="EK395" i="1"/>
  <c r="EL395" i="1"/>
  <c r="C396" i="1"/>
  <c r="R396" i="1"/>
  <c r="EJ396" i="1"/>
  <c r="EK396" i="1"/>
  <c r="EL396" i="1"/>
  <c r="C397" i="1"/>
  <c r="R397" i="1"/>
  <c r="EJ397" i="1"/>
  <c r="EK397" i="1"/>
  <c r="EL397" i="1"/>
  <c r="C398" i="1"/>
  <c r="R398" i="1"/>
  <c r="EJ398" i="1"/>
  <c r="EK398" i="1"/>
  <c r="EL398" i="1"/>
  <c r="C399" i="1"/>
  <c r="R399" i="1"/>
  <c r="EJ399" i="1"/>
  <c r="EK399" i="1"/>
  <c r="EL399" i="1"/>
  <c r="C400" i="1"/>
  <c r="R400" i="1"/>
  <c r="EJ400" i="1"/>
  <c r="EK400" i="1"/>
  <c r="EL400" i="1"/>
  <c r="C401" i="1"/>
  <c r="R401" i="1"/>
  <c r="EJ401" i="1"/>
  <c r="EK401" i="1"/>
  <c r="EL401" i="1"/>
  <c r="C402" i="1"/>
  <c r="R402" i="1"/>
  <c r="EJ402" i="1"/>
  <c r="EK402" i="1"/>
  <c r="EL402" i="1"/>
  <c r="C403" i="1"/>
  <c r="R403" i="1"/>
  <c r="EJ403" i="1"/>
  <c r="EK403" i="1"/>
  <c r="EL403" i="1"/>
  <c r="C404" i="1"/>
  <c r="R404" i="1"/>
  <c r="EJ404" i="1"/>
  <c r="EK404" i="1"/>
  <c r="EL404" i="1"/>
  <c r="C405" i="1"/>
  <c r="R405" i="1"/>
  <c r="EJ405" i="1"/>
  <c r="EK405" i="1"/>
  <c r="EL405" i="1"/>
  <c r="C406" i="1"/>
  <c r="R406" i="1"/>
  <c r="EJ406" i="1"/>
  <c r="EK406" i="1"/>
  <c r="EL406" i="1"/>
  <c r="C407" i="1"/>
  <c r="R407" i="1"/>
  <c r="EJ407" i="1"/>
  <c r="EK407" i="1"/>
  <c r="EL407" i="1"/>
  <c r="C408" i="1"/>
  <c r="R408" i="1"/>
  <c r="EJ408" i="1"/>
  <c r="EK408" i="1"/>
  <c r="EL408" i="1"/>
  <c r="C409" i="1"/>
  <c r="R409" i="1"/>
  <c r="EJ409" i="1"/>
  <c r="EK409" i="1"/>
  <c r="EL409" i="1"/>
  <c r="C410" i="1"/>
  <c r="R410" i="1"/>
  <c r="EJ410" i="1"/>
  <c r="EK410" i="1"/>
  <c r="EL410" i="1"/>
  <c r="C411" i="1"/>
  <c r="R411" i="1"/>
  <c r="EJ411" i="1"/>
  <c r="EK411" i="1"/>
  <c r="EL411" i="1"/>
  <c r="C412" i="1"/>
  <c r="R412" i="1"/>
  <c r="EJ412" i="1"/>
  <c r="EK412" i="1"/>
  <c r="EL412" i="1"/>
  <c r="C413" i="1"/>
  <c r="R413" i="1"/>
  <c r="EJ413" i="1"/>
  <c r="EK413" i="1"/>
  <c r="EL413" i="1"/>
  <c r="C414" i="1"/>
  <c r="R414" i="1"/>
  <c r="EJ414" i="1"/>
  <c r="EK414" i="1"/>
  <c r="EL414" i="1"/>
  <c r="C415" i="1"/>
  <c r="R415" i="1"/>
  <c r="EJ415" i="1"/>
  <c r="EK415" i="1"/>
  <c r="EL415" i="1"/>
  <c r="C416" i="1"/>
  <c r="R416" i="1"/>
  <c r="EJ416" i="1"/>
  <c r="EK416" i="1"/>
  <c r="EL416" i="1"/>
  <c r="C417" i="1"/>
  <c r="R417" i="1"/>
  <c r="EJ417" i="1"/>
  <c r="EK417" i="1"/>
  <c r="EL417" i="1"/>
  <c r="C418" i="1"/>
  <c r="R418" i="1"/>
  <c r="EJ418" i="1"/>
  <c r="EK418" i="1"/>
  <c r="EL418" i="1"/>
  <c r="C419" i="1"/>
  <c r="R419" i="1"/>
  <c r="EJ419" i="1"/>
  <c r="EK419" i="1"/>
  <c r="EL419" i="1"/>
  <c r="C420" i="1"/>
  <c r="R420" i="1"/>
  <c r="EJ420" i="1"/>
  <c r="EK420" i="1"/>
  <c r="EL420" i="1"/>
  <c r="C421" i="1"/>
  <c r="R421" i="1"/>
  <c r="EJ421" i="1"/>
  <c r="EK421" i="1"/>
  <c r="EL421" i="1"/>
  <c r="C422" i="1"/>
  <c r="R422" i="1"/>
  <c r="EJ422" i="1"/>
  <c r="EK422" i="1"/>
  <c r="EL422" i="1"/>
  <c r="C423" i="1"/>
  <c r="R423" i="1"/>
  <c r="EJ423" i="1"/>
  <c r="EK423" i="1"/>
  <c r="EL423" i="1"/>
  <c r="C424" i="1"/>
  <c r="R424" i="1"/>
  <c r="EJ424" i="1"/>
  <c r="EK424" i="1"/>
  <c r="EL424" i="1"/>
  <c r="C425" i="1"/>
  <c r="R425" i="1"/>
  <c r="EJ425" i="1"/>
  <c r="EK425" i="1"/>
  <c r="EL425" i="1"/>
  <c r="C426" i="1"/>
  <c r="R426" i="1"/>
  <c r="EJ426" i="1"/>
  <c r="EK426" i="1"/>
  <c r="EL426" i="1"/>
  <c r="C427" i="1"/>
  <c r="R427" i="1"/>
  <c r="EJ427" i="1"/>
  <c r="EK427" i="1"/>
  <c r="EL427" i="1"/>
  <c r="C428" i="1"/>
  <c r="R428" i="1"/>
  <c r="EJ428" i="1"/>
  <c r="EK428" i="1"/>
  <c r="EL428" i="1"/>
  <c r="C429" i="1"/>
  <c r="R429" i="1"/>
  <c r="EJ429" i="1"/>
  <c r="EK429" i="1"/>
  <c r="EL429" i="1"/>
  <c r="C430" i="1"/>
  <c r="R430" i="1"/>
  <c r="EJ430" i="1"/>
  <c r="EK430" i="1"/>
  <c r="EL430" i="1"/>
  <c r="C431" i="1"/>
  <c r="R431" i="1"/>
  <c r="EJ431" i="1"/>
  <c r="EK431" i="1"/>
  <c r="EL431" i="1"/>
  <c r="C432" i="1"/>
  <c r="R432" i="1"/>
  <c r="EJ432" i="1"/>
  <c r="EK432" i="1"/>
  <c r="EL432" i="1"/>
  <c r="C433" i="1"/>
  <c r="R433" i="1"/>
  <c r="EJ433" i="1"/>
  <c r="EK433" i="1"/>
  <c r="EL433" i="1"/>
  <c r="C434" i="1"/>
  <c r="R434" i="1"/>
  <c r="EJ434" i="1"/>
  <c r="EK434" i="1"/>
  <c r="EL434" i="1"/>
  <c r="C435" i="1"/>
  <c r="R435" i="1"/>
  <c r="EJ435" i="1"/>
  <c r="EK435" i="1"/>
  <c r="EL435" i="1"/>
  <c r="C436" i="1"/>
  <c r="R436" i="1"/>
  <c r="EJ436" i="1"/>
  <c r="EK436" i="1"/>
  <c r="EL436" i="1"/>
  <c r="C437" i="1"/>
  <c r="R437" i="1"/>
  <c r="EJ437" i="1"/>
  <c r="EK437" i="1"/>
  <c r="EL437" i="1"/>
  <c r="C438" i="1"/>
  <c r="R438" i="1"/>
  <c r="EJ438" i="1"/>
  <c r="EK438" i="1"/>
  <c r="EL438" i="1"/>
  <c r="C439" i="1"/>
  <c r="R439" i="1"/>
  <c r="EJ439" i="1"/>
  <c r="EK439" i="1"/>
  <c r="EL439" i="1"/>
  <c r="C440" i="1"/>
  <c r="R440" i="1"/>
  <c r="EJ440" i="1"/>
  <c r="EK440" i="1"/>
  <c r="EL440" i="1"/>
  <c r="C441" i="1"/>
  <c r="R441" i="1"/>
  <c r="EJ441" i="1"/>
  <c r="EK441" i="1"/>
  <c r="EL441" i="1"/>
  <c r="C442" i="1"/>
  <c r="R442" i="1"/>
  <c r="EJ442" i="1"/>
  <c r="EK442" i="1"/>
  <c r="EL442" i="1"/>
  <c r="C443" i="1"/>
  <c r="R443" i="1"/>
  <c r="EJ443" i="1"/>
  <c r="EK443" i="1"/>
  <c r="EL443" i="1"/>
  <c r="C444" i="1"/>
  <c r="R444" i="1"/>
  <c r="EJ444" i="1"/>
  <c r="EK444" i="1"/>
  <c r="EL444" i="1"/>
  <c r="C445" i="1"/>
  <c r="R445" i="1"/>
  <c r="EJ445" i="1"/>
  <c r="EK445" i="1"/>
  <c r="EL445" i="1"/>
  <c r="C446" i="1"/>
  <c r="R446" i="1"/>
  <c r="EJ446" i="1"/>
  <c r="EK446" i="1"/>
  <c r="EL446" i="1"/>
  <c r="C447" i="1"/>
  <c r="R447" i="1"/>
  <c r="EJ447" i="1"/>
  <c r="EK447" i="1"/>
  <c r="EL447" i="1"/>
  <c r="C448" i="1"/>
  <c r="R448" i="1"/>
  <c r="EJ448" i="1"/>
  <c r="EK448" i="1"/>
  <c r="EL448" i="1"/>
  <c r="C449" i="1"/>
  <c r="R449" i="1"/>
  <c r="EJ449" i="1"/>
  <c r="EK449" i="1"/>
  <c r="EL449" i="1"/>
  <c r="C450" i="1"/>
  <c r="R450" i="1"/>
  <c r="EJ450" i="1"/>
  <c r="EK450" i="1"/>
  <c r="EL450" i="1"/>
  <c r="C451" i="1"/>
  <c r="R451" i="1"/>
  <c r="EJ451" i="1"/>
  <c r="EK451" i="1"/>
  <c r="EL451" i="1"/>
  <c r="C452" i="1"/>
  <c r="R452" i="1"/>
  <c r="EJ452" i="1"/>
  <c r="EK452" i="1"/>
  <c r="EL452" i="1"/>
  <c r="C453" i="1"/>
  <c r="R453" i="1"/>
  <c r="EJ453" i="1"/>
  <c r="EK453" i="1"/>
  <c r="EL453" i="1"/>
  <c r="C454" i="1"/>
  <c r="R454" i="1"/>
  <c r="EJ454" i="1"/>
  <c r="EK454" i="1"/>
  <c r="EL454" i="1"/>
  <c r="C455" i="1"/>
  <c r="R455" i="1"/>
  <c r="EJ455" i="1"/>
  <c r="EK455" i="1"/>
  <c r="EL455" i="1"/>
  <c r="C456" i="1"/>
  <c r="R456" i="1"/>
  <c r="EJ456" i="1"/>
  <c r="EK456" i="1"/>
  <c r="EL456" i="1"/>
  <c r="C457" i="1"/>
  <c r="R457" i="1"/>
  <c r="EJ457" i="1"/>
  <c r="EK457" i="1"/>
  <c r="EL457" i="1"/>
  <c r="C458" i="1"/>
  <c r="R458" i="1"/>
  <c r="EJ458" i="1"/>
  <c r="EK458" i="1"/>
  <c r="EL458" i="1"/>
  <c r="C459" i="1"/>
  <c r="R459" i="1"/>
  <c r="EJ459" i="1"/>
  <c r="EK459" i="1"/>
  <c r="EL459" i="1"/>
  <c r="C460" i="1"/>
  <c r="R460" i="1"/>
  <c r="EJ460" i="1"/>
  <c r="EK460" i="1"/>
  <c r="EL460" i="1"/>
  <c r="C461" i="1"/>
  <c r="R461" i="1"/>
  <c r="EJ461" i="1"/>
  <c r="EK461" i="1"/>
  <c r="EL461" i="1"/>
  <c r="C462" i="1"/>
  <c r="R462" i="1"/>
  <c r="EJ462" i="1"/>
  <c r="EK462" i="1"/>
  <c r="EL462" i="1"/>
  <c r="C463" i="1"/>
  <c r="R463" i="1"/>
  <c r="EJ463" i="1"/>
  <c r="EK463" i="1"/>
  <c r="EL463" i="1"/>
  <c r="C464" i="1"/>
  <c r="R464" i="1"/>
  <c r="EJ464" i="1"/>
  <c r="EK464" i="1"/>
  <c r="EL464" i="1"/>
  <c r="C465" i="1"/>
  <c r="R465" i="1"/>
  <c r="EJ465" i="1"/>
  <c r="EK465" i="1"/>
  <c r="EL465" i="1"/>
  <c r="C466" i="1"/>
  <c r="R466" i="1"/>
  <c r="EJ466" i="1"/>
  <c r="EK466" i="1"/>
  <c r="EL466" i="1"/>
  <c r="C467" i="1"/>
  <c r="R467" i="1"/>
  <c r="EJ467" i="1"/>
  <c r="EK467" i="1"/>
  <c r="EL467" i="1"/>
  <c r="C468" i="1"/>
  <c r="R468" i="1"/>
  <c r="EJ468" i="1"/>
  <c r="EK468" i="1"/>
  <c r="EL468" i="1"/>
  <c r="C469" i="1"/>
  <c r="R469" i="1"/>
  <c r="EJ469" i="1"/>
  <c r="EK469" i="1"/>
  <c r="EL469" i="1"/>
  <c r="C470" i="1"/>
  <c r="R470" i="1"/>
  <c r="EJ470" i="1"/>
  <c r="EK470" i="1"/>
  <c r="EL470" i="1"/>
  <c r="C471" i="1"/>
  <c r="R471" i="1"/>
  <c r="EJ471" i="1"/>
  <c r="EK471" i="1"/>
  <c r="EL471" i="1"/>
  <c r="C472" i="1"/>
  <c r="R472" i="1"/>
  <c r="EJ472" i="1"/>
  <c r="EK472" i="1"/>
  <c r="EL472" i="1"/>
  <c r="C473" i="1"/>
  <c r="R473" i="1"/>
  <c r="EJ473" i="1"/>
  <c r="EK473" i="1"/>
  <c r="EL473" i="1"/>
  <c r="C474" i="1"/>
  <c r="R474" i="1"/>
  <c r="EJ474" i="1"/>
  <c r="EK474" i="1"/>
  <c r="EL474" i="1"/>
  <c r="C475" i="1"/>
  <c r="R475" i="1"/>
  <c r="EJ475" i="1"/>
  <c r="EK475" i="1"/>
  <c r="EL475" i="1"/>
  <c r="C476" i="1"/>
  <c r="R476" i="1"/>
  <c r="EJ476" i="1"/>
  <c r="EK476" i="1"/>
  <c r="EL476" i="1"/>
  <c r="C477" i="1"/>
  <c r="R477" i="1"/>
  <c r="EJ477" i="1"/>
  <c r="EK477" i="1"/>
  <c r="EL477" i="1"/>
  <c r="C478" i="1"/>
  <c r="R478" i="1"/>
  <c r="EJ478" i="1"/>
  <c r="EK478" i="1"/>
  <c r="EL478" i="1"/>
  <c r="C479" i="1"/>
  <c r="R479" i="1"/>
  <c r="EJ479" i="1"/>
  <c r="EK479" i="1"/>
  <c r="EL479" i="1"/>
  <c r="C480" i="1"/>
  <c r="R480" i="1"/>
  <c r="EJ480" i="1"/>
  <c r="EK480" i="1"/>
  <c r="EL480" i="1"/>
  <c r="C481" i="1"/>
  <c r="R481" i="1"/>
  <c r="EJ481" i="1"/>
  <c r="EK481" i="1"/>
  <c r="EL481" i="1"/>
  <c r="C482" i="1"/>
  <c r="R482" i="1"/>
  <c r="EJ482" i="1"/>
  <c r="EK482" i="1"/>
  <c r="EL482" i="1"/>
  <c r="C483" i="1"/>
  <c r="R483" i="1"/>
  <c r="EJ483" i="1"/>
  <c r="EK483" i="1"/>
  <c r="EL483" i="1"/>
  <c r="C484" i="1"/>
  <c r="R484" i="1"/>
  <c r="EJ484" i="1"/>
  <c r="EK484" i="1"/>
  <c r="EL484" i="1"/>
  <c r="C485" i="1"/>
  <c r="R485" i="1"/>
  <c r="EJ485" i="1"/>
  <c r="EK485" i="1"/>
  <c r="EL485" i="1"/>
  <c r="C486" i="1"/>
  <c r="R486" i="1"/>
  <c r="EJ486" i="1"/>
  <c r="EK486" i="1"/>
  <c r="EL486" i="1"/>
  <c r="C487" i="1"/>
  <c r="R487" i="1"/>
  <c r="EJ487" i="1"/>
  <c r="EK487" i="1"/>
  <c r="EL487" i="1"/>
  <c r="C488" i="1"/>
  <c r="R488" i="1"/>
  <c r="EJ488" i="1"/>
  <c r="EK488" i="1"/>
  <c r="EL488" i="1"/>
  <c r="C489" i="1"/>
  <c r="R489" i="1"/>
  <c r="EJ489" i="1"/>
  <c r="EK489" i="1"/>
  <c r="EL489" i="1"/>
  <c r="C490" i="1"/>
  <c r="R490" i="1"/>
  <c r="EJ490" i="1"/>
  <c r="EK490" i="1"/>
  <c r="EL490" i="1"/>
  <c r="C491" i="1"/>
  <c r="R491" i="1"/>
  <c r="EJ491" i="1"/>
  <c r="EK491" i="1"/>
  <c r="EL491" i="1"/>
  <c r="C492" i="1"/>
  <c r="R492" i="1"/>
  <c r="EJ492" i="1"/>
  <c r="EK492" i="1"/>
  <c r="EL492" i="1"/>
  <c r="C493" i="1"/>
  <c r="R493" i="1"/>
  <c r="EJ493" i="1"/>
  <c r="EK493" i="1"/>
  <c r="EL493" i="1"/>
  <c r="C494" i="1"/>
  <c r="R494" i="1"/>
  <c r="EJ494" i="1"/>
  <c r="EK494" i="1"/>
  <c r="EL494" i="1"/>
  <c r="C495" i="1"/>
  <c r="R495" i="1"/>
  <c r="EJ495" i="1"/>
  <c r="EK495" i="1"/>
  <c r="EL495" i="1"/>
  <c r="C496" i="1"/>
  <c r="R496" i="1"/>
  <c r="EJ496" i="1"/>
  <c r="EK496" i="1"/>
  <c r="EL496" i="1"/>
  <c r="C497" i="1"/>
  <c r="R497" i="1"/>
  <c r="EJ497" i="1"/>
  <c r="EK497" i="1"/>
  <c r="EL497" i="1"/>
  <c r="C498" i="1"/>
  <c r="R498" i="1"/>
  <c r="EJ498" i="1"/>
  <c r="EK498" i="1"/>
  <c r="EL498" i="1"/>
  <c r="C499" i="1"/>
  <c r="R499" i="1"/>
  <c r="EJ499" i="1"/>
  <c r="EK499" i="1"/>
  <c r="EL499" i="1"/>
  <c r="C500" i="1"/>
  <c r="R500" i="1"/>
  <c r="EJ500" i="1"/>
  <c r="EK500" i="1"/>
  <c r="EL500" i="1"/>
  <c r="C501" i="1"/>
  <c r="R501" i="1"/>
  <c r="EJ501" i="1"/>
  <c r="EK501" i="1"/>
  <c r="EL501" i="1"/>
  <c r="C502" i="1"/>
  <c r="R502" i="1"/>
  <c r="EJ502" i="1"/>
  <c r="EK502" i="1"/>
  <c r="EL502" i="1"/>
  <c r="C503" i="1"/>
  <c r="R503" i="1"/>
  <c r="EJ503" i="1"/>
  <c r="EK503" i="1"/>
  <c r="EL503" i="1"/>
  <c r="C504" i="1"/>
  <c r="R504" i="1"/>
  <c r="EJ504" i="1"/>
  <c r="EK504" i="1"/>
  <c r="EL504" i="1"/>
  <c r="C505" i="1"/>
  <c r="R505" i="1"/>
  <c r="EJ505" i="1"/>
  <c r="EK505" i="1"/>
  <c r="EL505" i="1"/>
  <c r="C506" i="1"/>
  <c r="R506" i="1"/>
  <c r="EJ506" i="1"/>
  <c r="EK506" i="1"/>
  <c r="EL506" i="1"/>
  <c r="C507" i="1"/>
  <c r="R507" i="1"/>
  <c r="EJ507" i="1"/>
  <c r="EK507" i="1"/>
  <c r="EL507" i="1"/>
  <c r="C508" i="1"/>
  <c r="R508" i="1"/>
  <c r="EJ508" i="1"/>
  <c r="EK508" i="1"/>
  <c r="EL508" i="1"/>
  <c r="C509" i="1"/>
  <c r="R509" i="1"/>
  <c r="EJ509" i="1"/>
  <c r="EK509" i="1"/>
  <c r="EL509" i="1"/>
  <c r="C510" i="1"/>
  <c r="R510" i="1"/>
  <c r="EJ510" i="1"/>
  <c r="EK510" i="1"/>
  <c r="EL510" i="1"/>
  <c r="C511" i="1"/>
  <c r="R511" i="1"/>
  <c r="EJ511" i="1"/>
  <c r="EK511" i="1"/>
  <c r="EL511" i="1"/>
  <c r="C512" i="1"/>
  <c r="R512" i="1"/>
  <c r="EJ512" i="1"/>
  <c r="EK512" i="1"/>
  <c r="EL512" i="1"/>
  <c r="C513" i="1"/>
  <c r="R513" i="1"/>
  <c r="EJ513" i="1"/>
  <c r="EK513" i="1"/>
  <c r="EL513" i="1"/>
  <c r="C514" i="1"/>
  <c r="R514" i="1"/>
  <c r="EJ514" i="1"/>
  <c r="EK514" i="1"/>
  <c r="EL514" i="1"/>
  <c r="C515" i="1"/>
  <c r="R515" i="1"/>
  <c r="EJ515" i="1"/>
  <c r="EK515" i="1"/>
  <c r="EL515" i="1"/>
  <c r="C516" i="1"/>
  <c r="R516" i="1"/>
  <c r="EJ516" i="1"/>
  <c r="EK516" i="1"/>
  <c r="EL516" i="1"/>
  <c r="C517" i="1"/>
  <c r="R517" i="1"/>
  <c r="EJ517" i="1"/>
  <c r="EK517" i="1"/>
  <c r="EL517" i="1"/>
  <c r="C518" i="1"/>
  <c r="R518" i="1"/>
  <c r="EJ518" i="1"/>
  <c r="EK518" i="1"/>
  <c r="EL518" i="1"/>
  <c r="C519" i="1"/>
  <c r="R519" i="1"/>
  <c r="EJ519" i="1"/>
  <c r="EK519" i="1"/>
  <c r="EL519" i="1"/>
  <c r="C520" i="1"/>
  <c r="R520" i="1"/>
  <c r="EJ520" i="1"/>
  <c r="EK520" i="1"/>
  <c r="EL520" i="1"/>
  <c r="C521" i="1"/>
  <c r="R521" i="1"/>
  <c r="EJ521" i="1"/>
  <c r="EK521" i="1"/>
  <c r="EL521" i="1"/>
  <c r="C522" i="1"/>
  <c r="R522" i="1"/>
  <c r="EJ522" i="1"/>
  <c r="EK522" i="1"/>
  <c r="EL522" i="1"/>
  <c r="C523" i="1"/>
  <c r="R523" i="1"/>
  <c r="EJ523" i="1"/>
  <c r="EK523" i="1"/>
  <c r="EL523" i="1"/>
  <c r="C524" i="1"/>
  <c r="R524" i="1"/>
  <c r="EJ524" i="1"/>
  <c r="EK524" i="1"/>
  <c r="EL524" i="1"/>
  <c r="C525" i="1"/>
  <c r="R525" i="1"/>
  <c r="EJ525" i="1"/>
  <c r="EK525" i="1"/>
  <c r="EL525" i="1"/>
  <c r="C526" i="1"/>
  <c r="R526" i="1"/>
  <c r="EJ526" i="1"/>
  <c r="EK526" i="1"/>
  <c r="EL526" i="1"/>
  <c r="C527" i="1"/>
  <c r="R527" i="1"/>
  <c r="EJ527" i="1"/>
  <c r="EK527" i="1"/>
  <c r="EL527" i="1"/>
  <c r="C528" i="1"/>
  <c r="R528" i="1"/>
  <c r="EJ528" i="1"/>
  <c r="EK528" i="1"/>
  <c r="EL528" i="1"/>
  <c r="C529" i="1"/>
  <c r="R529" i="1"/>
  <c r="EJ529" i="1"/>
  <c r="EK529" i="1"/>
  <c r="EL529" i="1"/>
  <c r="C530" i="1"/>
  <c r="R530" i="1"/>
  <c r="EJ530" i="1"/>
  <c r="EK530" i="1"/>
  <c r="EL530" i="1"/>
  <c r="C531" i="1"/>
  <c r="R531" i="1"/>
  <c r="EJ531" i="1"/>
  <c r="EK531" i="1"/>
  <c r="EL531" i="1"/>
  <c r="C532" i="1"/>
  <c r="R532" i="1"/>
  <c r="EJ532" i="1"/>
  <c r="EK532" i="1"/>
  <c r="EL532" i="1"/>
  <c r="C533" i="1"/>
  <c r="R533" i="1"/>
  <c r="EJ533" i="1"/>
  <c r="EK533" i="1"/>
  <c r="EL533" i="1"/>
  <c r="C534" i="1"/>
  <c r="R534" i="1"/>
  <c r="EJ534" i="1"/>
  <c r="EK534" i="1"/>
  <c r="EL534" i="1"/>
  <c r="C535" i="1"/>
  <c r="R535" i="1"/>
  <c r="EJ535" i="1"/>
  <c r="EK535" i="1"/>
  <c r="EL535" i="1"/>
  <c r="C536" i="1"/>
  <c r="R536" i="1"/>
  <c r="EJ536" i="1"/>
  <c r="EK536" i="1"/>
  <c r="EL536" i="1"/>
  <c r="C537" i="1"/>
  <c r="R537" i="1"/>
  <c r="EJ537" i="1"/>
  <c r="EK537" i="1"/>
  <c r="EL537" i="1"/>
  <c r="C538" i="1"/>
  <c r="R538" i="1"/>
  <c r="EJ538" i="1"/>
  <c r="EK538" i="1"/>
  <c r="EL538" i="1"/>
  <c r="C539" i="1"/>
  <c r="R539" i="1"/>
  <c r="EJ539" i="1"/>
  <c r="EK539" i="1"/>
  <c r="EL539" i="1"/>
  <c r="C540" i="1"/>
  <c r="R540" i="1"/>
  <c r="EJ540" i="1"/>
  <c r="EK540" i="1"/>
  <c r="EL540" i="1"/>
  <c r="C541" i="1"/>
  <c r="R541" i="1"/>
  <c r="EJ541" i="1"/>
  <c r="EK541" i="1"/>
  <c r="EL541" i="1"/>
  <c r="C542" i="1"/>
  <c r="R542" i="1"/>
  <c r="EJ542" i="1"/>
  <c r="EK542" i="1"/>
  <c r="EL542" i="1"/>
  <c r="C543" i="1"/>
  <c r="R543" i="1"/>
  <c r="EJ543" i="1"/>
  <c r="EK543" i="1"/>
  <c r="EL543" i="1"/>
  <c r="C544" i="1"/>
  <c r="R544" i="1"/>
  <c r="EJ544" i="1"/>
  <c r="EK544" i="1"/>
  <c r="EL544" i="1"/>
  <c r="C545" i="1"/>
  <c r="R545" i="1"/>
  <c r="EJ545" i="1"/>
  <c r="EK545" i="1"/>
  <c r="EL545" i="1"/>
  <c r="C546" i="1"/>
  <c r="R546" i="1"/>
  <c r="EJ546" i="1"/>
  <c r="EK546" i="1"/>
  <c r="EL546" i="1"/>
  <c r="C547" i="1"/>
  <c r="R547" i="1"/>
  <c r="EJ547" i="1"/>
  <c r="EK547" i="1"/>
  <c r="EL547" i="1"/>
  <c r="C548" i="1"/>
  <c r="R548" i="1"/>
  <c r="EJ548" i="1"/>
  <c r="EK548" i="1"/>
  <c r="EL548" i="1"/>
  <c r="C549" i="1"/>
  <c r="R549" i="1"/>
  <c r="EJ549" i="1"/>
  <c r="EK549" i="1"/>
  <c r="EL549" i="1"/>
  <c r="C550" i="1"/>
  <c r="R550" i="1"/>
  <c r="EJ550" i="1"/>
  <c r="EK550" i="1"/>
  <c r="EL550" i="1"/>
  <c r="C551" i="1"/>
  <c r="R551" i="1"/>
  <c r="EJ551" i="1"/>
  <c r="EK551" i="1"/>
  <c r="EL551" i="1"/>
  <c r="C552" i="1"/>
  <c r="R552" i="1"/>
  <c r="EJ552" i="1"/>
  <c r="EK552" i="1"/>
  <c r="EL552" i="1"/>
  <c r="C553" i="1"/>
  <c r="R553" i="1"/>
  <c r="EJ553" i="1"/>
  <c r="EK553" i="1"/>
  <c r="EL553" i="1"/>
  <c r="C554" i="1"/>
  <c r="R554" i="1"/>
  <c r="EJ554" i="1"/>
  <c r="EK554" i="1"/>
  <c r="EL554" i="1"/>
  <c r="C555" i="1"/>
  <c r="R555" i="1"/>
  <c r="EJ555" i="1"/>
  <c r="EK555" i="1"/>
  <c r="EL555" i="1"/>
  <c r="C556" i="1"/>
  <c r="R556" i="1"/>
  <c r="EJ556" i="1"/>
  <c r="EK556" i="1"/>
  <c r="EL556" i="1"/>
  <c r="C557" i="1"/>
  <c r="R557" i="1"/>
  <c r="EJ557" i="1"/>
  <c r="EK557" i="1"/>
  <c r="EL557" i="1"/>
  <c r="C558" i="1"/>
  <c r="R558" i="1"/>
  <c r="EJ558" i="1"/>
  <c r="EK558" i="1"/>
  <c r="EL558" i="1"/>
  <c r="C559" i="1"/>
  <c r="R559" i="1"/>
  <c r="EJ559" i="1"/>
  <c r="EK559" i="1"/>
  <c r="EL559" i="1"/>
  <c r="C560" i="1"/>
  <c r="R560" i="1"/>
  <c r="EJ560" i="1"/>
  <c r="EK560" i="1"/>
  <c r="EL560" i="1"/>
  <c r="C561" i="1"/>
  <c r="R561" i="1"/>
  <c r="EJ561" i="1"/>
  <c r="EK561" i="1"/>
  <c r="EL561" i="1"/>
  <c r="C562" i="1"/>
  <c r="R562" i="1"/>
  <c r="EJ562" i="1"/>
  <c r="EK562" i="1"/>
  <c r="EL562" i="1"/>
  <c r="C563" i="1"/>
  <c r="R563" i="1"/>
  <c r="EJ563" i="1"/>
  <c r="EK563" i="1"/>
  <c r="EL563" i="1"/>
  <c r="C564" i="1"/>
  <c r="R564" i="1"/>
  <c r="EJ564" i="1"/>
  <c r="EK564" i="1"/>
  <c r="EL564" i="1"/>
  <c r="C565" i="1"/>
  <c r="R565" i="1"/>
  <c r="EJ565" i="1"/>
  <c r="EK565" i="1"/>
  <c r="EL565" i="1"/>
  <c r="C566" i="1"/>
  <c r="R566" i="1"/>
  <c r="EJ566" i="1"/>
  <c r="EK566" i="1"/>
  <c r="EL566" i="1"/>
  <c r="C567" i="1"/>
  <c r="R567" i="1"/>
  <c r="EJ567" i="1"/>
  <c r="EK567" i="1"/>
  <c r="EL567" i="1"/>
  <c r="C568" i="1"/>
  <c r="R568" i="1"/>
  <c r="EJ568" i="1"/>
  <c r="EK568" i="1"/>
  <c r="EL568" i="1"/>
  <c r="C569" i="1"/>
  <c r="R569" i="1"/>
  <c r="EJ569" i="1"/>
  <c r="EK569" i="1"/>
  <c r="EL569" i="1"/>
  <c r="C570" i="1"/>
  <c r="R570" i="1"/>
  <c r="EJ570" i="1"/>
  <c r="EK570" i="1"/>
  <c r="EL570" i="1"/>
  <c r="C571" i="1"/>
  <c r="R571" i="1"/>
  <c r="EJ571" i="1"/>
  <c r="EK571" i="1"/>
  <c r="EL571" i="1"/>
  <c r="C572" i="1"/>
  <c r="R572" i="1"/>
  <c r="EJ572" i="1"/>
  <c r="EK572" i="1"/>
  <c r="EL572" i="1"/>
  <c r="C573" i="1"/>
  <c r="R573" i="1"/>
  <c r="EJ573" i="1"/>
  <c r="EK573" i="1"/>
  <c r="EL573" i="1"/>
  <c r="C574" i="1"/>
  <c r="R574" i="1"/>
  <c r="EJ574" i="1"/>
  <c r="EK574" i="1"/>
  <c r="EL574" i="1"/>
  <c r="C575" i="1"/>
  <c r="R575" i="1"/>
  <c r="EJ575" i="1"/>
  <c r="EK575" i="1"/>
  <c r="EL575" i="1"/>
  <c r="C576" i="1"/>
  <c r="R576" i="1"/>
  <c r="EJ576" i="1"/>
  <c r="EK576" i="1"/>
  <c r="EL576" i="1"/>
  <c r="C577" i="1"/>
  <c r="R577" i="1"/>
  <c r="EJ577" i="1"/>
  <c r="EK577" i="1"/>
  <c r="EL577" i="1"/>
  <c r="C578" i="1"/>
  <c r="R578" i="1"/>
  <c r="EJ578" i="1"/>
  <c r="EK578" i="1"/>
  <c r="EL578" i="1"/>
  <c r="C579" i="1"/>
  <c r="R579" i="1"/>
  <c r="EJ579" i="1"/>
  <c r="EK579" i="1"/>
  <c r="EL579" i="1"/>
  <c r="C580" i="1"/>
  <c r="R580" i="1"/>
  <c r="EJ580" i="1"/>
  <c r="EK580" i="1"/>
  <c r="EL580" i="1"/>
  <c r="C581" i="1"/>
  <c r="R581" i="1"/>
  <c r="EJ581" i="1"/>
  <c r="EK581" i="1"/>
  <c r="EL581" i="1"/>
  <c r="C582" i="1"/>
  <c r="R582" i="1"/>
  <c r="EJ582" i="1"/>
  <c r="EK582" i="1"/>
  <c r="EL582" i="1"/>
  <c r="C583" i="1"/>
  <c r="R583" i="1"/>
  <c r="EJ583" i="1"/>
  <c r="EK583" i="1"/>
  <c r="EL583" i="1"/>
  <c r="C584" i="1"/>
  <c r="R584" i="1"/>
  <c r="EJ584" i="1"/>
  <c r="EK584" i="1"/>
  <c r="EL584" i="1"/>
  <c r="C585" i="1"/>
  <c r="R585" i="1"/>
  <c r="EJ585" i="1"/>
  <c r="EK585" i="1"/>
  <c r="EL585" i="1"/>
  <c r="C586" i="1"/>
  <c r="R586" i="1"/>
  <c r="EJ586" i="1"/>
  <c r="EK586" i="1"/>
  <c r="EL586" i="1"/>
  <c r="C587" i="1"/>
  <c r="R587" i="1"/>
  <c r="EJ587" i="1"/>
  <c r="EK587" i="1"/>
  <c r="EL587" i="1"/>
  <c r="C588" i="1"/>
  <c r="R588" i="1"/>
  <c r="EJ588" i="1"/>
  <c r="EK588" i="1"/>
  <c r="EL588" i="1"/>
  <c r="C589" i="1"/>
  <c r="R589" i="1"/>
  <c r="EJ589" i="1"/>
  <c r="EK589" i="1"/>
  <c r="EL589" i="1"/>
  <c r="C590" i="1"/>
  <c r="R590" i="1"/>
  <c r="EJ590" i="1"/>
  <c r="EK590" i="1"/>
  <c r="EL590" i="1"/>
  <c r="C591" i="1"/>
  <c r="R591" i="1"/>
  <c r="EJ591" i="1"/>
  <c r="EK591" i="1"/>
  <c r="EL591" i="1"/>
  <c r="C592" i="1"/>
  <c r="R592" i="1"/>
  <c r="EJ592" i="1"/>
  <c r="EK592" i="1"/>
  <c r="EL592" i="1"/>
  <c r="C593" i="1"/>
  <c r="R593" i="1"/>
  <c r="EJ593" i="1"/>
  <c r="EK593" i="1"/>
  <c r="EL593" i="1"/>
  <c r="C594" i="1"/>
  <c r="R594" i="1"/>
  <c r="EJ594" i="1"/>
  <c r="EK594" i="1"/>
  <c r="EL594" i="1"/>
  <c r="C595" i="1"/>
  <c r="R595" i="1"/>
  <c r="EJ595" i="1"/>
  <c r="EK595" i="1"/>
  <c r="EL595" i="1"/>
  <c r="C596" i="1"/>
  <c r="R596" i="1"/>
  <c r="EJ596" i="1"/>
  <c r="EK596" i="1"/>
  <c r="EL596" i="1"/>
  <c r="C597" i="1"/>
  <c r="R597" i="1"/>
  <c r="EJ597" i="1"/>
  <c r="EK597" i="1"/>
  <c r="EL597" i="1"/>
  <c r="C598" i="1"/>
  <c r="R598" i="1"/>
  <c r="EJ598" i="1"/>
  <c r="EK598" i="1"/>
  <c r="EL598" i="1"/>
  <c r="C599" i="1"/>
  <c r="R599" i="1"/>
  <c r="EJ599" i="1"/>
  <c r="EK599" i="1"/>
  <c r="EL599" i="1"/>
  <c r="C600" i="1"/>
  <c r="R600" i="1"/>
  <c r="EJ600" i="1"/>
  <c r="EK600" i="1"/>
  <c r="EL600" i="1"/>
  <c r="C601" i="1"/>
  <c r="R601" i="1"/>
  <c r="EJ601" i="1"/>
  <c r="EK601" i="1"/>
  <c r="EL601" i="1"/>
  <c r="C602" i="1"/>
  <c r="R602" i="1"/>
  <c r="EJ602" i="1"/>
  <c r="EK602" i="1"/>
  <c r="EL602" i="1"/>
  <c r="C603" i="1"/>
  <c r="R603" i="1"/>
  <c r="EJ603" i="1"/>
  <c r="EK603" i="1"/>
  <c r="EL603" i="1"/>
  <c r="C604" i="1"/>
  <c r="R604" i="1"/>
  <c r="EJ604" i="1"/>
  <c r="EK604" i="1"/>
  <c r="EL604" i="1"/>
  <c r="C605" i="1"/>
  <c r="R605" i="1"/>
  <c r="EJ605" i="1"/>
  <c r="EK605" i="1"/>
  <c r="EL605" i="1"/>
  <c r="C606" i="1"/>
  <c r="R606" i="1"/>
  <c r="EJ606" i="1"/>
  <c r="EK606" i="1"/>
  <c r="EL606" i="1"/>
  <c r="C607" i="1"/>
  <c r="R607" i="1"/>
  <c r="EJ607" i="1"/>
  <c r="EK607" i="1"/>
  <c r="EL607" i="1"/>
  <c r="C608" i="1"/>
  <c r="R608" i="1"/>
  <c r="EJ608" i="1"/>
  <c r="EK608" i="1"/>
  <c r="EL608" i="1"/>
  <c r="C609" i="1"/>
  <c r="R609" i="1"/>
  <c r="EJ609" i="1"/>
  <c r="EK609" i="1"/>
  <c r="EL609" i="1"/>
  <c r="C610" i="1"/>
  <c r="R610" i="1"/>
  <c r="EJ610" i="1"/>
  <c r="EK610" i="1"/>
  <c r="EL610" i="1"/>
  <c r="C611" i="1"/>
  <c r="R611" i="1"/>
  <c r="EJ611" i="1"/>
  <c r="EK611" i="1"/>
  <c r="EL611" i="1"/>
  <c r="C612" i="1"/>
  <c r="R612" i="1"/>
  <c r="EJ612" i="1"/>
  <c r="EK612" i="1"/>
  <c r="EL612" i="1"/>
  <c r="C613" i="1"/>
  <c r="R613" i="1"/>
  <c r="EJ613" i="1"/>
  <c r="EK613" i="1"/>
  <c r="EL613" i="1"/>
  <c r="C614" i="1"/>
  <c r="R614" i="1"/>
  <c r="EJ614" i="1"/>
  <c r="EK614" i="1"/>
  <c r="EL614" i="1"/>
  <c r="C615" i="1"/>
  <c r="R615" i="1"/>
  <c r="EJ615" i="1"/>
  <c r="EK615" i="1"/>
  <c r="EL615" i="1"/>
  <c r="C616" i="1"/>
  <c r="R616" i="1"/>
  <c r="EJ616" i="1"/>
  <c r="EK616" i="1"/>
  <c r="EL616" i="1"/>
  <c r="C617" i="1"/>
  <c r="R617" i="1"/>
  <c r="EJ617" i="1"/>
  <c r="EK617" i="1"/>
  <c r="EL617" i="1"/>
  <c r="C618" i="1"/>
  <c r="R618" i="1"/>
  <c r="EJ618" i="1"/>
  <c r="EK618" i="1"/>
  <c r="EL618" i="1"/>
  <c r="C619" i="1"/>
  <c r="R619" i="1"/>
  <c r="EJ619" i="1"/>
  <c r="EK619" i="1"/>
  <c r="EL619" i="1"/>
  <c r="C620" i="1"/>
  <c r="R620" i="1"/>
  <c r="EJ620" i="1"/>
  <c r="EK620" i="1"/>
  <c r="EL620" i="1"/>
  <c r="C621" i="1"/>
  <c r="R621" i="1"/>
  <c r="EJ621" i="1"/>
  <c r="EK621" i="1"/>
  <c r="EL621" i="1"/>
  <c r="C622" i="1"/>
  <c r="R622" i="1"/>
  <c r="EJ622" i="1"/>
  <c r="EK622" i="1"/>
  <c r="EL622" i="1"/>
  <c r="C623" i="1"/>
  <c r="R623" i="1"/>
  <c r="EJ623" i="1"/>
  <c r="EK623" i="1"/>
  <c r="EL623" i="1"/>
  <c r="C624" i="1"/>
  <c r="R624" i="1"/>
  <c r="EJ624" i="1"/>
  <c r="EK624" i="1"/>
  <c r="EL624" i="1"/>
  <c r="C625" i="1"/>
  <c r="R625" i="1"/>
  <c r="EJ625" i="1"/>
  <c r="EK625" i="1"/>
  <c r="EL625" i="1"/>
  <c r="C626" i="1"/>
  <c r="R626" i="1"/>
  <c r="EJ626" i="1"/>
  <c r="EK626" i="1"/>
  <c r="EL626" i="1"/>
  <c r="C627" i="1"/>
  <c r="R627" i="1"/>
  <c r="EJ627" i="1"/>
  <c r="EK627" i="1"/>
  <c r="EL627" i="1"/>
  <c r="C628" i="1"/>
  <c r="R628" i="1"/>
  <c r="EJ628" i="1"/>
  <c r="EK628" i="1"/>
  <c r="EL628" i="1"/>
  <c r="C629" i="1"/>
  <c r="R629" i="1"/>
  <c r="EJ629" i="1"/>
  <c r="EK629" i="1"/>
  <c r="EL629" i="1"/>
  <c r="C630" i="1"/>
  <c r="R630" i="1"/>
  <c r="EJ630" i="1"/>
  <c r="EK630" i="1"/>
  <c r="EL630" i="1"/>
  <c r="C631" i="1"/>
  <c r="R631" i="1"/>
  <c r="EJ631" i="1"/>
  <c r="EK631" i="1"/>
  <c r="EL631" i="1"/>
  <c r="C632" i="1"/>
  <c r="R632" i="1"/>
  <c r="EJ632" i="1"/>
  <c r="EK632" i="1"/>
  <c r="EL632" i="1"/>
  <c r="C633" i="1"/>
  <c r="R633" i="1"/>
  <c r="EJ633" i="1"/>
  <c r="EK633" i="1"/>
  <c r="EL633" i="1"/>
  <c r="C634" i="1"/>
  <c r="R634" i="1"/>
  <c r="EJ634" i="1"/>
  <c r="EK634" i="1"/>
  <c r="EL634" i="1"/>
  <c r="C635" i="1"/>
  <c r="R635" i="1"/>
  <c r="EJ635" i="1"/>
  <c r="EK635" i="1"/>
  <c r="EL635" i="1"/>
  <c r="C636" i="1"/>
  <c r="R636" i="1"/>
  <c r="EJ636" i="1"/>
  <c r="EK636" i="1"/>
  <c r="EL636" i="1"/>
  <c r="C637" i="1"/>
  <c r="R637" i="1"/>
  <c r="EJ637" i="1"/>
  <c r="EK637" i="1"/>
  <c r="EL637" i="1"/>
  <c r="C638" i="1"/>
  <c r="R638" i="1"/>
  <c r="EJ638" i="1"/>
  <c r="EK638" i="1"/>
  <c r="EL638" i="1"/>
  <c r="C639" i="1"/>
  <c r="R639" i="1"/>
  <c r="EJ639" i="1"/>
  <c r="EK639" i="1"/>
  <c r="EL639" i="1"/>
  <c r="C640" i="1"/>
  <c r="R640" i="1"/>
  <c r="EJ640" i="1"/>
  <c r="EK640" i="1"/>
  <c r="EL640" i="1"/>
  <c r="C641" i="1"/>
  <c r="R641" i="1"/>
  <c r="EJ641" i="1"/>
  <c r="EK641" i="1"/>
  <c r="EL641" i="1"/>
  <c r="C642" i="1"/>
  <c r="R642" i="1"/>
  <c r="EJ642" i="1"/>
  <c r="EK642" i="1"/>
  <c r="EL642" i="1"/>
  <c r="C643" i="1"/>
  <c r="R643" i="1"/>
  <c r="EJ643" i="1"/>
  <c r="EK643" i="1"/>
  <c r="EL643" i="1"/>
  <c r="C644" i="1"/>
  <c r="R644" i="1"/>
  <c r="EJ644" i="1"/>
  <c r="EK644" i="1"/>
  <c r="EL644" i="1"/>
  <c r="C645" i="1"/>
  <c r="R645" i="1"/>
  <c r="EJ645" i="1"/>
  <c r="EK645" i="1"/>
  <c r="EL645" i="1"/>
  <c r="C646" i="1"/>
  <c r="R646" i="1"/>
  <c r="EJ646" i="1"/>
  <c r="EK646" i="1"/>
  <c r="EL646" i="1"/>
  <c r="C647" i="1"/>
  <c r="R647" i="1"/>
  <c r="EJ647" i="1"/>
  <c r="EK647" i="1"/>
  <c r="EL647" i="1"/>
  <c r="C648" i="1"/>
  <c r="R648" i="1"/>
  <c r="EJ648" i="1"/>
  <c r="EK648" i="1"/>
  <c r="EL648" i="1"/>
  <c r="C649" i="1"/>
  <c r="R649" i="1"/>
  <c r="EJ649" i="1"/>
  <c r="EK649" i="1"/>
  <c r="EL649" i="1"/>
  <c r="C650" i="1"/>
  <c r="R650" i="1"/>
  <c r="EJ650" i="1"/>
  <c r="EK650" i="1"/>
  <c r="EL650" i="1"/>
  <c r="C651" i="1"/>
  <c r="R651" i="1"/>
  <c r="EJ651" i="1"/>
  <c r="EK651" i="1"/>
  <c r="EL651" i="1"/>
  <c r="C652" i="1"/>
  <c r="R652" i="1"/>
  <c r="EJ652" i="1"/>
  <c r="EK652" i="1"/>
  <c r="EL652" i="1"/>
  <c r="C653" i="1"/>
  <c r="R653" i="1"/>
  <c r="EJ653" i="1"/>
  <c r="EK653" i="1"/>
  <c r="EL653" i="1"/>
  <c r="C654" i="1"/>
  <c r="R654" i="1"/>
  <c r="EJ654" i="1"/>
  <c r="EK654" i="1"/>
  <c r="EL654" i="1"/>
  <c r="C655" i="1"/>
  <c r="R655" i="1"/>
  <c r="EJ655" i="1"/>
  <c r="EK655" i="1"/>
  <c r="EL655" i="1"/>
  <c r="C656" i="1"/>
  <c r="R656" i="1"/>
  <c r="EJ656" i="1"/>
  <c r="EK656" i="1"/>
  <c r="EL656" i="1"/>
  <c r="C657" i="1"/>
  <c r="R657" i="1"/>
  <c r="EJ657" i="1"/>
  <c r="EK657" i="1"/>
  <c r="EL657" i="1"/>
  <c r="C658" i="1"/>
  <c r="R658" i="1"/>
  <c r="EJ658" i="1"/>
  <c r="EK658" i="1"/>
  <c r="EL658" i="1"/>
  <c r="C659" i="1"/>
  <c r="R659" i="1"/>
  <c r="EJ659" i="1"/>
  <c r="EK659" i="1"/>
  <c r="EL659" i="1"/>
  <c r="C660" i="1"/>
  <c r="R660" i="1"/>
  <c r="EJ660" i="1"/>
  <c r="EK660" i="1"/>
  <c r="EL660" i="1"/>
  <c r="C661" i="1"/>
  <c r="R661" i="1"/>
  <c r="EJ661" i="1"/>
  <c r="EK661" i="1"/>
  <c r="EL661" i="1"/>
  <c r="C662" i="1"/>
  <c r="R662" i="1"/>
  <c r="EJ662" i="1"/>
  <c r="EK662" i="1"/>
  <c r="EL662" i="1"/>
  <c r="C663" i="1"/>
  <c r="R663" i="1"/>
  <c r="EJ663" i="1"/>
  <c r="EK663" i="1"/>
  <c r="EL663" i="1"/>
  <c r="C664" i="1"/>
  <c r="R664" i="1"/>
  <c r="EJ664" i="1"/>
  <c r="EK664" i="1"/>
  <c r="EL664" i="1"/>
  <c r="C665" i="1"/>
  <c r="R665" i="1"/>
  <c r="EJ665" i="1"/>
  <c r="EK665" i="1"/>
  <c r="EL665" i="1"/>
  <c r="C666" i="1"/>
  <c r="R666" i="1"/>
  <c r="EJ666" i="1"/>
  <c r="EK666" i="1"/>
  <c r="EL666" i="1"/>
  <c r="C667" i="1"/>
  <c r="R667" i="1"/>
  <c r="EJ667" i="1"/>
  <c r="EK667" i="1"/>
  <c r="EL667" i="1"/>
  <c r="C668" i="1"/>
  <c r="R668" i="1"/>
  <c r="EJ668" i="1"/>
  <c r="EK668" i="1"/>
  <c r="EL668" i="1"/>
  <c r="C669" i="1"/>
  <c r="R669" i="1"/>
  <c r="EJ669" i="1"/>
  <c r="EK669" i="1"/>
  <c r="EL669" i="1"/>
  <c r="C670" i="1"/>
  <c r="R670" i="1"/>
  <c r="EJ670" i="1"/>
  <c r="EK670" i="1"/>
  <c r="EL670" i="1"/>
  <c r="C671" i="1"/>
  <c r="R671" i="1"/>
  <c r="EJ671" i="1"/>
  <c r="EK671" i="1"/>
  <c r="EL671" i="1"/>
  <c r="C672" i="1"/>
  <c r="R672" i="1"/>
  <c r="EJ672" i="1"/>
  <c r="EK672" i="1"/>
  <c r="EL672" i="1"/>
  <c r="C673" i="1"/>
  <c r="R673" i="1"/>
  <c r="EJ673" i="1"/>
  <c r="EK673" i="1"/>
  <c r="EL673" i="1"/>
  <c r="C674" i="1"/>
  <c r="R674" i="1"/>
  <c r="EJ674" i="1"/>
  <c r="EK674" i="1"/>
  <c r="EL674" i="1"/>
  <c r="C675" i="1"/>
  <c r="R675" i="1"/>
  <c r="EJ675" i="1"/>
  <c r="EK675" i="1"/>
  <c r="EL675" i="1"/>
  <c r="C676" i="1"/>
  <c r="R676" i="1"/>
  <c r="EJ676" i="1"/>
  <c r="EK676" i="1"/>
  <c r="EL676" i="1"/>
  <c r="C677" i="1"/>
  <c r="R677" i="1"/>
  <c r="EJ677" i="1"/>
  <c r="EK677" i="1"/>
  <c r="EL677" i="1"/>
  <c r="C678" i="1"/>
  <c r="R678" i="1"/>
  <c r="EJ678" i="1"/>
  <c r="EK678" i="1"/>
  <c r="EL678" i="1"/>
  <c r="C679" i="1"/>
  <c r="R679" i="1"/>
  <c r="EJ679" i="1"/>
  <c r="EK679" i="1"/>
  <c r="EL679" i="1"/>
  <c r="C680" i="1"/>
  <c r="R680" i="1"/>
  <c r="EJ680" i="1"/>
  <c r="EK680" i="1"/>
  <c r="EL680" i="1"/>
  <c r="C681" i="1"/>
  <c r="R681" i="1"/>
  <c r="EJ681" i="1"/>
  <c r="EK681" i="1"/>
  <c r="EL681" i="1"/>
  <c r="C682" i="1"/>
  <c r="R682" i="1"/>
  <c r="EJ682" i="1"/>
  <c r="EK682" i="1"/>
  <c r="EL682" i="1"/>
  <c r="C683" i="1"/>
  <c r="R683" i="1"/>
  <c r="EJ683" i="1"/>
  <c r="EK683" i="1"/>
  <c r="EL683" i="1"/>
  <c r="C684" i="1"/>
  <c r="R684" i="1"/>
  <c r="EJ684" i="1"/>
  <c r="EK684" i="1"/>
  <c r="EL684" i="1"/>
  <c r="C685" i="1"/>
  <c r="R685" i="1"/>
  <c r="EJ685" i="1"/>
  <c r="EK685" i="1"/>
  <c r="EL685" i="1"/>
  <c r="C686" i="1"/>
  <c r="R686" i="1"/>
  <c r="EJ686" i="1"/>
  <c r="EK686" i="1"/>
  <c r="EL686" i="1"/>
  <c r="C687" i="1"/>
  <c r="R687" i="1"/>
  <c r="EJ687" i="1"/>
  <c r="EK687" i="1"/>
  <c r="EL687" i="1"/>
  <c r="C688" i="1"/>
  <c r="R688" i="1"/>
  <c r="EJ688" i="1"/>
  <c r="EK688" i="1"/>
  <c r="EL688" i="1"/>
  <c r="C689" i="1"/>
  <c r="R689" i="1"/>
  <c r="EJ689" i="1"/>
  <c r="EK689" i="1"/>
  <c r="EL689" i="1"/>
  <c r="C690" i="1"/>
  <c r="R690" i="1"/>
  <c r="EJ690" i="1"/>
  <c r="EK690" i="1"/>
  <c r="EL690" i="1"/>
  <c r="C691" i="1"/>
  <c r="R691" i="1"/>
  <c r="EJ691" i="1"/>
  <c r="EK691" i="1"/>
  <c r="EL691" i="1"/>
  <c r="C692" i="1"/>
  <c r="R692" i="1"/>
  <c r="EJ692" i="1"/>
  <c r="EK692" i="1"/>
  <c r="EL692" i="1"/>
  <c r="C693" i="1"/>
  <c r="R693" i="1"/>
  <c r="EJ693" i="1"/>
  <c r="EK693" i="1"/>
  <c r="EL693" i="1"/>
  <c r="C694" i="1"/>
  <c r="R694" i="1"/>
  <c r="EJ694" i="1"/>
  <c r="EK694" i="1"/>
  <c r="EL694" i="1"/>
  <c r="C695" i="1"/>
  <c r="R695" i="1"/>
  <c r="EJ695" i="1"/>
  <c r="EK695" i="1"/>
  <c r="EL695" i="1"/>
  <c r="C696" i="1"/>
  <c r="R696" i="1"/>
  <c r="EJ696" i="1"/>
  <c r="EK696" i="1"/>
  <c r="EL696" i="1"/>
  <c r="C697" i="1"/>
  <c r="R697" i="1"/>
  <c r="EJ697" i="1"/>
  <c r="EK697" i="1"/>
  <c r="EL697" i="1"/>
  <c r="C698" i="1"/>
  <c r="R698" i="1"/>
  <c r="EJ698" i="1"/>
  <c r="EK698" i="1"/>
  <c r="EL698" i="1"/>
  <c r="C699" i="1"/>
  <c r="R699" i="1"/>
  <c r="EJ699" i="1"/>
  <c r="EK699" i="1"/>
  <c r="EL699" i="1"/>
  <c r="C700" i="1"/>
  <c r="R700" i="1"/>
  <c r="EJ700" i="1"/>
  <c r="EK700" i="1"/>
  <c r="EL700" i="1"/>
  <c r="C701" i="1"/>
  <c r="R701" i="1"/>
  <c r="EJ701" i="1"/>
  <c r="EK701" i="1"/>
  <c r="EL701" i="1"/>
  <c r="C702" i="1"/>
  <c r="R702" i="1"/>
  <c r="EJ702" i="1"/>
  <c r="EK702" i="1"/>
  <c r="EL702" i="1"/>
  <c r="C703" i="1"/>
  <c r="R703" i="1"/>
  <c r="EJ703" i="1"/>
  <c r="EK703" i="1"/>
  <c r="EL703" i="1"/>
  <c r="C704" i="1"/>
  <c r="R704" i="1"/>
  <c r="EJ704" i="1"/>
  <c r="EK704" i="1"/>
  <c r="EL704" i="1"/>
  <c r="C705" i="1"/>
  <c r="R705" i="1"/>
  <c r="EJ705" i="1"/>
  <c r="EK705" i="1"/>
  <c r="EL705" i="1"/>
  <c r="C706" i="1"/>
  <c r="R706" i="1"/>
  <c r="EJ706" i="1"/>
  <c r="EK706" i="1"/>
  <c r="EL706" i="1"/>
  <c r="C707" i="1"/>
  <c r="R707" i="1"/>
  <c r="EJ707" i="1"/>
  <c r="EK707" i="1"/>
  <c r="EL707" i="1"/>
  <c r="C708" i="1"/>
  <c r="R708" i="1"/>
  <c r="EJ708" i="1"/>
  <c r="EK708" i="1"/>
  <c r="EL708" i="1"/>
  <c r="C709" i="1"/>
  <c r="R709" i="1"/>
  <c r="EJ709" i="1"/>
  <c r="EK709" i="1"/>
  <c r="EL709" i="1"/>
  <c r="C710" i="1"/>
  <c r="R710" i="1"/>
  <c r="EJ710" i="1"/>
  <c r="EK710" i="1"/>
  <c r="EL710" i="1"/>
  <c r="C711" i="1"/>
  <c r="R711" i="1"/>
  <c r="EJ711" i="1"/>
  <c r="EK711" i="1"/>
  <c r="EL711" i="1"/>
  <c r="C712" i="1"/>
  <c r="R712" i="1"/>
  <c r="EJ712" i="1"/>
  <c r="EK712" i="1"/>
  <c r="EL712" i="1"/>
  <c r="C713" i="1"/>
  <c r="R713" i="1"/>
  <c r="EJ713" i="1"/>
  <c r="EK713" i="1"/>
  <c r="EL713" i="1"/>
  <c r="C714" i="1"/>
  <c r="R714" i="1"/>
  <c r="EJ714" i="1"/>
  <c r="EK714" i="1"/>
  <c r="EL714" i="1"/>
  <c r="C715" i="1"/>
  <c r="R715" i="1"/>
  <c r="EJ715" i="1"/>
  <c r="EK715" i="1"/>
  <c r="EL715" i="1"/>
  <c r="C716" i="1"/>
  <c r="R716" i="1"/>
  <c r="EJ716" i="1"/>
  <c r="EK716" i="1"/>
  <c r="EL716" i="1"/>
  <c r="C717" i="1"/>
  <c r="R717" i="1"/>
  <c r="EJ717" i="1"/>
  <c r="EK717" i="1"/>
  <c r="EL717" i="1"/>
  <c r="C718" i="1"/>
  <c r="R718" i="1"/>
  <c r="EJ718" i="1"/>
  <c r="EK718" i="1"/>
  <c r="EL718" i="1"/>
  <c r="C719" i="1"/>
  <c r="R719" i="1"/>
  <c r="EJ719" i="1"/>
  <c r="EK719" i="1"/>
  <c r="EL719" i="1"/>
  <c r="C720" i="1"/>
  <c r="R720" i="1"/>
  <c r="EJ720" i="1"/>
  <c r="EK720" i="1"/>
  <c r="EL720" i="1"/>
  <c r="C721" i="1"/>
  <c r="R721" i="1"/>
  <c r="EJ721" i="1"/>
  <c r="EK721" i="1"/>
  <c r="EL721" i="1"/>
  <c r="C722" i="1"/>
  <c r="R722" i="1"/>
  <c r="EJ722" i="1"/>
  <c r="EK722" i="1"/>
  <c r="EL722" i="1"/>
  <c r="C723" i="1"/>
  <c r="R723" i="1"/>
  <c r="EJ723" i="1"/>
  <c r="EK723" i="1"/>
  <c r="EL723" i="1"/>
  <c r="C724" i="1"/>
  <c r="R724" i="1"/>
  <c r="EJ724" i="1"/>
  <c r="EK724" i="1"/>
  <c r="EL724" i="1"/>
  <c r="C725" i="1"/>
  <c r="R725" i="1"/>
  <c r="EJ725" i="1"/>
  <c r="EK725" i="1"/>
  <c r="EL725" i="1"/>
  <c r="C726" i="1"/>
  <c r="R726" i="1"/>
  <c r="EJ726" i="1"/>
  <c r="EK726" i="1"/>
  <c r="EL726" i="1"/>
  <c r="C727" i="1"/>
  <c r="R727" i="1"/>
  <c r="EJ727" i="1"/>
  <c r="EK727" i="1"/>
  <c r="EL727" i="1"/>
  <c r="C728" i="1"/>
  <c r="R728" i="1"/>
  <c r="EJ728" i="1"/>
  <c r="EK728" i="1"/>
  <c r="EL728" i="1"/>
  <c r="C729" i="1"/>
  <c r="R729" i="1"/>
  <c r="EJ729" i="1"/>
  <c r="EK729" i="1"/>
  <c r="EL729" i="1"/>
  <c r="C730" i="1"/>
  <c r="R730" i="1"/>
  <c r="EJ730" i="1"/>
  <c r="EK730" i="1"/>
  <c r="EL730" i="1"/>
  <c r="C731" i="1"/>
  <c r="R731" i="1"/>
  <c r="EJ731" i="1"/>
  <c r="EK731" i="1"/>
  <c r="EL731" i="1"/>
  <c r="C732" i="1"/>
  <c r="R732" i="1"/>
  <c r="EJ732" i="1"/>
  <c r="EK732" i="1"/>
  <c r="EL732" i="1"/>
  <c r="C733" i="1"/>
  <c r="R733" i="1"/>
  <c r="EJ733" i="1"/>
  <c r="EK733" i="1"/>
  <c r="EL733" i="1"/>
  <c r="C734" i="1"/>
  <c r="R734" i="1"/>
  <c r="EJ734" i="1"/>
  <c r="EK734" i="1"/>
  <c r="EL734" i="1"/>
  <c r="C735" i="1"/>
  <c r="R735" i="1"/>
  <c r="EJ735" i="1"/>
  <c r="EK735" i="1"/>
  <c r="EL735" i="1"/>
  <c r="C736" i="1"/>
  <c r="R736" i="1"/>
  <c r="EJ736" i="1"/>
  <c r="EK736" i="1"/>
  <c r="EL736" i="1"/>
  <c r="C737" i="1"/>
  <c r="R737" i="1"/>
  <c r="EJ737" i="1"/>
  <c r="EK737" i="1"/>
  <c r="EL737" i="1"/>
  <c r="C738" i="1"/>
  <c r="R738" i="1"/>
  <c r="EJ738" i="1"/>
  <c r="EK738" i="1"/>
  <c r="EL738" i="1"/>
  <c r="C739" i="1"/>
  <c r="R739" i="1"/>
  <c r="EJ739" i="1"/>
  <c r="EK739" i="1"/>
  <c r="EL739" i="1"/>
  <c r="C740" i="1"/>
  <c r="R740" i="1"/>
  <c r="EJ740" i="1"/>
  <c r="EK740" i="1"/>
  <c r="EL740" i="1"/>
  <c r="C741" i="1"/>
  <c r="R741" i="1"/>
  <c r="EJ741" i="1"/>
  <c r="EK741" i="1"/>
  <c r="EL741" i="1"/>
  <c r="C742" i="1"/>
  <c r="R742" i="1"/>
  <c r="EJ742" i="1"/>
  <c r="EK742" i="1"/>
  <c r="EL742" i="1"/>
  <c r="C743" i="1"/>
  <c r="R743" i="1"/>
  <c r="EJ743" i="1"/>
  <c r="EK743" i="1"/>
  <c r="EL743" i="1"/>
  <c r="C744" i="1"/>
  <c r="R744" i="1"/>
  <c r="EJ744" i="1"/>
  <c r="EK744" i="1"/>
  <c r="EL744" i="1"/>
  <c r="C745" i="1"/>
  <c r="R745" i="1"/>
  <c r="EJ745" i="1"/>
  <c r="EK745" i="1"/>
  <c r="EL745" i="1"/>
  <c r="C746" i="1"/>
  <c r="R746" i="1"/>
  <c r="EJ746" i="1"/>
  <c r="EK746" i="1"/>
  <c r="EL746" i="1"/>
  <c r="C747" i="1"/>
  <c r="R747" i="1"/>
  <c r="EJ747" i="1"/>
  <c r="EK747" i="1"/>
  <c r="EL747" i="1"/>
  <c r="C748" i="1"/>
  <c r="R748" i="1"/>
  <c r="EJ748" i="1"/>
  <c r="EK748" i="1"/>
  <c r="EL748" i="1"/>
  <c r="C749" i="1"/>
  <c r="R749" i="1"/>
  <c r="EJ749" i="1"/>
  <c r="EK749" i="1"/>
  <c r="EL749" i="1"/>
  <c r="C750" i="1"/>
  <c r="R750" i="1"/>
  <c r="EJ750" i="1"/>
  <c r="EK750" i="1"/>
  <c r="EL750" i="1"/>
  <c r="C751" i="1"/>
  <c r="R751" i="1"/>
  <c r="EJ751" i="1"/>
  <c r="EK751" i="1"/>
  <c r="EL751" i="1"/>
  <c r="C752" i="1"/>
  <c r="R752" i="1"/>
  <c r="EJ752" i="1"/>
  <c r="EK752" i="1"/>
  <c r="EL752" i="1"/>
  <c r="C753" i="1"/>
  <c r="R753" i="1"/>
  <c r="EJ753" i="1"/>
  <c r="EK753" i="1"/>
  <c r="EL753" i="1"/>
  <c r="C754" i="1"/>
  <c r="R754" i="1"/>
  <c r="EJ754" i="1"/>
  <c r="EK754" i="1"/>
  <c r="EL754" i="1"/>
  <c r="C755" i="1"/>
  <c r="R755" i="1"/>
  <c r="EJ755" i="1"/>
  <c r="EK755" i="1"/>
  <c r="EL755" i="1"/>
  <c r="C756" i="1"/>
  <c r="R756" i="1"/>
  <c r="EJ756" i="1"/>
  <c r="EK756" i="1"/>
  <c r="EL756" i="1"/>
  <c r="C757" i="1"/>
  <c r="R757" i="1"/>
  <c r="EJ757" i="1"/>
  <c r="EK757" i="1"/>
  <c r="EL757" i="1"/>
  <c r="C758" i="1"/>
  <c r="R758" i="1"/>
  <c r="EJ758" i="1"/>
  <c r="EK758" i="1"/>
  <c r="EL758" i="1"/>
  <c r="C759" i="1"/>
  <c r="R759" i="1"/>
  <c r="EJ759" i="1"/>
  <c r="EK759" i="1"/>
  <c r="EL759" i="1"/>
  <c r="C760" i="1"/>
  <c r="R760" i="1"/>
  <c r="EJ760" i="1"/>
  <c r="EK760" i="1"/>
  <c r="EL760" i="1"/>
  <c r="C761" i="1"/>
  <c r="R761" i="1"/>
  <c r="EJ761" i="1"/>
  <c r="EK761" i="1"/>
  <c r="EL761" i="1"/>
  <c r="C762" i="1"/>
  <c r="R762" i="1"/>
  <c r="EJ762" i="1"/>
  <c r="EK762" i="1"/>
  <c r="EL762" i="1"/>
  <c r="C763" i="1"/>
  <c r="R763" i="1"/>
  <c r="EJ763" i="1"/>
  <c r="EK763" i="1"/>
  <c r="EL763" i="1"/>
  <c r="C764" i="1"/>
  <c r="R764" i="1"/>
  <c r="EJ764" i="1"/>
  <c r="EK764" i="1"/>
  <c r="EL764" i="1"/>
  <c r="C765" i="1"/>
  <c r="R765" i="1"/>
  <c r="EJ765" i="1"/>
  <c r="EK765" i="1"/>
  <c r="EL765" i="1"/>
  <c r="C766" i="1"/>
  <c r="R766" i="1"/>
  <c r="EJ766" i="1"/>
  <c r="EK766" i="1"/>
  <c r="EL766" i="1"/>
  <c r="C767" i="1"/>
  <c r="R767" i="1"/>
  <c r="EJ767" i="1"/>
  <c r="EK767" i="1"/>
  <c r="EL767" i="1"/>
  <c r="C768" i="1"/>
  <c r="R768" i="1"/>
  <c r="EJ768" i="1"/>
  <c r="EK768" i="1"/>
  <c r="EL768" i="1"/>
  <c r="C769" i="1"/>
  <c r="R769" i="1"/>
  <c r="EJ769" i="1"/>
  <c r="EK769" i="1"/>
  <c r="EL769" i="1"/>
  <c r="C770" i="1"/>
  <c r="R770" i="1"/>
  <c r="EJ770" i="1"/>
  <c r="EK770" i="1"/>
  <c r="EL770" i="1"/>
  <c r="C771" i="1"/>
  <c r="R771" i="1"/>
  <c r="EJ771" i="1"/>
  <c r="EK771" i="1"/>
  <c r="EL771" i="1"/>
  <c r="C772" i="1"/>
  <c r="R772" i="1"/>
  <c r="EJ772" i="1"/>
  <c r="EK772" i="1"/>
  <c r="EL772" i="1"/>
  <c r="C773" i="1"/>
  <c r="R773" i="1"/>
  <c r="EJ773" i="1"/>
  <c r="EK773" i="1"/>
  <c r="EL773" i="1"/>
  <c r="C774" i="1"/>
  <c r="R774" i="1"/>
  <c r="EJ774" i="1"/>
  <c r="EK774" i="1"/>
  <c r="EL774" i="1"/>
  <c r="C775" i="1"/>
  <c r="R775" i="1"/>
  <c r="EJ775" i="1"/>
  <c r="EK775" i="1"/>
  <c r="EL775" i="1"/>
  <c r="C776" i="1"/>
  <c r="R776" i="1"/>
  <c r="EJ776" i="1"/>
  <c r="EK776" i="1"/>
  <c r="EL776" i="1"/>
  <c r="C777" i="1"/>
  <c r="R777" i="1"/>
  <c r="EJ777" i="1"/>
  <c r="EK777" i="1"/>
  <c r="EL777" i="1"/>
  <c r="C778" i="1"/>
  <c r="R778" i="1"/>
  <c r="EJ778" i="1"/>
  <c r="EK778" i="1"/>
  <c r="EL778" i="1"/>
  <c r="C779" i="1"/>
  <c r="R779" i="1"/>
  <c r="EJ779" i="1"/>
  <c r="EK779" i="1"/>
  <c r="EL779" i="1"/>
  <c r="C780" i="1"/>
  <c r="R780" i="1"/>
  <c r="EJ780" i="1"/>
  <c r="EK780" i="1"/>
  <c r="EL780" i="1"/>
  <c r="C781" i="1"/>
  <c r="R781" i="1"/>
  <c r="EJ781" i="1"/>
  <c r="EK781" i="1"/>
  <c r="EL781" i="1"/>
  <c r="C782" i="1"/>
  <c r="R782" i="1"/>
  <c r="EJ782" i="1"/>
  <c r="EK782" i="1"/>
  <c r="EL782" i="1"/>
  <c r="C783" i="1"/>
  <c r="R783" i="1"/>
  <c r="EJ783" i="1"/>
  <c r="EK783" i="1"/>
  <c r="EL783" i="1"/>
  <c r="C784" i="1"/>
  <c r="R784" i="1"/>
  <c r="EJ784" i="1"/>
  <c r="EK784" i="1"/>
  <c r="EL784" i="1"/>
  <c r="C785" i="1"/>
  <c r="R785" i="1"/>
  <c r="EJ785" i="1"/>
  <c r="EK785" i="1"/>
  <c r="EL785" i="1"/>
  <c r="C786" i="1"/>
  <c r="R786" i="1"/>
  <c r="EJ786" i="1"/>
  <c r="EK786" i="1"/>
  <c r="EL786" i="1"/>
  <c r="C787" i="1"/>
  <c r="R787" i="1"/>
  <c r="EJ787" i="1"/>
  <c r="EK787" i="1"/>
  <c r="EL787" i="1"/>
  <c r="C788" i="1"/>
  <c r="R788" i="1"/>
  <c r="EJ788" i="1"/>
  <c r="EK788" i="1"/>
  <c r="EL788" i="1"/>
  <c r="C789" i="1"/>
  <c r="R789" i="1"/>
  <c r="EJ789" i="1"/>
  <c r="EK789" i="1"/>
  <c r="EL789" i="1"/>
  <c r="C790" i="1"/>
  <c r="R790" i="1"/>
  <c r="EJ790" i="1"/>
  <c r="EK790" i="1"/>
  <c r="EL790" i="1"/>
  <c r="C791" i="1"/>
  <c r="R791" i="1"/>
  <c r="EJ791" i="1"/>
  <c r="EK791" i="1"/>
  <c r="EL791" i="1"/>
  <c r="C792" i="1"/>
  <c r="R792" i="1"/>
  <c r="EJ792" i="1"/>
  <c r="EK792" i="1"/>
  <c r="EL792" i="1"/>
  <c r="C793" i="1"/>
  <c r="R793" i="1"/>
  <c r="EJ793" i="1"/>
  <c r="EK793" i="1"/>
  <c r="EL793" i="1"/>
  <c r="C794" i="1"/>
  <c r="R794" i="1"/>
  <c r="EJ794" i="1"/>
  <c r="EK794" i="1"/>
  <c r="EL794" i="1"/>
  <c r="C795" i="1"/>
  <c r="R795" i="1"/>
  <c r="EJ795" i="1"/>
  <c r="EK795" i="1"/>
  <c r="EL795" i="1"/>
  <c r="C796" i="1"/>
  <c r="R796" i="1"/>
  <c r="EJ796" i="1"/>
  <c r="EK796" i="1"/>
  <c r="EL796" i="1"/>
  <c r="C797" i="1"/>
  <c r="R797" i="1"/>
  <c r="EJ797" i="1"/>
  <c r="EK797" i="1"/>
  <c r="EL797" i="1"/>
  <c r="C798" i="1"/>
  <c r="R798" i="1"/>
  <c r="EJ798" i="1"/>
  <c r="EK798" i="1"/>
  <c r="EL798" i="1"/>
  <c r="C799" i="1"/>
  <c r="R799" i="1"/>
  <c r="EJ799" i="1"/>
  <c r="EK799" i="1"/>
  <c r="EL799" i="1"/>
  <c r="C800" i="1"/>
  <c r="R800" i="1"/>
  <c r="EJ800" i="1"/>
  <c r="EK800" i="1"/>
  <c r="EL800" i="1"/>
  <c r="C801" i="1"/>
  <c r="R801" i="1"/>
  <c r="EJ801" i="1"/>
  <c r="EK801" i="1"/>
  <c r="EL801" i="1"/>
  <c r="C802" i="1"/>
  <c r="R802" i="1"/>
  <c r="EJ802" i="1"/>
  <c r="EK802" i="1"/>
  <c r="EL802" i="1"/>
  <c r="C803" i="1"/>
  <c r="R803" i="1"/>
  <c r="EJ803" i="1"/>
  <c r="EK803" i="1"/>
  <c r="EL803" i="1"/>
  <c r="C804" i="1"/>
  <c r="R804" i="1"/>
  <c r="EJ804" i="1"/>
  <c r="EK804" i="1"/>
  <c r="EL804" i="1"/>
  <c r="C805" i="1"/>
  <c r="R805" i="1"/>
  <c r="EJ805" i="1"/>
  <c r="EK805" i="1"/>
  <c r="EL805" i="1"/>
  <c r="C806" i="1"/>
  <c r="R806" i="1"/>
  <c r="EJ806" i="1"/>
  <c r="EK806" i="1"/>
  <c r="EL806" i="1"/>
  <c r="C807" i="1"/>
  <c r="R807" i="1"/>
  <c r="EJ807" i="1"/>
  <c r="EK807" i="1"/>
  <c r="EL807" i="1"/>
  <c r="C808" i="1"/>
  <c r="R808" i="1"/>
  <c r="EJ808" i="1"/>
  <c r="EK808" i="1"/>
  <c r="EL808" i="1"/>
  <c r="C809" i="1"/>
  <c r="R809" i="1"/>
  <c r="EJ809" i="1"/>
  <c r="EK809" i="1"/>
  <c r="EL809" i="1"/>
  <c r="C810" i="1"/>
  <c r="R810" i="1"/>
  <c r="EJ810" i="1"/>
  <c r="EK810" i="1"/>
  <c r="EL810" i="1"/>
  <c r="C811" i="1"/>
  <c r="R811" i="1"/>
  <c r="EJ811" i="1"/>
  <c r="EK811" i="1"/>
  <c r="EL811" i="1"/>
  <c r="C812" i="1"/>
  <c r="R812" i="1"/>
  <c r="EJ812" i="1"/>
  <c r="EK812" i="1"/>
  <c r="EL812" i="1"/>
  <c r="C813" i="1"/>
  <c r="R813" i="1"/>
  <c r="EJ813" i="1"/>
  <c r="EK813" i="1"/>
  <c r="EL813" i="1"/>
  <c r="C814" i="1"/>
  <c r="R814" i="1"/>
  <c r="EJ814" i="1"/>
  <c r="EK814" i="1"/>
  <c r="EL814" i="1"/>
  <c r="C815" i="1"/>
  <c r="R815" i="1"/>
  <c r="EJ815" i="1"/>
  <c r="EK815" i="1"/>
  <c r="EL815" i="1"/>
  <c r="C816" i="1"/>
  <c r="R816" i="1"/>
  <c r="EJ816" i="1"/>
  <c r="EK816" i="1"/>
  <c r="EL816" i="1"/>
  <c r="C817" i="1"/>
  <c r="R817" i="1"/>
  <c r="EJ817" i="1"/>
  <c r="EK817" i="1"/>
  <c r="EL817" i="1"/>
  <c r="C818" i="1"/>
  <c r="R818" i="1"/>
  <c r="EJ818" i="1"/>
  <c r="EK818" i="1"/>
  <c r="EL818" i="1"/>
  <c r="C819" i="1"/>
  <c r="R819" i="1"/>
  <c r="EJ819" i="1"/>
  <c r="EK819" i="1"/>
  <c r="EL819" i="1"/>
  <c r="C820" i="1"/>
  <c r="R820" i="1"/>
  <c r="EJ820" i="1"/>
  <c r="EK820" i="1"/>
  <c r="EL820" i="1"/>
  <c r="C821" i="1"/>
  <c r="R821" i="1"/>
  <c r="EJ821" i="1"/>
  <c r="EK821" i="1"/>
  <c r="EL821" i="1"/>
  <c r="C822" i="1"/>
  <c r="R822" i="1"/>
  <c r="EJ822" i="1"/>
  <c r="EK822" i="1"/>
  <c r="EL822" i="1"/>
  <c r="C823" i="1"/>
  <c r="R823" i="1"/>
  <c r="EJ823" i="1"/>
  <c r="EK823" i="1"/>
  <c r="EL823" i="1"/>
  <c r="C824" i="1"/>
  <c r="R824" i="1"/>
  <c r="EJ824" i="1"/>
  <c r="EK824" i="1"/>
  <c r="EL824" i="1"/>
  <c r="C825" i="1"/>
  <c r="R825" i="1"/>
  <c r="EJ825" i="1"/>
  <c r="EK825" i="1"/>
  <c r="EL825" i="1"/>
  <c r="C826" i="1"/>
  <c r="R826" i="1"/>
  <c r="EJ826" i="1"/>
  <c r="EK826" i="1"/>
  <c r="EL826" i="1"/>
  <c r="C827" i="1"/>
  <c r="R827" i="1"/>
  <c r="EJ827" i="1"/>
  <c r="EK827" i="1"/>
  <c r="EL827" i="1"/>
  <c r="C828" i="1"/>
  <c r="R828" i="1"/>
  <c r="EJ828" i="1"/>
  <c r="EK828" i="1"/>
  <c r="EL828" i="1"/>
  <c r="C829" i="1"/>
  <c r="R829" i="1"/>
  <c r="EJ829" i="1"/>
  <c r="EK829" i="1"/>
  <c r="EL829" i="1"/>
  <c r="C830" i="1"/>
  <c r="R830" i="1"/>
  <c r="EJ830" i="1"/>
  <c r="EK830" i="1"/>
  <c r="EL830" i="1"/>
  <c r="C831" i="1"/>
  <c r="R831" i="1"/>
  <c r="EJ831" i="1"/>
  <c r="EK831" i="1"/>
  <c r="EL831" i="1"/>
  <c r="C832" i="1"/>
  <c r="R832" i="1"/>
  <c r="EJ832" i="1"/>
  <c r="EK832" i="1"/>
  <c r="EL832" i="1"/>
  <c r="C833" i="1"/>
  <c r="R833" i="1"/>
  <c r="EJ833" i="1"/>
  <c r="EK833" i="1"/>
  <c r="EL833" i="1"/>
  <c r="C834" i="1"/>
  <c r="R834" i="1"/>
  <c r="EJ834" i="1"/>
  <c r="EK834" i="1"/>
  <c r="EL834" i="1"/>
  <c r="C835" i="1"/>
  <c r="R835" i="1"/>
  <c r="EJ835" i="1"/>
  <c r="EK835" i="1"/>
  <c r="EL835" i="1"/>
  <c r="C836" i="1"/>
  <c r="R836" i="1"/>
  <c r="EJ836" i="1"/>
  <c r="EK836" i="1"/>
  <c r="EL836" i="1"/>
  <c r="C837" i="1"/>
  <c r="R837" i="1"/>
  <c r="EJ837" i="1"/>
  <c r="EK837" i="1"/>
  <c r="EL837" i="1"/>
  <c r="C838" i="1"/>
  <c r="R838" i="1"/>
  <c r="EJ838" i="1"/>
  <c r="EK838" i="1"/>
  <c r="EL838" i="1"/>
  <c r="C839" i="1"/>
  <c r="R839" i="1"/>
  <c r="EJ839" i="1"/>
  <c r="EK839" i="1"/>
  <c r="EL839" i="1"/>
  <c r="C840" i="1"/>
  <c r="R840" i="1"/>
  <c r="EJ840" i="1"/>
  <c r="EK840" i="1"/>
  <c r="EL840" i="1"/>
  <c r="C841" i="1"/>
  <c r="R841" i="1"/>
  <c r="EJ841" i="1"/>
  <c r="EK841" i="1"/>
  <c r="EL841" i="1"/>
  <c r="C842" i="1"/>
  <c r="R842" i="1"/>
  <c r="EJ842" i="1"/>
  <c r="EK842" i="1"/>
  <c r="EL842" i="1"/>
  <c r="C843" i="1"/>
  <c r="R843" i="1"/>
  <c r="EJ843" i="1"/>
  <c r="EK843" i="1"/>
  <c r="EL843" i="1"/>
  <c r="C844" i="1"/>
  <c r="R844" i="1"/>
  <c r="EJ844" i="1"/>
  <c r="EK844" i="1"/>
  <c r="EL844" i="1"/>
  <c r="C845" i="1"/>
  <c r="R845" i="1"/>
  <c r="EJ845" i="1"/>
  <c r="EK845" i="1"/>
  <c r="EL845" i="1"/>
  <c r="C846" i="1"/>
  <c r="R846" i="1"/>
  <c r="EJ846" i="1"/>
  <c r="EK846" i="1"/>
  <c r="EL846" i="1"/>
  <c r="C847" i="1"/>
  <c r="R847" i="1"/>
  <c r="EJ847" i="1"/>
  <c r="EK847" i="1"/>
  <c r="EL847" i="1"/>
  <c r="C848" i="1"/>
  <c r="R848" i="1"/>
  <c r="EJ848" i="1"/>
  <c r="EK848" i="1"/>
  <c r="EL848" i="1"/>
  <c r="C849" i="1"/>
  <c r="R849" i="1"/>
  <c r="EJ849" i="1"/>
  <c r="EK849" i="1"/>
  <c r="EL849" i="1"/>
  <c r="C850" i="1"/>
  <c r="R850" i="1"/>
  <c r="EJ850" i="1"/>
  <c r="EK850" i="1"/>
  <c r="EL850" i="1"/>
  <c r="C851" i="1"/>
  <c r="R851" i="1"/>
  <c r="EJ851" i="1"/>
  <c r="EK851" i="1"/>
  <c r="EL851" i="1"/>
  <c r="C852" i="1"/>
  <c r="R852" i="1"/>
  <c r="EJ852" i="1"/>
  <c r="EK852" i="1"/>
  <c r="EL852" i="1"/>
  <c r="C853" i="1"/>
  <c r="R853" i="1"/>
  <c r="EJ853" i="1"/>
  <c r="EK853" i="1"/>
  <c r="EL853" i="1"/>
  <c r="C854" i="1"/>
  <c r="R854" i="1"/>
  <c r="EJ854" i="1"/>
  <c r="EK854" i="1"/>
  <c r="EL854" i="1"/>
  <c r="C855" i="1"/>
  <c r="R855" i="1"/>
  <c r="EJ855" i="1"/>
  <c r="EK855" i="1"/>
  <c r="EL855" i="1"/>
  <c r="C856" i="1"/>
  <c r="R856" i="1"/>
  <c r="EJ856" i="1"/>
  <c r="EK856" i="1"/>
  <c r="EL856" i="1"/>
  <c r="C857" i="1"/>
  <c r="R857" i="1"/>
  <c r="EJ857" i="1"/>
  <c r="EK857" i="1"/>
  <c r="EL857" i="1"/>
  <c r="C858" i="1"/>
  <c r="R858" i="1"/>
  <c r="EJ858" i="1"/>
  <c r="EK858" i="1"/>
  <c r="EL858" i="1"/>
  <c r="C859" i="1"/>
  <c r="R859" i="1"/>
  <c r="EJ859" i="1"/>
  <c r="EK859" i="1"/>
  <c r="EL859" i="1"/>
  <c r="C860" i="1"/>
  <c r="R860" i="1"/>
  <c r="EJ860" i="1"/>
  <c r="EK860" i="1"/>
  <c r="EL860" i="1"/>
  <c r="C861" i="1"/>
  <c r="R861" i="1"/>
  <c r="EJ861" i="1"/>
  <c r="EK861" i="1"/>
  <c r="EL861" i="1"/>
  <c r="C862" i="1"/>
  <c r="R862" i="1"/>
  <c r="EJ862" i="1"/>
  <c r="EK862" i="1"/>
  <c r="EL862" i="1"/>
  <c r="C863" i="1"/>
  <c r="R863" i="1"/>
  <c r="EJ863" i="1"/>
  <c r="EK863" i="1"/>
  <c r="EL863" i="1"/>
  <c r="C864" i="1"/>
  <c r="R864" i="1"/>
  <c r="EJ864" i="1"/>
  <c r="EK864" i="1"/>
  <c r="EL864" i="1"/>
  <c r="C865" i="1"/>
  <c r="R865" i="1"/>
  <c r="EJ865" i="1"/>
  <c r="EK865" i="1"/>
  <c r="EL865" i="1"/>
  <c r="C866" i="1"/>
  <c r="R866" i="1"/>
  <c r="EJ866" i="1"/>
  <c r="EK866" i="1"/>
  <c r="EL866" i="1"/>
  <c r="C867" i="1"/>
  <c r="R867" i="1"/>
  <c r="EJ867" i="1"/>
  <c r="EK867" i="1"/>
  <c r="EL867" i="1"/>
  <c r="C868" i="1"/>
  <c r="R868" i="1"/>
  <c r="EJ868" i="1"/>
  <c r="EK868" i="1"/>
  <c r="EL868" i="1"/>
  <c r="C869" i="1"/>
  <c r="R869" i="1"/>
  <c r="EJ869" i="1"/>
  <c r="EK869" i="1"/>
  <c r="EL869" i="1"/>
  <c r="C870" i="1"/>
  <c r="R870" i="1"/>
  <c r="EJ870" i="1"/>
  <c r="EK870" i="1"/>
  <c r="EL870" i="1"/>
  <c r="C871" i="1"/>
  <c r="R871" i="1"/>
  <c r="EJ871" i="1"/>
  <c r="EK871" i="1"/>
  <c r="EL871" i="1"/>
  <c r="C872" i="1"/>
  <c r="R872" i="1"/>
  <c r="EJ872" i="1"/>
  <c r="EK872" i="1"/>
  <c r="EL872" i="1"/>
  <c r="C873" i="1"/>
  <c r="R873" i="1"/>
  <c r="EJ873" i="1"/>
  <c r="EK873" i="1"/>
  <c r="EL873" i="1"/>
  <c r="C874" i="1"/>
  <c r="R874" i="1"/>
  <c r="EJ874" i="1"/>
  <c r="EK874" i="1"/>
  <c r="EL874" i="1"/>
  <c r="C875" i="1"/>
  <c r="R875" i="1"/>
  <c r="EJ875" i="1"/>
  <c r="EK875" i="1"/>
  <c r="EL875" i="1"/>
  <c r="C876" i="1"/>
  <c r="R876" i="1"/>
  <c r="EJ876" i="1"/>
  <c r="EK876" i="1"/>
  <c r="EL876" i="1"/>
  <c r="C877" i="1"/>
  <c r="R877" i="1"/>
  <c r="EJ877" i="1"/>
  <c r="EK877" i="1"/>
  <c r="EL877" i="1"/>
  <c r="C878" i="1"/>
  <c r="R878" i="1"/>
  <c r="EJ878" i="1"/>
  <c r="EK878" i="1"/>
  <c r="EL878" i="1"/>
  <c r="C879" i="1"/>
  <c r="R879" i="1"/>
  <c r="EJ879" i="1"/>
  <c r="EK879" i="1"/>
  <c r="EL879" i="1"/>
  <c r="C880" i="1"/>
  <c r="R880" i="1"/>
  <c r="EJ880" i="1"/>
  <c r="EK880" i="1"/>
  <c r="EL880" i="1"/>
  <c r="C881" i="1"/>
  <c r="R881" i="1"/>
  <c r="EJ881" i="1"/>
  <c r="EK881" i="1"/>
  <c r="EL881" i="1"/>
  <c r="C882" i="1"/>
  <c r="R882" i="1"/>
  <c r="EJ882" i="1"/>
  <c r="EK882" i="1"/>
  <c r="EL882" i="1"/>
  <c r="C883" i="1"/>
  <c r="R883" i="1"/>
  <c r="EJ883" i="1"/>
  <c r="EK883" i="1"/>
  <c r="EL883" i="1"/>
  <c r="C884" i="1"/>
  <c r="R884" i="1"/>
  <c r="EJ884" i="1"/>
  <c r="EK884" i="1"/>
  <c r="EL884" i="1"/>
  <c r="C885" i="1"/>
  <c r="R885" i="1"/>
  <c r="EJ885" i="1"/>
  <c r="EK885" i="1"/>
  <c r="EL885" i="1"/>
  <c r="C886" i="1"/>
  <c r="R886" i="1"/>
  <c r="EJ886" i="1"/>
  <c r="EK886" i="1"/>
  <c r="EL886" i="1"/>
  <c r="C887" i="1"/>
  <c r="R887" i="1"/>
  <c r="EJ887" i="1"/>
  <c r="EK887" i="1"/>
  <c r="EL887" i="1"/>
  <c r="C888" i="1"/>
  <c r="R888" i="1"/>
  <c r="EJ888" i="1"/>
  <c r="EK888" i="1"/>
  <c r="EL888" i="1"/>
  <c r="C889" i="1"/>
  <c r="R889" i="1"/>
  <c r="EJ889" i="1"/>
  <c r="EK889" i="1"/>
  <c r="EL889" i="1"/>
  <c r="C890" i="1"/>
  <c r="R890" i="1"/>
  <c r="EJ890" i="1"/>
  <c r="EK890" i="1"/>
  <c r="EL890" i="1"/>
  <c r="C891" i="1"/>
  <c r="R891" i="1"/>
  <c r="EJ891" i="1"/>
  <c r="EK891" i="1"/>
  <c r="EL891" i="1"/>
  <c r="C892" i="1"/>
  <c r="R892" i="1"/>
  <c r="EJ892" i="1"/>
  <c r="EK892" i="1"/>
  <c r="EL892" i="1"/>
  <c r="C893" i="1"/>
  <c r="R893" i="1"/>
  <c r="EJ893" i="1"/>
  <c r="EK893" i="1"/>
  <c r="EL893" i="1"/>
  <c r="C894" i="1"/>
  <c r="R894" i="1"/>
  <c r="EJ894" i="1"/>
  <c r="EK894" i="1"/>
  <c r="EL894" i="1"/>
  <c r="C895" i="1"/>
  <c r="R895" i="1"/>
  <c r="EJ895" i="1"/>
  <c r="EK895" i="1"/>
  <c r="EL895" i="1"/>
  <c r="C896" i="1"/>
  <c r="R896" i="1"/>
  <c r="EJ896" i="1"/>
  <c r="EK896" i="1"/>
  <c r="EL896" i="1"/>
  <c r="C897" i="1"/>
  <c r="R897" i="1"/>
  <c r="EJ897" i="1"/>
  <c r="EK897" i="1"/>
  <c r="EL897" i="1"/>
  <c r="C898" i="1"/>
  <c r="R898" i="1"/>
  <c r="EJ898" i="1"/>
  <c r="EK898" i="1"/>
  <c r="EL898" i="1"/>
  <c r="C899" i="1"/>
  <c r="R899" i="1"/>
  <c r="EJ899" i="1"/>
  <c r="EK899" i="1"/>
  <c r="EL899" i="1"/>
  <c r="C900" i="1"/>
  <c r="R900" i="1"/>
  <c r="EJ900" i="1"/>
  <c r="EK900" i="1"/>
  <c r="EL900" i="1"/>
  <c r="C901" i="1"/>
  <c r="R901" i="1"/>
  <c r="EJ901" i="1"/>
  <c r="EK901" i="1"/>
  <c r="EL901" i="1"/>
  <c r="C902" i="1"/>
  <c r="R902" i="1"/>
  <c r="EJ902" i="1"/>
  <c r="EK902" i="1"/>
  <c r="EL902" i="1"/>
  <c r="C903" i="1"/>
  <c r="R903" i="1"/>
  <c r="EJ903" i="1"/>
  <c r="EK903" i="1"/>
  <c r="EL903" i="1"/>
  <c r="C904" i="1"/>
  <c r="R904" i="1"/>
  <c r="EJ904" i="1"/>
  <c r="EK904" i="1"/>
  <c r="EL904" i="1"/>
  <c r="C905" i="1"/>
  <c r="R905" i="1"/>
  <c r="EJ905" i="1"/>
  <c r="EK905" i="1"/>
  <c r="EL905" i="1"/>
  <c r="C906" i="1"/>
  <c r="R906" i="1"/>
  <c r="EJ906" i="1"/>
  <c r="EK906" i="1"/>
  <c r="EL906" i="1"/>
  <c r="C907" i="1"/>
  <c r="R907" i="1"/>
  <c r="EJ907" i="1"/>
  <c r="EK907" i="1"/>
  <c r="EL907" i="1"/>
  <c r="C908" i="1"/>
  <c r="R908" i="1"/>
  <c r="EJ908" i="1"/>
  <c r="EK908" i="1"/>
  <c r="EL908" i="1"/>
  <c r="C909" i="1"/>
  <c r="R909" i="1"/>
  <c r="EJ909" i="1"/>
  <c r="EK909" i="1"/>
  <c r="EL909" i="1"/>
  <c r="C910" i="1"/>
  <c r="R910" i="1"/>
  <c r="EJ910" i="1"/>
  <c r="EK910" i="1"/>
  <c r="EL910" i="1"/>
  <c r="C911" i="1"/>
  <c r="R911" i="1"/>
  <c r="EJ911" i="1"/>
  <c r="EK911" i="1"/>
  <c r="EL911" i="1"/>
  <c r="C912" i="1"/>
  <c r="R912" i="1"/>
  <c r="EJ912" i="1"/>
  <c r="EK912" i="1"/>
  <c r="EL912" i="1"/>
  <c r="C913" i="1"/>
  <c r="R913" i="1"/>
  <c r="EJ913" i="1"/>
  <c r="EK913" i="1"/>
  <c r="EL913" i="1"/>
  <c r="C914" i="1"/>
  <c r="R914" i="1"/>
  <c r="EJ914" i="1"/>
  <c r="EK914" i="1"/>
  <c r="EL914" i="1"/>
  <c r="C915" i="1"/>
  <c r="R915" i="1"/>
  <c r="EJ915" i="1"/>
  <c r="EK915" i="1"/>
  <c r="EL915" i="1"/>
  <c r="C916" i="1"/>
  <c r="R916" i="1"/>
  <c r="EJ916" i="1"/>
  <c r="EK916" i="1"/>
  <c r="EL916" i="1"/>
  <c r="C917" i="1"/>
  <c r="R917" i="1"/>
  <c r="EJ917" i="1"/>
  <c r="EK917" i="1"/>
  <c r="EL917" i="1"/>
  <c r="C918" i="1"/>
  <c r="R918" i="1"/>
  <c r="EJ918" i="1"/>
  <c r="EK918" i="1"/>
  <c r="EL918" i="1"/>
  <c r="C919" i="1"/>
  <c r="R919" i="1"/>
  <c r="EJ919" i="1"/>
  <c r="EK919" i="1"/>
  <c r="EL919" i="1"/>
  <c r="C920" i="1"/>
  <c r="R920" i="1"/>
  <c r="EJ920" i="1"/>
  <c r="EK920" i="1"/>
  <c r="EL920" i="1"/>
  <c r="C921" i="1"/>
  <c r="R921" i="1"/>
  <c r="EJ921" i="1"/>
  <c r="EK921" i="1"/>
  <c r="EL921" i="1"/>
  <c r="C922" i="1"/>
  <c r="R922" i="1"/>
  <c r="EJ922" i="1"/>
  <c r="EK922" i="1"/>
  <c r="EL922" i="1"/>
  <c r="C923" i="1"/>
  <c r="R923" i="1"/>
  <c r="EJ923" i="1"/>
  <c r="EK923" i="1"/>
  <c r="EL923" i="1"/>
  <c r="C924" i="1"/>
  <c r="R924" i="1"/>
  <c r="EJ924" i="1"/>
  <c r="EK924" i="1"/>
  <c r="EL924" i="1"/>
  <c r="C925" i="1"/>
  <c r="R925" i="1"/>
  <c r="EJ925" i="1"/>
  <c r="EK925" i="1"/>
  <c r="EL925" i="1"/>
  <c r="C926" i="1"/>
  <c r="R926" i="1"/>
  <c r="EJ926" i="1"/>
  <c r="EK926" i="1"/>
  <c r="EL926" i="1"/>
  <c r="C927" i="1"/>
  <c r="R927" i="1"/>
  <c r="EJ927" i="1"/>
  <c r="EK927" i="1"/>
  <c r="EL927" i="1"/>
  <c r="C928" i="1"/>
  <c r="R928" i="1"/>
  <c r="EJ928" i="1"/>
  <c r="EK928" i="1"/>
  <c r="EL928" i="1"/>
  <c r="C929" i="1"/>
  <c r="R929" i="1"/>
  <c r="EJ929" i="1"/>
  <c r="EK929" i="1"/>
  <c r="EL929" i="1"/>
  <c r="C930" i="1"/>
  <c r="R930" i="1"/>
  <c r="EJ930" i="1"/>
  <c r="EK930" i="1"/>
  <c r="EL930" i="1"/>
  <c r="C931" i="1"/>
  <c r="R931" i="1"/>
  <c r="EJ931" i="1"/>
  <c r="EK931" i="1"/>
  <c r="EL931" i="1"/>
  <c r="C932" i="1"/>
  <c r="R932" i="1"/>
  <c r="EJ932" i="1"/>
  <c r="EK932" i="1"/>
  <c r="EL932" i="1"/>
  <c r="C933" i="1"/>
  <c r="R933" i="1"/>
  <c r="EJ933" i="1"/>
  <c r="EK933" i="1"/>
  <c r="EL933" i="1"/>
  <c r="C934" i="1"/>
  <c r="R934" i="1"/>
  <c r="EJ934" i="1"/>
  <c r="EK934" i="1"/>
  <c r="EL934" i="1"/>
  <c r="C935" i="1"/>
  <c r="R935" i="1"/>
  <c r="EJ935" i="1"/>
  <c r="EK935" i="1"/>
  <c r="EL935" i="1"/>
  <c r="C936" i="1"/>
  <c r="R936" i="1"/>
  <c r="EJ936" i="1"/>
  <c r="EK936" i="1"/>
  <c r="EL936" i="1"/>
  <c r="C937" i="1"/>
  <c r="R937" i="1"/>
  <c r="EJ937" i="1"/>
  <c r="EK937" i="1"/>
  <c r="EL937" i="1"/>
  <c r="C938" i="1"/>
  <c r="R938" i="1"/>
  <c r="EJ938" i="1"/>
  <c r="EK938" i="1"/>
  <c r="EL938" i="1"/>
  <c r="C939" i="1"/>
  <c r="R939" i="1"/>
  <c r="EJ939" i="1"/>
  <c r="EK939" i="1"/>
  <c r="EL939" i="1"/>
  <c r="C940" i="1"/>
  <c r="R940" i="1"/>
  <c r="EJ940" i="1"/>
  <c r="EK940" i="1"/>
  <c r="EL940" i="1"/>
  <c r="C941" i="1"/>
  <c r="R941" i="1"/>
  <c r="EJ941" i="1"/>
  <c r="EK941" i="1"/>
  <c r="EL941" i="1"/>
  <c r="C942" i="1"/>
  <c r="R942" i="1"/>
  <c r="EJ942" i="1"/>
  <c r="EK942" i="1"/>
  <c r="EL942" i="1"/>
  <c r="C943" i="1"/>
  <c r="R943" i="1"/>
  <c r="EJ943" i="1"/>
  <c r="EK943" i="1"/>
  <c r="EL943" i="1"/>
  <c r="C944" i="1"/>
  <c r="R944" i="1"/>
  <c r="EJ944" i="1"/>
  <c r="EK944" i="1"/>
  <c r="EL944" i="1"/>
  <c r="C945" i="1"/>
  <c r="R945" i="1"/>
  <c r="EJ945" i="1"/>
  <c r="EK945" i="1"/>
  <c r="EL945" i="1"/>
  <c r="C946" i="1"/>
  <c r="R946" i="1"/>
  <c r="EJ946" i="1"/>
  <c r="EK946" i="1"/>
  <c r="EL946" i="1"/>
  <c r="C947" i="1"/>
  <c r="R947" i="1"/>
  <c r="EJ947" i="1"/>
  <c r="EK947" i="1"/>
  <c r="EL947" i="1"/>
  <c r="C948" i="1"/>
  <c r="R948" i="1"/>
  <c r="EJ948" i="1"/>
  <c r="EK948" i="1"/>
  <c r="EL948" i="1"/>
  <c r="C949" i="1"/>
  <c r="R949" i="1"/>
  <c r="EJ949" i="1"/>
  <c r="EK949" i="1"/>
  <c r="EL949" i="1"/>
  <c r="C950" i="1"/>
  <c r="R950" i="1"/>
  <c r="EJ950" i="1"/>
  <c r="EK950" i="1"/>
  <c r="EL950" i="1"/>
  <c r="C951" i="1"/>
  <c r="R951" i="1"/>
  <c r="EJ951" i="1"/>
  <c r="EK951" i="1"/>
  <c r="EL951" i="1"/>
  <c r="C952" i="1"/>
  <c r="R952" i="1"/>
  <c r="EJ952" i="1"/>
  <c r="EK952" i="1"/>
  <c r="EL952" i="1"/>
  <c r="C953" i="1"/>
  <c r="R953" i="1"/>
  <c r="EJ953" i="1"/>
  <c r="EK953" i="1"/>
  <c r="EL953" i="1"/>
  <c r="C954" i="1"/>
  <c r="R954" i="1"/>
  <c r="EJ954" i="1"/>
  <c r="EK954" i="1"/>
  <c r="EL954" i="1"/>
  <c r="C955" i="1"/>
  <c r="R955" i="1"/>
  <c r="EJ955" i="1"/>
  <c r="EK955" i="1"/>
  <c r="EL955" i="1"/>
  <c r="C956" i="1"/>
  <c r="R956" i="1"/>
  <c r="EJ956" i="1"/>
  <c r="EK956" i="1"/>
  <c r="EL956" i="1"/>
  <c r="C957" i="1"/>
  <c r="R957" i="1"/>
  <c r="EJ957" i="1"/>
  <c r="EK957" i="1"/>
  <c r="EL957" i="1"/>
  <c r="C958" i="1"/>
  <c r="R958" i="1"/>
  <c r="EJ958" i="1"/>
  <c r="EK958" i="1"/>
  <c r="EL958" i="1"/>
  <c r="C959" i="1"/>
  <c r="R959" i="1"/>
  <c r="EJ959" i="1"/>
  <c r="EK959" i="1"/>
  <c r="EL959" i="1"/>
  <c r="C960" i="1"/>
  <c r="R960" i="1"/>
  <c r="EJ960" i="1"/>
  <c r="EK960" i="1"/>
  <c r="EL960" i="1"/>
  <c r="C961" i="1"/>
  <c r="R961" i="1"/>
  <c r="EJ961" i="1"/>
  <c r="EK961" i="1"/>
  <c r="EL961" i="1"/>
  <c r="C962" i="1"/>
  <c r="R962" i="1"/>
  <c r="EJ962" i="1"/>
  <c r="EK962" i="1"/>
  <c r="EL962" i="1"/>
  <c r="C963" i="1"/>
  <c r="R963" i="1"/>
  <c r="EJ963" i="1"/>
  <c r="EK963" i="1"/>
  <c r="EL963" i="1"/>
  <c r="C964" i="1"/>
  <c r="R964" i="1"/>
  <c r="EJ964" i="1"/>
  <c r="EK964" i="1"/>
  <c r="EL964" i="1"/>
  <c r="C965" i="1"/>
  <c r="R965" i="1"/>
  <c r="EJ965" i="1"/>
  <c r="EK965" i="1"/>
  <c r="EL965" i="1"/>
  <c r="C966" i="1"/>
  <c r="R966" i="1"/>
  <c r="EJ966" i="1"/>
  <c r="EK966" i="1"/>
  <c r="EL966" i="1"/>
  <c r="C967" i="1"/>
  <c r="R967" i="1"/>
  <c r="EJ967" i="1"/>
  <c r="EK967" i="1"/>
  <c r="EL967" i="1"/>
  <c r="C968" i="1"/>
  <c r="R968" i="1"/>
  <c r="EJ968" i="1"/>
  <c r="EK968" i="1"/>
  <c r="EL968" i="1"/>
  <c r="C969" i="1"/>
  <c r="R969" i="1"/>
  <c r="EJ969" i="1"/>
  <c r="EK969" i="1"/>
  <c r="EL969" i="1"/>
  <c r="C970" i="1"/>
  <c r="R970" i="1"/>
  <c r="EJ970" i="1"/>
  <c r="EK970" i="1"/>
  <c r="EL970" i="1"/>
  <c r="C971" i="1"/>
  <c r="R971" i="1"/>
  <c r="EJ971" i="1"/>
  <c r="EK971" i="1"/>
  <c r="EL971" i="1"/>
  <c r="C972" i="1"/>
  <c r="R972" i="1"/>
  <c r="EJ972" i="1"/>
  <c r="EK972" i="1"/>
  <c r="EL972" i="1"/>
  <c r="C973" i="1"/>
  <c r="R973" i="1"/>
  <c r="EJ973" i="1"/>
  <c r="EK973" i="1"/>
  <c r="EL973" i="1"/>
  <c r="C974" i="1"/>
  <c r="R974" i="1"/>
  <c r="EJ974" i="1"/>
  <c r="EK974" i="1"/>
  <c r="EL974" i="1"/>
  <c r="C975" i="1"/>
  <c r="R975" i="1"/>
  <c r="EJ975" i="1"/>
  <c r="EK975" i="1"/>
  <c r="EL975" i="1"/>
  <c r="C976" i="1"/>
  <c r="R976" i="1"/>
  <c r="EJ976" i="1"/>
  <c r="EK976" i="1"/>
  <c r="EL976" i="1"/>
  <c r="C977" i="1"/>
  <c r="R977" i="1"/>
  <c r="EJ977" i="1"/>
  <c r="EK977" i="1"/>
  <c r="EL977" i="1"/>
  <c r="C978" i="1"/>
  <c r="R978" i="1"/>
  <c r="EJ978" i="1"/>
  <c r="EK978" i="1"/>
  <c r="EL978" i="1"/>
  <c r="C979" i="1"/>
  <c r="R979" i="1"/>
  <c r="EJ979" i="1"/>
  <c r="EK979" i="1"/>
  <c r="EL979" i="1"/>
  <c r="C980" i="1"/>
  <c r="R980" i="1"/>
  <c r="EJ980" i="1"/>
  <c r="EK980" i="1"/>
  <c r="EL980" i="1"/>
  <c r="C981" i="1"/>
  <c r="R981" i="1"/>
  <c r="EJ981" i="1"/>
  <c r="EK981" i="1"/>
  <c r="EL981" i="1"/>
  <c r="C982" i="1"/>
  <c r="R982" i="1"/>
  <c r="EJ982" i="1"/>
  <c r="EK982" i="1"/>
  <c r="EL982" i="1"/>
  <c r="C983" i="1"/>
  <c r="R983" i="1"/>
  <c r="EJ983" i="1"/>
  <c r="EK983" i="1"/>
  <c r="EL983" i="1"/>
  <c r="C984" i="1"/>
  <c r="R984" i="1"/>
  <c r="EJ984" i="1"/>
  <c r="EK984" i="1"/>
  <c r="EL984" i="1"/>
  <c r="C985" i="1"/>
  <c r="R985" i="1"/>
  <c r="EJ985" i="1"/>
  <c r="EK985" i="1"/>
  <c r="EL985" i="1"/>
  <c r="C986" i="1"/>
  <c r="R986" i="1"/>
  <c r="EJ986" i="1"/>
  <c r="EK986" i="1"/>
  <c r="EL986" i="1"/>
  <c r="C987" i="1"/>
  <c r="R987" i="1"/>
  <c r="EJ987" i="1"/>
  <c r="EK987" i="1"/>
  <c r="EL987" i="1"/>
  <c r="C988" i="1"/>
  <c r="R988" i="1"/>
  <c r="EJ988" i="1"/>
  <c r="EK988" i="1"/>
  <c r="EL988" i="1"/>
  <c r="C989" i="1"/>
  <c r="R989" i="1"/>
  <c r="EJ989" i="1"/>
  <c r="EK989" i="1"/>
  <c r="EL989" i="1"/>
  <c r="C990" i="1"/>
  <c r="R990" i="1"/>
  <c r="EJ990" i="1"/>
  <c r="EK990" i="1"/>
  <c r="EL990" i="1"/>
  <c r="C991" i="1"/>
  <c r="R991" i="1"/>
  <c r="EJ991" i="1"/>
  <c r="EK991" i="1"/>
  <c r="EL991" i="1"/>
  <c r="C992" i="1"/>
  <c r="R992" i="1"/>
  <c r="EJ992" i="1"/>
  <c r="EK992" i="1"/>
  <c r="EL992" i="1"/>
  <c r="C993" i="1"/>
  <c r="R993" i="1"/>
  <c r="EJ993" i="1"/>
  <c r="EK993" i="1"/>
  <c r="EL993" i="1"/>
  <c r="C994" i="1"/>
  <c r="R994" i="1"/>
  <c r="EJ994" i="1"/>
  <c r="EK994" i="1"/>
  <c r="EL994" i="1"/>
  <c r="C995" i="1"/>
  <c r="R995" i="1"/>
  <c r="EJ995" i="1"/>
  <c r="EK995" i="1"/>
  <c r="EL995" i="1"/>
  <c r="C996" i="1"/>
  <c r="R996" i="1"/>
  <c r="EJ996" i="1"/>
  <c r="EK996" i="1"/>
  <c r="EL996" i="1"/>
  <c r="C997" i="1"/>
  <c r="R997" i="1"/>
  <c r="EJ997" i="1"/>
  <c r="EK997" i="1"/>
  <c r="EL997" i="1"/>
  <c r="C998" i="1"/>
  <c r="R998" i="1"/>
  <c r="EJ998" i="1"/>
  <c r="EK998" i="1"/>
  <c r="EL998" i="1"/>
  <c r="C999" i="1"/>
  <c r="R999" i="1"/>
  <c r="EJ999" i="1"/>
  <c r="EK999" i="1"/>
  <c r="EL999" i="1"/>
  <c r="C1000" i="1"/>
  <c r="R1000" i="1"/>
  <c r="EJ1000" i="1"/>
  <c r="EK1000" i="1"/>
  <c r="EL1000" i="1"/>
  <c r="C1001" i="1"/>
  <c r="R1001" i="1"/>
  <c r="EJ1001" i="1"/>
  <c r="EK1001" i="1"/>
  <c r="EL1001" i="1"/>
  <c r="C1002" i="1"/>
  <c r="R1002" i="1"/>
  <c r="EJ1002" i="1"/>
  <c r="EK1002" i="1"/>
  <c r="EL1002" i="1"/>
  <c r="C1003" i="1"/>
  <c r="R1003" i="1"/>
  <c r="EJ1003" i="1"/>
  <c r="EK1003" i="1"/>
  <c r="EL1003" i="1"/>
  <c r="C1004" i="1"/>
  <c r="R1004" i="1"/>
  <c r="EJ1004" i="1"/>
  <c r="EK1004" i="1"/>
  <c r="EL1004" i="1"/>
  <c r="C1005" i="1"/>
  <c r="R1005" i="1"/>
  <c r="EJ1005" i="1"/>
  <c r="EK1005" i="1"/>
  <c r="EL1005" i="1"/>
  <c r="C1006" i="1"/>
  <c r="R1006" i="1"/>
  <c r="EJ1006" i="1"/>
  <c r="EK1006" i="1"/>
  <c r="EL1006" i="1"/>
  <c r="C1007" i="1"/>
  <c r="R1007" i="1"/>
  <c r="EJ1007" i="1"/>
  <c r="EK1007" i="1"/>
  <c r="EL1007" i="1"/>
  <c r="C1008" i="1"/>
  <c r="R1008" i="1"/>
  <c r="EJ1008" i="1"/>
  <c r="EK1008" i="1"/>
  <c r="EL1008" i="1"/>
  <c r="C1009" i="1"/>
  <c r="R1009" i="1"/>
  <c r="EJ1009" i="1"/>
  <c r="EK1009" i="1"/>
  <c r="EL1009" i="1"/>
  <c r="C1010" i="1"/>
  <c r="R1010" i="1"/>
  <c r="EJ1010" i="1"/>
  <c r="EK1010" i="1"/>
  <c r="EL1010" i="1"/>
  <c r="C1011" i="1"/>
  <c r="R1011" i="1"/>
  <c r="EJ1011" i="1"/>
  <c r="EK1011" i="1"/>
  <c r="EL1011" i="1"/>
  <c r="C1012" i="1"/>
  <c r="R1012" i="1"/>
  <c r="EJ1012" i="1"/>
  <c r="EK1012" i="1"/>
  <c r="EL1012" i="1"/>
  <c r="C1013" i="1"/>
  <c r="R1013" i="1"/>
  <c r="EJ1013" i="1"/>
  <c r="EK1013" i="1"/>
  <c r="EL1013" i="1"/>
  <c r="C1014" i="1"/>
  <c r="R1014" i="1"/>
  <c r="EJ1014" i="1"/>
  <c r="EK1014" i="1"/>
  <c r="EL1014" i="1"/>
  <c r="C1015" i="1"/>
  <c r="R1015" i="1"/>
  <c r="EJ1015" i="1"/>
  <c r="EK1015" i="1"/>
  <c r="EL1015" i="1"/>
  <c r="C1016" i="1"/>
  <c r="R1016" i="1"/>
  <c r="EJ1016" i="1"/>
  <c r="EK1016" i="1"/>
  <c r="EL1016" i="1"/>
  <c r="C1017" i="1"/>
  <c r="R1017" i="1"/>
  <c r="EJ1017" i="1"/>
  <c r="EK1017" i="1"/>
  <c r="EL1017" i="1"/>
  <c r="C1018" i="1"/>
  <c r="R1018" i="1"/>
  <c r="EJ1018" i="1"/>
  <c r="EK1018" i="1"/>
  <c r="EL1018" i="1"/>
  <c r="C1019" i="1"/>
  <c r="R1019" i="1"/>
  <c r="EJ1019" i="1"/>
  <c r="EK1019" i="1"/>
  <c r="EL1019" i="1"/>
  <c r="C1020" i="1"/>
  <c r="R1020" i="1"/>
  <c r="EJ1020" i="1"/>
  <c r="EK1020" i="1"/>
  <c r="EL1020" i="1"/>
  <c r="C1021" i="1"/>
  <c r="R1021" i="1"/>
  <c r="EJ1021" i="1"/>
  <c r="EK1021" i="1"/>
  <c r="EL1021" i="1"/>
  <c r="C1022" i="1"/>
  <c r="R1022" i="1"/>
  <c r="EJ1022" i="1"/>
  <c r="EK1022" i="1"/>
  <c r="EL1022" i="1"/>
  <c r="C1023" i="1"/>
  <c r="R1023" i="1"/>
  <c r="EJ1023" i="1"/>
  <c r="EK1023" i="1"/>
  <c r="EL1023" i="1"/>
  <c r="C1024" i="1"/>
  <c r="R1024" i="1"/>
  <c r="EJ1024" i="1"/>
  <c r="EK1024" i="1"/>
  <c r="EL1024" i="1"/>
  <c r="C1025" i="1"/>
  <c r="R1025" i="1"/>
  <c r="EJ1025" i="1"/>
  <c r="EK1025" i="1"/>
  <c r="EL1025" i="1"/>
  <c r="C1026" i="1"/>
  <c r="R1026" i="1"/>
  <c r="EJ1026" i="1"/>
  <c r="EK1026" i="1"/>
  <c r="EL1026" i="1"/>
  <c r="C1027" i="1"/>
  <c r="R1027" i="1"/>
  <c r="EJ1027" i="1"/>
  <c r="EK1027" i="1"/>
  <c r="EL1027" i="1"/>
  <c r="C1028" i="1"/>
  <c r="R1028" i="1"/>
  <c r="EJ1028" i="1"/>
  <c r="EK1028" i="1"/>
  <c r="EL1028" i="1"/>
  <c r="C1029" i="1"/>
  <c r="R1029" i="1"/>
  <c r="EJ1029" i="1"/>
  <c r="EK1029" i="1"/>
  <c r="EL1029" i="1"/>
  <c r="C1030" i="1"/>
  <c r="R1030" i="1"/>
  <c r="EJ1030" i="1"/>
  <c r="EK1030" i="1"/>
  <c r="EL1030" i="1"/>
  <c r="C1031" i="1"/>
  <c r="R1031" i="1"/>
  <c r="EJ1031" i="1"/>
  <c r="EK1031" i="1"/>
  <c r="EL1031" i="1"/>
  <c r="C1032" i="1"/>
  <c r="R1032" i="1"/>
  <c r="EJ1032" i="1"/>
  <c r="EK1032" i="1"/>
  <c r="EL1032" i="1"/>
  <c r="C1033" i="1"/>
  <c r="R1033" i="1"/>
  <c r="EJ1033" i="1"/>
  <c r="EK1033" i="1"/>
  <c r="EL1033" i="1"/>
  <c r="C1034" i="1"/>
  <c r="R1034" i="1"/>
  <c r="EJ1034" i="1"/>
  <c r="EK1034" i="1"/>
  <c r="EL1034" i="1"/>
  <c r="C1035" i="1"/>
  <c r="R1035" i="1"/>
  <c r="EJ1035" i="1"/>
  <c r="EK1035" i="1"/>
  <c r="EL1035" i="1"/>
  <c r="C1036" i="1"/>
  <c r="R1036" i="1"/>
  <c r="EJ1036" i="1"/>
  <c r="EK1036" i="1"/>
  <c r="EL1036" i="1"/>
  <c r="C1037" i="1"/>
  <c r="R1037" i="1"/>
  <c r="EJ1037" i="1"/>
  <c r="EK1037" i="1"/>
  <c r="EL1037" i="1"/>
  <c r="C1038" i="1"/>
  <c r="R1038" i="1"/>
  <c r="EJ1038" i="1"/>
  <c r="EK1038" i="1"/>
  <c r="EL1038" i="1"/>
  <c r="C1039" i="1"/>
  <c r="R1039" i="1"/>
  <c r="EJ1039" i="1"/>
  <c r="EK1039" i="1"/>
  <c r="EL1039" i="1"/>
  <c r="C1040" i="1"/>
  <c r="R1040" i="1"/>
  <c r="EJ1040" i="1"/>
  <c r="EK1040" i="1"/>
  <c r="EL1040" i="1"/>
  <c r="C1041" i="1"/>
  <c r="R1041" i="1"/>
  <c r="EJ1041" i="1"/>
  <c r="EK1041" i="1"/>
  <c r="EL1041" i="1"/>
  <c r="C1042" i="1"/>
  <c r="R1042" i="1"/>
  <c r="EJ1042" i="1"/>
  <c r="EK1042" i="1"/>
  <c r="EL1042" i="1"/>
  <c r="C1043" i="1"/>
  <c r="R1043" i="1"/>
  <c r="EJ1043" i="1"/>
  <c r="EK1043" i="1"/>
  <c r="EL1043" i="1"/>
  <c r="C1044" i="1"/>
  <c r="R1044" i="1"/>
  <c r="EJ1044" i="1"/>
  <c r="EK1044" i="1"/>
  <c r="EL1044" i="1"/>
  <c r="C1045" i="1"/>
  <c r="R1045" i="1"/>
  <c r="EJ1045" i="1"/>
  <c r="EK1045" i="1"/>
  <c r="EL1045" i="1"/>
  <c r="C1046" i="1"/>
  <c r="R1046" i="1"/>
  <c r="EJ1046" i="1"/>
  <c r="EK1046" i="1"/>
  <c r="EL1046" i="1"/>
  <c r="C1047" i="1"/>
  <c r="R1047" i="1"/>
  <c r="EJ1047" i="1"/>
  <c r="EK1047" i="1"/>
  <c r="EL1047" i="1"/>
  <c r="C1048" i="1"/>
  <c r="R1048" i="1"/>
  <c r="EJ1048" i="1"/>
  <c r="EK1048" i="1"/>
  <c r="EL1048" i="1"/>
  <c r="C1049" i="1"/>
  <c r="R1049" i="1"/>
  <c r="EJ1049" i="1"/>
  <c r="EK1049" i="1"/>
  <c r="EL1049" i="1"/>
  <c r="C1050" i="1"/>
  <c r="R1050" i="1"/>
  <c r="EJ1050" i="1"/>
  <c r="EK1050" i="1"/>
  <c r="EL1050" i="1"/>
  <c r="C1051" i="1"/>
  <c r="R1051" i="1"/>
  <c r="EJ1051" i="1"/>
  <c r="EK1051" i="1"/>
  <c r="EL1051" i="1"/>
  <c r="C1052" i="1"/>
  <c r="R1052" i="1"/>
  <c r="EJ1052" i="1"/>
  <c r="EK1052" i="1"/>
  <c r="EL1052" i="1"/>
  <c r="C1053" i="1"/>
  <c r="R1053" i="1"/>
  <c r="EJ1053" i="1"/>
  <c r="EK1053" i="1"/>
  <c r="EL1053" i="1"/>
  <c r="C1054" i="1"/>
  <c r="R1054" i="1"/>
  <c r="EJ1054" i="1"/>
  <c r="EK1054" i="1"/>
  <c r="EL1054" i="1"/>
  <c r="C1055" i="1"/>
  <c r="R1055" i="1"/>
  <c r="EJ1055" i="1"/>
  <c r="EK1055" i="1"/>
  <c r="EL1055" i="1"/>
  <c r="C1056" i="1"/>
  <c r="R1056" i="1"/>
  <c r="EJ1056" i="1"/>
  <c r="EK1056" i="1"/>
  <c r="EL1056" i="1"/>
  <c r="C1057" i="1"/>
  <c r="R1057" i="1"/>
  <c r="EJ1057" i="1"/>
  <c r="EK1057" i="1"/>
  <c r="EL1057" i="1"/>
  <c r="C1058" i="1"/>
  <c r="R1058" i="1"/>
  <c r="EJ1058" i="1"/>
  <c r="EK1058" i="1"/>
  <c r="EL1058" i="1"/>
  <c r="C1059" i="1"/>
  <c r="R1059" i="1"/>
  <c r="EJ1059" i="1"/>
  <c r="EK1059" i="1"/>
  <c r="EL1059" i="1"/>
  <c r="C1060" i="1"/>
  <c r="R1060" i="1"/>
  <c r="EJ1060" i="1"/>
  <c r="EK1060" i="1"/>
  <c r="EL1060" i="1"/>
  <c r="C1061" i="1"/>
  <c r="R1061" i="1"/>
  <c r="EJ1061" i="1"/>
  <c r="EK1061" i="1"/>
  <c r="EL1061" i="1"/>
  <c r="C1062" i="1"/>
  <c r="R1062" i="1"/>
  <c r="EJ1062" i="1"/>
  <c r="EK1062" i="1"/>
  <c r="EL1062" i="1"/>
  <c r="C1063" i="1"/>
  <c r="R1063" i="1"/>
  <c r="EJ1063" i="1"/>
  <c r="EK1063" i="1"/>
  <c r="EL1063" i="1"/>
  <c r="C1064" i="1"/>
  <c r="R1064" i="1"/>
  <c r="EJ1064" i="1"/>
  <c r="EK1064" i="1"/>
  <c r="EL1064" i="1"/>
  <c r="C1065" i="1"/>
  <c r="R1065" i="1"/>
  <c r="EJ1065" i="1"/>
  <c r="EK1065" i="1"/>
  <c r="EL1065" i="1"/>
  <c r="C1066" i="1"/>
  <c r="R1066" i="1"/>
  <c r="EJ1066" i="1"/>
  <c r="EK1066" i="1"/>
  <c r="EL1066" i="1"/>
  <c r="C1067" i="1"/>
  <c r="R1067" i="1"/>
  <c r="EJ1067" i="1"/>
  <c r="EK1067" i="1"/>
  <c r="EL1067" i="1"/>
  <c r="C1068" i="1"/>
  <c r="R1068" i="1"/>
  <c r="EJ1068" i="1"/>
  <c r="EK1068" i="1"/>
  <c r="EL1068" i="1"/>
  <c r="C1069" i="1"/>
  <c r="R1069" i="1"/>
  <c r="EJ1069" i="1"/>
  <c r="EK1069" i="1"/>
  <c r="EL1069" i="1"/>
  <c r="C1070" i="1"/>
  <c r="R1070" i="1"/>
  <c r="EJ1070" i="1"/>
  <c r="EK1070" i="1"/>
  <c r="EL1070" i="1"/>
  <c r="C1071" i="1"/>
  <c r="R1071" i="1"/>
  <c r="EJ1071" i="1"/>
  <c r="EK1071" i="1"/>
  <c r="EL1071" i="1"/>
  <c r="C1072" i="1"/>
  <c r="R1072" i="1"/>
  <c r="EJ1072" i="1"/>
  <c r="EK1072" i="1"/>
  <c r="EL1072" i="1"/>
  <c r="C1073" i="1"/>
  <c r="R1073" i="1"/>
  <c r="EJ1073" i="1"/>
  <c r="EK1073" i="1"/>
  <c r="EL1073" i="1"/>
  <c r="C1074" i="1"/>
  <c r="R1074" i="1"/>
  <c r="EJ1074" i="1"/>
  <c r="EK1074" i="1"/>
  <c r="EL1074" i="1"/>
  <c r="C1075" i="1"/>
  <c r="R1075" i="1"/>
  <c r="EJ1075" i="1"/>
  <c r="EK1075" i="1"/>
  <c r="EL1075" i="1"/>
  <c r="C1076" i="1"/>
  <c r="R1076" i="1"/>
  <c r="EJ1076" i="1"/>
  <c r="EK1076" i="1"/>
  <c r="EL1076" i="1"/>
  <c r="C1077" i="1"/>
  <c r="R1077" i="1"/>
  <c r="EJ1077" i="1"/>
  <c r="EK1077" i="1"/>
  <c r="EL1077" i="1"/>
  <c r="C1078" i="1"/>
  <c r="R1078" i="1"/>
  <c r="EJ1078" i="1"/>
  <c r="EK1078" i="1"/>
  <c r="EL1078" i="1"/>
  <c r="C1079" i="1"/>
  <c r="R1079" i="1"/>
  <c r="EJ1079" i="1"/>
  <c r="EK1079" i="1"/>
  <c r="EL1079" i="1"/>
  <c r="C1080" i="1"/>
  <c r="R1080" i="1"/>
  <c r="EJ1080" i="1"/>
  <c r="EK1080" i="1"/>
  <c r="EL1080" i="1"/>
  <c r="C1081" i="1"/>
  <c r="R1081" i="1"/>
  <c r="EJ1081" i="1"/>
  <c r="EK1081" i="1"/>
  <c r="EL1081" i="1"/>
  <c r="C1082" i="1"/>
  <c r="R1082" i="1"/>
  <c r="EJ1082" i="1"/>
  <c r="EK1082" i="1"/>
  <c r="EL1082" i="1"/>
  <c r="C1083" i="1"/>
  <c r="R1083" i="1"/>
  <c r="EJ1083" i="1"/>
  <c r="EK1083" i="1"/>
  <c r="EL1083" i="1"/>
  <c r="C1084" i="1"/>
  <c r="R1084" i="1"/>
  <c r="EJ1084" i="1"/>
  <c r="EK1084" i="1"/>
  <c r="EL1084" i="1"/>
  <c r="C1085" i="1"/>
  <c r="R1085" i="1"/>
  <c r="EJ1085" i="1"/>
  <c r="EK1085" i="1"/>
  <c r="EL1085" i="1"/>
  <c r="C1086" i="1"/>
  <c r="R1086" i="1"/>
  <c r="EJ1086" i="1"/>
  <c r="EK1086" i="1"/>
  <c r="EL1086" i="1"/>
  <c r="C1087" i="1"/>
  <c r="R1087" i="1"/>
  <c r="EJ1087" i="1"/>
  <c r="EK1087" i="1"/>
  <c r="EL1087" i="1"/>
  <c r="C1088" i="1"/>
  <c r="R1088" i="1"/>
  <c r="EJ1088" i="1"/>
  <c r="EK1088" i="1"/>
  <c r="EL1088" i="1"/>
  <c r="C1089" i="1"/>
  <c r="R1089" i="1"/>
  <c r="EJ1089" i="1"/>
  <c r="EK1089" i="1"/>
  <c r="EL1089" i="1"/>
  <c r="C1090" i="1"/>
  <c r="R1090" i="1"/>
  <c r="EJ1090" i="1"/>
  <c r="EK1090" i="1"/>
  <c r="EL1090" i="1"/>
  <c r="C1091" i="1"/>
  <c r="R1091" i="1"/>
  <c r="EJ1091" i="1"/>
  <c r="EK1091" i="1"/>
  <c r="EL1091" i="1"/>
  <c r="C1092" i="1"/>
  <c r="R1092" i="1"/>
  <c r="EJ1092" i="1"/>
  <c r="EK1092" i="1"/>
  <c r="EL1092" i="1"/>
  <c r="C1093" i="1"/>
  <c r="R1093" i="1"/>
  <c r="EJ1093" i="1"/>
  <c r="EK1093" i="1"/>
  <c r="EL1093" i="1"/>
  <c r="C1094" i="1"/>
  <c r="R1094" i="1"/>
  <c r="EJ1094" i="1"/>
  <c r="EK1094" i="1"/>
  <c r="EL1094" i="1"/>
  <c r="C1095" i="1"/>
  <c r="R1095" i="1"/>
  <c r="EJ1095" i="1"/>
  <c r="EK1095" i="1"/>
  <c r="EL1095" i="1"/>
  <c r="C1096" i="1"/>
  <c r="R1096" i="1"/>
  <c r="EJ1096" i="1"/>
  <c r="EK1096" i="1"/>
  <c r="EL1096" i="1"/>
  <c r="C1097" i="1"/>
  <c r="R1097" i="1"/>
  <c r="EJ1097" i="1"/>
  <c r="EK1097" i="1"/>
  <c r="EL1097" i="1"/>
  <c r="C1098" i="1"/>
  <c r="R1098" i="1"/>
  <c r="EJ1098" i="1"/>
  <c r="EK1098" i="1"/>
  <c r="EL1098" i="1"/>
  <c r="C1099" i="1"/>
  <c r="R1099" i="1"/>
  <c r="EJ1099" i="1"/>
  <c r="EK1099" i="1"/>
  <c r="EL1099" i="1"/>
  <c r="C1100" i="1"/>
  <c r="R1100" i="1"/>
  <c r="EJ1100" i="1"/>
  <c r="EK1100" i="1"/>
  <c r="EL1100" i="1"/>
  <c r="C1101" i="1"/>
  <c r="R1101" i="1"/>
  <c r="EJ1101" i="1"/>
  <c r="EK1101" i="1"/>
  <c r="EL1101" i="1"/>
  <c r="C1102" i="1"/>
  <c r="R1102" i="1"/>
  <c r="EJ1102" i="1"/>
  <c r="EK1102" i="1"/>
  <c r="EL1102" i="1"/>
  <c r="C1103" i="1"/>
  <c r="R1103" i="1"/>
  <c r="EJ1103" i="1"/>
  <c r="EK1103" i="1"/>
  <c r="EL1103" i="1"/>
  <c r="C1104" i="1"/>
  <c r="R1104" i="1"/>
  <c r="EJ1104" i="1"/>
  <c r="EK1104" i="1"/>
  <c r="EL1104" i="1"/>
  <c r="C1105" i="1"/>
  <c r="R1105" i="1"/>
  <c r="EJ1105" i="1"/>
  <c r="EK1105" i="1"/>
  <c r="EL1105" i="1"/>
  <c r="C1106" i="1"/>
  <c r="R1106" i="1"/>
  <c r="EJ1106" i="1"/>
  <c r="EK1106" i="1"/>
  <c r="EL1106" i="1"/>
  <c r="C1107" i="1"/>
  <c r="R1107" i="1"/>
  <c r="EJ1107" i="1"/>
  <c r="EK1107" i="1"/>
  <c r="EL1107" i="1"/>
  <c r="C1108" i="1"/>
  <c r="R1108" i="1"/>
  <c r="EJ1108" i="1"/>
  <c r="EK1108" i="1"/>
  <c r="EL1108" i="1"/>
  <c r="C1109" i="1"/>
  <c r="R1109" i="1"/>
  <c r="EJ1109" i="1"/>
  <c r="EK1109" i="1"/>
  <c r="EL1109" i="1"/>
  <c r="C1110" i="1"/>
  <c r="R1110" i="1"/>
  <c r="EJ1110" i="1"/>
  <c r="EK1110" i="1"/>
  <c r="EL1110" i="1"/>
  <c r="C1111" i="1"/>
  <c r="R1111" i="1"/>
  <c r="EJ1111" i="1"/>
  <c r="EK1111" i="1"/>
  <c r="EL1111" i="1"/>
  <c r="C1112" i="1"/>
  <c r="R1112" i="1"/>
  <c r="EJ1112" i="1"/>
  <c r="EK1112" i="1"/>
  <c r="EL1112" i="1"/>
  <c r="C1113" i="1"/>
  <c r="R1113" i="1"/>
  <c r="EJ1113" i="1"/>
  <c r="EK1113" i="1"/>
  <c r="EL1113" i="1"/>
  <c r="C1114" i="1"/>
  <c r="R1114" i="1"/>
  <c r="EJ1114" i="1"/>
  <c r="EK1114" i="1"/>
  <c r="EL1114" i="1"/>
  <c r="C1115" i="1"/>
  <c r="R1115" i="1"/>
  <c r="EJ1115" i="1"/>
  <c r="EK1115" i="1"/>
  <c r="EL1115" i="1"/>
  <c r="C1116" i="1"/>
  <c r="R1116" i="1"/>
  <c r="EJ1116" i="1"/>
  <c r="EK1116" i="1"/>
  <c r="EL1116" i="1"/>
  <c r="C1117" i="1"/>
  <c r="R1117" i="1"/>
  <c r="EJ1117" i="1"/>
  <c r="EK1117" i="1"/>
  <c r="EL1117" i="1"/>
  <c r="C1118" i="1"/>
  <c r="R1118" i="1"/>
  <c r="EJ1118" i="1"/>
  <c r="EK1118" i="1"/>
  <c r="EL1118" i="1"/>
  <c r="C1119" i="1"/>
  <c r="R1119" i="1"/>
  <c r="EJ1119" i="1"/>
  <c r="EK1119" i="1"/>
  <c r="EL1119" i="1"/>
  <c r="C1120" i="1"/>
  <c r="R1120" i="1"/>
  <c r="EJ1120" i="1"/>
  <c r="EK1120" i="1"/>
  <c r="EL1120" i="1"/>
  <c r="C1121" i="1"/>
  <c r="R1121" i="1"/>
  <c r="EJ1121" i="1"/>
  <c r="EK1121" i="1"/>
  <c r="EL1121" i="1"/>
  <c r="C1122" i="1"/>
  <c r="R1122" i="1"/>
  <c r="EJ1122" i="1"/>
  <c r="EK1122" i="1"/>
  <c r="EL1122" i="1"/>
  <c r="C1123" i="1"/>
  <c r="R1123" i="1"/>
  <c r="EJ1123" i="1"/>
  <c r="EK1123" i="1"/>
  <c r="EL1123" i="1"/>
  <c r="C1124" i="1"/>
  <c r="R1124" i="1"/>
  <c r="EJ1124" i="1"/>
  <c r="EK1124" i="1"/>
  <c r="EL1124" i="1"/>
  <c r="C1125" i="1"/>
  <c r="R1125" i="1"/>
  <c r="EJ1125" i="1"/>
  <c r="EK1125" i="1"/>
  <c r="EL1125" i="1"/>
  <c r="C1126" i="1"/>
  <c r="R1126" i="1"/>
  <c r="EJ1126" i="1"/>
  <c r="EK1126" i="1"/>
  <c r="EL1126" i="1"/>
  <c r="C1127" i="1"/>
  <c r="R1127" i="1"/>
  <c r="EJ1127" i="1"/>
  <c r="EK1127" i="1"/>
  <c r="EL1127" i="1"/>
  <c r="C1128" i="1"/>
  <c r="R1128" i="1"/>
  <c r="EJ1128" i="1"/>
  <c r="EK1128" i="1"/>
  <c r="EL1128" i="1"/>
  <c r="C1129" i="1"/>
  <c r="R1129" i="1"/>
  <c r="EJ1129" i="1"/>
  <c r="EK1129" i="1"/>
  <c r="EL1129" i="1"/>
  <c r="C1130" i="1"/>
  <c r="R1130" i="1"/>
  <c r="EJ1130" i="1"/>
  <c r="EK1130" i="1"/>
  <c r="EL1130" i="1"/>
  <c r="C1131" i="1"/>
  <c r="R1131" i="1"/>
  <c r="EJ1131" i="1"/>
  <c r="EK1131" i="1"/>
  <c r="EL1131" i="1"/>
  <c r="C1132" i="1"/>
  <c r="R1132" i="1"/>
  <c r="EJ1132" i="1"/>
  <c r="EK1132" i="1"/>
  <c r="EL1132" i="1"/>
  <c r="C1133" i="1"/>
  <c r="R1133" i="1"/>
  <c r="EJ1133" i="1"/>
  <c r="EK1133" i="1"/>
  <c r="EL1133" i="1"/>
  <c r="C1134" i="1"/>
  <c r="R1134" i="1"/>
  <c r="EJ1134" i="1"/>
  <c r="EK1134" i="1"/>
  <c r="EL1134" i="1"/>
  <c r="C1135" i="1"/>
  <c r="R1135" i="1"/>
  <c r="EJ1135" i="1"/>
  <c r="EK1135" i="1"/>
  <c r="EL1135" i="1"/>
  <c r="C1136" i="1"/>
  <c r="R1136" i="1"/>
  <c r="EJ1136" i="1"/>
  <c r="EK1136" i="1"/>
  <c r="EL1136" i="1"/>
  <c r="C1137" i="1"/>
  <c r="R1137" i="1"/>
  <c r="EJ1137" i="1"/>
  <c r="EK1137" i="1"/>
  <c r="EL1137" i="1"/>
  <c r="C1138" i="1"/>
  <c r="R1138" i="1"/>
  <c r="EJ1138" i="1"/>
  <c r="EK1138" i="1"/>
  <c r="EL1138" i="1"/>
  <c r="C1139" i="1"/>
  <c r="R1139" i="1"/>
  <c r="EJ1139" i="1"/>
  <c r="EK1139" i="1"/>
  <c r="EL1139" i="1"/>
  <c r="C1140" i="1"/>
  <c r="R1140" i="1"/>
  <c r="EJ1140" i="1"/>
  <c r="EK1140" i="1"/>
  <c r="EL1140" i="1"/>
  <c r="C1141" i="1"/>
  <c r="R1141" i="1"/>
  <c r="EJ1141" i="1"/>
  <c r="EK1141" i="1"/>
  <c r="EL1141" i="1"/>
  <c r="C1142" i="1"/>
  <c r="R1142" i="1"/>
  <c r="EJ1142" i="1"/>
  <c r="EK1142" i="1"/>
  <c r="EL1142" i="1"/>
  <c r="C1143" i="1"/>
  <c r="R1143" i="1"/>
  <c r="EJ1143" i="1"/>
  <c r="EK1143" i="1"/>
  <c r="EL1143" i="1"/>
  <c r="C1144" i="1"/>
  <c r="R1144" i="1"/>
  <c r="EJ1144" i="1"/>
  <c r="EK1144" i="1"/>
  <c r="EL1144" i="1"/>
  <c r="C1145" i="1"/>
  <c r="R1145" i="1"/>
  <c r="EJ1145" i="1"/>
  <c r="EK1145" i="1"/>
  <c r="EL1145" i="1"/>
  <c r="C1146" i="1"/>
  <c r="R1146" i="1"/>
  <c r="EJ1146" i="1"/>
  <c r="EK1146" i="1"/>
  <c r="EL1146" i="1"/>
  <c r="C1147" i="1"/>
  <c r="R1147" i="1"/>
  <c r="EJ1147" i="1"/>
  <c r="EK1147" i="1"/>
  <c r="EL1147" i="1"/>
  <c r="C1148" i="1"/>
  <c r="R1148" i="1"/>
  <c r="EJ1148" i="1"/>
  <c r="EK1148" i="1"/>
  <c r="EL1148" i="1"/>
  <c r="C1149" i="1"/>
  <c r="R1149" i="1"/>
  <c r="EJ1149" i="1"/>
  <c r="EK1149" i="1"/>
  <c r="EL1149" i="1"/>
  <c r="C1150" i="1"/>
  <c r="R1150" i="1"/>
  <c r="EJ1150" i="1"/>
  <c r="EK1150" i="1"/>
  <c r="EL1150" i="1"/>
  <c r="C1151" i="1"/>
  <c r="R1151" i="1"/>
  <c r="EJ1151" i="1"/>
  <c r="EK1151" i="1"/>
  <c r="EL1151" i="1"/>
  <c r="C1152" i="1"/>
  <c r="R1152" i="1"/>
  <c r="EJ1152" i="1"/>
  <c r="EK1152" i="1"/>
  <c r="EL1152" i="1"/>
  <c r="C1153" i="1"/>
  <c r="R1153" i="1"/>
  <c r="EJ1153" i="1"/>
  <c r="EK1153" i="1"/>
  <c r="EL1153" i="1"/>
  <c r="C1154" i="1"/>
  <c r="R1154" i="1"/>
  <c r="EJ1154" i="1"/>
  <c r="EK1154" i="1"/>
  <c r="EL1154" i="1"/>
  <c r="C1155" i="1"/>
  <c r="R1155" i="1"/>
  <c r="EJ1155" i="1"/>
  <c r="EK1155" i="1"/>
  <c r="EL1155" i="1"/>
  <c r="C1156" i="1"/>
  <c r="R1156" i="1"/>
  <c r="EJ1156" i="1"/>
  <c r="EK1156" i="1"/>
  <c r="EL1156" i="1"/>
  <c r="C1157" i="1"/>
  <c r="R1157" i="1"/>
  <c r="EJ1157" i="1"/>
  <c r="EK1157" i="1"/>
  <c r="EL1157" i="1"/>
  <c r="C1158" i="1"/>
  <c r="R1158" i="1"/>
  <c r="EJ1158" i="1"/>
  <c r="EK1158" i="1"/>
  <c r="EL1158" i="1"/>
  <c r="C1159" i="1"/>
  <c r="R1159" i="1"/>
  <c r="EJ1159" i="1"/>
  <c r="EK1159" i="1"/>
  <c r="EL1159" i="1"/>
  <c r="C1160" i="1"/>
  <c r="R1160" i="1"/>
  <c r="EJ1160" i="1"/>
  <c r="EK1160" i="1"/>
  <c r="EL1160" i="1"/>
  <c r="C1161" i="1"/>
  <c r="R1161" i="1"/>
  <c r="EJ1161" i="1"/>
  <c r="EK1161" i="1"/>
  <c r="EL1161" i="1"/>
  <c r="C1162" i="1"/>
  <c r="R1162" i="1"/>
  <c r="EJ1162" i="1"/>
  <c r="EK1162" i="1"/>
  <c r="EL1162" i="1"/>
  <c r="C1163" i="1"/>
  <c r="R1163" i="1"/>
  <c r="EJ1163" i="1"/>
  <c r="EK1163" i="1"/>
  <c r="EL1163" i="1"/>
  <c r="C1164" i="1"/>
  <c r="R1164" i="1"/>
  <c r="EJ1164" i="1"/>
  <c r="EK1164" i="1"/>
  <c r="EL1164" i="1"/>
  <c r="C1165" i="1"/>
  <c r="R1165" i="1"/>
  <c r="EJ1165" i="1"/>
  <c r="EK1165" i="1"/>
  <c r="EL1165" i="1"/>
  <c r="C1166" i="1"/>
  <c r="R1166" i="1"/>
  <c r="EJ1166" i="1"/>
  <c r="EK1166" i="1"/>
  <c r="EL1166" i="1"/>
  <c r="C1167" i="1"/>
  <c r="R1167" i="1"/>
  <c r="EJ1167" i="1"/>
  <c r="EK1167" i="1"/>
  <c r="EL1167" i="1"/>
  <c r="C1168" i="1"/>
  <c r="R1168" i="1"/>
  <c r="EJ1168" i="1"/>
  <c r="EK1168" i="1"/>
  <c r="EL1168" i="1"/>
  <c r="C1169" i="1"/>
  <c r="R1169" i="1"/>
  <c r="EJ1169" i="1"/>
  <c r="EK1169" i="1"/>
  <c r="EL1169" i="1"/>
  <c r="C1170" i="1"/>
  <c r="R1170" i="1"/>
  <c r="EJ1170" i="1"/>
  <c r="EK1170" i="1"/>
  <c r="EL1170" i="1"/>
  <c r="C1171" i="1"/>
  <c r="R1171" i="1"/>
  <c r="EJ1171" i="1"/>
  <c r="EK1171" i="1"/>
  <c r="EL1171" i="1"/>
  <c r="C1172" i="1"/>
  <c r="R1172" i="1"/>
  <c r="EJ1172" i="1"/>
  <c r="EK1172" i="1"/>
  <c r="EL1172" i="1"/>
  <c r="C1173" i="1"/>
  <c r="R1173" i="1"/>
  <c r="EJ1173" i="1"/>
  <c r="EK1173" i="1"/>
  <c r="EL1173" i="1"/>
  <c r="C1174" i="1"/>
  <c r="R1174" i="1"/>
  <c r="EJ1174" i="1"/>
  <c r="EK1174" i="1"/>
  <c r="EL1174" i="1"/>
  <c r="C1175" i="1"/>
  <c r="R1175" i="1"/>
  <c r="EJ1175" i="1"/>
  <c r="EK1175" i="1"/>
  <c r="EL1175" i="1"/>
  <c r="C1176" i="1"/>
  <c r="R1176" i="1"/>
  <c r="EJ1176" i="1"/>
  <c r="EK1176" i="1"/>
  <c r="EL1176" i="1"/>
  <c r="C1177" i="1"/>
  <c r="R1177" i="1"/>
  <c r="EJ1177" i="1"/>
  <c r="EK1177" i="1"/>
  <c r="EL1177" i="1"/>
  <c r="C1178" i="1"/>
  <c r="R1178" i="1"/>
  <c r="EJ1178" i="1"/>
  <c r="EK1178" i="1"/>
  <c r="EL1178" i="1"/>
  <c r="C1179" i="1"/>
  <c r="R1179" i="1"/>
  <c r="EJ1179" i="1"/>
  <c r="EK1179" i="1"/>
  <c r="EL1179" i="1"/>
  <c r="C1180" i="1"/>
  <c r="R1180" i="1"/>
  <c r="EJ1180" i="1"/>
  <c r="EK1180" i="1"/>
  <c r="EL1180" i="1"/>
  <c r="C1181" i="1"/>
  <c r="R1181" i="1"/>
  <c r="EJ1181" i="1"/>
  <c r="EK1181" i="1"/>
  <c r="EL1181" i="1"/>
  <c r="C1182" i="1"/>
  <c r="R1182" i="1"/>
  <c r="EJ1182" i="1"/>
  <c r="EK1182" i="1"/>
  <c r="EL1182" i="1"/>
  <c r="C1183" i="1"/>
  <c r="R1183" i="1"/>
  <c r="EJ1183" i="1"/>
  <c r="EK1183" i="1"/>
  <c r="EL1183" i="1"/>
  <c r="C1184" i="1"/>
  <c r="R1184" i="1"/>
  <c r="EJ1184" i="1"/>
  <c r="EK1184" i="1"/>
  <c r="EL1184" i="1"/>
  <c r="C1185" i="1"/>
  <c r="R1185" i="1"/>
  <c r="EJ1185" i="1"/>
  <c r="EK1185" i="1"/>
  <c r="EL1185" i="1"/>
  <c r="C1186" i="1"/>
  <c r="R1186" i="1"/>
  <c r="EJ1186" i="1"/>
  <c r="EK1186" i="1"/>
  <c r="EL1186" i="1"/>
  <c r="C1187" i="1"/>
  <c r="R1187" i="1"/>
  <c r="EJ1187" i="1"/>
  <c r="EK1187" i="1"/>
  <c r="EL1187" i="1"/>
  <c r="C1188" i="1"/>
  <c r="R1188" i="1"/>
  <c r="EJ1188" i="1"/>
  <c r="EK1188" i="1"/>
  <c r="EL1188" i="1"/>
  <c r="C1189" i="1"/>
  <c r="R1189" i="1"/>
  <c r="EJ1189" i="1"/>
  <c r="EK1189" i="1"/>
  <c r="EL1189" i="1"/>
  <c r="C1190" i="1"/>
  <c r="R1190" i="1"/>
  <c r="EJ1190" i="1"/>
  <c r="EK1190" i="1"/>
  <c r="EL1190" i="1"/>
  <c r="C1191" i="1"/>
  <c r="R1191" i="1"/>
  <c r="EJ1191" i="1"/>
  <c r="EK1191" i="1"/>
  <c r="EL1191" i="1"/>
  <c r="C1192" i="1"/>
  <c r="R1192" i="1"/>
  <c r="EJ1192" i="1"/>
  <c r="EK1192" i="1"/>
  <c r="EL1192" i="1"/>
  <c r="C1193" i="1"/>
  <c r="R1193" i="1"/>
  <c r="EJ1193" i="1"/>
  <c r="EK1193" i="1"/>
  <c r="EL1193" i="1"/>
  <c r="C1194" i="1"/>
  <c r="R1194" i="1"/>
  <c r="EJ1194" i="1"/>
  <c r="EK1194" i="1"/>
  <c r="EL1194" i="1"/>
  <c r="C1195" i="1"/>
  <c r="R1195" i="1"/>
  <c r="EJ1195" i="1"/>
  <c r="EK1195" i="1"/>
  <c r="EL1195" i="1"/>
  <c r="C1196" i="1"/>
  <c r="R1196" i="1"/>
  <c r="EJ1196" i="1"/>
  <c r="EK1196" i="1"/>
  <c r="EL1196" i="1"/>
  <c r="C1197" i="1"/>
  <c r="R1197" i="1"/>
  <c r="EJ1197" i="1"/>
  <c r="EK1197" i="1"/>
  <c r="EL1197" i="1"/>
  <c r="C1198" i="1"/>
  <c r="R1198" i="1"/>
  <c r="EJ1198" i="1"/>
  <c r="EK1198" i="1"/>
  <c r="EL1198" i="1"/>
  <c r="C1199" i="1"/>
  <c r="R1199" i="1"/>
  <c r="EJ1199" i="1"/>
  <c r="EK1199" i="1"/>
  <c r="EL1199" i="1"/>
  <c r="C1200" i="1"/>
  <c r="R1200" i="1"/>
  <c r="EJ1200" i="1"/>
  <c r="EK1200" i="1"/>
  <c r="EL1200" i="1"/>
  <c r="C1201" i="1"/>
  <c r="R1201" i="1"/>
  <c r="EJ1201" i="1"/>
  <c r="EK1201" i="1"/>
  <c r="EL1201" i="1"/>
  <c r="C1202" i="1"/>
  <c r="R1202" i="1"/>
  <c r="EJ1202" i="1"/>
  <c r="EK1202" i="1"/>
  <c r="EL1202" i="1"/>
  <c r="C1203" i="1"/>
  <c r="R1203" i="1"/>
  <c r="EJ1203" i="1"/>
  <c r="EK1203" i="1"/>
  <c r="EL1203" i="1"/>
  <c r="C1204" i="1"/>
  <c r="R1204" i="1"/>
  <c r="EJ1204" i="1"/>
  <c r="EK1204" i="1"/>
  <c r="EL1204" i="1"/>
  <c r="C1205" i="1"/>
  <c r="R1205" i="1"/>
  <c r="EJ1205" i="1"/>
  <c r="EK1205" i="1"/>
  <c r="EL1205" i="1"/>
  <c r="C1206" i="1"/>
  <c r="R1206" i="1"/>
  <c r="EJ1206" i="1"/>
  <c r="EK1206" i="1"/>
  <c r="EL1206" i="1"/>
  <c r="C1207" i="1"/>
  <c r="R1207" i="1"/>
  <c r="EJ1207" i="1"/>
  <c r="EK1207" i="1"/>
  <c r="EL1207" i="1"/>
  <c r="C1208" i="1"/>
  <c r="R1208" i="1"/>
  <c r="EJ1208" i="1"/>
  <c r="EK1208" i="1"/>
  <c r="EL1208" i="1"/>
  <c r="C1209" i="1"/>
  <c r="R1209" i="1"/>
  <c r="EJ1209" i="1"/>
  <c r="EK1209" i="1"/>
  <c r="EL1209" i="1"/>
  <c r="C1210" i="1"/>
  <c r="R1210" i="1"/>
  <c r="EJ1210" i="1"/>
  <c r="EK1210" i="1"/>
  <c r="EL1210" i="1"/>
  <c r="C1211" i="1"/>
  <c r="R1211" i="1"/>
  <c r="EJ1211" i="1"/>
  <c r="EK1211" i="1"/>
  <c r="EL1211" i="1"/>
  <c r="C1212" i="1"/>
  <c r="R1212" i="1"/>
  <c r="EJ1212" i="1"/>
  <c r="EK1212" i="1"/>
  <c r="EL1212" i="1"/>
  <c r="C1213" i="1"/>
  <c r="R1213" i="1"/>
  <c r="EJ1213" i="1"/>
  <c r="EK1213" i="1"/>
  <c r="EL1213" i="1"/>
  <c r="C1214" i="1"/>
  <c r="R1214" i="1"/>
  <c r="EJ1214" i="1"/>
  <c r="EK1214" i="1"/>
  <c r="EL1214" i="1"/>
  <c r="C1215" i="1"/>
  <c r="R1215" i="1"/>
  <c r="EJ1215" i="1"/>
  <c r="EK1215" i="1"/>
  <c r="EL1215" i="1"/>
  <c r="C1216" i="1"/>
  <c r="R1216" i="1"/>
  <c r="EJ1216" i="1"/>
  <c r="EK1216" i="1"/>
  <c r="EL1216" i="1"/>
  <c r="C1217" i="1"/>
  <c r="R1217" i="1"/>
  <c r="EJ1217" i="1"/>
  <c r="EK1217" i="1"/>
  <c r="EL1217" i="1"/>
  <c r="C1218" i="1"/>
  <c r="R1218" i="1"/>
  <c r="EJ1218" i="1"/>
  <c r="EK1218" i="1"/>
  <c r="EL1218" i="1"/>
  <c r="C1219" i="1"/>
  <c r="R1219" i="1"/>
  <c r="EJ1219" i="1"/>
  <c r="EK1219" i="1"/>
  <c r="EL1219" i="1"/>
  <c r="C1220" i="1"/>
  <c r="R1220" i="1"/>
  <c r="EJ1220" i="1"/>
  <c r="EK1220" i="1"/>
  <c r="EL1220" i="1"/>
  <c r="C1221" i="1"/>
  <c r="R1221" i="1"/>
  <c r="EJ1221" i="1"/>
  <c r="EK1221" i="1"/>
  <c r="EL1221" i="1"/>
  <c r="C1222" i="1"/>
  <c r="R1222" i="1"/>
  <c r="EJ1222" i="1"/>
  <c r="EK1222" i="1"/>
  <c r="EL1222" i="1"/>
  <c r="C1223" i="1"/>
  <c r="R1223" i="1"/>
  <c r="EJ1223" i="1"/>
  <c r="EK1223" i="1"/>
  <c r="EL1223" i="1"/>
  <c r="C1224" i="1"/>
  <c r="R1224" i="1"/>
  <c r="EJ1224" i="1"/>
  <c r="EK1224" i="1"/>
  <c r="EL1224" i="1"/>
  <c r="C1225" i="1"/>
  <c r="R1225" i="1"/>
  <c r="EJ1225" i="1"/>
  <c r="EK1225" i="1"/>
  <c r="EL1225" i="1"/>
  <c r="C1226" i="1"/>
  <c r="R1226" i="1"/>
  <c r="EJ1226" i="1"/>
  <c r="EK1226" i="1"/>
  <c r="EL1226" i="1"/>
  <c r="C1227" i="1"/>
  <c r="R1227" i="1"/>
  <c r="EJ1227" i="1"/>
  <c r="EK1227" i="1"/>
  <c r="EL1227" i="1"/>
  <c r="C1228" i="1"/>
  <c r="R1228" i="1"/>
  <c r="EJ1228" i="1"/>
  <c r="EK1228" i="1"/>
  <c r="EL1228" i="1"/>
  <c r="C1229" i="1"/>
  <c r="R1229" i="1"/>
  <c r="EJ1229" i="1"/>
  <c r="EK1229" i="1"/>
  <c r="EL1229" i="1"/>
  <c r="C1230" i="1"/>
  <c r="R1230" i="1"/>
  <c r="EJ1230" i="1"/>
  <c r="EK1230" i="1"/>
  <c r="EL1230" i="1"/>
  <c r="C1231" i="1"/>
  <c r="R1231" i="1"/>
  <c r="EJ1231" i="1"/>
  <c r="EK1231" i="1"/>
  <c r="EL1231" i="1"/>
  <c r="C1232" i="1"/>
  <c r="R1232" i="1"/>
  <c r="EJ1232" i="1"/>
  <c r="EK1232" i="1"/>
  <c r="EL1232" i="1"/>
  <c r="C1233" i="1"/>
  <c r="R1233" i="1"/>
  <c r="EJ1233" i="1"/>
  <c r="EK1233" i="1"/>
  <c r="EL1233" i="1"/>
  <c r="C1234" i="1"/>
  <c r="R1234" i="1"/>
  <c r="EJ1234" i="1"/>
  <c r="EK1234" i="1"/>
  <c r="EL1234" i="1"/>
  <c r="C1235" i="1"/>
  <c r="R1235" i="1"/>
  <c r="EJ1235" i="1"/>
  <c r="EK1235" i="1"/>
  <c r="EL1235" i="1"/>
  <c r="C1236" i="1"/>
  <c r="R1236" i="1"/>
  <c r="EJ1236" i="1"/>
  <c r="EK1236" i="1"/>
  <c r="EL1236" i="1"/>
  <c r="C1237" i="1"/>
  <c r="R1237" i="1"/>
  <c r="EJ1237" i="1"/>
  <c r="EK1237" i="1"/>
  <c r="EL1237" i="1"/>
  <c r="C1238" i="1"/>
  <c r="R1238" i="1"/>
  <c r="EJ1238" i="1"/>
  <c r="EK1238" i="1"/>
  <c r="EL1238" i="1"/>
  <c r="C1239" i="1"/>
  <c r="R1239" i="1"/>
  <c r="EJ1239" i="1"/>
  <c r="EK1239" i="1"/>
  <c r="EL1239" i="1"/>
  <c r="C1240" i="1"/>
  <c r="R1240" i="1"/>
  <c r="EJ1240" i="1"/>
  <c r="EK1240" i="1"/>
  <c r="EL1240" i="1"/>
  <c r="C1241" i="1"/>
  <c r="R1241" i="1"/>
  <c r="EJ1241" i="1"/>
  <c r="EK1241" i="1"/>
  <c r="EL1241" i="1"/>
  <c r="C1242" i="1"/>
  <c r="R1242" i="1"/>
  <c r="EJ1242" i="1"/>
  <c r="EK1242" i="1"/>
  <c r="EL1242" i="1"/>
  <c r="C1243" i="1"/>
  <c r="R1243" i="1"/>
  <c r="EJ1243" i="1"/>
  <c r="EK1243" i="1"/>
  <c r="EL1243" i="1"/>
  <c r="C1244" i="1"/>
  <c r="R1244" i="1"/>
  <c r="EJ1244" i="1"/>
  <c r="EK1244" i="1"/>
  <c r="EL1244" i="1"/>
  <c r="C1245" i="1"/>
  <c r="R1245" i="1"/>
  <c r="EJ1245" i="1"/>
  <c r="EK1245" i="1"/>
  <c r="EL1245" i="1"/>
  <c r="C1246" i="1"/>
  <c r="R1246" i="1"/>
  <c r="EJ1246" i="1"/>
  <c r="EK1246" i="1"/>
  <c r="EL1246" i="1"/>
  <c r="C1247" i="1"/>
  <c r="R1247" i="1"/>
  <c r="EJ1247" i="1"/>
  <c r="EK1247" i="1"/>
  <c r="EL1247" i="1"/>
  <c r="C1248" i="1"/>
  <c r="R1248" i="1"/>
  <c r="EJ1248" i="1"/>
  <c r="EK1248" i="1"/>
  <c r="EL1248" i="1"/>
  <c r="C1249" i="1"/>
  <c r="R1249" i="1"/>
  <c r="EJ1249" i="1"/>
  <c r="EK1249" i="1"/>
  <c r="EL1249" i="1"/>
  <c r="C1250" i="1"/>
  <c r="R1250" i="1"/>
  <c r="EJ1250" i="1"/>
  <c r="EK1250" i="1"/>
  <c r="EL1250" i="1"/>
  <c r="C1251" i="1"/>
  <c r="R1251" i="1"/>
  <c r="EJ1251" i="1"/>
  <c r="EK1251" i="1"/>
  <c r="EL1251" i="1"/>
  <c r="C1252" i="1"/>
  <c r="R1252" i="1"/>
  <c r="EJ1252" i="1"/>
  <c r="EK1252" i="1"/>
  <c r="EL1252" i="1"/>
  <c r="C1253" i="1"/>
  <c r="R1253" i="1"/>
  <c r="EJ1253" i="1"/>
  <c r="EK1253" i="1"/>
  <c r="EL1253" i="1"/>
  <c r="C1254" i="1"/>
  <c r="R1254" i="1"/>
  <c r="EJ1254" i="1"/>
  <c r="EK1254" i="1"/>
  <c r="EL1254" i="1"/>
  <c r="C1255" i="1"/>
  <c r="R1255" i="1"/>
  <c r="EJ1255" i="1"/>
  <c r="EK1255" i="1"/>
  <c r="EL1255" i="1"/>
  <c r="C1256" i="1"/>
  <c r="R1256" i="1"/>
  <c r="EJ1256" i="1"/>
  <c r="EK1256" i="1"/>
  <c r="EL1256" i="1"/>
  <c r="C1257" i="1"/>
  <c r="R1257" i="1"/>
  <c r="EJ1257" i="1"/>
  <c r="EK1257" i="1"/>
  <c r="EL1257" i="1"/>
  <c r="C1258" i="1"/>
  <c r="R1258" i="1"/>
  <c r="EJ1258" i="1"/>
  <c r="EK1258" i="1"/>
  <c r="EL1258" i="1"/>
  <c r="C1259" i="1"/>
  <c r="R1259" i="1"/>
  <c r="EJ1259" i="1"/>
  <c r="EK1259" i="1"/>
  <c r="EL1259" i="1"/>
  <c r="C1260" i="1"/>
  <c r="R1260" i="1"/>
  <c r="EJ1260" i="1"/>
  <c r="EK1260" i="1"/>
  <c r="EL1260" i="1"/>
  <c r="C1261" i="1"/>
  <c r="R1261" i="1"/>
  <c r="EJ1261" i="1"/>
  <c r="EK1261" i="1"/>
  <c r="EL1261" i="1"/>
  <c r="C1262" i="1"/>
  <c r="R1262" i="1"/>
  <c r="EJ1262" i="1"/>
  <c r="EK1262" i="1"/>
  <c r="EL1262" i="1"/>
  <c r="C1263" i="1"/>
  <c r="R1263" i="1"/>
  <c r="EJ1263" i="1"/>
  <c r="EK1263" i="1"/>
  <c r="EL1263" i="1"/>
  <c r="C1264" i="1"/>
  <c r="R1264" i="1"/>
  <c r="EJ1264" i="1"/>
  <c r="EK1264" i="1"/>
  <c r="EL1264" i="1"/>
  <c r="C1265" i="1"/>
  <c r="R1265" i="1"/>
  <c r="EJ1265" i="1"/>
  <c r="EK1265" i="1"/>
  <c r="EL1265" i="1"/>
  <c r="C1266" i="1"/>
  <c r="R1266" i="1"/>
  <c r="EJ1266" i="1"/>
  <c r="EK1266" i="1"/>
  <c r="EL1266" i="1"/>
  <c r="C1267" i="1"/>
  <c r="R1267" i="1"/>
  <c r="EJ1267" i="1"/>
  <c r="EK1267" i="1"/>
  <c r="EL1267" i="1"/>
  <c r="C1268" i="1"/>
  <c r="R1268" i="1"/>
  <c r="EJ1268" i="1"/>
  <c r="EK1268" i="1"/>
  <c r="EL1268" i="1"/>
  <c r="C1269" i="1"/>
  <c r="R1269" i="1"/>
  <c r="EJ1269" i="1"/>
  <c r="EK1269" i="1"/>
  <c r="EL1269" i="1"/>
  <c r="C1270" i="1"/>
  <c r="R1270" i="1"/>
  <c r="EJ1270" i="1"/>
  <c r="EK1270" i="1"/>
  <c r="EL1270" i="1"/>
  <c r="C1271" i="1"/>
  <c r="R1271" i="1"/>
  <c r="EJ1271" i="1"/>
  <c r="EK1271" i="1"/>
  <c r="EL1271" i="1"/>
  <c r="C1272" i="1"/>
  <c r="R1272" i="1"/>
  <c r="EJ1272" i="1"/>
  <c r="EK1272" i="1"/>
  <c r="EL1272" i="1"/>
  <c r="C1273" i="1"/>
  <c r="R1273" i="1"/>
  <c r="EJ1273" i="1"/>
  <c r="EK1273" i="1"/>
  <c r="EL1273" i="1"/>
  <c r="C1274" i="1"/>
  <c r="R1274" i="1"/>
  <c r="EJ1274" i="1"/>
  <c r="EK1274" i="1"/>
  <c r="EL1274" i="1"/>
  <c r="C1275" i="1"/>
  <c r="R1275" i="1"/>
  <c r="EJ1275" i="1"/>
  <c r="EK1275" i="1"/>
  <c r="EL1275" i="1"/>
  <c r="C1276" i="1"/>
  <c r="R1276" i="1"/>
  <c r="EJ1276" i="1"/>
  <c r="EK1276" i="1"/>
  <c r="EL1276" i="1"/>
  <c r="C1277" i="1"/>
  <c r="R1277" i="1"/>
  <c r="EJ1277" i="1"/>
  <c r="EK1277" i="1"/>
  <c r="EL1277" i="1"/>
  <c r="C1278" i="1"/>
  <c r="R1278" i="1"/>
  <c r="EJ1278" i="1"/>
  <c r="EK1278" i="1"/>
  <c r="EL1278" i="1"/>
  <c r="C1279" i="1"/>
  <c r="R1279" i="1"/>
  <c r="EJ1279" i="1"/>
  <c r="EK1279" i="1"/>
  <c r="EL1279" i="1"/>
  <c r="C1280" i="1"/>
  <c r="R1280" i="1"/>
  <c r="EJ1280" i="1"/>
  <c r="EK1280" i="1"/>
  <c r="EL1280" i="1"/>
  <c r="C1281" i="1"/>
  <c r="R1281" i="1"/>
  <c r="EJ1281" i="1"/>
  <c r="EK1281" i="1"/>
  <c r="EL1281" i="1"/>
  <c r="C1282" i="1"/>
  <c r="R1282" i="1"/>
  <c r="EJ1282" i="1"/>
  <c r="EK1282" i="1"/>
  <c r="EL1282" i="1"/>
  <c r="C1283" i="1"/>
  <c r="R1283" i="1"/>
  <c r="EJ1283" i="1"/>
  <c r="EK1283" i="1"/>
  <c r="EL1283" i="1"/>
  <c r="C1284" i="1"/>
  <c r="R1284" i="1"/>
  <c r="EJ1284" i="1"/>
  <c r="EK1284" i="1"/>
  <c r="EL1284" i="1"/>
  <c r="C1285" i="1"/>
  <c r="R1285" i="1"/>
  <c r="EJ1285" i="1"/>
  <c r="EK1285" i="1"/>
  <c r="EL1285" i="1"/>
  <c r="C1286" i="1"/>
  <c r="R1286" i="1"/>
  <c r="EJ1286" i="1"/>
  <c r="EK1286" i="1"/>
  <c r="EL1286" i="1"/>
  <c r="C1287" i="1"/>
  <c r="R1287" i="1"/>
  <c r="EJ1287" i="1"/>
  <c r="EK1287" i="1"/>
  <c r="EL1287" i="1"/>
  <c r="C1288" i="1"/>
  <c r="R1288" i="1"/>
  <c r="EJ1288" i="1"/>
  <c r="EK1288" i="1"/>
  <c r="EL1288" i="1"/>
  <c r="C1289" i="1"/>
  <c r="R1289" i="1"/>
  <c r="EJ1289" i="1"/>
  <c r="EK1289" i="1"/>
  <c r="EL1289" i="1"/>
  <c r="C1290" i="1"/>
  <c r="R1290" i="1"/>
  <c r="EJ1290" i="1"/>
  <c r="EK1290" i="1"/>
  <c r="EL1290" i="1"/>
  <c r="C1291" i="1"/>
  <c r="R1291" i="1"/>
  <c r="EJ1291" i="1"/>
  <c r="EK1291" i="1"/>
  <c r="EL1291" i="1"/>
  <c r="C1292" i="1"/>
  <c r="R1292" i="1"/>
  <c r="EJ1292" i="1"/>
  <c r="EK1292" i="1"/>
  <c r="EL1292" i="1"/>
  <c r="C1293" i="1"/>
  <c r="R1293" i="1"/>
  <c r="EJ1293" i="1"/>
  <c r="EK1293" i="1"/>
  <c r="EL1293" i="1"/>
  <c r="C1294" i="1"/>
  <c r="R1294" i="1"/>
  <c r="EJ1294" i="1"/>
  <c r="EK1294" i="1"/>
  <c r="EL1294" i="1"/>
  <c r="C1295" i="1"/>
  <c r="R1295" i="1"/>
  <c r="EJ1295" i="1"/>
  <c r="EK1295" i="1"/>
  <c r="EL1295" i="1"/>
  <c r="C1296" i="1"/>
  <c r="R1296" i="1"/>
  <c r="EJ1296" i="1"/>
  <c r="EK1296" i="1"/>
  <c r="EL1296" i="1"/>
  <c r="C1297" i="1"/>
  <c r="R1297" i="1"/>
  <c r="EJ1297" i="1"/>
  <c r="EK1297" i="1"/>
  <c r="EL1297" i="1"/>
  <c r="C1298" i="1"/>
  <c r="R1298" i="1"/>
  <c r="EJ1298" i="1"/>
  <c r="EK1298" i="1"/>
  <c r="EL1298" i="1"/>
  <c r="C1299" i="1"/>
  <c r="R1299" i="1"/>
  <c r="EJ1299" i="1"/>
  <c r="EK1299" i="1"/>
  <c r="EL1299" i="1"/>
  <c r="C1300" i="1"/>
  <c r="R1300" i="1"/>
  <c r="EJ1300" i="1"/>
  <c r="EK1300" i="1"/>
  <c r="EL1300" i="1"/>
  <c r="C1301" i="1"/>
  <c r="R1301" i="1"/>
  <c r="EJ1301" i="1"/>
  <c r="EK1301" i="1"/>
  <c r="EL1301" i="1"/>
  <c r="C1302" i="1"/>
  <c r="R1302" i="1"/>
  <c r="EJ1302" i="1"/>
  <c r="EK1302" i="1"/>
  <c r="EL1302" i="1"/>
  <c r="C1303" i="1"/>
  <c r="R1303" i="1"/>
  <c r="EJ1303" i="1"/>
  <c r="EK1303" i="1"/>
  <c r="EL1303" i="1"/>
  <c r="C1304" i="1"/>
  <c r="R1304" i="1"/>
  <c r="EJ1304" i="1"/>
  <c r="EK1304" i="1"/>
  <c r="EL1304" i="1"/>
  <c r="C1305" i="1"/>
  <c r="R1305" i="1"/>
  <c r="EJ1305" i="1"/>
  <c r="EK1305" i="1"/>
  <c r="EL1305" i="1"/>
  <c r="C1306" i="1"/>
  <c r="R1306" i="1"/>
  <c r="EJ1306" i="1"/>
  <c r="EK1306" i="1"/>
  <c r="EL1306" i="1"/>
  <c r="C1307" i="1"/>
  <c r="R1307" i="1"/>
  <c r="EJ1307" i="1"/>
  <c r="EK1307" i="1"/>
  <c r="EL1307" i="1"/>
  <c r="C1308" i="1"/>
  <c r="R1308" i="1"/>
  <c r="EJ1308" i="1"/>
  <c r="EK1308" i="1"/>
  <c r="EL1308" i="1"/>
  <c r="C1309" i="1"/>
  <c r="R1309" i="1"/>
  <c r="EJ1309" i="1"/>
  <c r="EK1309" i="1"/>
  <c r="EL1309" i="1"/>
  <c r="C1310" i="1"/>
  <c r="R1310" i="1"/>
  <c r="EJ1310" i="1"/>
  <c r="EK1310" i="1"/>
  <c r="EL1310" i="1"/>
  <c r="C1311" i="1"/>
  <c r="R1311" i="1"/>
  <c r="EJ1311" i="1"/>
  <c r="EK1311" i="1"/>
  <c r="EL1311" i="1"/>
  <c r="C1312" i="1"/>
  <c r="R1312" i="1"/>
  <c r="EJ1312" i="1"/>
  <c r="EK1312" i="1"/>
  <c r="EL1312" i="1"/>
  <c r="C1313" i="1"/>
  <c r="R1313" i="1"/>
  <c r="EJ1313" i="1"/>
  <c r="EK1313" i="1"/>
  <c r="EL1313" i="1"/>
  <c r="C1314" i="1"/>
  <c r="R1314" i="1"/>
  <c r="EJ1314" i="1"/>
  <c r="EK1314" i="1"/>
  <c r="EL1314" i="1"/>
  <c r="C1315" i="1"/>
  <c r="R1315" i="1"/>
  <c r="EJ1315" i="1"/>
  <c r="EK1315" i="1"/>
  <c r="EL1315" i="1"/>
  <c r="C1316" i="1"/>
  <c r="R1316" i="1"/>
  <c r="EJ1316" i="1"/>
  <c r="EK1316" i="1"/>
  <c r="EL1316" i="1"/>
  <c r="C1317" i="1"/>
  <c r="R1317" i="1"/>
  <c r="EJ1317" i="1"/>
  <c r="EK1317" i="1"/>
  <c r="EL1317" i="1"/>
  <c r="C1318" i="1"/>
  <c r="R1318" i="1"/>
  <c r="EJ1318" i="1"/>
  <c r="EK1318" i="1"/>
  <c r="EL1318" i="1"/>
  <c r="C1319" i="1"/>
  <c r="R1319" i="1"/>
  <c r="EJ1319" i="1"/>
  <c r="EK1319" i="1"/>
  <c r="EL1319" i="1"/>
  <c r="C1320" i="1"/>
  <c r="R1320" i="1"/>
  <c r="EJ1320" i="1"/>
  <c r="EK1320" i="1"/>
  <c r="EL1320" i="1"/>
  <c r="C1321" i="1"/>
  <c r="R1321" i="1"/>
  <c r="EJ1321" i="1"/>
  <c r="EK1321" i="1"/>
  <c r="EL1321" i="1"/>
  <c r="C1322" i="1"/>
  <c r="R1322" i="1"/>
  <c r="EJ1322" i="1"/>
  <c r="EK1322" i="1"/>
  <c r="EL1322" i="1"/>
  <c r="C1323" i="1"/>
  <c r="R1323" i="1"/>
  <c r="EJ1323" i="1"/>
  <c r="EK1323" i="1"/>
  <c r="EL1323" i="1"/>
  <c r="C1324" i="1"/>
  <c r="R1324" i="1"/>
  <c r="EJ1324" i="1"/>
  <c r="EK1324" i="1"/>
  <c r="EL1324" i="1"/>
  <c r="C1325" i="1"/>
  <c r="R1325" i="1"/>
  <c r="EJ1325" i="1"/>
  <c r="EK1325" i="1"/>
  <c r="EL1325" i="1"/>
  <c r="C1326" i="1"/>
  <c r="R1326" i="1"/>
  <c r="EJ1326" i="1"/>
  <c r="EK1326" i="1"/>
  <c r="EL1326" i="1"/>
  <c r="C1327" i="1"/>
  <c r="R1327" i="1"/>
  <c r="EJ1327" i="1"/>
  <c r="EK1327" i="1"/>
  <c r="EL1327" i="1"/>
  <c r="C1328" i="1"/>
  <c r="R1328" i="1"/>
  <c r="EJ1328" i="1"/>
  <c r="EK1328" i="1"/>
  <c r="EL1328" i="1"/>
  <c r="C1329" i="1"/>
  <c r="R1329" i="1"/>
  <c r="EJ1329" i="1"/>
  <c r="EK1329" i="1"/>
  <c r="EL1329" i="1"/>
  <c r="C1330" i="1"/>
  <c r="R1330" i="1"/>
  <c r="EJ1330" i="1"/>
  <c r="EK1330" i="1"/>
  <c r="EL1330" i="1"/>
  <c r="C1331" i="1"/>
  <c r="R1331" i="1"/>
  <c r="EJ1331" i="1"/>
  <c r="EK1331" i="1"/>
  <c r="EL1331" i="1"/>
  <c r="C1332" i="1"/>
  <c r="R1332" i="1"/>
  <c r="EJ1332" i="1"/>
  <c r="EK1332" i="1"/>
  <c r="EL1332" i="1"/>
  <c r="C1333" i="1"/>
  <c r="R1333" i="1"/>
  <c r="EJ1333" i="1"/>
  <c r="EK1333" i="1"/>
  <c r="EL1333" i="1"/>
  <c r="C1334" i="1"/>
  <c r="R1334" i="1"/>
  <c r="EJ1334" i="1"/>
  <c r="EK1334" i="1"/>
  <c r="EL1334" i="1"/>
  <c r="C1335" i="1"/>
  <c r="R1335" i="1"/>
  <c r="EJ1335" i="1"/>
  <c r="EK1335" i="1"/>
  <c r="EL1335" i="1"/>
  <c r="C1336" i="1"/>
  <c r="R1336" i="1"/>
  <c r="EJ1336" i="1"/>
  <c r="EK1336" i="1"/>
  <c r="EL1336" i="1"/>
  <c r="C1337" i="1"/>
  <c r="R1337" i="1"/>
  <c r="EJ1337" i="1"/>
  <c r="EK1337" i="1"/>
  <c r="EL1337" i="1"/>
  <c r="C1338" i="1"/>
  <c r="R1338" i="1"/>
  <c r="EJ1338" i="1"/>
  <c r="EK1338" i="1"/>
  <c r="EL1338" i="1"/>
  <c r="C1339" i="1"/>
  <c r="R1339" i="1"/>
  <c r="EJ1339" i="1"/>
  <c r="EK1339" i="1"/>
  <c r="EL1339" i="1"/>
  <c r="C1340" i="1"/>
  <c r="R1340" i="1"/>
  <c r="EJ1340" i="1"/>
  <c r="EK1340" i="1"/>
  <c r="EL1340" i="1"/>
  <c r="C1341" i="1"/>
  <c r="R1341" i="1"/>
  <c r="EJ1341" i="1"/>
  <c r="EK1341" i="1"/>
  <c r="EL1341" i="1"/>
  <c r="C1342" i="1"/>
  <c r="R1342" i="1"/>
  <c r="EJ1342" i="1"/>
  <c r="EK1342" i="1"/>
  <c r="EL1342" i="1"/>
  <c r="C1343" i="1"/>
  <c r="R1343" i="1"/>
  <c r="EJ1343" i="1"/>
  <c r="EK1343" i="1"/>
  <c r="EL1343" i="1"/>
  <c r="C1344" i="1"/>
  <c r="R1344" i="1"/>
  <c r="EJ1344" i="1"/>
  <c r="EK1344" i="1"/>
  <c r="EL1344" i="1"/>
  <c r="C1345" i="1"/>
  <c r="R1345" i="1"/>
  <c r="EJ1345" i="1"/>
  <c r="EK1345" i="1"/>
  <c r="EL1345" i="1"/>
  <c r="C1346" i="1"/>
  <c r="R1346" i="1"/>
  <c r="EJ1346" i="1"/>
  <c r="EK1346" i="1"/>
  <c r="EL1346" i="1"/>
  <c r="C1347" i="1"/>
  <c r="R1347" i="1"/>
  <c r="EJ1347" i="1"/>
  <c r="EK1347" i="1"/>
  <c r="EL1347" i="1"/>
  <c r="C1348" i="1"/>
  <c r="R1348" i="1"/>
  <c r="EJ1348" i="1"/>
  <c r="EK1348" i="1"/>
  <c r="EL1348" i="1"/>
  <c r="C1349" i="1"/>
  <c r="R1349" i="1"/>
  <c r="EJ1349" i="1"/>
  <c r="EK1349" i="1"/>
  <c r="EL1349" i="1"/>
  <c r="C1350" i="1"/>
  <c r="R1350" i="1"/>
  <c r="EJ1350" i="1"/>
  <c r="EK1350" i="1"/>
  <c r="EL1350" i="1"/>
  <c r="C1351" i="1"/>
  <c r="R1351" i="1"/>
  <c r="EJ1351" i="1"/>
  <c r="EK1351" i="1"/>
  <c r="EL1351" i="1"/>
  <c r="C1352" i="1"/>
  <c r="R1352" i="1"/>
  <c r="EJ1352" i="1"/>
  <c r="EK1352" i="1"/>
  <c r="EL1352" i="1"/>
  <c r="C1353" i="1"/>
  <c r="R1353" i="1"/>
  <c r="EJ1353" i="1"/>
  <c r="EK1353" i="1"/>
  <c r="EL1353" i="1"/>
  <c r="C1354" i="1"/>
  <c r="R1354" i="1"/>
  <c r="EJ1354" i="1"/>
  <c r="EK1354" i="1"/>
  <c r="EL1354" i="1"/>
  <c r="C1355" i="1"/>
  <c r="R1355" i="1"/>
  <c r="EJ1355" i="1"/>
  <c r="EK1355" i="1"/>
  <c r="EL1355" i="1"/>
  <c r="C1356" i="1"/>
  <c r="R1356" i="1"/>
  <c r="EJ1356" i="1"/>
  <c r="EK1356" i="1"/>
  <c r="EL1356" i="1"/>
  <c r="C1357" i="1"/>
  <c r="R1357" i="1"/>
  <c r="EJ1357" i="1"/>
  <c r="EK1357" i="1"/>
  <c r="EL1357" i="1"/>
  <c r="C1358" i="1"/>
  <c r="R1358" i="1"/>
  <c r="EJ1358" i="1"/>
  <c r="EK1358" i="1"/>
  <c r="EL1358" i="1"/>
  <c r="C1359" i="1"/>
  <c r="R1359" i="1"/>
  <c r="EJ1359" i="1"/>
  <c r="EK1359" i="1"/>
  <c r="EL1359" i="1"/>
  <c r="C1360" i="1"/>
  <c r="R1360" i="1"/>
  <c r="EJ1360" i="1"/>
  <c r="EK1360" i="1"/>
  <c r="EL1360" i="1"/>
  <c r="C1361" i="1"/>
  <c r="R1361" i="1"/>
  <c r="EJ1361" i="1"/>
  <c r="EK1361" i="1"/>
  <c r="EL1361" i="1"/>
  <c r="C1362" i="1"/>
  <c r="R1362" i="1"/>
  <c r="EJ1362" i="1"/>
  <c r="EK1362" i="1"/>
  <c r="EL1362" i="1"/>
  <c r="C1363" i="1"/>
  <c r="R1363" i="1"/>
  <c r="EJ1363" i="1"/>
  <c r="EK1363" i="1"/>
  <c r="EL1363" i="1"/>
  <c r="C1364" i="1"/>
  <c r="R1364" i="1"/>
  <c r="EJ1364" i="1"/>
  <c r="EK1364" i="1"/>
  <c r="EL1364" i="1"/>
  <c r="C1365" i="1"/>
  <c r="R1365" i="1"/>
  <c r="EJ1365" i="1"/>
  <c r="EK1365" i="1"/>
  <c r="EL1365" i="1"/>
  <c r="C1366" i="1"/>
  <c r="R1366" i="1"/>
  <c r="EJ1366" i="1"/>
  <c r="EK1366" i="1"/>
  <c r="EL1366" i="1"/>
  <c r="C1367" i="1"/>
  <c r="R1367" i="1"/>
  <c r="EJ1367" i="1"/>
  <c r="EK1367" i="1"/>
  <c r="EL1367" i="1"/>
  <c r="C1368" i="1"/>
  <c r="R1368" i="1"/>
  <c r="EJ1368" i="1"/>
  <c r="EK1368" i="1"/>
  <c r="EL1368" i="1"/>
  <c r="C1369" i="1"/>
  <c r="R1369" i="1"/>
  <c r="EJ1369" i="1"/>
  <c r="EK1369" i="1"/>
  <c r="EL1369" i="1"/>
  <c r="C1370" i="1"/>
  <c r="R1370" i="1"/>
  <c r="EJ1370" i="1"/>
  <c r="EK1370" i="1"/>
  <c r="EL1370" i="1"/>
  <c r="C1371" i="1"/>
  <c r="R1371" i="1"/>
  <c r="EJ1371" i="1"/>
  <c r="EK1371" i="1"/>
  <c r="EL1371" i="1"/>
  <c r="C1372" i="1"/>
  <c r="R1372" i="1"/>
  <c r="EJ1372" i="1"/>
  <c r="EK1372" i="1"/>
  <c r="EL1372" i="1"/>
  <c r="C1373" i="1"/>
  <c r="R1373" i="1"/>
  <c r="EJ1373" i="1"/>
  <c r="EK1373" i="1"/>
  <c r="EL1373" i="1"/>
  <c r="C1374" i="1"/>
  <c r="R1374" i="1"/>
  <c r="EJ1374" i="1"/>
  <c r="EK1374" i="1"/>
  <c r="EL1374" i="1"/>
  <c r="C1375" i="1"/>
  <c r="R1375" i="1"/>
  <c r="EJ1375" i="1"/>
  <c r="EK1375" i="1"/>
  <c r="EL1375" i="1"/>
  <c r="C1376" i="1"/>
  <c r="R1376" i="1"/>
  <c r="EJ1376" i="1"/>
  <c r="EK1376" i="1"/>
  <c r="EL1376" i="1"/>
  <c r="C1377" i="1"/>
  <c r="R1377" i="1"/>
  <c r="EJ1377" i="1"/>
  <c r="EK1377" i="1"/>
  <c r="EL1377" i="1"/>
  <c r="C1378" i="1"/>
  <c r="R1378" i="1"/>
  <c r="EJ1378" i="1"/>
  <c r="EK1378" i="1"/>
  <c r="EL1378" i="1"/>
  <c r="C1379" i="1"/>
  <c r="R1379" i="1"/>
  <c r="EJ1379" i="1"/>
  <c r="EK1379" i="1"/>
  <c r="EL1379" i="1"/>
  <c r="C1380" i="1"/>
  <c r="R1380" i="1"/>
  <c r="EJ1380" i="1"/>
  <c r="EK1380" i="1"/>
  <c r="EL1380" i="1"/>
  <c r="C1381" i="1"/>
  <c r="R1381" i="1"/>
  <c r="EJ1381" i="1"/>
  <c r="EK1381" i="1"/>
  <c r="EL1381" i="1"/>
  <c r="C1382" i="1"/>
  <c r="R1382" i="1"/>
  <c r="EJ1382" i="1"/>
  <c r="EK1382" i="1"/>
  <c r="EL1382" i="1"/>
  <c r="C1383" i="1"/>
  <c r="R1383" i="1"/>
  <c r="EJ1383" i="1"/>
  <c r="EK1383" i="1"/>
  <c r="EL1383" i="1"/>
  <c r="C1384" i="1"/>
  <c r="R1384" i="1"/>
  <c r="EJ1384" i="1"/>
  <c r="EK1384" i="1"/>
  <c r="EL1384" i="1"/>
  <c r="C1385" i="1"/>
  <c r="R1385" i="1"/>
  <c r="EJ1385" i="1"/>
  <c r="EK1385" i="1"/>
  <c r="EL1385" i="1"/>
  <c r="C1386" i="1"/>
  <c r="R1386" i="1"/>
  <c r="EJ1386" i="1"/>
  <c r="EK1386" i="1"/>
  <c r="EL1386" i="1"/>
  <c r="C1387" i="1"/>
  <c r="R1387" i="1"/>
  <c r="EJ1387" i="1"/>
  <c r="EK1387" i="1"/>
  <c r="EL1387" i="1"/>
  <c r="C1388" i="1"/>
  <c r="R1388" i="1"/>
  <c r="EJ1388" i="1"/>
  <c r="EK1388" i="1"/>
  <c r="EL1388" i="1"/>
  <c r="C1389" i="1"/>
  <c r="R1389" i="1"/>
  <c r="EJ1389" i="1"/>
  <c r="EK1389" i="1"/>
  <c r="EL1389" i="1"/>
  <c r="C1390" i="1"/>
  <c r="R1390" i="1"/>
  <c r="EJ1390" i="1"/>
  <c r="EK1390" i="1"/>
  <c r="EL1390" i="1"/>
  <c r="C1391" i="1"/>
  <c r="R1391" i="1"/>
  <c r="EJ1391" i="1"/>
  <c r="EK1391" i="1"/>
  <c r="EL1391" i="1"/>
  <c r="C1392" i="1"/>
  <c r="R1392" i="1"/>
  <c r="EJ1392" i="1"/>
  <c r="EK1392" i="1"/>
  <c r="EL1392" i="1"/>
  <c r="C1393" i="1"/>
  <c r="R1393" i="1"/>
  <c r="EJ1393" i="1"/>
  <c r="EK1393" i="1"/>
  <c r="EL1393" i="1"/>
  <c r="C1394" i="1"/>
  <c r="R1394" i="1"/>
  <c r="EJ1394" i="1"/>
  <c r="EK1394" i="1"/>
  <c r="EL1394" i="1"/>
  <c r="C1395" i="1"/>
  <c r="R1395" i="1"/>
  <c r="EJ1395" i="1"/>
  <c r="EK1395" i="1"/>
  <c r="EL1395" i="1"/>
  <c r="C1396" i="1"/>
  <c r="R1396" i="1"/>
  <c r="EJ1396" i="1"/>
  <c r="EK1396" i="1"/>
  <c r="EL1396" i="1"/>
  <c r="C1397" i="1"/>
  <c r="R1397" i="1"/>
  <c r="EJ1397" i="1"/>
  <c r="EK1397" i="1"/>
  <c r="EL1397" i="1"/>
  <c r="C1398" i="1"/>
  <c r="R1398" i="1"/>
  <c r="EJ1398" i="1"/>
  <c r="EK1398" i="1"/>
  <c r="EL1398" i="1"/>
  <c r="C1399" i="1"/>
  <c r="R1399" i="1"/>
  <c r="EJ1399" i="1"/>
  <c r="EK1399" i="1"/>
  <c r="EL1399" i="1"/>
  <c r="C1400" i="1"/>
  <c r="R1400" i="1"/>
  <c r="EJ1400" i="1"/>
  <c r="EK1400" i="1"/>
  <c r="EL1400" i="1"/>
  <c r="C1401" i="1"/>
  <c r="R1401" i="1"/>
  <c r="EJ1401" i="1"/>
  <c r="EK1401" i="1"/>
  <c r="EL1401" i="1"/>
  <c r="C1402" i="1"/>
  <c r="R1402" i="1"/>
  <c r="EJ1402" i="1"/>
  <c r="EK1402" i="1"/>
  <c r="EL1402" i="1"/>
  <c r="C1403" i="1"/>
  <c r="R1403" i="1"/>
  <c r="EJ1403" i="1"/>
  <c r="EK1403" i="1"/>
  <c r="EL1403" i="1"/>
  <c r="C1404" i="1"/>
  <c r="R1404" i="1"/>
  <c r="EJ1404" i="1"/>
  <c r="EK1404" i="1"/>
  <c r="EL1404" i="1"/>
  <c r="C1405" i="1"/>
  <c r="R1405" i="1"/>
  <c r="EJ1405" i="1"/>
  <c r="EK1405" i="1"/>
  <c r="EL1405" i="1"/>
  <c r="C1406" i="1"/>
  <c r="R1406" i="1"/>
  <c r="EJ1406" i="1"/>
  <c r="EK1406" i="1"/>
  <c r="EL1406" i="1"/>
  <c r="C1407" i="1"/>
  <c r="R1407" i="1"/>
  <c r="EJ1407" i="1"/>
  <c r="EK1407" i="1"/>
  <c r="EL1407" i="1"/>
  <c r="C1408" i="1"/>
  <c r="R1408" i="1"/>
  <c r="EJ1408" i="1"/>
  <c r="EK1408" i="1"/>
  <c r="EL1408" i="1"/>
  <c r="C1409" i="1"/>
  <c r="R1409" i="1"/>
  <c r="EJ1409" i="1"/>
  <c r="EK1409" i="1"/>
  <c r="EL1409" i="1"/>
  <c r="C1410" i="1"/>
  <c r="R1410" i="1"/>
  <c r="EJ1410" i="1"/>
  <c r="EK1410" i="1"/>
  <c r="EL1410" i="1"/>
  <c r="C1411" i="1"/>
  <c r="R1411" i="1"/>
  <c r="EJ1411" i="1"/>
  <c r="EK1411" i="1"/>
  <c r="EL1411" i="1"/>
  <c r="C1412" i="1"/>
  <c r="R1412" i="1"/>
  <c r="EJ1412" i="1"/>
  <c r="EK1412" i="1"/>
  <c r="EL1412" i="1"/>
  <c r="C1413" i="1"/>
  <c r="R1413" i="1"/>
  <c r="EJ1413" i="1"/>
  <c r="EK1413" i="1"/>
  <c r="EL1413" i="1"/>
  <c r="C1414" i="1"/>
  <c r="R1414" i="1"/>
  <c r="EJ1414" i="1"/>
  <c r="EK1414" i="1"/>
  <c r="EL1414" i="1"/>
  <c r="C1415" i="1"/>
  <c r="R1415" i="1"/>
  <c r="EJ1415" i="1"/>
  <c r="EK1415" i="1"/>
  <c r="EL1415" i="1"/>
  <c r="C1416" i="1"/>
  <c r="R1416" i="1"/>
  <c r="EJ1416" i="1"/>
  <c r="EK1416" i="1"/>
  <c r="EL1416" i="1"/>
  <c r="C1417" i="1"/>
  <c r="R1417" i="1"/>
  <c r="EJ1417" i="1"/>
  <c r="EK1417" i="1"/>
  <c r="EL1417" i="1"/>
  <c r="C1418" i="1"/>
  <c r="R1418" i="1"/>
  <c r="EJ1418" i="1"/>
  <c r="EK1418" i="1"/>
  <c r="EL1418" i="1"/>
  <c r="C1419" i="1"/>
  <c r="R1419" i="1"/>
  <c r="EJ1419" i="1"/>
  <c r="EK1419" i="1"/>
  <c r="EL1419" i="1"/>
  <c r="C1420" i="1"/>
  <c r="R1420" i="1"/>
  <c r="EJ1420" i="1"/>
  <c r="EK1420" i="1"/>
  <c r="EL1420" i="1"/>
  <c r="C1421" i="1"/>
  <c r="R1421" i="1"/>
  <c r="EJ1421" i="1"/>
  <c r="EK1421" i="1"/>
  <c r="EL1421" i="1"/>
  <c r="C1422" i="1"/>
  <c r="R1422" i="1"/>
  <c r="EJ1422" i="1"/>
  <c r="EK1422" i="1"/>
  <c r="EL1422" i="1"/>
  <c r="C1423" i="1"/>
  <c r="R1423" i="1"/>
  <c r="EJ1423" i="1"/>
  <c r="EK1423" i="1"/>
  <c r="EL1423" i="1"/>
  <c r="C1424" i="1"/>
  <c r="R1424" i="1"/>
  <c r="EJ1424" i="1"/>
  <c r="EK1424" i="1"/>
  <c r="EL1424" i="1"/>
  <c r="C1425" i="1"/>
  <c r="R1425" i="1"/>
  <c r="EJ1425" i="1"/>
  <c r="EK1425" i="1"/>
  <c r="EL1425" i="1"/>
  <c r="C1426" i="1"/>
  <c r="R1426" i="1"/>
  <c r="EJ1426" i="1"/>
  <c r="EK1426" i="1"/>
  <c r="EL1426" i="1"/>
  <c r="C1427" i="1"/>
  <c r="R1427" i="1"/>
  <c r="EJ1427" i="1"/>
  <c r="EK1427" i="1"/>
  <c r="EL1427" i="1"/>
  <c r="C1428" i="1"/>
  <c r="R1428" i="1"/>
  <c r="EJ1428" i="1"/>
  <c r="EK1428" i="1"/>
  <c r="EL1428" i="1"/>
  <c r="C1429" i="1"/>
  <c r="R1429" i="1"/>
  <c r="EJ1429" i="1"/>
  <c r="EK1429" i="1"/>
  <c r="EL1429" i="1"/>
  <c r="C1430" i="1"/>
  <c r="R1430" i="1"/>
  <c r="EJ1430" i="1"/>
  <c r="EK1430" i="1"/>
  <c r="EL1430" i="1"/>
  <c r="C1431" i="1"/>
  <c r="R1431" i="1"/>
  <c r="EJ1431" i="1"/>
  <c r="EK1431" i="1"/>
  <c r="EL1431" i="1"/>
  <c r="C1432" i="1"/>
  <c r="R1432" i="1"/>
  <c r="EJ1432" i="1"/>
  <c r="EK1432" i="1"/>
  <c r="EL1432" i="1"/>
  <c r="C1433" i="1"/>
  <c r="R1433" i="1"/>
  <c r="EJ1433" i="1"/>
  <c r="EK1433" i="1"/>
  <c r="EL1433" i="1"/>
  <c r="C1434" i="1"/>
  <c r="R1434" i="1"/>
  <c r="EJ1434" i="1"/>
  <c r="EK1434" i="1"/>
  <c r="EL1434" i="1"/>
  <c r="C1435" i="1"/>
  <c r="R1435" i="1"/>
  <c r="EJ1435" i="1"/>
  <c r="EK1435" i="1"/>
  <c r="EL1435" i="1"/>
  <c r="C1436" i="1"/>
  <c r="R1436" i="1"/>
  <c r="EJ1436" i="1"/>
  <c r="EK1436" i="1"/>
  <c r="EL1436" i="1"/>
  <c r="C1437" i="1"/>
  <c r="R1437" i="1"/>
  <c r="EJ1437" i="1"/>
  <c r="EK1437" i="1"/>
  <c r="EL1437" i="1"/>
  <c r="C1438" i="1"/>
  <c r="R1438" i="1"/>
  <c r="EJ1438" i="1"/>
  <c r="EK1438" i="1"/>
  <c r="EL1438" i="1"/>
  <c r="C1439" i="1"/>
  <c r="R1439" i="1"/>
  <c r="EJ1439" i="1"/>
  <c r="EK1439" i="1"/>
  <c r="EL1439" i="1"/>
  <c r="C1440" i="1"/>
  <c r="R1440" i="1"/>
  <c r="EJ1440" i="1"/>
  <c r="EK1440" i="1"/>
  <c r="EL1440" i="1"/>
  <c r="C1441" i="1"/>
  <c r="R1441" i="1"/>
  <c r="EJ1441" i="1"/>
  <c r="EK1441" i="1"/>
  <c r="EL1441" i="1"/>
  <c r="C1442" i="1"/>
  <c r="R1442" i="1"/>
  <c r="EJ1442" i="1"/>
  <c r="EK1442" i="1"/>
  <c r="EL1442" i="1"/>
  <c r="C1443" i="1"/>
  <c r="R1443" i="1"/>
  <c r="EJ1443" i="1"/>
  <c r="EK1443" i="1"/>
  <c r="EL1443" i="1"/>
  <c r="C1444" i="1"/>
  <c r="R1444" i="1"/>
  <c r="EJ1444" i="1"/>
  <c r="EK1444" i="1"/>
  <c r="EL1444" i="1"/>
  <c r="C1445" i="1"/>
  <c r="R1445" i="1"/>
  <c r="EJ1445" i="1"/>
  <c r="EK1445" i="1"/>
  <c r="EL1445" i="1"/>
  <c r="C1446" i="1"/>
  <c r="R1446" i="1"/>
  <c r="EJ1446" i="1"/>
  <c r="EK1446" i="1"/>
  <c r="EL1446" i="1"/>
  <c r="C1447" i="1"/>
  <c r="R1447" i="1"/>
  <c r="EJ1447" i="1"/>
  <c r="EK1447" i="1"/>
  <c r="EL1447" i="1"/>
  <c r="C1448" i="1"/>
  <c r="R1448" i="1"/>
  <c r="EJ1448" i="1"/>
  <c r="EK1448" i="1"/>
  <c r="EL1448" i="1"/>
  <c r="C1449" i="1"/>
  <c r="R1449" i="1"/>
  <c r="EJ1449" i="1"/>
  <c r="EK1449" i="1"/>
  <c r="EL1449" i="1"/>
  <c r="C1450" i="1"/>
  <c r="R1450" i="1"/>
  <c r="EJ1450" i="1"/>
  <c r="EK1450" i="1"/>
  <c r="EL1450" i="1"/>
  <c r="C1451" i="1"/>
  <c r="R1451" i="1"/>
  <c r="EJ1451" i="1"/>
  <c r="EK1451" i="1"/>
  <c r="EL1451" i="1"/>
  <c r="C1452" i="1"/>
  <c r="R1452" i="1"/>
  <c r="EJ1452" i="1"/>
  <c r="EK1452" i="1"/>
  <c r="EL1452" i="1"/>
  <c r="C1453" i="1"/>
  <c r="R1453" i="1"/>
  <c r="EJ1453" i="1"/>
  <c r="EK1453" i="1"/>
  <c r="EL1453" i="1"/>
  <c r="C1454" i="1"/>
  <c r="R1454" i="1"/>
  <c r="EJ1454" i="1"/>
  <c r="EK1454" i="1"/>
  <c r="EL1454" i="1"/>
  <c r="C1455" i="1"/>
  <c r="R1455" i="1"/>
  <c r="EJ1455" i="1"/>
  <c r="EK1455" i="1"/>
  <c r="EL1455" i="1"/>
  <c r="C1456" i="1"/>
  <c r="R1456" i="1"/>
  <c r="EJ1456" i="1"/>
  <c r="EK1456" i="1"/>
  <c r="EL1456" i="1"/>
  <c r="C1457" i="1"/>
  <c r="R1457" i="1"/>
  <c r="EJ1457" i="1"/>
  <c r="EK1457" i="1"/>
  <c r="EL1457" i="1"/>
  <c r="C1458" i="1"/>
  <c r="R1458" i="1"/>
  <c r="EJ1458" i="1"/>
  <c r="EK1458" i="1"/>
  <c r="EL1458" i="1"/>
  <c r="C1459" i="1"/>
  <c r="R1459" i="1"/>
  <c r="EJ1459" i="1"/>
  <c r="EK1459" i="1"/>
  <c r="EL1459" i="1"/>
  <c r="C1460" i="1"/>
  <c r="R1460" i="1"/>
  <c r="EJ1460" i="1"/>
  <c r="EK1460" i="1"/>
  <c r="EL1460" i="1"/>
  <c r="C1461" i="1"/>
  <c r="R1461" i="1"/>
  <c r="EJ1461" i="1"/>
  <c r="EK1461" i="1"/>
  <c r="EL1461" i="1"/>
  <c r="C1462" i="1"/>
  <c r="R1462" i="1"/>
  <c r="EJ1462" i="1"/>
  <c r="EK1462" i="1"/>
  <c r="EL1462" i="1"/>
  <c r="C1463" i="1"/>
  <c r="R1463" i="1"/>
  <c r="EJ1463" i="1"/>
  <c r="EK1463" i="1"/>
  <c r="EL1463" i="1"/>
  <c r="C1464" i="1"/>
  <c r="R1464" i="1"/>
  <c r="EJ1464" i="1"/>
  <c r="EK1464" i="1"/>
  <c r="EL1464" i="1"/>
  <c r="C1465" i="1"/>
  <c r="R1465" i="1"/>
  <c r="EJ1465" i="1"/>
  <c r="EK1465" i="1"/>
  <c r="EL1465" i="1"/>
  <c r="C1466" i="1"/>
  <c r="R1466" i="1"/>
  <c r="EJ1466" i="1"/>
  <c r="EK1466" i="1"/>
  <c r="EL1466" i="1"/>
  <c r="C1467" i="1"/>
  <c r="R1467" i="1"/>
  <c r="EJ1467" i="1"/>
  <c r="EK1467" i="1"/>
  <c r="EL1467" i="1"/>
  <c r="C1468" i="1"/>
  <c r="R1468" i="1"/>
  <c r="AE1468" i="1"/>
  <c r="EJ1468" i="1"/>
  <c r="EK1468" i="1"/>
  <c r="EL1468" i="1"/>
  <c r="C1469" i="1"/>
  <c r="R1469" i="1"/>
  <c r="AE1469" i="1"/>
  <c r="EJ1469" i="1"/>
  <c r="EK1469" i="1"/>
  <c r="EL1469" i="1"/>
  <c r="C1470" i="1"/>
  <c r="R1470" i="1"/>
  <c r="AE1470" i="1"/>
  <c r="EJ1470" i="1"/>
  <c r="EK1470" i="1"/>
  <c r="EL1470" i="1"/>
  <c r="C1471" i="1"/>
  <c r="R1471" i="1"/>
  <c r="AE1471" i="1"/>
  <c r="EJ1471" i="1"/>
  <c r="EK1471" i="1"/>
  <c r="EL1471" i="1"/>
  <c r="C1472" i="1"/>
  <c r="R1472" i="1"/>
  <c r="AE1472" i="1"/>
  <c r="EJ1472" i="1"/>
  <c r="EK1472" i="1"/>
  <c r="EL1472" i="1"/>
  <c r="C1473" i="1"/>
  <c r="R1473" i="1"/>
  <c r="AE1473" i="1"/>
  <c r="EJ1473" i="1"/>
  <c r="EK1473" i="1"/>
  <c r="EL1473" i="1"/>
  <c r="C1474" i="1"/>
  <c r="R1474" i="1"/>
  <c r="AE1474" i="1"/>
  <c r="EJ1474" i="1"/>
  <c r="EK1474" i="1"/>
  <c r="EL1474" i="1"/>
  <c r="C1475" i="1"/>
  <c r="R1475" i="1"/>
  <c r="AE1475" i="1"/>
  <c r="EJ1475" i="1"/>
  <c r="EK1475" i="1"/>
  <c r="EL1475" i="1"/>
  <c r="C1476" i="1"/>
  <c r="R1476" i="1"/>
  <c r="AE1476" i="1"/>
  <c r="EJ1476" i="1"/>
  <c r="EK1476" i="1"/>
  <c r="EL1476" i="1"/>
  <c r="C1477" i="1"/>
  <c r="R1477" i="1"/>
  <c r="AE1477" i="1"/>
  <c r="EJ1477" i="1"/>
  <c r="EK1477" i="1"/>
  <c r="EL1477" i="1"/>
  <c r="C1478" i="1"/>
  <c r="R1478" i="1"/>
  <c r="AE1478" i="1"/>
  <c r="EJ1478" i="1"/>
  <c r="EK1478" i="1"/>
  <c r="EL1478" i="1"/>
  <c r="C1479" i="1"/>
  <c r="R1479" i="1"/>
  <c r="AE1479" i="1"/>
  <c r="EJ1479" i="1"/>
  <c r="EK1479" i="1"/>
  <c r="EL1479" i="1"/>
  <c r="C1480" i="1"/>
  <c r="R1480" i="1"/>
  <c r="AE1480" i="1"/>
  <c r="EJ1480" i="1"/>
  <c r="EK1480" i="1"/>
  <c r="EL1480" i="1"/>
  <c r="C1481" i="1"/>
  <c r="R1481" i="1"/>
  <c r="AE1481" i="1"/>
  <c r="EJ1481" i="1"/>
  <c r="EK1481" i="1"/>
  <c r="EL1481" i="1"/>
  <c r="C1482" i="1"/>
  <c r="R1482" i="1"/>
  <c r="AE1482" i="1"/>
  <c r="EJ1482" i="1"/>
  <c r="EK1482" i="1"/>
  <c r="EL1482" i="1"/>
  <c r="C1483" i="1"/>
  <c r="R1483" i="1"/>
  <c r="AE1483" i="1"/>
  <c r="EJ1483" i="1"/>
  <c r="EK1483" i="1"/>
  <c r="EL1483" i="1"/>
  <c r="C1484" i="1"/>
  <c r="R1484" i="1"/>
  <c r="AE1484" i="1"/>
  <c r="EJ1484" i="1"/>
  <c r="EK1484" i="1"/>
  <c r="EL1484" i="1"/>
  <c r="C1485" i="1"/>
  <c r="R1485" i="1"/>
  <c r="AE1485" i="1"/>
  <c r="EJ1485" i="1"/>
  <c r="EK1485" i="1"/>
  <c r="EL1485" i="1"/>
  <c r="C1486" i="1"/>
  <c r="R1486" i="1"/>
  <c r="AE1486" i="1"/>
  <c r="EJ1486" i="1"/>
  <c r="EK1486" i="1"/>
  <c r="EL1486" i="1"/>
  <c r="C1487" i="1"/>
  <c r="R1487" i="1"/>
  <c r="AE1487" i="1"/>
  <c r="EJ1487" i="1"/>
  <c r="EK1487" i="1"/>
  <c r="EL1487" i="1"/>
  <c r="C1488" i="1"/>
  <c r="R1488" i="1"/>
  <c r="AE1488" i="1"/>
  <c r="EJ1488" i="1"/>
  <c r="EK1488" i="1"/>
  <c r="EL1488" i="1"/>
  <c r="C1489" i="1"/>
  <c r="R1489" i="1"/>
  <c r="AE1489" i="1"/>
  <c r="EJ1489" i="1"/>
  <c r="EK1489" i="1"/>
  <c r="EL1489" i="1"/>
  <c r="C1490" i="1"/>
  <c r="R1490" i="1"/>
  <c r="AE1490" i="1"/>
  <c r="EJ1490" i="1"/>
  <c r="EK1490" i="1"/>
  <c r="EL1490" i="1"/>
  <c r="C1491" i="1"/>
  <c r="R1491" i="1"/>
  <c r="AE1491" i="1"/>
  <c r="EJ1491" i="1"/>
  <c r="EK1491" i="1"/>
  <c r="EL1491" i="1"/>
  <c r="C1492" i="1"/>
  <c r="R1492" i="1"/>
  <c r="AE1492" i="1"/>
  <c r="EJ1492" i="1"/>
  <c r="EK1492" i="1"/>
  <c r="EL1492" i="1"/>
  <c r="C1493" i="1"/>
  <c r="R1493" i="1"/>
  <c r="AE1493" i="1"/>
  <c r="EJ1493" i="1"/>
  <c r="EK1493" i="1"/>
  <c r="EL1493" i="1"/>
  <c r="C1494" i="1"/>
  <c r="R1494" i="1"/>
  <c r="AE1494" i="1"/>
  <c r="EJ1494" i="1"/>
  <c r="EK1494" i="1"/>
  <c r="EL1494" i="1"/>
  <c r="C1495" i="1"/>
  <c r="R1495" i="1"/>
  <c r="AE1495" i="1"/>
  <c r="EJ1495" i="1"/>
  <c r="EK1495" i="1"/>
  <c r="EL1495" i="1"/>
  <c r="C1496" i="1"/>
  <c r="R1496" i="1"/>
  <c r="AE1496" i="1"/>
  <c r="EJ1496" i="1"/>
  <c r="EK1496" i="1"/>
  <c r="EL1496" i="1"/>
  <c r="C1497" i="1"/>
  <c r="R1497" i="1"/>
  <c r="AE1497" i="1"/>
  <c r="EJ1497" i="1"/>
  <c r="EK1497" i="1"/>
  <c r="EL1497" i="1"/>
  <c r="C1498" i="1"/>
  <c r="R1498" i="1"/>
  <c r="AE1498" i="1"/>
  <c r="EJ1498" i="1"/>
  <c r="EK1498" i="1"/>
  <c r="EL1498" i="1"/>
  <c r="C1499" i="1"/>
  <c r="R1499" i="1"/>
  <c r="AE1499" i="1"/>
  <c r="EJ1499" i="1"/>
  <c r="EK1499" i="1"/>
  <c r="EL1499" i="1"/>
  <c r="C1500" i="1"/>
  <c r="R1500" i="1"/>
  <c r="AE1500" i="1"/>
  <c r="EJ1500" i="1"/>
  <c r="EK1500" i="1"/>
  <c r="EL1500" i="1"/>
  <c r="C1501" i="1"/>
  <c r="R1501" i="1"/>
  <c r="AE1501" i="1"/>
  <c r="EJ1501" i="1"/>
  <c r="EK1501" i="1"/>
  <c r="EL1501" i="1"/>
  <c r="C1502" i="1"/>
  <c r="R1502" i="1"/>
  <c r="AE1502" i="1"/>
  <c r="EJ1502" i="1"/>
  <c r="EK1502" i="1"/>
  <c r="EL1502" i="1"/>
  <c r="C1503" i="1"/>
  <c r="R1503" i="1"/>
  <c r="AE1503" i="1"/>
  <c r="EJ1503" i="1"/>
  <c r="EK1503" i="1"/>
  <c r="EL1503" i="1"/>
  <c r="C1504" i="1"/>
  <c r="R1504" i="1"/>
  <c r="AE1504" i="1"/>
  <c r="EJ1504" i="1"/>
  <c r="EK1504" i="1"/>
  <c r="EL1504" i="1"/>
  <c r="C1505" i="1"/>
  <c r="R1505" i="1"/>
  <c r="AE1505" i="1"/>
  <c r="EJ1505" i="1"/>
  <c r="EK1505" i="1"/>
  <c r="EL1505" i="1"/>
  <c r="C1506" i="1"/>
  <c r="R1506" i="1"/>
  <c r="AE1506" i="1"/>
  <c r="EJ1506" i="1"/>
  <c r="EK1506" i="1"/>
  <c r="EL1506" i="1"/>
  <c r="C1507" i="1"/>
  <c r="R1507" i="1"/>
  <c r="AE1507" i="1"/>
  <c r="EJ1507" i="1"/>
  <c r="EK1507" i="1"/>
  <c r="EL1507" i="1"/>
  <c r="C1508" i="1"/>
  <c r="R1508" i="1"/>
  <c r="AE1508" i="1"/>
  <c r="EJ1508" i="1"/>
  <c r="EK1508" i="1"/>
  <c r="EL1508" i="1"/>
  <c r="C1509" i="1"/>
  <c r="R1509" i="1"/>
  <c r="AE1509" i="1"/>
  <c r="EJ1509" i="1"/>
  <c r="EK1509" i="1"/>
  <c r="EL1509" i="1"/>
  <c r="C1510" i="1"/>
  <c r="R1510" i="1"/>
  <c r="AE1510" i="1"/>
  <c r="EJ1510" i="1"/>
  <c r="EK1510" i="1"/>
  <c r="EL1510" i="1"/>
  <c r="C1511" i="1"/>
  <c r="R1511" i="1"/>
  <c r="AE1511" i="1"/>
  <c r="EJ1511" i="1"/>
  <c r="EK1511" i="1"/>
  <c r="EL1511" i="1"/>
  <c r="C1512" i="1"/>
  <c r="R1512" i="1"/>
  <c r="AE1512" i="1"/>
  <c r="EJ1512" i="1"/>
  <c r="EK1512" i="1"/>
  <c r="EL1512" i="1"/>
  <c r="C1513" i="1"/>
  <c r="R1513" i="1"/>
  <c r="AE1513" i="1"/>
  <c r="EJ1513" i="1"/>
  <c r="EK1513" i="1"/>
  <c r="EL1513" i="1"/>
  <c r="C1514" i="1"/>
  <c r="R1514" i="1"/>
  <c r="AE1514" i="1"/>
  <c r="EJ1514" i="1"/>
  <c r="EK1514" i="1"/>
  <c r="EL1514" i="1"/>
  <c r="C1515" i="1"/>
  <c r="R1515" i="1"/>
  <c r="AE1515" i="1"/>
  <c r="EJ1515" i="1"/>
  <c r="EK1515" i="1"/>
  <c r="EL1515" i="1"/>
  <c r="C1516" i="1"/>
  <c r="R1516" i="1"/>
  <c r="AE1516" i="1"/>
  <c r="EJ1516" i="1"/>
  <c r="EK1516" i="1"/>
  <c r="EL1516" i="1"/>
  <c r="C1517" i="1"/>
  <c r="R1517" i="1"/>
  <c r="AE1517" i="1"/>
  <c r="EJ1517" i="1"/>
  <c r="EK1517" i="1"/>
  <c r="EL1517" i="1"/>
  <c r="C1518" i="1"/>
  <c r="R1518" i="1"/>
  <c r="AE1518" i="1"/>
  <c r="EJ1518" i="1"/>
  <c r="EK1518" i="1"/>
  <c r="EL1518" i="1"/>
  <c r="C1519" i="1"/>
  <c r="R1519" i="1"/>
  <c r="AE1519" i="1"/>
  <c r="EJ1519" i="1"/>
  <c r="EK1519" i="1"/>
  <c r="EL1519" i="1"/>
  <c r="C1520" i="1"/>
  <c r="R1520" i="1"/>
  <c r="AE1520" i="1"/>
  <c r="EJ1520" i="1"/>
  <c r="EK1520" i="1"/>
  <c r="EL1520" i="1"/>
  <c r="C1521" i="1"/>
  <c r="R1521" i="1"/>
  <c r="AE1521" i="1"/>
  <c r="EJ1521" i="1"/>
  <c r="EK1521" i="1"/>
  <c r="EL1521" i="1"/>
  <c r="C1522" i="1"/>
  <c r="R1522" i="1"/>
  <c r="AE1522" i="1"/>
  <c r="EJ1522" i="1"/>
  <c r="EK1522" i="1"/>
  <c r="EL1522" i="1"/>
  <c r="C1523" i="1"/>
  <c r="R1523" i="1"/>
  <c r="AE1523" i="1"/>
  <c r="EJ1523" i="1"/>
  <c r="EK1523" i="1"/>
  <c r="EL1523" i="1"/>
  <c r="C1524" i="1"/>
  <c r="R1524" i="1"/>
  <c r="AE1524" i="1"/>
  <c r="EJ1524" i="1"/>
  <c r="EK1524" i="1"/>
  <c r="EL1524" i="1"/>
  <c r="C1525" i="1"/>
  <c r="R1525" i="1"/>
  <c r="AE1525" i="1"/>
  <c r="EJ1525" i="1"/>
  <c r="EK1525" i="1"/>
  <c r="EL1525" i="1"/>
  <c r="C1526" i="1"/>
  <c r="R1526" i="1"/>
  <c r="AE1526" i="1"/>
  <c r="EJ1526" i="1"/>
  <c r="EK1526" i="1"/>
  <c r="EL1526" i="1"/>
  <c r="C1527" i="1"/>
  <c r="R1527" i="1"/>
  <c r="AE1527" i="1"/>
  <c r="EJ1527" i="1"/>
  <c r="EK1527" i="1"/>
  <c r="EL1527" i="1"/>
  <c r="C1528" i="1"/>
  <c r="R1528" i="1"/>
  <c r="AE1528" i="1"/>
  <c r="EJ1528" i="1"/>
  <c r="EK1528" i="1"/>
  <c r="EL1528" i="1"/>
  <c r="C1529" i="1"/>
  <c r="R1529" i="1"/>
  <c r="AE1529" i="1"/>
  <c r="EJ1529" i="1"/>
  <c r="EK1529" i="1"/>
  <c r="EL1529" i="1"/>
  <c r="C1530" i="1"/>
  <c r="R1530" i="1"/>
  <c r="AE1530" i="1"/>
  <c r="EJ1530" i="1"/>
  <c r="EK1530" i="1"/>
  <c r="EL1530" i="1"/>
  <c r="C1531" i="1"/>
  <c r="R1531" i="1"/>
  <c r="AE1531" i="1"/>
  <c r="EJ1531" i="1"/>
  <c r="EK1531" i="1"/>
  <c r="EL1531" i="1"/>
  <c r="C1532" i="1"/>
  <c r="R1532" i="1"/>
  <c r="AE1532" i="1"/>
  <c r="EJ1532" i="1"/>
  <c r="EK1532" i="1"/>
  <c r="EL1532" i="1"/>
  <c r="C1533" i="1"/>
  <c r="R1533" i="1"/>
  <c r="AE1533" i="1"/>
  <c r="EJ1533" i="1"/>
  <c r="EK1533" i="1"/>
  <c r="EL1533" i="1"/>
  <c r="C1534" i="1"/>
  <c r="R1534" i="1"/>
  <c r="AE1534" i="1"/>
  <c r="EJ1534" i="1"/>
  <c r="EK1534" i="1"/>
  <c r="EL1534" i="1"/>
  <c r="C1535" i="1"/>
  <c r="R1535" i="1"/>
  <c r="AE1535" i="1"/>
  <c r="EJ1535" i="1"/>
  <c r="EK1535" i="1"/>
  <c r="EL1535" i="1"/>
  <c r="C1536" i="1"/>
  <c r="R1536" i="1"/>
  <c r="AE1536" i="1"/>
  <c r="AH1536" i="1"/>
  <c r="EJ1536" i="1"/>
  <c r="EK1536" i="1"/>
  <c r="EL1536" i="1"/>
  <c r="C1537" i="1"/>
  <c r="R1537" i="1"/>
  <c r="AE1537" i="1"/>
  <c r="AH1537" i="1"/>
  <c r="EJ1537" i="1"/>
  <c r="EK1537" i="1"/>
  <c r="EL1537" i="1"/>
  <c r="C1538" i="1"/>
  <c r="R1538" i="1"/>
  <c r="AE1538" i="1"/>
  <c r="AH1538" i="1"/>
  <c r="EJ1538" i="1"/>
  <c r="EK1538" i="1"/>
  <c r="EL1538" i="1"/>
  <c r="C1539" i="1"/>
  <c r="R1539" i="1"/>
  <c r="AE1539" i="1"/>
  <c r="AH1539" i="1"/>
  <c r="EJ1539" i="1"/>
  <c r="EK1539" i="1"/>
  <c r="EL1539" i="1"/>
  <c r="C1540" i="1"/>
  <c r="R1540" i="1"/>
  <c r="AE1540" i="1"/>
  <c r="AH1540" i="1"/>
  <c r="EJ1540" i="1"/>
  <c r="EK1540" i="1"/>
  <c r="EL1540" i="1"/>
  <c r="C1541" i="1"/>
  <c r="R1541" i="1"/>
  <c r="AE1541" i="1"/>
  <c r="AH1541" i="1"/>
  <c r="EJ1541" i="1"/>
  <c r="EK1541" i="1"/>
  <c r="EL1541" i="1"/>
  <c r="C1542" i="1"/>
  <c r="R1542" i="1"/>
  <c r="AE1542" i="1"/>
  <c r="AH1542" i="1"/>
  <c r="EJ1542" i="1"/>
  <c r="EK1542" i="1"/>
  <c r="EL1542" i="1"/>
  <c r="C1543" i="1"/>
  <c r="R1543" i="1"/>
  <c r="AE1543" i="1"/>
  <c r="AH1543" i="1"/>
  <c r="EJ1543" i="1"/>
  <c r="EK1543" i="1"/>
  <c r="EL1543" i="1"/>
  <c r="C1544" i="1"/>
  <c r="R1544" i="1"/>
  <c r="AE1544" i="1"/>
  <c r="AH1544" i="1"/>
  <c r="EJ1544" i="1"/>
  <c r="EK1544" i="1"/>
  <c r="EL1544" i="1"/>
  <c r="C1545" i="1"/>
  <c r="R1545" i="1"/>
  <c r="AE1545" i="1"/>
  <c r="EJ1545" i="1"/>
  <c r="EK1545" i="1"/>
  <c r="EL1545" i="1"/>
  <c r="C1546" i="1"/>
  <c r="R1546" i="1"/>
  <c r="AE1546" i="1"/>
  <c r="EJ1546" i="1"/>
  <c r="EK1546" i="1"/>
  <c r="EL1546" i="1"/>
  <c r="C1547" i="1"/>
  <c r="R1547" i="1"/>
  <c r="AE1547" i="1"/>
  <c r="EJ1547" i="1"/>
  <c r="EK1547" i="1"/>
  <c r="EL1547" i="1"/>
  <c r="C1548" i="1"/>
  <c r="R1548" i="1"/>
  <c r="AE1548" i="1"/>
  <c r="EJ1548" i="1"/>
  <c r="EK1548" i="1"/>
  <c r="EL1548" i="1"/>
  <c r="C1549" i="1"/>
  <c r="R1549" i="1"/>
  <c r="AE1549" i="1"/>
  <c r="EJ1549" i="1"/>
  <c r="EK1549" i="1"/>
  <c r="EL1549" i="1"/>
  <c r="C1550" i="1"/>
  <c r="R1550" i="1"/>
  <c r="AE1550" i="1"/>
  <c r="EJ1550" i="1"/>
  <c r="EK1550" i="1"/>
  <c r="EL1550" i="1"/>
  <c r="C1551" i="1"/>
  <c r="R1551" i="1"/>
  <c r="AE1551" i="1"/>
  <c r="EJ1551" i="1"/>
  <c r="EK1551" i="1"/>
  <c r="EL1551" i="1"/>
  <c r="C1552" i="1"/>
  <c r="R1552" i="1"/>
  <c r="AE1552" i="1"/>
  <c r="EJ1552" i="1"/>
  <c r="EK1552" i="1"/>
  <c r="EL1552" i="1"/>
  <c r="C1553" i="1"/>
  <c r="R1553" i="1"/>
  <c r="AE1553" i="1"/>
  <c r="EJ1553" i="1"/>
  <c r="EK1553" i="1"/>
  <c r="EL1553" i="1"/>
  <c r="C1554" i="1"/>
  <c r="R1554" i="1"/>
  <c r="AE1554" i="1"/>
  <c r="EJ1554" i="1"/>
  <c r="EK1554" i="1"/>
  <c r="EL1554" i="1"/>
  <c r="C1555" i="1"/>
  <c r="R1555" i="1"/>
  <c r="AE1555" i="1"/>
  <c r="EJ1555" i="1"/>
  <c r="EK1555" i="1"/>
  <c r="EL1555" i="1"/>
  <c r="C1556" i="1"/>
  <c r="R1556" i="1"/>
  <c r="AE1556" i="1"/>
  <c r="EJ1556" i="1"/>
  <c r="EK1556" i="1"/>
  <c r="EL1556" i="1"/>
  <c r="C1557" i="1"/>
  <c r="R1557" i="1"/>
  <c r="AE1557" i="1"/>
  <c r="EJ1557" i="1"/>
  <c r="EK1557" i="1"/>
  <c r="EL1557" i="1"/>
  <c r="C1558" i="1"/>
  <c r="R1558" i="1"/>
  <c r="AE1558" i="1"/>
  <c r="EJ1558" i="1"/>
  <c r="EK1558" i="1"/>
  <c r="EL1558" i="1"/>
  <c r="C1559" i="1"/>
  <c r="R1559" i="1"/>
  <c r="AE1559" i="1"/>
  <c r="EJ1559" i="1"/>
  <c r="EK1559" i="1"/>
  <c r="EL1559" i="1"/>
  <c r="C1560" i="1"/>
  <c r="R1560" i="1"/>
  <c r="AE1560" i="1"/>
  <c r="EJ1560" i="1"/>
  <c r="EK1560" i="1"/>
  <c r="EL1560" i="1"/>
  <c r="C1561" i="1"/>
  <c r="R1561" i="1"/>
  <c r="AE1561" i="1"/>
  <c r="EJ1561" i="1"/>
  <c r="EK1561" i="1"/>
  <c r="EL1561" i="1"/>
  <c r="C1562" i="1"/>
  <c r="R1562" i="1"/>
  <c r="AE1562" i="1"/>
  <c r="EJ1562" i="1"/>
  <c r="EK1562" i="1"/>
  <c r="EL1562" i="1"/>
  <c r="C1563" i="1"/>
  <c r="R1563" i="1"/>
  <c r="AE1563" i="1"/>
  <c r="EJ1563" i="1"/>
  <c r="EK1563" i="1"/>
  <c r="EL1563" i="1"/>
  <c r="C1564" i="1"/>
  <c r="R1564" i="1"/>
  <c r="AE1564" i="1"/>
  <c r="EJ1564" i="1"/>
  <c r="EK1564" i="1"/>
  <c r="EL1564" i="1"/>
  <c r="C1565" i="1"/>
  <c r="R1565" i="1"/>
  <c r="AE1565" i="1"/>
  <c r="EJ1565" i="1"/>
  <c r="EK1565" i="1"/>
  <c r="EL1565" i="1"/>
  <c r="C1566" i="1"/>
  <c r="R1566" i="1"/>
  <c r="AE1566" i="1"/>
  <c r="EJ1566" i="1"/>
  <c r="EK1566" i="1"/>
  <c r="EL1566" i="1"/>
  <c r="C1567" i="1"/>
  <c r="R1567" i="1"/>
  <c r="AE1567" i="1"/>
  <c r="EJ1567" i="1"/>
  <c r="EK1567" i="1"/>
  <c r="EL1567" i="1"/>
  <c r="C1568" i="1"/>
  <c r="R1568" i="1"/>
  <c r="AE1568" i="1"/>
  <c r="EJ1568" i="1"/>
  <c r="EK1568" i="1"/>
  <c r="EL1568" i="1"/>
  <c r="C1569" i="1"/>
  <c r="R1569" i="1"/>
  <c r="AE1569" i="1"/>
  <c r="EJ1569" i="1"/>
  <c r="EK1569" i="1"/>
  <c r="EL1569" i="1"/>
  <c r="C1570" i="1"/>
  <c r="R1570" i="1"/>
  <c r="AE1570" i="1"/>
  <c r="EJ1570" i="1"/>
  <c r="EK1570" i="1"/>
  <c r="EL1570" i="1"/>
  <c r="C1571" i="1"/>
  <c r="R1571" i="1"/>
  <c r="AE1571" i="1"/>
  <c r="EJ1571" i="1"/>
  <c r="EK1571" i="1"/>
  <c r="EL1571" i="1"/>
  <c r="C1572" i="1"/>
  <c r="R1572" i="1"/>
  <c r="AE1572" i="1"/>
  <c r="EJ1572" i="1"/>
  <c r="EK1572" i="1"/>
  <c r="EL1572" i="1"/>
  <c r="C1573" i="1"/>
  <c r="R1573" i="1"/>
  <c r="AE1573" i="1"/>
  <c r="EJ1573" i="1"/>
  <c r="EK1573" i="1"/>
  <c r="EL1573" i="1"/>
  <c r="C1574" i="1"/>
  <c r="R1574" i="1"/>
  <c r="AE1574" i="1"/>
  <c r="EJ1574" i="1"/>
  <c r="EK1574" i="1"/>
  <c r="EL1574" i="1"/>
  <c r="C1575" i="1"/>
  <c r="R1575" i="1"/>
  <c r="AE1575" i="1"/>
  <c r="EJ1575" i="1"/>
  <c r="EK1575" i="1"/>
  <c r="EL1575" i="1"/>
  <c r="C1576" i="1"/>
  <c r="R1576" i="1"/>
  <c r="AE1576" i="1"/>
  <c r="EJ1576" i="1"/>
  <c r="EK1576" i="1"/>
  <c r="EL1576" i="1"/>
  <c r="C1577" i="1"/>
  <c r="R1577" i="1"/>
  <c r="AE1577" i="1"/>
  <c r="EJ1577" i="1"/>
  <c r="EK1577" i="1"/>
  <c r="EL1577" i="1"/>
  <c r="C1578" i="1"/>
  <c r="R1578" i="1"/>
  <c r="AE1578" i="1"/>
  <c r="EJ1578" i="1"/>
  <c r="EK1578" i="1"/>
  <c r="EL1578" i="1"/>
  <c r="C1579" i="1"/>
  <c r="R1579" i="1"/>
  <c r="AE1579" i="1"/>
  <c r="EJ1579" i="1"/>
  <c r="EK1579" i="1"/>
  <c r="EL1579" i="1"/>
  <c r="C1580" i="1"/>
  <c r="R1580" i="1"/>
  <c r="AE1580" i="1"/>
  <c r="EJ1580" i="1"/>
  <c r="EK1580" i="1"/>
  <c r="EL1580" i="1"/>
  <c r="C1581" i="1"/>
  <c r="R1581" i="1"/>
  <c r="AE1581" i="1"/>
  <c r="EJ1581" i="1"/>
  <c r="EK1581" i="1"/>
  <c r="EL1581" i="1"/>
  <c r="C1582" i="1"/>
  <c r="R1582" i="1"/>
  <c r="AE1582" i="1"/>
  <c r="EJ1582" i="1"/>
  <c r="EK1582" i="1"/>
  <c r="EL1582" i="1"/>
  <c r="C1583" i="1"/>
  <c r="R1583" i="1"/>
  <c r="AE1583" i="1"/>
  <c r="EJ1583" i="1"/>
  <c r="EK1583" i="1"/>
  <c r="EL1583" i="1"/>
  <c r="C1584" i="1"/>
  <c r="R1584" i="1"/>
  <c r="AE1584" i="1"/>
  <c r="EJ1584" i="1"/>
  <c r="EK1584" i="1"/>
  <c r="EL1584" i="1"/>
  <c r="C1585" i="1"/>
  <c r="R1585" i="1"/>
  <c r="AE1585" i="1"/>
  <c r="EJ1585" i="1"/>
  <c r="EK1585" i="1"/>
  <c r="EL1585" i="1"/>
  <c r="C1586" i="1"/>
  <c r="R1586" i="1"/>
  <c r="AE1586" i="1"/>
  <c r="AH1586" i="1"/>
  <c r="EJ1586" i="1"/>
  <c r="EK1586" i="1"/>
  <c r="EL1586" i="1"/>
  <c r="C1587" i="1"/>
  <c r="R1587" i="1"/>
  <c r="AE1587" i="1"/>
  <c r="AH1587" i="1"/>
  <c r="EJ1587" i="1"/>
  <c r="EK1587" i="1"/>
  <c r="EL1587" i="1"/>
  <c r="C1588" i="1"/>
  <c r="R1588" i="1"/>
  <c r="AE1588" i="1"/>
  <c r="AH1588" i="1"/>
  <c r="EJ1588" i="1"/>
  <c r="EK1588" i="1"/>
  <c r="EL1588" i="1"/>
  <c r="C1589" i="1"/>
  <c r="R1589" i="1"/>
  <c r="AE1589" i="1"/>
  <c r="AH1589" i="1"/>
  <c r="EJ1589" i="1"/>
  <c r="EK1589" i="1"/>
  <c r="EL1589" i="1"/>
  <c r="C1590" i="1"/>
  <c r="R1590" i="1"/>
  <c r="AE1590" i="1"/>
  <c r="AH1590" i="1"/>
  <c r="EJ1590" i="1"/>
  <c r="EK1590" i="1"/>
  <c r="EL1590" i="1"/>
  <c r="C1591" i="1"/>
  <c r="R1591" i="1"/>
  <c r="AE1591" i="1"/>
  <c r="AH1591" i="1"/>
  <c r="EJ1591" i="1"/>
  <c r="EK1591" i="1"/>
  <c r="EL1591" i="1"/>
  <c r="C1592" i="1"/>
  <c r="R1592" i="1"/>
  <c r="AE1592" i="1"/>
  <c r="AH1592" i="1"/>
  <c r="EJ1592" i="1"/>
  <c r="EK1592" i="1"/>
  <c r="EL1592" i="1"/>
  <c r="C1593" i="1"/>
  <c r="R1593" i="1"/>
  <c r="AE1593" i="1"/>
  <c r="AH1593" i="1"/>
  <c r="EJ1593" i="1"/>
  <c r="EK1593" i="1"/>
  <c r="EL1593" i="1"/>
  <c r="C1594" i="1"/>
  <c r="R1594" i="1"/>
  <c r="AE1594" i="1"/>
  <c r="AH1594" i="1"/>
  <c r="EJ1594" i="1"/>
  <c r="EK1594" i="1"/>
  <c r="EL1594" i="1"/>
  <c r="C1595" i="1"/>
  <c r="R1595" i="1"/>
  <c r="AE1595" i="1"/>
  <c r="AH1595" i="1"/>
  <c r="EJ1595" i="1"/>
  <c r="EK1595" i="1"/>
  <c r="EL1595" i="1"/>
  <c r="C1596" i="1"/>
  <c r="R1596" i="1"/>
  <c r="AE1596" i="1"/>
  <c r="AH1596" i="1"/>
  <c r="EJ1596" i="1"/>
  <c r="EK1596" i="1"/>
  <c r="EL1596" i="1"/>
  <c r="C1597" i="1"/>
  <c r="R1597" i="1"/>
  <c r="AE1597" i="1"/>
  <c r="AH1597" i="1"/>
  <c r="EJ1597" i="1"/>
  <c r="EK1597" i="1"/>
  <c r="EL1597" i="1"/>
  <c r="C1598" i="1"/>
  <c r="R1598" i="1"/>
  <c r="AE1598" i="1"/>
  <c r="AH1598" i="1"/>
  <c r="EJ1598" i="1"/>
  <c r="EK1598" i="1"/>
  <c r="EL1598" i="1"/>
  <c r="C1599" i="1"/>
  <c r="R1599" i="1"/>
  <c r="AE1599" i="1"/>
  <c r="AH1599" i="1"/>
  <c r="EJ1599" i="1"/>
  <c r="EK1599" i="1"/>
  <c r="EL1599" i="1"/>
  <c r="C1600" i="1"/>
  <c r="R1600" i="1"/>
  <c r="AE1600" i="1"/>
  <c r="AH1600" i="1"/>
  <c r="EJ1600" i="1"/>
  <c r="EK1600" i="1"/>
  <c r="EL1600" i="1"/>
  <c r="C1601" i="1"/>
  <c r="R1601" i="1"/>
  <c r="AE1601" i="1"/>
  <c r="AH1601" i="1"/>
  <c r="EJ1601" i="1"/>
  <c r="EK1601" i="1"/>
  <c r="EL1601" i="1"/>
  <c r="C1602" i="1"/>
  <c r="R1602" i="1"/>
  <c r="AE1602" i="1"/>
  <c r="AH1602" i="1"/>
  <c r="EJ1602" i="1"/>
  <c r="EK1602" i="1"/>
  <c r="EL1602" i="1"/>
  <c r="C1603" i="1"/>
  <c r="R1603" i="1"/>
  <c r="AE1603" i="1"/>
  <c r="AH1603" i="1"/>
  <c r="EJ1603" i="1"/>
  <c r="EK1603" i="1"/>
  <c r="EL1603" i="1"/>
  <c r="C1604" i="1"/>
  <c r="R1604" i="1"/>
  <c r="AE1604" i="1"/>
  <c r="AH1604" i="1"/>
  <c r="EJ1604" i="1"/>
  <c r="EK1604" i="1"/>
  <c r="EL1604" i="1"/>
  <c r="C1605" i="1"/>
  <c r="R1605" i="1"/>
  <c r="AE1605" i="1"/>
  <c r="AH1605" i="1"/>
  <c r="EJ1605" i="1"/>
  <c r="EK1605" i="1"/>
  <c r="EL1605" i="1"/>
  <c r="C1606" i="1"/>
  <c r="R1606" i="1"/>
  <c r="AE1606" i="1"/>
  <c r="AH1606" i="1"/>
  <c r="EJ1606" i="1"/>
  <c r="EK1606" i="1"/>
  <c r="EL1606" i="1"/>
  <c r="C1607" i="1"/>
  <c r="R1607" i="1"/>
  <c r="AE1607" i="1"/>
  <c r="AH1607" i="1"/>
  <c r="EJ1607" i="1"/>
  <c r="EK1607" i="1"/>
  <c r="EL1607" i="1"/>
  <c r="C1608" i="1"/>
  <c r="R1608" i="1"/>
  <c r="AE1608" i="1"/>
  <c r="AH1608" i="1"/>
  <c r="EJ1608" i="1"/>
  <c r="EK1608" i="1"/>
  <c r="EL1608" i="1"/>
  <c r="C1609" i="1"/>
  <c r="R1609" i="1"/>
  <c r="AE1609" i="1"/>
  <c r="AH1609" i="1"/>
  <c r="EJ1609" i="1"/>
  <c r="EK1609" i="1"/>
  <c r="EL1609" i="1"/>
  <c r="C1610" i="1"/>
  <c r="R1610" i="1"/>
  <c r="AE1610" i="1"/>
  <c r="AH1610" i="1"/>
  <c r="EJ1610" i="1"/>
  <c r="EK1610" i="1"/>
  <c r="EL1610" i="1"/>
  <c r="C1611" i="1"/>
  <c r="R1611" i="1"/>
  <c r="AE1611" i="1"/>
  <c r="AH1611" i="1"/>
  <c r="EJ1611" i="1"/>
  <c r="EK1611" i="1"/>
  <c r="EL1611" i="1"/>
  <c r="C1612" i="1"/>
  <c r="R1612" i="1"/>
  <c r="AE1612" i="1"/>
  <c r="AH1612" i="1"/>
  <c r="EJ1612" i="1"/>
  <c r="EK1612" i="1"/>
  <c r="EL1612" i="1"/>
  <c r="C1613" i="1"/>
  <c r="R1613" i="1"/>
  <c r="AE1613" i="1"/>
  <c r="AH1613" i="1"/>
  <c r="EJ1613" i="1"/>
  <c r="EK1613" i="1"/>
  <c r="EL1613" i="1"/>
  <c r="C1614" i="1"/>
  <c r="R1614" i="1"/>
  <c r="AE1614" i="1"/>
  <c r="AH1614" i="1"/>
  <c r="EJ1614" i="1"/>
  <c r="EK1614" i="1"/>
  <c r="EL1614" i="1"/>
  <c r="C1615" i="1"/>
  <c r="R1615" i="1"/>
  <c r="AE1615" i="1"/>
  <c r="AH1615" i="1"/>
  <c r="EJ1615" i="1"/>
  <c r="EK1615" i="1"/>
  <c r="EL1615" i="1"/>
  <c r="C1616" i="1"/>
  <c r="R1616" i="1"/>
  <c r="AE1616" i="1"/>
  <c r="AH1616" i="1"/>
  <c r="EJ1616" i="1"/>
  <c r="EK1616" i="1"/>
  <c r="EL1616" i="1"/>
  <c r="C1617" i="1"/>
  <c r="R1617" i="1"/>
  <c r="AE1617" i="1"/>
  <c r="AH1617" i="1"/>
  <c r="EJ1617" i="1"/>
  <c r="EK1617" i="1"/>
  <c r="EL1617" i="1"/>
  <c r="C1618" i="1"/>
  <c r="R1618" i="1"/>
  <c r="AE1618" i="1"/>
  <c r="AH1618" i="1"/>
  <c r="EJ1618" i="1"/>
  <c r="EK1618" i="1"/>
  <c r="EL1618" i="1"/>
  <c r="C1619" i="1"/>
  <c r="R1619" i="1"/>
  <c r="AE1619" i="1"/>
  <c r="AH1619" i="1"/>
  <c r="EJ1619" i="1"/>
  <c r="EK1619" i="1"/>
  <c r="EL1619" i="1"/>
  <c r="C1620" i="1"/>
  <c r="R1620" i="1"/>
  <c r="AE1620" i="1"/>
  <c r="AH1620" i="1"/>
  <c r="EJ1620" i="1"/>
  <c r="EK1620" i="1"/>
  <c r="EL1620" i="1"/>
  <c r="C1621" i="1"/>
  <c r="R1621" i="1"/>
  <c r="AE1621" i="1"/>
  <c r="AH1621" i="1"/>
  <c r="EJ1621" i="1"/>
  <c r="EK1621" i="1"/>
  <c r="EL1621" i="1"/>
  <c r="C1622" i="1"/>
  <c r="R1622" i="1"/>
  <c r="AE1622" i="1"/>
  <c r="AH1622" i="1"/>
  <c r="EJ1622" i="1"/>
  <c r="EK1622" i="1"/>
  <c r="EL1622" i="1"/>
  <c r="C1623" i="1"/>
  <c r="R1623" i="1"/>
  <c r="AE1623" i="1"/>
  <c r="AH1623" i="1"/>
  <c r="EJ1623" i="1"/>
  <c r="EK1623" i="1"/>
  <c r="EL1623" i="1"/>
  <c r="C1624" i="1"/>
  <c r="R1624" i="1"/>
  <c r="AE1624" i="1"/>
  <c r="AH1624" i="1"/>
  <c r="EJ1624" i="1"/>
  <c r="EK1624" i="1"/>
  <c r="EL1624" i="1"/>
  <c r="C1625" i="1"/>
  <c r="R1625" i="1"/>
  <c r="AE1625" i="1"/>
  <c r="AH1625" i="1"/>
  <c r="EJ1625" i="1"/>
  <c r="EK1625" i="1"/>
  <c r="EL1625" i="1"/>
  <c r="C1626" i="1"/>
  <c r="R1626" i="1"/>
  <c r="AE1626" i="1"/>
  <c r="AH1626" i="1"/>
  <c r="EJ1626" i="1"/>
  <c r="EK1626" i="1"/>
  <c r="EL1626" i="1"/>
  <c r="C1627" i="1"/>
  <c r="R1627" i="1"/>
  <c r="AE1627" i="1"/>
  <c r="AH1627" i="1"/>
  <c r="EJ1627" i="1"/>
  <c r="EK1627" i="1"/>
  <c r="EL1627" i="1"/>
  <c r="C1628" i="1"/>
  <c r="R1628" i="1"/>
  <c r="AE1628" i="1"/>
  <c r="AH1628" i="1"/>
  <c r="EJ1628" i="1"/>
  <c r="EK1628" i="1"/>
  <c r="EL1628" i="1"/>
  <c r="C1629" i="1"/>
  <c r="R1629" i="1"/>
  <c r="AE1629" i="1"/>
  <c r="AH1629" i="1"/>
  <c r="EJ1629" i="1"/>
  <c r="EK1629" i="1"/>
  <c r="EL1629" i="1"/>
  <c r="C1630" i="1"/>
  <c r="R1630" i="1"/>
  <c r="AE1630" i="1"/>
  <c r="AH1630" i="1"/>
  <c r="EJ1630" i="1"/>
  <c r="EK1630" i="1"/>
  <c r="EL1630" i="1"/>
  <c r="C1631" i="1"/>
  <c r="R1631" i="1"/>
  <c r="AE1631" i="1"/>
  <c r="AH1631" i="1"/>
  <c r="EJ1631" i="1"/>
  <c r="EK1631" i="1"/>
  <c r="EL1631" i="1"/>
  <c r="C1632" i="1"/>
  <c r="R1632" i="1"/>
  <c r="AE1632" i="1"/>
  <c r="AH1632" i="1"/>
  <c r="EJ1632" i="1"/>
  <c r="EK1632" i="1"/>
  <c r="EL1632" i="1"/>
  <c r="C1633" i="1"/>
  <c r="R1633" i="1"/>
  <c r="AE1633" i="1"/>
  <c r="AH1633" i="1"/>
  <c r="EJ1633" i="1"/>
  <c r="EK1633" i="1"/>
  <c r="EL1633" i="1"/>
  <c r="C1634" i="1"/>
  <c r="R1634" i="1"/>
  <c r="AE1634" i="1"/>
  <c r="AH1634" i="1"/>
  <c r="EJ1634" i="1"/>
  <c r="EK1634" i="1"/>
  <c r="EL1634" i="1"/>
  <c r="C1635" i="1"/>
  <c r="R1635" i="1"/>
  <c r="AE1635" i="1"/>
  <c r="AH1635" i="1"/>
  <c r="EJ1635" i="1"/>
  <c r="EK1635" i="1"/>
  <c r="EL1635" i="1"/>
  <c r="C1636" i="1"/>
  <c r="R1636" i="1"/>
  <c r="AE1636" i="1"/>
  <c r="AH1636" i="1"/>
  <c r="EJ1636" i="1"/>
  <c r="EK1636" i="1"/>
  <c r="EL1636" i="1"/>
  <c r="C1637" i="1"/>
  <c r="R1637" i="1"/>
  <c r="AE1637" i="1"/>
  <c r="AH1637" i="1"/>
  <c r="EJ1637" i="1"/>
  <c r="EK1637" i="1"/>
  <c r="EL1637" i="1"/>
  <c r="C1638" i="1"/>
  <c r="R1638" i="1"/>
  <c r="AE1638" i="1"/>
  <c r="AH1638" i="1"/>
  <c r="EJ1638" i="1"/>
  <c r="EK1638" i="1"/>
  <c r="EL1638" i="1"/>
  <c r="C1639" i="1"/>
  <c r="R1639" i="1"/>
  <c r="AE1639" i="1"/>
  <c r="AH1639" i="1"/>
  <c r="EJ1639" i="1"/>
  <c r="EK1639" i="1"/>
  <c r="EL1639" i="1"/>
  <c r="C1640" i="1"/>
  <c r="R1640" i="1"/>
  <c r="AE1640" i="1"/>
  <c r="AH1640" i="1"/>
  <c r="EJ1640" i="1"/>
  <c r="EK1640" i="1"/>
  <c r="EL1640" i="1"/>
  <c r="C1641" i="1"/>
  <c r="R1641" i="1"/>
  <c r="AE1641" i="1"/>
  <c r="AH1641" i="1"/>
  <c r="EJ1641" i="1"/>
  <c r="EK1641" i="1"/>
  <c r="EL1641" i="1"/>
  <c r="C1642" i="1"/>
  <c r="R1642" i="1"/>
  <c r="AE1642" i="1"/>
  <c r="AH1642" i="1"/>
  <c r="EJ1642" i="1"/>
  <c r="EK1642" i="1"/>
  <c r="EL1642" i="1"/>
  <c r="C1643" i="1"/>
  <c r="R1643" i="1"/>
  <c r="AE1643" i="1"/>
  <c r="AH1643" i="1"/>
  <c r="EJ1643" i="1"/>
  <c r="EK1643" i="1"/>
  <c r="EL1643" i="1"/>
  <c r="C1644" i="1"/>
  <c r="R1644" i="1"/>
  <c r="AE1644" i="1"/>
  <c r="AH1644" i="1"/>
  <c r="EJ1644" i="1"/>
  <c r="EK1644" i="1"/>
  <c r="EL1644" i="1"/>
  <c r="C1645" i="1"/>
  <c r="R1645" i="1"/>
  <c r="AE1645" i="1"/>
  <c r="AH1645" i="1"/>
  <c r="EJ1645" i="1"/>
  <c r="EK1645" i="1"/>
  <c r="EL1645" i="1"/>
  <c r="C1646" i="1"/>
  <c r="R1646" i="1"/>
  <c r="AE1646" i="1"/>
  <c r="AH1646" i="1"/>
  <c r="EJ1646" i="1"/>
  <c r="EK1646" i="1"/>
  <c r="EL1646" i="1"/>
  <c r="C1647" i="1"/>
  <c r="R1647" i="1"/>
  <c r="AE1647" i="1"/>
  <c r="AH1647" i="1"/>
  <c r="EJ1647" i="1"/>
  <c r="EK1647" i="1"/>
  <c r="EL1647" i="1"/>
  <c r="C1648" i="1"/>
  <c r="R1648" i="1"/>
  <c r="AE1648" i="1"/>
  <c r="AH1648" i="1"/>
  <c r="EJ1648" i="1"/>
  <c r="EK1648" i="1"/>
  <c r="EL1648" i="1"/>
  <c r="C1649" i="1"/>
  <c r="R1649" i="1"/>
  <c r="AE1649" i="1"/>
  <c r="AH1649" i="1"/>
  <c r="EJ1649" i="1"/>
  <c r="EK1649" i="1"/>
  <c r="EL1649" i="1"/>
  <c r="C1650" i="1"/>
  <c r="R1650" i="1"/>
  <c r="AE1650" i="1"/>
  <c r="AH1650" i="1"/>
  <c r="EJ1650" i="1"/>
  <c r="EK1650" i="1"/>
  <c r="EL1650" i="1"/>
  <c r="C1651" i="1"/>
  <c r="R1651" i="1"/>
  <c r="AE1651" i="1"/>
  <c r="AH1651" i="1"/>
  <c r="EJ1651" i="1"/>
  <c r="EK1651" i="1"/>
  <c r="EL1651" i="1"/>
  <c r="C1652" i="1"/>
  <c r="R1652" i="1"/>
  <c r="AE1652" i="1"/>
  <c r="AH1652" i="1"/>
  <c r="EJ1652" i="1"/>
  <c r="EK1652" i="1"/>
  <c r="EL1652" i="1"/>
  <c r="C1653" i="1"/>
  <c r="R1653" i="1"/>
  <c r="AE1653" i="1"/>
  <c r="AH1653" i="1"/>
  <c r="EJ1653" i="1"/>
  <c r="EK1653" i="1"/>
  <c r="EL1653" i="1"/>
  <c r="C1654" i="1"/>
  <c r="R1654" i="1"/>
  <c r="AE1654" i="1"/>
  <c r="AH1654" i="1"/>
  <c r="EJ1654" i="1"/>
  <c r="EK1654" i="1"/>
  <c r="EL1654" i="1"/>
  <c r="C1655" i="1"/>
  <c r="R1655" i="1"/>
  <c r="AE1655" i="1"/>
  <c r="AH1655" i="1"/>
  <c r="EJ1655" i="1"/>
  <c r="EK1655" i="1"/>
  <c r="EL1655" i="1"/>
  <c r="C1656" i="1"/>
  <c r="R1656" i="1"/>
  <c r="AE1656" i="1"/>
  <c r="AH1656" i="1"/>
  <c r="EJ1656" i="1"/>
  <c r="EK1656" i="1"/>
  <c r="EL1656" i="1"/>
  <c r="C1657" i="1"/>
  <c r="R1657" i="1"/>
  <c r="AE1657" i="1"/>
  <c r="AH1657" i="1"/>
  <c r="EJ1657" i="1"/>
  <c r="EK1657" i="1"/>
  <c r="EL1657" i="1"/>
  <c r="C1658" i="1"/>
  <c r="R1658" i="1"/>
  <c r="AE1658" i="1"/>
  <c r="AH1658" i="1"/>
  <c r="EJ1658" i="1"/>
  <c r="EK1658" i="1"/>
  <c r="EL1658" i="1"/>
  <c r="C1659" i="1"/>
  <c r="R1659" i="1"/>
  <c r="AE1659" i="1"/>
  <c r="AH1659" i="1"/>
  <c r="EJ1659" i="1"/>
  <c r="EK1659" i="1"/>
  <c r="EL1659" i="1"/>
  <c r="C1660" i="1"/>
  <c r="R1660" i="1"/>
  <c r="AE1660" i="1"/>
  <c r="AH1660" i="1"/>
  <c r="EJ1660" i="1"/>
  <c r="EK1660" i="1"/>
  <c r="EL1660" i="1"/>
  <c r="C1661" i="1"/>
  <c r="R1661" i="1"/>
  <c r="AH1661" i="1"/>
  <c r="EJ1661" i="1"/>
  <c r="EK1661" i="1"/>
  <c r="EL1661" i="1"/>
  <c r="C1662" i="1"/>
  <c r="R1662" i="1"/>
  <c r="AH1662" i="1"/>
  <c r="EJ1662" i="1"/>
  <c r="EK1662" i="1"/>
  <c r="EL1662" i="1"/>
  <c r="C1663" i="1"/>
  <c r="R1663" i="1"/>
  <c r="AH1663" i="1"/>
  <c r="EJ1663" i="1"/>
  <c r="EK1663" i="1"/>
  <c r="EL1663" i="1"/>
  <c r="C1664" i="1"/>
  <c r="R1664" i="1"/>
  <c r="AH1664" i="1"/>
  <c r="EJ1664" i="1"/>
  <c r="EK1664" i="1"/>
  <c r="EL1664" i="1"/>
  <c r="C1665" i="1"/>
  <c r="R1665" i="1"/>
  <c r="AH1665" i="1"/>
  <c r="EJ1665" i="1"/>
  <c r="EK1665" i="1"/>
  <c r="EL1665" i="1"/>
  <c r="C1666" i="1"/>
  <c r="R1666" i="1"/>
  <c r="AH1666" i="1"/>
  <c r="EJ1666" i="1"/>
  <c r="EK1666" i="1"/>
  <c r="EL1666" i="1"/>
  <c r="C1667" i="1"/>
  <c r="R1667" i="1"/>
  <c r="AH1667" i="1"/>
  <c r="EJ1667" i="1"/>
  <c r="EK1667" i="1"/>
  <c r="EL1667" i="1"/>
  <c r="C1668" i="1"/>
  <c r="R1668" i="1"/>
  <c r="AH1668" i="1"/>
  <c r="EJ1668" i="1"/>
  <c r="EK1668" i="1"/>
  <c r="EL1668" i="1"/>
  <c r="C1669" i="1"/>
  <c r="R1669" i="1"/>
  <c r="AH1669" i="1"/>
  <c r="EJ1669" i="1"/>
  <c r="EK1669" i="1"/>
  <c r="EL1669" i="1"/>
  <c r="C1670" i="1"/>
  <c r="R1670" i="1"/>
  <c r="AH1670" i="1"/>
  <c r="EJ1670" i="1"/>
  <c r="EK1670" i="1"/>
  <c r="EL1670" i="1"/>
  <c r="C1671" i="1"/>
  <c r="R1671" i="1"/>
  <c r="AH1671" i="1"/>
  <c r="EJ1671" i="1"/>
  <c r="EK1671" i="1"/>
  <c r="EL1671" i="1"/>
  <c r="C1672" i="1"/>
  <c r="R1672" i="1"/>
  <c r="AH1672" i="1"/>
  <c r="EJ1672" i="1"/>
  <c r="EK1672" i="1"/>
  <c r="EL1672" i="1"/>
  <c r="C1673" i="1"/>
  <c r="R1673" i="1"/>
  <c r="AH1673" i="1"/>
  <c r="EJ1673" i="1"/>
  <c r="EK1673" i="1"/>
  <c r="EL1673" i="1"/>
  <c r="C1674" i="1"/>
  <c r="R1674" i="1"/>
  <c r="AH1674" i="1"/>
  <c r="EJ1674" i="1"/>
  <c r="EK1674" i="1"/>
  <c r="EL1674" i="1"/>
  <c r="C1675" i="1"/>
  <c r="R1675" i="1"/>
  <c r="AH1675" i="1"/>
  <c r="EJ1675" i="1"/>
  <c r="EK1675" i="1"/>
  <c r="EL1675" i="1"/>
  <c r="C1676" i="1"/>
  <c r="R1676" i="1"/>
  <c r="AH1676" i="1"/>
  <c r="EJ1676" i="1"/>
  <c r="EK1676" i="1"/>
  <c r="EL1676" i="1"/>
  <c r="C1677" i="1"/>
  <c r="R1677" i="1"/>
  <c r="AH1677" i="1"/>
  <c r="EJ1677" i="1"/>
  <c r="EK1677" i="1"/>
  <c r="EL1677" i="1"/>
  <c r="C1678" i="1"/>
  <c r="R1678" i="1"/>
  <c r="AH1678" i="1"/>
  <c r="EJ1678" i="1"/>
  <c r="EK1678" i="1"/>
  <c r="EL1678" i="1"/>
  <c r="C1679" i="1"/>
  <c r="R1679" i="1"/>
  <c r="AH1679" i="1"/>
  <c r="EJ1679" i="1"/>
  <c r="EK1679" i="1"/>
  <c r="EL1679" i="1"/>
  <c r="C1680" i="1"/>
  <c r="R1680" i="1"/>
  <c r="AH1680" i="1"/>
  <c r="EJ1680" i="1"/>
  <c r="EK1680" i="1"/>
  <c r="EL1680" i="1"/>
  <c r="C1681" i="1"/>
  <c r="R1681" i="1"/>
  <c r="AH1681" i="1"/>
  <c r="EJ1681" i="1"/>
  <c r="EK1681" i="1"/>
  <c r="EL1681" i="1"/>
  <c r="C1682" i="1"/>
  <c r="R1682" i="1"/>
  <c r="AH1682" i="1"/>
  <c r="EJ1682" i="1"/>
  <c r="EK1682" i="1"/>
  <c r="EL1682" i="1"/>
  <c r="C1683" i="1"/>
  <c r="R1683" i="1"/>
  <c r="AH1683" i="1"/>
  <c r="EJ1683" i="1"/>
  <c r="EK1683" i="1"/>
  <c r="EL1683" i="1"/>
  <c r="C1684" i="1"/>
  <c r="R1684" i="1"/>
  <c r="AH1684" i="1"/>
  <c r="EJ1684" i="1"/>
  <c r="EK1684" i="1"/>
  <c r="EL1684" i="1"/>
  <c r="C1685" i="1"/>
  <c r="R1685" i="1"/>
  <c r="AH1685" i="1"/>
  <c r="EJ1685" i="1"/>
  <c r="EK1685" i="1"/>
  <c r="EL1685" i="1"/>
  <c r="C1686" i="1"/>
  <c r="R1686" i="1"/>
  <c r="AH1686" i="1"/>
  <c r="EJ1686" i="1"/>
  <c r="EK1686" i="1"/>
  <c r="EL1686" i="1"/>
  <c r="C1687" i="1"/>
  <c r="R1687" i="1"/>
  <c r="AH1687" i="1"/>
  <c r="EJ1687" i="1"/>
  <c r="EK1687" i="1"/>
  <c r="EL1687" i="1"/>
  <c r="C1688" i="1"/>
  <c r="R1688" i="1"/>
  <c r="AH1688" i="1"/>
  <c r="EJ1688" i="1"/>
  <c r="EK1688" i="1"/>
  <c r="EL1688" i="1"/>
  <c r="C1689" i="1"/>
  <c r="R1689" i="1"/>
  <c r="AH1689" i="1"/>
  <c r="AZ1689" i="1"/>
  <c r="EJ1689" i="1"/>
  <c r="EK1689" i="1"/>
  <c r="EL1689" i="1"/>
  <c r="C1690" i="1"/>
  <c r="R1690" i="1"/>
  <c r="AH1690" i="1"/>
  <c r="AZ1690" i="1"/>
  <c r="EJ1690" i="1"/>
  <c r="EK1690" i="1"/>
  <c r="EL1690" i="1"/>
  <c r="C1691" i="1"/>
  <c r="R1691" i="1"/>
  <c r="AH1691" i="1"/>
  <c r="AZ1691" i="1"/>
  <c r="EJ1691" i="1"/>
  <c r="EK1691" i="1"/>
  <c r="EL1691" i="1"/>
  <c r="C1692" i="1"/>
  <c r="R1692" i="1"/>
  <c r="AH1692" i="1"/>
  <c r="AZ1692" i="1"/>
  <c r="EJ1692" i="1"/>
  <c r="EK1692" i="1"/>
  <c r="EL1692" i="1"/>
  <c r="C1693" i="1"/>
  <c r="R1693" i="1"/>
  <c r="AH1693" i="1"/>
  <c r="AZ1693" i="1"/>
  <c r="EJ1693" i="1"/>
  <c r="EK1693" i="1"/>
  <c r="EL1693" i="1"/>
  <c r="C1694" i="1"/>
  <c r="R1694" i="1"/>
  <c r="AH1694" i="1"/>
  <c r="AZ1694" i="1"/>
  <c r="EJ1694" i="1"/>
  <c r="EK1694" i="1"/>
  <c r="EL1694" i="1"/>
  <c r="C1695" i="1"/>
  <c r="R1695" i="1"/>
  <c r="AH1695" i="1"/>
  <c r="AZ1695" i="1"/>
  <c r="EJ1695" i="1"/>
  <c r="EK1695" i="1"/>
  <c r="EL1695" i="1"/>
  <c r="C1696" i="1"/>
  <c r="R1696" i="1"/>
  <c r="AH1696" i="1"/>
  <c r="AZ1696" i="1"/>
  <c r="EJ1696" i="1"/>
  <c r="EK1696" i="1"/>
  <c r="EL1696" i="1"/>
  <c r="C1697" i="1"/>
  <c r="R1697" i="1"/>
  <c r="AH1697" i="1"/>
  <c r="AZ1697" i="1"/>
  <c r="EJ1697" i="1"/>
  <c r="EK1697" i="1"/>
  <c r="EL1697" i="1"/>
  <c r="C1698" i="1"/>
  <c r="R1698" i="1"/>
  <c r="AH1698" i="1"/>
  <c r="AZ1698" i="1"/>
  <c r="EJ1698" i="1"/>
  <c r="EK1698" i="1"/>
  <c r="EL1698" i="1"/>
  <c r="C1699" i="1"/>
  <c r="R1699" i="1"/>
  <c r="AH1699" i="1"/>
  <c r="AZ1699" i="1"/>
  <c r="EJ1699" i="1"/>
  <c r="EK1699" i="1"/>
  <c r="EL1699" i="1"/>
  <c r="C1700" i="1"/>
  <c r="R1700" i="1"/>
  <c r="AH1700" i="1"/>
  <c r="AZ1700" i="1"/>
  <c r="EJ1700" i="1"/>
  <c r="EK1700" i="1"/>
  <c r="EL1700" i="1"/>
  <c r="C1701" i="1"/>
  <c r="R1701" i="1"/>
  <c r="AH1701" i="1"/>
  <c r="AZ1701" i="1"/>
  <c r="EJ1701" i="1"/>
  <c r="EK1701" i="1"/>
  <c r="EL1701" i="1"/>
  <c r="C1702" i="1"/>
  <c r="R1702" i="1"/>
  <c r="AH1702" i="1"/>
  <c r="AZ1702" i="1"/>
  <c r="EJ1702" i="1"/>
  <c r="EK1702" i="1"/>
  <c r="EL1702" i="1"/>
  <c r="C1703" i="1"/>
  <c r="R1703" i="1"/>
  <c r="AH1703" i="1"/>
  <c r="AZ1703" i="1"/>
  <c r="EJ1703" i="1"/>
  <c r="EK1703" i="1"/>
  <c r="EL1703" i="1"/>
  <c r="C1704" i="1"/>
  <c r="R1704" i="1"/>
  <c r="AH1704" i="1"/>
  <c r="AZ1704" i="1"/>
  <c r="EJ1704" i="1"/>
  <c r="EK1704" i="1"/>
  <c r="EL1704" i="1"/>
  <c r="C1705" i="1"/>
  <c r="R1705" i="1"/>
  <c r="AH1705" i="1"/>
  <c r="AZ1705" i="1"/>
  <c r="EJ1705" i="1"/>
  <c r="EK1705" i="1"/>
  <c r="EL1705" i="1"/>
  <c r="C1706" i="1"/>
  <c r="R1706" i="1"/>
  <c r="AH1706" i="1"/>
  <c r="AZ1706" i="1"/>
  <c r="EJ1706" i="1"/>
  <c r="EK1706" i="1"/>
  <c r="EL1706" i="1"/>
  <c r="C1707" i="1"/>
  <c r="R1707" i="1"/>
  <c r="AH1707" i="1"/>
  <c r="AZ1707" i="1"/>
  <c r="EJ1707" i="1"/>
  <c r="EK1707" i="1"/>
  <c r="EL1707" i="1"/>
  <c r="C1708" i="1"/>
  <c r="R1708" i="1"/>
  <c r="AH1708" i="1"/>
  <c r="AZ1708" i="1"/>
  <c r="EJ1708" i="1"/>
  <c r="EK1708" i="1"/>
  <c r="EL1708" i="1"/>
  <c r="C1709" i="1"/>
  <c r="R1709" i="1"/>
  <c r="AH1709" i="1"/>
  <c r="AZ1709" i="1"/>
  <c r="EJ1709" i="1"/>
  <c r="EK1709" i="1"/>
  <c r="EL1709" i="1"/>
  <c r="C1710" i="1"/>
  <c r="R1710" i="1"/>
  <c r="AH1710" i="1"/>
  <c r="AZ1710" i="1"/>
  <c r="EJ1710" i="1"/>
  <c r="EK1710" i="1"/>
  <c r="EL1710" i="1"/>
  <c r="C1711" i="1"/>
  <c r="R1711" i="1"/>
  <c r="AH1711" i="1"/>
  <c r="AZ1711" i="1"/>
  <c r="EJ1711" i="1"/>
  <c r="EK1711" i="1"/>
  <c r="EL1711" i="1"/>
  <c r="C1712" i="1"/>
  <c r="R1712" i="1"/>
  <c r="AH1712" i="1"/>
  <c r="AZ1712" i="1"/>
  <c r="EJ1712" i="1"/>
  <c r="EK1712" i="1"/>
  <c r="EL1712" i="1"/>
  <c r="C1713" i="1"/>
  <c r="R1713" i="1"/>
  <c r="AH1713" i="1"/>
  <c r="AZ1713" i="1"/>
  <c r="EJ1713" i="1"/>
  <c r="EK1713" i="1"/>
  <c r="EL1713" i="1"/>
  <c r="C1714" i="1"/>
  <c r="R1714" i="1"/>
  <c r="AH1714" i="1"/>
  <c r="AZ1714" i="1"/>
  <c r="EJ1714" i="1"/>
  <c r="EK1714" i="1"/>
  <c r="EL1714" i="1"/>
  <c r="C1715" i="1"/>
  <c r="R1715" i="1"/>
  <c r="AH1715" i="1"/>
  <c r="AZ1715" i="1"/>
  <c r="EJ1715" i="1"/>
  <c r="EK1715" i="1"/>
  <c r="EL1715" i="1"/>
  <c r="C1716" i="1"/>
  <c r="R1716" i="1"/>
  <c r="AH1716" i="1"/>
  <c r="AZ1716" i="1"/>
  <c r="EJ1716" i="1"/>
  <c r="EK1716" i="1"/>
  <c r="EL1716" i="1"/>
  <c r="C1717" i="1"/>
  <c r="R1717" i="1"/>
  <c r="AH1717" i="1"/>
  <c r="AZ1717" i="1"/>
  <c r="EJ1717" i="1"/>
  <c r="EK1717" i="1"/>
  <c r="EL1717" i="1"/>
  <c r="C1718" i="1"/>
  <c r="R1718" i="1"/>
  <c r="AH1718" i="1"/>
  <c r="AZ1718" i="1"/>
  <c r="EJ1718" i="1"/>
  <c r="EK1718" i="1"/>
  <c r="EL1718" i="1"/>
  <c r="C1719" i="1"/>
  <c r="R1719" i="1"/>
  <c r="AH1719" i="1"/>
  <c r="AZ1719" i="1"/>
  <c r="EJ1719" i="1"/>
  <c r="EK1719" i="1"/>
  <c r="EL1719" i="1"/>
  <c r="C1720" i="1"/>
  <c r="R1720" i="1"/>
  <c r="AH1720" i="1"/>
  <c r="AZ1720" i="1"/>
  <c r="EJ1720" i="1"/>
  <c r="EK1720" i="1"/>
  <c r="EL1720" i="1"/>
  <c r="C1721" i="1"/>
  <c r="R1721" i="1"/>
  <c r="AH1721" i="1"/>
  <c r="AZ1721" i="1"/>
  <c r="EJ1721" i="1"/>
  <c r="EK1721" i="1"/>
  <c r="EL1721" i="1"/>
  <c r="C1722" i="1"/>
  <c r="R1722" i="1"/>
  <c r="AH1722" i="1"/>
  <c r="AZ1722" i="1"/>
  <c r="EJ1722" i="1"/>
  <c r="EK1722" i="1"/>
  <c r="EL1722" i="1"/>
  <c r="C1723" i="1"/>
  <c r="R1723" i="1"/>
  <c r="AH1723" i="1"/>
  <c r="AZ1723" i="1"/>
  <c r="EJ1723" i="1"/>
  <c r="EK1723" i="1"/>
  <c r="EL1723" i="1"/>
  <c r="C1724" i="1"/>
  <c r="R1724" i="1"/>
  <c r="AH1724" i="1"/>
  <c r="AZ1724" i="1"/>
  <c r="EJ1724" i="1"/>
  <c r="EK1724" i="1"/>
  <c r="EL1724" i="1"/>
  <c r="C1725" i="1"/>
  <c r="R1725" i="1"/>
  <c r="AH1725" i="1"/>
  <c r="AZ1725" i="1"/>
  <c r="EJ1725" i="1"/>
  <c r="EK1725" i="1"/>
  <c r="EL1725" i="1"/>
  <c r="C1726" i="1"/>
  <c r="R1726" i="1"/>
  <c r="AH1726" i="1"/>
  <c r="AZ1726" i="1"/>
  <c r="EJ1726" i="1"/>
  <c r="EK1726" i="1"/>
  <c r="EL1726" i="1"/>
  <c r="C1727" i="1"/>
  <c r="R1727" i="1"/>
  <c r="AH1727" i="1"/>
  <c r="AZ1727" i="1"/>
  <c r="EJ1727" i="1"/>
  <c r="EK1727" i="1"/>
  <c r="EL1727" i="1"/>
  <c r="C1728" i="1"/>
  <c r="R1728" i="1"/>
  <c r="AH1728" i="1"/>
  <c r="AZ1728" i="1"/>
  <c r="EJ1728" i="1"/>
  <c r="EK1728" i="1"/>
  <c r="EL1728" i="1"/>
  <c r="C1729" i="1"/>
  <c r="R1729" i="1"/>
  <c r="AH1729" i="1"/>
  <c r="AZ1729" i="1"/>
  <c r="EJ1729" i="1"/>
  <c r="EK1729" i="1"/>
  <c r="EL1729" i="1"/>
  <c r="C1730" i="1"/>
  <c r="R1730" i="1"/>
  <c r="AH1730" i="1"/>
  <c r="AZ1730" i="1"/>
  <c r="EJ1730" i="1"/>
  <c r="EK1730" i="1"/>
  <c r="EL1730" i="1"/>
  <c r="C1731" i="1"/>
  <c r="R1731" i="1"/>
  <c r="AH1731" i="1"/>
  <c r="AZ1731" i="1"/>
  <c r="EJ1731" i="1"/>
  <c r="EK1731" i="1"/>
  <c r="EL1731" i="1"/>
  <c r="C1732" i="1"/>
  <c r="R1732" i="1"/>
  <c r="AH1732" i="1"/>
  <c r="AZ1732" i="1"/>
  <c r="EJ1732" i="1"/>
  <c r="EK1732" i="1"/>
  <c r="EL1732" i="1"/>
  <c r="C1733" i="1"/>
  <c r="R1733" i="1"/>
  <c r="AH1733" i="1"/>
  <c r="AZ1733" i="1"/>
  <c r="EJ1733" i="1"/>
  <c r="EK1733" i="1"/>
  <c r="EL1733" i="1"/>
  <c r="C1734" i="1"/>
  <c r="R1734" i="1"/>
  <c r="AH1734" i="1"/>
  <c r="AZ1734" i="1"/>
  <c r="EJ1734" i="1"/>
  <c r="EK1734" i="1"/>
  <c r="EL1734" i="1"/>
  <c r="C1735" i="1"/>
  <c r="R1735" i="1"/>
  <c r="AH1735" i="1"/>
  <c r="AZ1735" i="1"/>
  <c r="EJ1735" i="1"/>
  <c r="EK1735" i="1"/>
  <c r="EL1735" i="1"/>
  <c r="C1736" i="1"/>
  <c r="R1736" i="1"/>
  <c r="AH1736" i="1"/>
  <c r="AZ1736" i="1"/>
  <c r="EJ1736" i="1"/>
  <c r="EK1736" i="1"/>
  <c r="EL1736" i="1"/>
  <c r="C1737" i="1"/>
  <c r="R1737" i="1"/>
  <c r="AH1737" i="1"/>
  <c r="AZ1737" i="1"/>
  <c r="EJ1737" i="1"/>
  <c r="EK1737" i="1"/>
  <c r="EL1737" i="1"/>
  <c r="C1738" i="1"/>
  <c r="R1738" i="1"/>
  <c r="AH1738" i="1"/>
  <c r="AZ1738" i="1"/>
  <c r="EJ1738" i="1"/>
  <c r="EK1738" i="1"/>
  <c r="EL1738" i="1"/>
  <c r="C1739" i="1"/>
  <c r="R1739" i="1"/>
  <c r="AH1739" i="1"/>
  <c r="AZ1739" i="1"/>
  <c r="EJ1739" i="1"/>
  <c r="EK1739" i="1"/>
  <c r="EL1739" i="1"/>
  <c r="C1740" i="1"/>
  <c r="R1740" i="1"/>
  <c r="AH1740" i="1"/>
  <c r="AZ1740" i="1"/>
  <c r="EJ1740" i="1"/>
  <c r="EK1740" i="1"/>
  <c r="EL1740" i="1"/>
  <c r="C1741" i="1"/>
  <c r="R1741" i="1"/>
  <c r="AH1741" i="1"/>
  <c r="AZ1741" i="1"/>
  <c r="EJ1741" i="1"/>
  <c r="EK1741" i="1"/>
  <c r="EL1741" i="1"/>
  <c r="C1742" i="1"/>
  <c r="R1742" i="1"/>
  <c r="AH1742" i="1"/>
  <c r="AZ1742" i="1"/>
  <c r="EJ1742" i="1"/>
  <c r="EK1742" i="1"/>
  <c r="EL1742" i="1"/>
  <c r="C1743" i="1"/>
  <c r="R1743" i="1"/>
  <c r="AH1743" i="1"/>
  <c r="AZ1743" i="1"/>
  <c r="EJ1743" i="1"/>
  <c r="EK1743" i="1"/>
  <c r="EL1743" i="1"/>
  <c r="C1744" i="1"/>
  <c r="R1744" i="1"/>
  <c r="AH1744" i="1"/>
  <c r="AZ1744" i="1"/>
  <c r="EJ1744" i="1"/>
  <c r="EK1744" i="1"/>
  <c r="EL1744" i="1"/>
  <c r="C1745" i="1"/>
  <c r="R1745" i="1"/>
  <c r="AH1745" i="1"/>
  <c r="AZ1745" i="1"/>
  <c r="EJ1745" i="1"/>
  <c r="EK1745" i="1"/>
  <c r="EL1745" i="1"/>
  <c r="C1746" i="1"/>
  <c r="R1746" i="1"/>
  <c r="AH1746" i="1"/>
  <c r="AZ1746" i="1"/>
  <c r="EJ1746" i="1"/>
  <c r="EK1746" i="1"/>
  <c r="EL1746" i="1"/>
  <c r="C1747" i="1"/>
  <c r="R1747" i="1"/>
  <c r="AH1747" i="1"/>
  <c r="AZ1747" i="1"/>
  <c r="EJ1747" i="1"/>
  <c r="EK1747" i="1"/>
  <c r="EL1747" i="1"/>
  <c r="C1748" i="1"/>
  <c r="R1748" i="1"/>
  <c r="AH1748" i="1"/>
  <c r="AZ1748" i="1"/>
  <c r="EJ1748" i="1"/>
  <c r="EK1748" i="1"/>
  <c r="EL1748" i="1"/>
  <c r="C1749" i="1"/>
  <c r="R1749" i="1"/>
  <c r="EJ1749" i="1"/>
  <c r="EK1749" i="1"/>
  <c r="EL1749" i="1"/>
  <c r="C1750" i="1"/>
  <c r="R1750" i="1"/>
  <c r="EJ1750" i="1"/>
  <c r="EK1750" i="1"/>
  <c r="EL1750" i="1"/>
  <c r="C1751" i="1"/>
  <c r="R1751" i="1"/>
  <c r="EJ1751" i="1"/>
  <c r="EK1751" i="1"/>
  <c r="EL1751" i="1"/>
  <c r="C1752" i="1"/>
  <c r="R1752" i="1"/>
  <c r="EJ1752" i="1"/>
  <c r="EK1752" i="1"/>
  <c r="EL1752" i="1"/>
  <c r="C1753" i="1"/>
  <c r="R1753" i="1"/>
  <c r="EJ1753" i="1"/>
  <c r="EK1753" i="1"/>
  <c r="EL1753" i="1"/>
  <c r="C1754" i="1"/>
  <c r="R1754" i="1"/>
  <c r="EJ1754" i="1"/>
  <c r="EK1754" i="1"/>
  <c r="EL1754" i="1"/>
  <c r="C1755" i="1"/>
  <c r="R1755" i="1"/>
  <c r="EJ1755" i="1"/>
  <c r="EK1755" i="1"/>
  <c r="EL1755" i="1"/>
  <c r="C1756" i="1"/>
  <c r="R1756" i="1"/>
  <c r="EJ1756" i="1"/>
  <c r="EK1756" i="1"/>
  <c r="EL1756" i="1"/>
  <c r="C1757" i="1"/>
  <c r="R1757" i="1"/>
  <c r="EJ1757" i="1"/>
  <c r="EK1757" i="1"/>
  <c r="EL1757" i="1"/>
  <c r="C1758" i="1"/>
  <c r="R1758" i="1"/>
  <c r="EJ1758" i="1"/>
  <c r="EK1758" i="1"/>
  <c r="EL1758" i="1"/>
  <c r="C1759" i="1"/>
  <c r="R1759" i="1"/>
  <c r="EJ1759" i="1"/>
  <c r="EK1759" i="1"/>
  <c r="EL1759" i="1"/>
  <c r="C1760" i="1"/>
  <c r="R1760" i="1"/>
  <c r="EJ1760" i="1"/>
  <c r="EK1760" i="1"/>
  <c r="EL1760" i="1"/>
  <c r="C1761" i="1"/>
  <c r="R1761" i="1"/>
  <c r="EJ1761" i="1"/>
  <c r="EK1761" i="1"/>
  <c r="EL1761" i="1"/>
  <c r="C1762" i="1"/>
  <c r="R1762" i="1"/>
  <c r="EJ1762" i="1"/>
  <c r="EK1762" i="1"/>
  <c r="EL1762" i="1"/>
  <c r="C1763" i="1"/>
  <c r="R1763" i="1"/>
  <c r="EJ1763" i="1"/>
  <c r="EK1763" i="1"/>
  <c r="EL1763" i="1"/>
  <c r="C1764" i="1"/>
  <c r="R1764" i="1"/>
  <c r="EJ1764" i="1"/>
  <c r="EK1764" i="1"/>
  <c r="EL1764" i="1"/>
  <c r="C1765" i="1"/>
  <c r="R1765" i="1"/>
  <c r="EJ1765" i="1"/>
  <c r="EK1765" i="1"/>
  <c r="EL1765" i="1"/>
  <c r="C1766" i="1"/>
  <c r="R1766" i="1"/>
  <c r="EJ1766" i="1"/>
  <c r="EK1766" i="1"/>
  <c r="EL1766" i="1"/>
  <c r="C1767" i="1"/>
  <c r="R1767" i="1"/>
  <c r="EJ1767" i="1"/>
  <c r="EK1767" i="1"/>
  <c r="EL1767" i="1"/>
  <c r="C1768" i="1"/>
  <c r="R1768" i="1"/>
  <c r="EJ1768" i="1"/>
  <c r="EK1768" i="1"/>
  <c r="EL1768" i="1"/>
  <c r="C1769" i="1"/>
  <c r="R1769" i="1"/>
  <c r="EJ1769" i="1"/>
  <c r="EK1769" i="1"/>
  <c r="EL1769" i="1"/>
  <c r="C1770" i="1"/>
  <c r="R1770" i="1"/>
  <c r="EJ1770" i="1"/>
  <c r="EK1770" i="1"/>
  <c r="EL1770" i="1"/>
  <c r="C1771" i="1"/>
  <c r="R1771" i="1"/>
  <c r="EJ1771" i="1"/>
  <c r="EK1771" i="1"/>
  <c r="EL1771" i="1"/>
  <c r="C1772" i="1"/>
  <c r="R1772" i="1"/>
  <c r="EJ1772" i="1"/>
  <c r="EK1772" i="1"/>
  <c r="EL1772" i="1"/>
  <c r="C1773" i="1"/>
  <c r="R1773" i="1"/>
  <c r="EJ1773" i="1"/>
  <c r="EK1773" i="1"/>
  <c r="EL1773" i="1"/>
  <c r="C1774" i="1"/>
  <c r="R1774" i="1"/>
  <c r="EJ1774" i="1"/>
  <c r="EK1774" i="1"/>
  <c r="EL1774" i="1"/>
  <c r="C1775" i="1"/>
  <c r="R1775" i="1"/>
  <c r="EJ1775" i="1"/>
  <c r="EK1775" i="1"/>
  <c r="EL1775" i="1"/>
  <c r="C1776" i="1"/>
  <c r="R1776" i="1"/>
  <c r="EJ1776" i="1"/>
  <c r="EK1776" i="1"/>
  <c r="EL1776" i="1"/>
  <c r="C1777" i="1"/>
  <c r="R1777" i="1"/>
  <c r="EJ1777" i="1"/>
  <c r="EK1777" i="1"/>
  <c r="EL1777" i="1"/>
  <c r="C1778" i="1"/>
  <c r="R1778" i="1"/>
  <c r="EJ1778" i="1"/>
  <c r="EK1778" i="1"/>
  <c r="EL1778" i="1"/>
  <c r="C1779" i="1"/>
  <c r="R1779" i="1"/>
  <c r="EJ1779" i="1"/>
  <c r="EK1779" i="1"/>
  <c r="EL1779" i="1"/>
  <c r="C1780" i="1"/>
  <c r="R1780" i="1"/>
  <c r="EJ1780" i="1"/>
  <c r="EK1780" i="1"/>
  <c r="EL1780" i="1"/>
  <c r="C1781" i="1"/>
  <c r="R1781" i="1"/>
  <c r="EJ1781" i="1"/>
  <c r="EK1781" i="1"/>
  <c r="EL1781" i="1"/>
  <c r="C1782" i="1"/>
  <c r="R1782" i="1"/>
  <c r="EJ1782" i="1"/>
  <c r="EK1782" i="1"/>
  <c r="EL1782" i="1"/>
  <c r="C1783" i="1"/>
  <c r="R1783" i="1"/>
  <c r="EJ1783" i="1"/>
  <c r="EK1783" i="1"/>
  <c r="EL1783" i="1"/>
  <c r="C1784" i="1"/>
  <c r="R1784" i="1"/>
  <c r="EJ1784" i="1"/>
  <c r="EK1784" i="1"/>
  <c r="EL1784" i="1"/>
  <c r="C1785" i="1"/>
  <c r="R1785" i="1"/>
  <c r="EJ1785" i="1"/>
  <c r="EK1785" i="1"/>
  <c r="EL1785" i="1"/>
  <c r="C1786" i="1"/>
  <c r="R1786" i="1"/>
  <c r="EJ1786" i="1"/>
  <c r="EK1786" i="1"/>
  <c r="EL1786" i="1"/>
  <c r="C1787" i="1"/>
  <c r="R1787" i="1"/>
  <c r="EJ1787" i="1"/>
  <c r="EK1787" i="1"/>
  <c r="EL1787" i="1"/>
  <c r="C1788" i="1"/>
  <c r="R1788" i="1"/>
  <c r="EJ1788" i="1"/>
  <c r="EK1788" i="1"/>
  <c r="EL1788" i="1"/>
  <c r="C1789" i="1"/>
  <c r="R1789" i="1"/>
  <c r="EJ1789" i="1"/>
  <c r="EK1789" i="1"/>
  <c r="EL1789" i="1"/>
  <c r="C1790" i="1"/>
  <c r="R1790" i="1"/>
  <c r="EJ1790" i="1"/>
  <c r="EK1790" i="1"/>
  <c r="EL1790" i="1"/>
  <c r="C1791" i="1"/>
  <c r="R1791" i="1"/>
  <c r="EJ1791" i="1"/>
  <c r="EK1791" i="1"/>
  <c r="EL1791" i="1"/>
  <c r="C1792" i="1"/>
  <c r="R1792" i="1"/>
  <c r="EJ1792" i="1"/>
  <c r="EK1792" i="1"/>
  <c r="EL1792" i="1"/>
  <c r="C1793" i="1"/>
  <c r="R1793" i="1"/>
  <c r="EJ1793" i="1"/>
  <c r="EK1793" i="1"/>
  <c r="EL1793" i="1"/>
  <c r="C1794" i="1"/>
  <c r="R1794" i="1"/>
  <c r="EJ1794" i="1"/>
  <c r="EK1794" i="1"/>
  <c r="EL1794" i="1"/>
  <c r="C1795" i="1"/>
  <c r="R1795" i="1"/>
  <c r="EJ1795" i="1"/>
  <c r="EK1795" i="1"/>
  <c r="EL1795" i="1"/>
  <c r="C1796" i="1"/>
  <c r="R1796" i="1"/>
  <c r="EJ1796" i="1"/>
  <c r="EK1796" i="1"/>
  <c r="EL1796" i="1"/>
  <c r="C1797" i="1"/>
  <c r="R1797" i="1"/>
  <c r="EJ1797" i="1"/>
  <c r="EK1797" i="1"/>
  <c r="EL1797" i="1"/>
  <c r="C1798" i="1"/>
  <c r="R1798" i="1"/>
  <c r="EJ1798" i="1"/>
  <c r="EK1798" i="1"/>
  <c r="EL1798" i="1"/>
  <c r="C1799" i="1"/>
  <c r="R1799" i="1"/>
  <c r="EJ1799" i="1"/>
  <c r="EK1799" i="1"/>
  <c r="EL1799" i="1"/>
  <c r="C1800" i="1"/>
  <c r="R1800" i="1"/>
  <c r="EJ1800" i="1"/>
  <c r="EK1800" i="1"/>
  <c r="EL1800" i="1"/>
  <c r="C1801" i="1"/>
  <c r="R1801" i="1"/>
  <c r="EJ1801" i="1"/>
  <c r="EK1801" i="1"/>
  <c r="EL1801" i="1"/>
  <c r="C1802" i="1"/>
  <c r="R1802" i="1"/>
  <c r="EJ1802" i="1"/>
  <c r="EK1802" i="1"/>
  <c r="EL1802" i="1"/>
  <c r="C1803" i="1"/>
  <c r="R1803" i="1"/>
  <c r="EJ1803" i="1"/>
  <c r="EK1803" i="1"/>
  <c r="EL1803" i="1"/>
  <c r="C1804" i="1"/>
  <c r="R1804" i="1"/>
  <c r="EJ1804" i="1"/>
  <c r="EK1804" i="1"/>
  <c r="EL1804" i="1"/>
  <c r="C1805" i="1"/>
  <c r="R1805" i="1"/>
  <c r="EJ1805" i="1"/>
  <c r="EK1805" i="1"/>
  <c r="EL1805" i="1"/>
  <c r="C1806" i="1"/>
  <c r="R1806" i="1"/>
  <c r="EJ1806" i="1"/>
  <c r="EK1806" i="1"/>
  <c r="EL1806" i="1"/>
  <c r="C1807" i="1"/>
  <c r="R1807" i="1"/>
  <c r="EJ1807" i="1"/>
  <c r="EK1807" i="1"/>
  <c r="EL1807" i="1"/>
  <c r="C1808" i="1"/>
  <c r="R1808" i="1"/>
  <c r="EJ1808" i="1"/>
  <c r="EK1808" i="1"/>
  <c r="EL1808" i="1"/>
  <c r="C1809" i="1"/>
  <c r="R1809" i="1"/>
  <c r="EJ1809" i="1"/>
  <c r="EK1809" i="1"/>
  <c r="EL1809" i="1"/>
  <c r="C1810" i="1"/>
  <c r="R1810" i="1"/>
  <c r="EJ1810" i="1"/>
  <c r="EK1810" i="1"/>
  <c r="EL1810" i="1"/>
  <c r="C1811" i="1"/>
  <c r="R1811" i="1"/>
  <c r="EJ1811" i="1"/>
  <c r="EK1811" i="1"/>
  <c r="EL1811" i="1"/>
  <c r="C1812" i="1"/>
  <c r="R1812" i="1"/>
  <c r="EJ1812" i="1"/>
  <c r="EK1812" i="1"/>
  <c r="EL1812" i="1"/>
  <c r="C1813" i="1"/>
  <c r="R1813" i="1"/>
  <c r="EJ1813" i="1"/>
  <c r="EK1813" i="1"/>
  <c r="EL1813" i="1"/>
  <c r="C1814" i="1"/>
  <c r="R1814" i="1"/>
  <c r="EJ1814" i="1"/>
  <c r="EK1814" i="1"/>
  <c r="EL1814" i="1"/>
  <c r="C1815" i="1"/>
  <c r="R1815" i="1"/>
  <c r="EJ1815" i="1"/>
  <c r="EK1815" i="1"/>
  <c r="EL1815" i="1"/>
  <c r="C1816" i="1"/>
  <c r="R1816" i="1"/>
  <c r="EJ1816" i="1"/>
  <c r="EK1816" i="1"/>
  <c r="EL1816" i="1"/>
  <c r="C1817" i="1"/>
  <c r="R1817" i="1"/>
  <c r="EJ1817" i="1"/>
  <c r="EK1817" i="1"/>
  <c r="EL1817" i="1"/>
  <c r="C1818" i="1"/>
  <c r="R1818" i="1"/>
  <c r="EJ1818" i="1"/>
  <c r="EK1818" i="1"/>
  <c r="EL1818" i="1"/>
  <c r="C1819" i="1"/>
  <c r="R1819" i="1"/>
  <c r="EJ1819" i="1"/>
  <c r="EK1819" i="1"/>
  <c r="EL1819" i="1"/>
  <c r="C1820" i="1"/>
  <c r="R1820" i="1"/>
  <c r="EJ1820" i="1"/>
  <c r="EK1820" i="1"/>
  <c r="EL1820" i="1"/>
  <c r="C1821" i="1"/>
  <c r="R1821" i="1"/>
  <c r="EJ1821" i="1"/>
  <c r="EK1821" i="1"/>
  <c r="EL1821" i="1"/>
  <c r="C1822" i="1"/>
  <c r="R1822" i="1"/>
  <c r="EJ1822" i="1"/>
  <c r="EK1822" i="1"/>
  <c r="EL1822" i="1"/>
  <c r="C1823" i="1"/>
  <c r="R1823" i="1"/>
  <c r="EJ1823" i="1"/>
  <c r="EK1823" i="1"/>
  <c r="EL1823" i="1"/>
  <c r="C1824" i="1"/>
  <c r="R1824" i="1"/>
  <c r="EJ1824" i="1"/>
  <c r="EK1824" i="1"/>
  <c r="EL1824" i="1"/>
  <c r="C1825" i="1"/>
  <c r="R1825" i="1"/>
  <c r="EJ1825" i="1"/>
  <c r="EK1825" i="1"/>
  <c r="EL1825" i="1"/>
  <c r="C1826" i="1"/>
  <c r="R1826" i="1"/>
  <c r="EJ1826" i="1"/>
  <c r="EK1826" i="1"/>
  <c r="EL1826" i="1"/>
  <c r="C1827" i="1"/>
  <c r="R1827" i="1"/>
  <c r="EJ1827" i="1"/>
  <c r="EK1827" i="1"/>
  <c r="EL1827" i="1"/>
  <c r="C1828" i="1"/>
  <c r="R1828" i="1"/>
  <c r="EJ1828" i="1"/>
  <c r="EK1828" i="1"/>
  <c r="EL1828" i="1"/>
  <c r="C1829" i="1"/>
  <c r="R1829" i="1"/>
  <c r="EJ1829" i="1"/>
  <c r="EK1829" i="1"/>
  <c r="EL1829" i="1"/>
  <c r="C1830" i="1"/>
  <c r="R1830" i="1"/>
  <c r="EJ1830" i="1"/>
  <c r="EK1830" i="1"/>
  <c r="EL1830" i="1"/>
  <c r="C1831" i="1"/>
  <c r="R1831" i="1"/>
  <c r="EJ1831" i="1"/>
  <c r="EK1831" i="1"/>
  <c r="EL1831" i="1"/>
  <c r="C1832" i="1"/>
  <c r="R1832" i="1"/>
  <c r="EJ1832" i="1"/>
  <c r="EK1832" i="1"/>
  <c r="EL1832" i="1"/>
  <c r="C1833" i="1"/>
  <c r="R1833" i="1"/>
  <c r="EJ1833" i="1"/>
  <c r="EK1833" i="1"/>
  <c r="EL1833" i="1"/>
  <c r="C1834" i="1"/>
  <c r="R1834" i="1"/>
  <c r="EJ1834" i="1"/>
  <c r="EK1834" i="1"/>
  <c r="EL1834" i="1"/>
  <c r="C1835" i="1"/>
  <c r="R1835" i="1"/>
  <c r="EJ1835" i="1"/>
  <c r="EK1835" i="1"/>
  <c r="EL1835" i="1"/>
  <c r="C1836" i="1"/>
  <c r="R1836" i="1"/>
  <c r="EJ1836" i="1"/>
  <c r="EK1836" i="1"/>
  <c r="EL1836" i="1"/>
  <c r="C1837" i="1"/>
  <c r="R1837" i="1"/>
  <c r="EJ1837" i="1"/>
  <c r="EK1837" i="1"/>
  <c r="EL1837" i="1"/>
  <c r="C1838" i="1"/>
  <c r="R1838" i="1"/>
  <c r="EJ1838" i="1"/>
  <c r="EK1838" i="1"/>
  <c r="EL1838" i="1"/>
  <c r="C1839" i="1"/>
  <c r="R1839" i="1"/>
  <c r="EJ1839" i="1"/>
  <c r="EK1839" i="1"/>
  <c r="EL1839" i="1"/>
  <c r="C1840" i="1"/>
  <c r="R1840" i="1"/>
  <c r="EJ1840" i="1"/>
  <c r="EK1840" i="1"/>
  <c r="EL1840" i="1"/>
  <c r="C1841" i="1"/>
  <c r="R1841" i="1"/>
  <c r="EJ1841" i="1"/>
  <c r="EK1841" i="1"/>
  <c r="EL1841" i="1"/>
  <c r="C1842" i="1"/>
  <c r="R1842" i="1"/>
  <c r="EJ1842" i="1"/>
  <c r="EK1842" i="1"/>
  <c r="EL1842" i="1"/>
  <c r="C1843" i="1"/>
  <c r="R1843" i="1"/>
  <c r="EJ1843" i="1"/>
  <c r="EK1843" i="1"/>
  <c r="EL1843" i="1"/>
  <c r="C1844" i="1"/>
  <c r="R1844" i="1"/>
  <c r="EJ1844" i="1"/>
  <c r="EK1844" i="1"/>
  <c r="EL1844" i="1"/>
  <c r="C1845" i="1"/>
  <c r="R1845" i="1"/>
  <c r="EJ1845" i="1"/>
  <c r="EK1845" i="1"/>
  <c r="EL1845" i="1"/>
  <c r="C1846" i="1"/>
  <c r="R1846" i="1"/>
  <c r="EJ1846" i="1"/>
  <c r="EK1846" i="1"/>
  <c r="EL1846" i="1"/>
  <c r="C1847" i="1"/>
  <c r="R1847" i="1"/>
  <c r="EJ1847" i="1"/>
  <c r="EK1847" i="1"/>
  <c r="EL1847" i="1"/>
  <c r="C1848" i="1"/>
  <c r="R1848" i="1"/>
  <c r="EJ1848" i="1"/>
  <c r="EK1848" i="1"/>
  <c r="EL1848" i="1"/>
  <c r="C1849" i="1"/>
  <c r="R1849" i="1"/>
  <c r="EJ1849" i="1"/>
  <c r="EK1849" i="1"/>
  <c r="EL1849" i="1"/>
  <c r="C1850" i="1"/>
  <c r="R1850" i="1"/>
  <c r="EJ1850" i="1"/>
  <c r="EK1850" i="1"/>
  <c r="EL1850" i="1"/>
  <c r="C1851" i="1"/>
  <c r="R1851" i="1"/>
  <c r="EJ1851" i="1"/>
  <c r="EK1851" i="1"/>
  <c r="EL1851" i="1"/>
  <c r="C1852" i="1"/>
  <c r="R1852" i="1"/>
  <c r="EJ1852" i="1"/>
  <c r="EK1852" i="1"/>
  <c r="EL1852" i="1"/>
  <c r="C1853" i="1"/>
  <c r="R1853" i="1"/>
  <c r="EJ1853" i="1"/>
  <c r="EK1853" i="1"/>
  <c r="EL1853" i="1"/>
  <c r="C1854" i="1"/>
  <c r="R1854" i="1"/>
  <c r="EJ1854" i="1"/>
  <c r="EK1854" i="1"/>
  <c r="EL1854" i="1"/>
  <c r="C1855" i="1"/>
  <c r="R1855" i="1"/>
  <c r="EJ1855" i="1"/>
  <c r="EK1855" i="1"/>
  <c r="EL1855" i="1"/>
  <c r="C1856" i="1"/>
  <c r="R1856" i="1"/>
  <c r="EJ1856" i="1"/>
  <c r="EK1856" i="1"/>
  <c r="EL1856" i="1"/>
  <c r="C1857" i="1"/>
  <c r="R1857" i="1"/>
  <c r="EJ1857" i="1"/>
  <c r="EK1857" i="1"/>
  <c r="EL1857" i="1"/>
  <c r="C1858" i="1"/>
  <c r="R1858" i="1"/>
  <c r="EJ1858" i="1"/>
  <c r="EK1858" i="1"/>
  <c r="EL1858" i="1"/>
  <c r="C1859" i="1"/>
  <c r="R1859" i="1"/>
  <c r="EJ1859" i="1"/>
  <c r="EK1859" i="1"/>
  <c r="EL1859" i="1"/>
  <c r="C1860" i="1"/>
  <c r="R1860" i="1"/>
  <c r="EJ1860" i="1"/>
  <c r="EK1860" i="1"/>
  <c r="EL1860" i="1"/>
  <c r="C1861" i="1"/>
  <c r="R1861" i="1"/>
  <c r="EJ1861" i="1"/>
  <c r="EK1861" i="1"/>
  <c r="EL1861" i="1"/>
  <c r="C1862" i="1"/>
  <c r="R1862" i="1"/>
  <c r="EJ1862" i="1"/>
  <c r="EK1862" i="1"/>
  <c r="EL1862" i="1"/>
  <c r="C1863" i="1"/>
  <c r="R1863" i="1"/>
  <c r="EJ1863" i="1"/>
  <c r="EK1863" i="1"/>
  <c r="EL1863" i="1"/>
  <c r="C1864" i="1"/>
  <c r="R1864" i="1"/>
  <c r="EJ1864" i="1"/>
  <c r="EK1864" i="1"/>
  <c r="EL1864" i="1"/>
  <c r="C1865" i="1"/>
  <c r="R1865" i="1"/>
  <c r="EJ1865" i="1"/>
  <c r="EK1865" i="1"/>
  <c r="EL1865" i="1"/>
  <c r="C1866" i="1"/>
  <c r="R1866" i="1"/>
  <c r="EJ1866" i="1"/>
  <c r="EK1866" i="1"/>
  <c r="EL1866" i="1"/>
  <c r="C1867" i="1"/>
  <c r="R1867" i="1"/>
  <c r="EJ1867" i="1"/>
  <c r="EK1867" i="1"/>
  <c r="EL1867" i="1"/>
  <c r="C1868" i="1"/>
  <c r="R1868" i="1"/>
  <c r="EJ1868" i="1"/>
  <c r="EK1868" i="1"/>
  <c r="EL1868" i="1"/>
  <c r="C1869" i="1"/>
  <c r="R1869" i="1"/>
  <c r="EJ1869" i="1"/>
  <c r="EK1869" i="1"/>
  <c r="EL1869" i="1"/>
  <c r="C1870" i="1"/>
  <c r="R1870" i="1"/>
  <c r="EJ1870" i="1"/>
  <c r="EK1870" i="1"/>
  <c r="EL1870" i="1"/>
  <c r="C1871" i="1"/>
  <c r="R1871" i="1"/>
  <c r="EJ1871" i="1"/>
  <c r="EK1871" i="1"/>
  <c r="EL1871" i="1"/>
  <c r="C1872" i="1"/>
  <c r="R1872" i="1"/>
  <c r="EJ1872" i="1"/>
  <c r="EK1872" i="1"/>
  <c r="EL1872" i="1"/>
  <c r="C1873" i="1"/>
  <c r="R1873" i="1"/>
  <c r="EJ1873" i="1"/>
  <c r="EK1873" i="1"/>
  <c r="EL1873" i="1"/>
  <c r="C1874" i="1"/>
  <c r="R1874" i="1"/>
  <c r="EJ1874" i="1"/>
  <c r="EK1874" i="1"/>
  <c r="EL1874" i="1"/>
  <c r="C1875" i="1"/>
  <c r="R1875" i="1"/>
  <c r="EJ1875" i="1"/>
  <c r="EK1875" i="1"/>
  <c r="EL1875" i="1"/>
  <c r="C1876" i="1"/>
  <c r="R1876" i="1"/>
  <c r="EJ1876" i="1"/>
  <c r="EK1876" i="1"/>
  <c r="EL1876" i="1"/>
  <c r="C1877" i="1"/>
  <c r="R1877" i="1"/>
  <c r="EJ1877" i="1"/>
  <c r="EK1877" i="1"/>
  <c r="EL1877" i="1"/>
  <c r="C1878" i="1"/>
  <c r="R1878" i="1"/>
  <c r="EJ1878" i="1"/>
  <c r="EK1878" i="1"/>
  <c r="EL1878" i="1"/>
  <c r="C1879" i="1"/>
  <c r="R1879" i="1"/>
  <c r="EJ1879" i="1"/>
  <c r="EK1879" i="1"/>
  <c r="EL1879" i="1"/>
  <c r="C1880" i="1"/>
  <c r="R1880" i="1"/>
  <c r="EJ1880" i="1"/>
  <c r="EK1880" i="1"/>
  <c r="EL1880" i="1"/>
  <c r="C1881" i="1"/>
  <c r="R1881" i="1"/>
  <c r="EJ1881" i="1"/>
  <c r="EK1881" i="1"/>
  <c r="EL1881" i="1"/>
  <c r="C1882" i="1"/>
  <c r="R1882" i="1"/>
  <c r="EJ1882" i="1"/>
  <c r="EK1882" i="1"/>
  <c r="EL1882" i="1"/>
  <c r="C1883" i="1"/>
  <c r="R1883" i="1"/>
  <c r="EJ1883" i="1"/>
  <c r="EK1883" i="1"/>
  <c r="EL1883" i="1"/>
  <c r="C1884" i="1"/>
  <c r="R1884" i="1"/>
  <c r="EJ1884" i="1"/>
  <c r="EK1884" i="1"/>
  <c r="EL1884" i="1"/>
  <c r="C1885" i="1"/>
  <c r="R1885" i="1"/>
  <c r="EJ1885" i="1"/>
  <c r="EK1885" i="1"/>
  <c r="EL1885" i="1"/>
  <c r="C1886" i="1"/>
  <c r="R1886" i="1"/>
  <c r="EJ1886" i="1"/>
  <c r="EK1886" i="1"/>
  <c r="EL1886" i="1"/>
  <c r="C1887" i="1"/>
  <c r="R1887" i="1"/>
  <c r="EJ1887" i="1"/>
  <c r="EK1887" i="1"/>
  <c r="EL1887" i="1"/>
  <c r="C1888" i="1"/>
  <c r="R1888" i="1"/>
  <c r="EJ1888" i="1"/>
  <c r="EK1888" i="1"/>
  <c r="EL1888" i="1"/>
  <c r="C1889" i="1"/>
  <c r="R1889" i="1"/>
  <c r="EJ1889" i="1"/>
  <c r="EK1889" i="1"/>
  <c r="EL1889" i="1"/>
  <c r="C1890" i="1"/>
  <c r="R1890" i="1"/>
  <c r="EJ1890" i="1"/>
  <c r="EK1890" i="1"/>
  <c r="EL1890" i="1"/>
  <c r="C1891" i="1"/>
  <c r="R1891" i="1"/>
  <c r="EJ1891" i="1"/>
  <c r="EK1891" i="1"/>
  <c r="EL1891" i="1"/>
  <c r="C1892" i="1"/>
  <c r="R1892" i="1"/>
  <c r="EJ1892" i="1"/>
  <c r="EK1892" i="1"/>
  <c r="EL1892" i="1"/>
  <c r="C1893" i="1"/>
  <c r="R1893" i="1"/>
  <c r="EJ1893" i="1"/>
  <c r="EK1893" i="1"/>
  <c r="EL1893" i="1"/>
  <c r="C1894" i="1"/>
  <c r="R1894" i="1"/>
  <c r="EJ1894" i="1"/>
  <c r="EK1894" i="1"/>
  <c r="EL1894" i="1"/>
  <c r="C1895" i="1"/>
  <c r="R1895" i="1"/>
  <c r="EJ1895" i="1"/>
  <c r="EK1895" i="1"/>
  <c r="EL1895" i="1"/>
  <c r="C1896" i="1"/>
  <c r="R1896" i="1"/>
  <c r="EJ1896" i="1"/>
  <c r="EK1896" i="1"/>
  <c r="EL1896" i="1"/>
  <c r="C1897" i="1"/>
  <c r="R1897" i="1"/>
  <c r="EJ1897" i="1"/>
  <c r="EK1897" i="1"/>
  <c r="EL1897" i="1"/>
  <c r="C1898" i="1"/>
  <c r="R1898" i="1"/>
  <c r="EJ1898" i="1"/>
  <c r="EK1898" i="1"/>
  <c r="EL1898" i="1"/>
  <c r="C1899" i="1"/>
  <c r="R1899" i="1"/>
  <c r="EJ1899" i="1"/>
  <c r="EK1899" i="1"/>
  <c r="EL1899" i="1"/>
  <c r="C1900" i="1"/>
  <c r="R1900" i="1"/>
  <c r="EJ1900" i="1"/>
  <c r="EK1900" i="1"/>
  <c r="EL1900" i="1"/>
  <c r="C1901" i="1"/>
  <c r="R1901" i="1"/>
  <c r="EJ1901" i="1"/>
  <c r="EK1901" i="1"/>
  <c r="EL1901" i="1"/>
  <c r="C1902" i="1"/>
  <c r="R1902" i="1"/>
  <c r="EJ1902" i="1"/>
  <c r="EK1902" i="1"/>
  <c r="EL1902" i="1"/>
  <c r="C1903" i="1"/>
  <c r="R1903" i="1"/>
  <c r="EJ1903" i="1"/>
  <c r="EK1903" i="1"/>
  <c r="EL1903" i="1"/>
  <c r="C1904" i="1"/>
  <c r="R1904" i="1"/>
  <c r="EJ1904" i="1"/>
  <c r="EK1904" i="1"/>
  <c r="EL1904" i="1"/>
  <c r="C1905" i="1"/>
  <c r="R1905" i="1"/>
  <c r="EJ1905" i="1"/>
  <c r="EK1905" i="1"/>
  <c r="EL1905" i="1"/>
  <c r="C1906" i="1"/>
  <c r="R1906" i="1"/>
  <c r="EJ1906" i="1"/>
  <c r="EK1906" i="1"/>
  <c r="EL1906" i="1"/>
  <c r="C1907" i="1"/>
  <c r="R1907" i="1"/>
  <c r="EJ1907" i="1"/>
  <c r="EK1907" i="1"/>
  <c r="EL1907" i="1"/>
  <c r="C1908" i="1"/>
  <c r="R1908" i="1"/>
  <c r="EJ1908" i="1"/>
  <c r="EK1908" i="1"/>
  <c r="EL1908" i="1"/>
  <c r="C1909" i="1"/>
  <c r="R1909" i="1"/>
  <c r="EJ1909" i="1"/>
  <c r="EK1909" i="1"/>
  <c r="EL1909" i="1"/>
  <c r="C1910" i="1"/>
  <c r="R1910" i="1"/>
  <c r="EJ1910" i="1"/>
  <c r="EK1910" i="1"/>
  <c r="EL1910" i="1"/>
  <c r="C1911" i="1"/>
  <c r="R1911" i="1"/>
  <c r="EJ1911" i="1"/>
  <c r="EK1911" i="1"/>
  <c r="EL1911" i="1"/>
  <c r="C1912" i="1"/>
  <c r="R1912" i="1"/>
  <c r="EJ1912" i="1"/>
  <c r="EK1912" i="1"/>
  <c r="EL1912" i="1"/>
  <c r="C1913" i="1"/>
  <c r="R1913" i="1"/>
  <c r="EJ1913" i="1"/>
  <c r="EK1913" i="1"/>
  <c r="EL1913" i="1"/>
  <c r="C1914" i="1"/>
  <c r="R1914" i="1"/>
  <c r="EJ1914" i="1"/>
  <c r="EK1914" i="1"/>
  <c r="EL1914" i="1"/>
  <c r="C1915" i="1"/>
  <c r="R1915" i="1"/>
  <c r="EJ1915" i="1"/>
  <c r="EK1915" i="1"/>
  <c r="EL1915" i="1"/>
  <c r="C1916" i="1"/>
  <c r="R1916" i="1"/>
  <c r="EJ1916" i="1"/>
  <c r="EK1916" i="1"/>
  <c r="EL1916" i="1"/>
  <c r="C1917" i="1"/>
  <c r="R1917" i="1"/>
  <c r="EJ1917" i="1"/>
  <c r="EK1917" i="1"/>
  <c r="EL1917" i="1"/>
  <c r="C1918" i="1"/>
  <c r="R1918" i="1"/>
  <c r="EJ1918" i="1"/>
  <c r="EK1918" i="1"/>
  <c r="EL1918" i="1"/>
  <c r="C1919" i="1"/>
  <c r="R1919" i="1"/>
  <c r="EJ1919" i="1"/>
  <c r="EK1919" i="1"/>
  <c r="EL1919" i="1"/>
  <c r="C1920" i="1"/>
  <c r="R1920" i="1"/>
  <c r="EJ1920" i="1"/>
  <c r="EK1920" i="1"/>
  <c r="EL1920" i="1"/>
  <c r="C1921" i="1"/>
  <c r="R1921" i="1"/>
  <c r="EJ1921" i="1"/>
  <c r="EK1921" i="1"/>
  <c r="EL1921" i="1"/>
  <c r="C1922" i="1"/>
  <c r="R1922" i="1"/>
  <c r="EJ1922" i="1"/>
  <c r="EK1922" i="1"/>
  <c r="EL1922" i="1"/>
  <c r="C1923" i="1"/>
  <c r="R1923" i="1"/>
  <c r="EJ1923" i="1"/>
  <c r="EK1923" i="1"/>
  <c r="EL1923" i="1"/>
  <c r="C1924" i="1"/>
  <c r="R1924" i="1"/>
  <c r="EJ1924" i="1"/>
  <c r="EK1924" i="1"/>
  <c r="EL1924" i="1"/>
  <c r="C1925" i="1"/>
  <c r="R1925" i="1"/>
  <c r="EJ1925" i="1"/>
  <c r="EK1925" i="1"/>
  <c r="EL1925" i="1"/>
  <c r="C1926" i="1"/>
  <c r="R1926" i="1"/>
  <c r="EJ1926" i="1"/>
  <c r="EK1926" i="1"/>
  <c r="EL1926" i="1"/>
  <c r="C1927" i="1"/>
  <c r="R1927" i="1"/>
  <c r="EJ1927" i="1"/>
  <c r="EK1927" i="1"/>
  <c r="EL1927" i="1"/>
  <c r="C1928" i="1"/>
  <c r="R1928" i="1"/>
  <c r="EJ1928" i="1"/>
  <c r="EK1928" i="1"/>
  <c r="EL1928" i="1"/>
  <c r="C1929" i="1"/>
  <c r="R1929" i="1"/>
  <c r="EJ1929" i="1"/>
  <c r="EK1929" i="1"/>
  <c r="EL1929" i="1"/>
  <c r="C1930" i="1"/>
  <c r="R1930" i="1"/>
  <c r="EJ1930" i="1"/>
  <c r="EK1930" i="1"/>
  <c r="EL1930" i="1"/>
  <c r="C1931" i="1"/>
  <c r="R1931" i="1"/>
  <c r="EJ1931" i="1"/>
  <c r="EK1931" i="1"/>
  <c r="EL1931" i="1"/>
  <c r="C1932" i="1"/>
  <c r="R1932" i="1"/>
  <c r="EJ1932" i="1"/>
  <c r="EK1932" i="1"/>
  <c r="EL1932" i="1"/>
  <c r="C1933" i="1"/>
  <c r="R1933" i="1"/>
  <c r="EJ1933" i="1"/>
  <c r="EK1933" i="1"/>
  <c r="EL1933" i="1"/>
  <c r="C1934" i="1"/>
  <c r="R1934" i="1"/>
  <c r="EJ1934" i="1"/>
  <c r="EK1934" i="1"/>
  <c r="EL1934" i="1"/>
  <c r="C1935" i="1"/>
  <c r="R1935" i="1"/>
  <c r="EJ1935" i="1"/>
  <c r="EK1935" i="1"/>
  <c r="EL1935" i="1"/>
  <c r="C1936" i="1"/>
  <c r="R1936" i="1"/>
  <c r="EJ1936" i="1"/>
  <c r="EK1936" i="1"/>
  <c r="EL1936" i="1"/>
  <c r="C1937" i="1"/>
  <c r="R1937" i="1"/>
  <c r="EJ1937" i="1"/>
  <c r="EK1937" i="1"/>
  <c r="EL1937" i="1"/>
  <c r="C1938" i="1"/>
  <c r="R1938" i="1"/>
  <c r="EJ1938" i="1"/>
  <c r="EK1938" i="1"/>
  <c r="EL1938" i="1"/>
  <c r="C1939" i="1"/>
  <c r="R1939" i="1"/>
  <c r="EJ1939" i="1"/>
  <c r="EK1939" i="1"/>
  <c r="EL1939" i="1"/>
  <c r="C1940" i="1"/>
  <c r="R1940" i="1"/>
  <c r="EJ1940" i="1"/>
  <c r="EK1940" i="1"/>
  <c r="EL1940" i="1"/>
  <c r="C1941" i="1"/>
  <c r="R1941" i="1"/>
  <c r="EJ1941" i="1"/>
  <c r="EK1941" i="1"/>
  <c r="EL1941" i="1"/>
  <c r="C1942" i="1"/>
  <c r="R1942" i="1"/>
  <c r="EJ1942" i="1"/>
  <c r="EK1942" i="1"/>
  <c r="EL1942" i="1"/>
  <c r="C1943" i="1"/>
  <c r="R1943" i="1"/>
  <c r="EJ1943" i="1"/>
  <c r="EK1943" i="1"/>
  <c r="EL1943" i="1"/>
  <c r="C1944" i="1"/>
  <c r="R1944" i="1"/>
  <c r="EJ1944" i="1"/>
  <c r="EK1944" i="1"/>
  <c r="EL1944" i="1"/>
  <c r="C1945" i="1"/>
  <c r="R1945" i="1"/>
  <c r="EJ1945" i="1"/>
  <c r="EK1945" i="1"/>
  <c r="EL1945" i="1"/>
  <c r="C1946" i="1"/>
  <c r="R1946" i="1"/>
  <c r="EJ1946" i="1"/>
  <c r="EK1946" i="1"/>
  <c r="EL1946" i="1"/>
  <c r="C1947" i="1"/>
  <c r="R1947" i="1"/>
  <c r="EJ1947" i="1"/>
  <c r="EK1947" i="1"/>
  <c r="EL1947" i="1"/>
  <c r="C1948" i="1"/>
  <c r="R1948" i="1"/>
  <c r="EJ1948" i="1"/>
  <c r="EK1948" i="1"/>
  <c r="EL1948" i="1"/>
  <c r="C1949" i="1"/>
  <c r="R1949" i="1"/>
  <c r="EJ1949" i="1"/>
  <c r="EK1949" i="1"/>
  <c r="EL1949" i="1"/>
  <c r="C1950" i="1"/>
  <c r="R1950" i="1"/>
  <c r="EJ1950" i="1"/>
  <c r="EK1950" i="1"/>
  <c r="EL1950" i="1"/>
  <c r="C1951" i="1"/>
  <c r="R1951" i="1"/>
  <c r="EJ1951" i="1"/>
  <c r="EK1951" i="1"/>
  <c r="EL1951" i="1"/>
  <c r="C1952" i="1"/>
  <c r="R1952" i="1"/>
  <c r="EJ1952" i="1"/>
  <c r="EK1952" i="1"/>
  <c r="EL1952" i="1"/>
  <c r="C1953" i="1"/>
  <c r="R1953" i="1"/>
  <c r="EJ1953" i="1"/>
  <c r="EK1953" i="1"/>
  <c r="EL1953" i="1"/>
  <c r="C1954" i="1"/>
  <c r="R1954" i="1"/>
  <c r="EJ1954" i="1"/>
  <c r="EK1954" i="1"/>
  <c r="EL1954" i="1"/>
  <c r="C1955" i="1"/>
  <c r="R1955" i="1"/>
  <c r="EJ1955" i="1"/>
  <c r="EK1955" i="1"/>
  <c r="EL1955" i="1"/>
  <c r="C1956" i="1"/>
  <c r="R1956" i="1"/>
  <c r="EJ1956" i="1"/>
  <c r="EK1956" i="1"/>
  <c r="EL1956" i="1"/>
  <c r="C1957" i="1"/>
  <c r="R1957" i="1"/>
  <c r="EJ1957" i="1"/>
  <c r="EK1957" i="1"/>
  <c r="EL1957" i="1"/>
  <c r="C1958" i="1"/>
  <c r="R1958" i="1"/>
  <c r="EJ1958" i="1"/>
  <c r="EK1958" i="1"/>
  <c r="EL1958" i="1"/>
  <c r="C1959" i="1"/>
  <c r="R1959" i="1"/>
  <c r="EJ1959" i="1"/>
  <c r="EK1959" i="1"/>
  <c r="EL1959" i="1"/>
  <c r="C1960" i="1"/>
  <c r="R1960" i="1"/>
  <c r="EJ1960" i="1"/>
  <c r="EK1960" i="1"/>
  <c r="EL1960" i="1"/>
  <c r="C1961" i="1"/>
  <c r="R1961" i="1"/>
  <c r="EJ1961" i="1"/>
  <c r="EK1961" i="1"/>
  <c r="EL1961" i="1"/>
  <c r="C1962" i="1"/>
  <c r="R1962" i="1"/>
  <c r="EJ1962" i="1"/>
  <c r="EK1962" i="1"/>
  <c r="EL1962" i="1"/>
  <c r="C1963" i="1"/>
  <c r="R1963" i="1"/>
  <c r="EJ1963" i="1"/>
  <c r="EK1963" i="1"/>
  <c r="EL1963" i="1"/>
  <c r="C1964" i="1"/>
  <c r="R1964" i="1"/>
  <c r="EJ1964" i="1"/>
  <c r="EK1964" i="1"/>
  <c r="EL1964" i="1"/>
  <c r="C1965" i="1"/>
  <c r="R1965" i="1"/>
  <c r="EJ1965" i="1"/>
  <c r="EK1965" i="1"/>
  <c r="EL1965" i="1"/>
  <c r="C1966" i="1"/>
  <c r="R1966" i="1"/>
  <c r="EJ1966" i="1"/>
  <c r="EK1966" i="1"/>
  <c r="EL1966" i="1"/>
  <c r="C1967" i="1"/>
  <c r="R1967" i="1"/>
  <c r="EJ1967" i="1"/>
  <c r="EK1967" i="1"/>
  <c r="EL1967" i="1"/>
  <c r="C1968" i="1"/>
  <c r="R1968" i="1"/>
  <c r="EJ1968" i="1"/>
  <c r="EK1968" i="1"/>
  <c r="EL1968" i="1"/>
  <c r="C1969" i="1"/>
  <c r="R1969" i="1"/>
  <c r="EJ1969" i="1"/>
  <c r="EK1969" i="1"/>
  <c r="EL1969" i="1"/>
  <c r="C1970" i="1"/>
  <c r="R1970" i="1"/>
  <c r="EJ1970" i="1"/>
  <c r="EK1970" i="1"/>
  <c r="EL1970" i="1"/>
  <c r="C1971" i="1"/>
  <c r="R1971" i="1"/>
  <c r="EJ1971" i="1"/>
  <c r="EK1971" i="1"/>
  <c r="EL1971" i="1"/>
  <c r="C1972" i="1"/>
  <c r="R1972" i="1"/>
  <c r="EJ1972" i="1"/>
  <c r="EK1972" i="1"/>
  <c r="EL1972" i="1"/>
  <c r="C1973" i="1"/>
  <c r="R1973" i="1"/>
  <c r="EJ1973" i="1"/>
  <c r="EK1973" i="1"/>
  <c r="EL1973" i="1"/>
  <c r="C1974" i="1"/>
  <c r="R1974" i="1"/>
  <c r="EJ1974" i="1"/>
  <c r="EK1974" i="1"/>
  <c r="EL1974" i="1"/>
  <c r="C1975" i="1"/>
  <c r="R1975" i="1"/>
  <c r="EJ1975" i="1"/>
  <c r="EK1975" i="1"/>
  <c r="EL1975" i="1"/>
  <c r="C1976" i="1"/>
  <c r="R1976" i="1"/>
  <c r="EJ1976" i="1"/>
  <c r="EK1976" i="1"/>
  <c r="EL1976" i="1"/>
  <c r="C1977" i="1"/>
  <c r="R1977" i="1"/>
  <c r="EJ1977" i="1"/>
  <c r="EK1977" i="1"/>
  <c r="EL1977" i="1"/>
  <c r="C1978" i="1"/>
  <c r="R1978" i="1"/>
  <c r="EJ1978" i="1"/>
  <c r="EK1978" i="1"/>
  <c r="EL1978" i="1"/>
  <c r="C1979" i="1"/>
  <c r="R1979" i="1"/>
  <c r="EJ1979" i="1"/>
  <c r="EK1979" i="1"/>
  <c r="EL1979" i="1"/>
  <c r="C1980" i="1"/>
  <c r="R1980" i="1"/>
  <c r="EJ1980" i="1"/>
  <c r="EK1980" i="1"/>
  <c r="EL1980" i="1"/>
  <c r="C1981" i="1"/>
  <c r="R1981" i="1"/>
  <c r="EJ1981" i="1"/>
  <c r="EK1981" i="1"/>
  <c r="EL1981" i="1"/>
  <c r="C1982" i="1"/>
  <c r="R1982" i="1"/>
  <c r="EJ1982" i="1"/>
  <c r="EK1982" i="1"/>
  <c r="EL1982" i="1"/>
  <c r="C1983" i="1"/>
  <c r="R1983" i="1"/>
  <c r="EJ1983" i="1"/>
  <c r="EK1983" i="1"/>
  <c r="EL1983" i="1"/>
  <c r="C1984" i="1"/>
  <c r="R1984" i="1"/>
  <c r="EJ1984" i="1"/>
  <c r="EK1984" i="1"/>
  <c r="EL1984" i="1"/>
  <c r="C1985" i="1"/>
  <c r="R1985" i="1"/>
  <c r="EJ1985" i="1"/>
  <c r="EK1985" i="1"/>
  <c r="EL1985" i="1"/>
  <c r="C1986" i="1"/>
  <c r="R1986" i="1"/>
  <c r="EJ1986" i="1"/>
  <c r="EK1986" i="1"/>
  <c r="EL1986" i="1"/>
  <c r="C1987" i="1"/>
  <c r="R1987" i="1"/>
  <c r="EJ1987" i="1"/>
  <c r="EK1987" i="1"/>
  <c r="EL1987" i="1"/>
  <c r="C1988" i="1"/>
  <c r="R1988" i="1"/>
  <c r="EJ1988" i="1"/>
  <c r="EK1988" i="1"/>
  <c r="EL1988" i="1"/>
  <c r="C1989" i="1"/>
  <c r="R1989" i="1"/>
  <c r="EJ1989" i="1"/>
  <c r="EK1989" i="1"/>
  <c r="EL1989" i="1"/>
  <c r="C1990" i="1"/>
  <c r="R1990" i="1"/>
  <c r="EJ1990" i="1"/>
  <c r="EK1990" i="1"/>
  <c r="EL1990" i="1"/>
  <c r="C1991" i="1"/>
  <c r="R1991" i="1"/>
  <c r="EJ1991" i="1"/>
  <c r="EK1991" i="1"/>
  <c r="EL1991" i="1"/>
  <c r="C1992" i="1"/>
  <c r="R1992" i="1"/>
  <c r="EJ1992" i="1"/>
  <c r="EK1992" i="1"/>
  <c r="EL1992" i="1"/>
  <c r="C1993" i="1"/>
  <c r="R1993" i="1"/>
  <c r="EJ1993" i="1"/>
  <c r="EK1993" i="1"/>
  <c r="EL1993" i="1"/>
  <c r="C1994" i="1"/>
  <c r="R1994" i="1"/>
  <c r="EJ1994" i="1"/>
  <c r="EK1994" i="1"/>
  <c r="EL1994" i="1"/>
  <c r="C1995" i="1"/>
  <c r="R1995" i="1"/>
  <c r="EJ1995" i="1"/>
  <c r="EK1995" i="1"/>
  <c r="EL1995" i="1"/>
  <c r="C1996" i="1"/>
  <c r="R1996" i="1"/>
  <c r="EJ1996" i="1"/>
  <c r="EK1996" i="1"/>
  <c r="EL1996" i="1"/>
  <c r="C1997" i="1"/>
  <c r="R1997" i="1"/>
  <c r="EJ1997" i="1"/>
  <c r="EK1997" i="1"/>
  <c r="EL1997" i="1"/>
  <c r="C1998" i="1"/>
  <c r="R1998" i="1"/>
  <c r="EJ1998" i="1"/>
  <c r="EK1998" i="1"/>
  <c r="EL1998" i="1"/>
  <c r="C1999" i="1"/>
  <c r="R1999" i="1"/>
  <c r="EJ1999" i="1"/>
  <c r="EK1999" i="1"/>
  <c r="EL1999" i="1"/>
  <c r="C2000" i="1"/>
  <c r="R2000" i="1"/>
  <c r="EJ2000" i="1"/>
  <c r="EK2000" i="1"/>
  <c r="EL2000" i="1"/>
  <c r="C2001" i="1"/>
  <c r="R2001" i="1"/>
  <c r="EJ2001" i="1"/>
  <c r="EK2001" i="1"/>
  <c r="EL2001" i="1"/>
  <c r="C2002" i="1"/>
  <c r="R2002" i="1"/>
  <c r="EJ2002" i="1"/>
  <c r="EK2002" i="1"/>
  <c r="EL2002" i="1"/>
  <c r="C2003" i="1"/>
  <c r="R2003" i="1"/>
  <c r="EJ2003" i="1"/>
  <c r="EK2003" i="1"/>
  <c r="EL2003" i="1"/>
  <c r="C2004" i="1"/>
  <c r="R2004" i="1"/>
  <c r="EJ2004" i="1"/>
  <c r="EK2004" i="1"/>
  <c r="EL2004" i="1"/>
  <c r="C2005" i="1"/>
  <c r="R2005" i="1"/>
  <c r="EJ2005" i="1"/>
  <c r="EK2005" i="1"/>
  <c r="EL2005" i="1"/>
  <c r="C2006" i="1"/>
  <c r="R2006" i="1"/>
  <c r="EJ2006" i="1"/>
  <c r="EK2006" i="1"/>
  <c r="EL2006" i="1"/>
  <c r="C2007" i="1"/>
  <c r="R2007" i="1"/>
  <c r="EJ2007" i="1"/>
  <c r="EK2007" i="1"/>
  <c r="EL2007" i="1"/>
  <c r="C2008" i="1"/>
  <c r="R2008" i="1"/>
  <c r="EJ2008" i="1"/>
  <c r="EK2008" i="1"/>
  <c r="EL2008" i="1"/>
  <c r="C2009" i="1"/>
  <c r="R2009" i="1"/>
  <c r="EJ2009" i="1"/>
  <c r="EK2009" i="1"/>
  <c r="EL2009" i="1"/>
  <c r="C2010" i="1"/>
  <c r="R2010" i="1"/>
  <c r="EJ2010" i="1"/>
  <c r="EK2010" i="1"/>
  <c r="EL2010" i="1"/>
  <c r="C2011" i="1"/>
  <c r="R2011" i="1"/>
  <c r="EJ2011" i="1"/>
  <c r="EK2011" i="1"/>
  <c r="EL2011" i="1"/>
  <c r="C2012" i="1"/>
  <c r="R2012" i="1"/>
  <c r="EJ2012" i="1"/>
  <c r="EK2012" i="1"/>
  <c r="EL2012" i="1"/>
  <c r="C2013" i="1"/>
  <c r="R2013" i="1"/>
  <c r="EJ2013" i="1"/>
  <c r="EK2013" i="1"/>
  <c r="EL2013" i="1"/>
  <c r="C2014" i="1"/>
  <c r="R2014" i="1"/>
  <c r="EJ2014" i="1"/>
  <c r="EK2014" i="1"/>
  <c r="EL2014" i="1"/>
  <c r="C2015" i="1"/>
  <c r="R2015" i="1"/>
  <c r="EJ2015" i="1"/>
  <c r="EK2015" i="1"/>
  <c r="EL2015" i="1"/>
  <c r="C2016" i="1"/>
  <c r="R2016" i="1"/>
  <c r="EJ2016" i="1"/>
  <c r="EK2016" i="1"/>
  <c r="EL2016" i="1"/>
  <c r="C2017" i="1"/>
  <c r="R2017" i="1"/>
  <c r="EJ2017" i="1"/>
  <c r="EK2017" i="1"/>
  <c r="EL2017" i="1"/>
  <c r="C2018" i="1"/>
  <c r="R2018" i="1"/>
  <c r="EJ2018" i="1"/>
  <c r="EK2018" i="1"/>
  <c r="EL2018" i="1"/>
  <c r="C2019" i="1"/>
  <c r="R2019" i="1"/>
  <c r="EJ2019" i="1"/>
  <c r="EK2019" i="1"/>
  <c r="EL2019" i="1"/>
  <c r="C2020" i="1"/>
  <c r="R2020" i="1"/>
  <c r="EJ2020" i="1"/>
  <c r="EK2020" i="1"/>
  <c r="EL2020" i="1"/>
  <c r="C2021" i="1"/>
  <c r="R2021" i="1"/>
  <c r="EJ2021" i="1"/>
  <c r="EK2021" i="1"/>
  <c r="EL2021" i="1"/>
  <c r="C2022" i="1"/>
  <c r="R2022" i="1"/>
  <c r="EJ2022" i="1"/>
  <c r="EK2022" i="1"/>
  <c r="EL2022" i="1"/>
  <c r="C2023" i="1"/>
  <c r="R2023" i="1"/>
  <c r="EJ2023" i="1"/>
  <c r="EK2023" i="1"/>
  <c r="EL2023" i="1"/>
  <c r="C2024" i="1"/>
  <c r="R2024" i="1"/>
  <c r="EJ2024" i="1"/>
  <c r="EK2024" i="1"/>
  <c r="EL2024" i="1"/>
  <c r="C2025" i="1"/>
  <c r="R2025" i="1"/>
  <c r="EJ2025" i="1"/>
  <c r="EK2025" i="1"/>
  <c r="EL2025" i="1"/>
  <c r="C2026" i="1"/>
  <c r="R2026" i="1"/>
  <c r="EJ2026" i="1"/>
  <c r="EK2026" i="1"/>
  <c r="EL2026" i="1"/>
  <c r="C2027" i="1"/>
  <c r="R2027" i="1"/>
  <c r="EJ2027" i="1"/>
  <c r="EK2027" i="1"/>
  <c r="EL2027" i="1"/>
  <c r="C2028" i="1"/>
  <c r="R2028" i="1"/>
  <c r="EJ2028" i="1"/>
  <c r="EK2028" i="1"/>
  <c r="EL2028" i="1"/>
  <c r="C2029" i="1"/>
  <c r="R2029" i="1"/>
  <c r="EJ2029" i="1"/>
  <c r="EK2029" i="1"/>
  <c r="EL2029" i="1"/>
  <c r="C2030" i="1"/>
  <c r="R2030" i="1"/>
  <c r="EJ2030" i="1"/>
  <c r="EK2030" i="1"/>
  <c r="EL2030" i="1"/>
  <c r="C2031" i="1"/>
  <c r="R2031" i="1"/>
  <c r="EJ2031" i="1"/>
  <c r="EK2031" i="1"/>
  <c r="EL2031" i="1"/>
  <c r="C2032" i="1"/>
  <c r="R2032" i="1"/>
  <c r="EJ2032" i="1"/>
  <c r="EK2032" i="1"/>
  <c r="EL2032" i="1"/>
  <c r="C2033" i="1"/>
  <c r="R2033" i="1"/>
  <c r="EJ2033" i="1"/>
  <c r="EK2033" i="1"/>
  <c r="EL2033" i="1"/>
  <c r="C2034" i="1"/>
  <c r="R2034" i="1"/>
  <c r="EJ2034" i="1"/>
  <c r="EK2034" i="1"/>
  <c r="EL2034" i="1"/>
  <c r="C2035" i="1"/>
  <c r="R2035" i="1"/>
  <c r="EJ2035" i="1"/>
  <c r="EK2035" i="1"/>
  <c r="EL2035" i="1"/>
  <c r="C2036" i="1"/>
  <c r="R2036" i="1"/>
  <c r="EJ2036" i="1"/>
  <c r="EK2036" i="1"/>
  <c r="EL2036" i="1"/>
  <c r="C2037" i="1"/>
  <c r="R2037" i="1"/>
  <c r="EJ2037" i="1"/>
  <c r="EK2037" i="1"/>
  <c r="EL2037" i="1"/>
  <c r="C2038" i="1"/>
  <c r="R2038" i="1"/>
  <c r="EJ2038" i="1"/>
  <c r="EK2038" i="1"/>
  <c r="EL2038" i="1"/>
  <c r="C2039" i="1"/>
  <c r="R2039" i="1"/>
  <c r="EJ2039" i="1"/>
  <c r="EK2039" i="1"/>
  <c r="EL2039" i="1"/>
  <c r="C2040" i="1"/>
  <c r="R2040" i="1"/>
  <c r="EJ2040" i="1"/>
  <c r="EK2040" i="1"/>
  <c r="EL2040" i="1"/>
  <c r="C2041" i="1"/>
  <c r="R2041" i="1"/>
  <c r="EJ2041" i="1"/>
  <c r="EK2041" i="1"/>
  <c r="EL2041" i="1"/>
  <c r="C2042" i="1"/>
  <c r="R2042" i="1"/>
  <c r="EJ2042" i="1"/>
  <c r="EK2042" i="1"/>
  <c r="EL2042" i="1"/>
  <c r="C2043" i="1"/>
  <c r="R2043" i="1"/>
  <c r="EJ2043" i="1"/>
  <c r="EK2043" i="1"/>
  <c r="EL2043" i="1"/>
  <c r="C2044" i="1"/>
  <c r="R2044" i="1"/>
  <c r="EJ2044" i="1"/>
  <c r="EK2044" i="1"/>
  <c r="EL2044" i="1"/>
  <c r="C2045" i="1"/>
  <c r="R2045" i="1"/>
  <c r="EJ2045" i="1"/>
  <c r="EK2045" i="1"/>
  <c r="EL2045" i="1"/>
  <c r="C2046" i="1"/>
  <c r="R2046" i="1"/>
  <c r="EJ2046" i="1"/>
  <c r="EK2046" i="1"/>
  <c r="EL2046" i="1"/>
  <c r="C2047" i="1"/>
  <c r="R2047" i="1"/>
  <c r="EJ2047" i="1"/>
  <c r="EK2047" i="1"/>
  <c r="EL2047" i="1"/>
  <c r="C2048" i="1"/>
  <c r="R2048" i="1"/>
  <c r="EJ2048" i="1"/>
  <c r="EK2048" i="1"/>
  <c r="EL2048" i="1"/>
  <c r="C2049" i="1"/>
  <c r="R2049" i="1"/>
  <c r="EJ2049" i="1"/>
  <c r="EK2049" i="1"/>
  <c r="EL2049" i="1"/>
  <c r="C2050" i="1"/>
  <c r="R2050" i="1"/>
  <c r="EJ2050" i="1"/>
  <c r="EK2050" i="1"/>
  <c r="EL2050" i="1"/>
  <c r="C2051" i="1"/>
  <c r="R2051" i="1"/>
  <c r="EJ2051" i="1"/>
  <c r="EK2051" i="1"/>
  <c r="EL2051" i="1"/>
  <c r="C2052" i="1"/>
  <c r="R2052" i="1"/>
  <c r="EJ2052" i="1"/>
  <c r="EK2052" i="1"/>
  <c r="EL2052" i="1"/>
  <c r="C2053" i="1"/>
  <c r="R2053" i="1"/>
  <c r="EJ2053" i="1"/>
  <c r="EK2053" i="1"/>
  <c r="EL2053" i="1"/>
  <c r="C2054" i="1"/>
  <c r="R2054" i="1"/>
  <c r="EJ2054" i="1"/>
  <c r="EK2054" i="1"/>
  <c r="EL2054" i="1"/>
  <c r="C2055" i="1"/>
  <c r="R2055" i="1"/>
  <c r="EJ2055" i="1"/>
  <c r="EK2055" i="1"/>
  <c r="EL2055" i="1"/>
  <c r="C2056" i="1"/>
  <c r="R2056" i="1"/>
  <c r="EJ2056" i="1"/>
  <c r="EK2056" i="1"/>
  <c r="EL2056" i="1"/>
  <c r="C2057" i="1"/>
  <c r="R2057" i="1"/>
  <c r="EJ2057" i="1"/>
  <c r="EK2057" i="1"/>
  <c r="EL2057" i="1"/>
  <c r="C2058" i="1"/>
  <c r="R2058" i="1"/>
  <c r="EJ2058" i="1"/>
  <c r="EK2058" i="1"/>
  <c r="EL2058" i="1"/>
  <c r="C2059" i="1"/>
  <c r="R2059" i="1"/>
  <c r="EJ2059" i="1"/>
  <c r="EK2059" i="1"/>
  <c r="EL2059" i="1"/>
  <c r="C2060" i="1"/>
  <c r="R2060" i="1"/>
  <c r="EJ2060" i="1"/>
  <c r="EK2060" i="1"/>
  <c r="EL2060" i="1"/>
  <c r="C2061" i="1"/>
  <c r="R2061" i="1"/>
  <c r="EJ2061" i="1"/>
  <c r="EK2061" i="1"/>
  <c r="EL2061" i="1"/>
  <c r="C2062" i="1"/>
  <c r="R2062" i="1"/>
  <c r="EJ2062" i="1"/>
  <c r="EK2062" i="1"/>
  <c r="EL2062" i="1"/>
  <c r="C2063" i="1"/>
  <c r="R2063" i="1"/>
  <c r="EJ2063" i="1"/>
  <c r="EK2063" i="1"/>
  <c r="EL2063" i="1"/>
  <c r="C2064" i="1"/>
  <c r="R2064" i="1"/>
  <c r="EJ2064" i="1"/>
  <c r="EK2064" i="1"/>
  <c r="EL2064" i="1"/>
  <c r="C2065" i="1"/>
  <c r="R2065" i="1"/>
  <c r="EJ2065" i="1"/>
  <c r="EK2065" i="1"/>
  <c r="EL2065" i="1"/>
  <c r="C2066" i="1"/>
  <c r="R2066" i="1"/>
  <c r="EJ2066" i="1"/>
  <c r="EK2066" i="1"/>
  <c r="EL2066" i="1"/>
  <c r="C2067" i="1"/>
  <c r="R2067" i="1"/>
  <c r="EJ2067" i="1"/>
  <c r="EK2067" i="1"/>
  <c r="EL2067" i="1"/>
  <c r="C2068" i="1"/>
  <c r="R2068" i="1"/>
  <c r="EJ2068" i="1"/>
  <c r="EK2068" i="1"/>
  <c r="EL2068" i="1"/>
  <c r="C2069" i="1"/>
  <c r="R2069" i="1"/>
  <c r="EJ2069" i="1"/>
  <c r="EK2069" i="1"/>
  <c r="EL2069" i="1"/>
  <c r="C2070" i="1"/>
  <c r="R2070" i="1"/>
  <c r="EJ2070" i="1"/>
  <c r="EK2070" i="1"/>
  <c r="EL2070" i="1"/>
  <c r="C2071" i="1"/>
  <c r="R2071" i="1"/>
  <c r="EJ2071" i="1"/>
  <c r="EK2071" i="1"/>
  <c r="EL2071" i="1"/>
  <c r="C2072" i="1"/>
  <c r="R2072" i="1"/>
  <c r="EJ2072" i="1"/>
  <c r="EK2072" i="1"/>
  <c r="EL2072" i="1"/>
  <c r="C2073" i="1"/>
  <c r="R2073" i="1"/>
  <c r="EJ2073" i="1"/>
  <c r="EK2073" i="1"/>
  <c r="EL2073" i="1"/>
  <c r="C2074" i="1"/>
  <c r="R2074" i="1"/>
  <c r="EJ2074" i="1"/>
  <c r="EK2074" i="1"/>
  <c r="EL2074" i="1"/>
  <c r="C2075" i="1"/>
  <c r="R2075" i="1"/>
  <c r="EJ2075" i="1"/>
  <c r="EK2075" i="1"/>
  <c r="EL2075" i="1"/>
  <c r="C2076" i="1"/>
  <c r="R2076" i="1"/>
  <c r="EJ2076" i="1"/>
  <c r="EK2076" i="1"/>
  <c r="EL2076" i="1"/>
  <c r="C2077" i="1"/>
  <c r="R2077" i="1"/>
  <c r="EJ2077" i="1"/>
  <c r="EK2077" i="1"/>
  <c r="EL2077" i="1"/>
  <c r="C2078" i="1"/>
  <c r="R2078" i="1"/>
  <c r="EJ2078" i="1"/>
  <c r="EK2078" i="1"/>
  <c r="EL2078" i="1"/>
  <c r="C2079" i="1"/>
  <c r="R2079" i="1"/>
  <c r="EJ2079" i="1"/>
  <c r="EK2079" i="1"/>
  <c r="EL2079" i="1"/>
  <c r="C2080" i="1"/>
  <c r="R2080" i="1"/>
  <c r="EJ2080" i="1"/>
  <c r="EK2080" i="1"/>
  <c r="EL2080" i="1"/>
  <c r="C2081" i="1"/>
  <c r="R2081" i="1"/>
  <c r="EJ2081" i="1"/>
  <c r="EK2081" i="1"/>
  <c r="EL2081" i="1"/>
  <c r="C2082" i="1"/>
  <c r="R2082" i="1"/>
  <c r="EJ2082" i="1"/>
  <c r="EK2082" i="1"/>
  <c r="EL2082" i="1"/>
  <c r="C2083" i="1"/>
  <c r="R2083" i="1"/>
  <c r="EJ2083" i="1"/>
  <c r="EK2083" i="1"/>
  <c r="EL2083" i="1"/>
  <c r="C2084" i="1"/>
  <c r="R2084" i="1"/>
  <c r="EJ2084" i="1"/>
  <c r="EK2084" i="1"/>
  <c r="EL2084" i="1"/>
  <c r="C2085" i="1"/>
  <c r="R2085" i="1"/>
  <c r="EJ2085" i="1"/>
  <c r="EK2085" i="1"/>
  <c r="EL2085" i="1"/>
  <c r="C2086" i="1"/>
  <c r="R2086" i="1"/>
  <c r="EJ2086" i="1"/>
  <c r="EK2086" i="1"/>
  <c r="EL2086" i="1"/>
  <c r="C2087" i="1"/>
  <c r="R2087" i="1"/>
  <c r="EJ2087" i="1"/>
  <c r="EK2087" i="1"/>
  <c r="EL2087" i="1"/>
  <c r="C2088" i="1"/>
  <c r="R2088" i="1"/>
  <c r="EJ2088" i="1"/>
  <c r="EK2088" i="1"/>
  <c r="EL2088" i="1"/>
  <c r="C2089" i="1"/>
  <c r="R2089" i="1"/>
  <c r="EJ2089" i="1"/>
  <c r="EK2089" i="1"/>
  <c r="EL2089" i="1"/>
  <c r="C2090" i="1"/>
  <c r="R2090" i="1"/>
  <c r="EJ2090" i="1"/>
  <c r="EK2090" i="1"/>
  <c r="EL2090" i="1"/>
  <c r="C2091" i="1"/>
  <c r="R2091" i="1"/>
  <c r="EJ2091" i="1"/>
  <c r="EK2091" i="1"/>
  <c r="EL2091" i="1"/>
  <c r="C2092" i="1"/>
  <c r="R2092" i="1"/>
  <c r="EJ2092" i="1"/>
  <c r="EK2092" i="1"/>
  <c r="EL2092" i="1"/>
  <c r="C2093" i="1"/>
  <c r="R2093" i="1"/>
  <c r="EJ2093" i="1"/>
  <c r="EK2093" i="1"/>
  <c r="EL2093" i="1"/>
  <c r="C2094" i="1"/>
  <c r="R2094" i="1"/>
  <c r="EJ2094" i="1"/>
  <c r="EK2094" i="1"/>
  <c r="EL2094" i="1"/>
  <c r="C2095" i="1"/>
  <c r="R2095" i="1"/>
  <c r="EJ2095" i="1"/>
  <c r="EK2095" i="1"/>
  <c r="EL2095" i="1"/>
  <c r="C2096" i="1"/>
  <c r="R2096" i="1"/>
  <c r="EJ2096" i="1"/>
  <c r="EK2096" i="1"/>
  <c r="EL2096" i="1"/>
  <c r="C2097" i="1"/>
  <c r="R2097" i="1"/>
  <c r="EJ2097" i="1"/>
  <c r="EK2097" i="1"/>
  <c r="EL2097" i="1"/>
  <c r="C2098" i="1"/>
  <c r="R2098" i="1"/>
  <c r="EJ2098" i="1"/>
  <c r="EK2098" i="1"/>
  <c r="EL2098" i="1"/>
  <c r="C2099" i="1"/>
  <c r="R2099" i="1"/>
  <c r="EJ2099" i="1"/>
  <c r="EK2099" i="1"/>
  <c r="EL2099" i="1"/>
  <c r="C2100" i="1"/>
  <c r="R2100" i="1"/>
  <c r="EJ2100" i="1"/>
  <c r="EK2100" i="1"/>
  <c r="EL2100" i="1"/>
  <c r="C2101" i="1"/>
  <c r="R2101" i="1"/>
  <c r="EJ2101" i="1"/>
  <c r="EK2101" i="1"/>
  <c r="EL2101" i="1"/>
  <c r="C2102" i="1"/>
  <c r="R2102" i="1"/>
  <c r="EJ2102" i="1"/>
  <c r="EK2102" i="1"/>
  <c r="EL2102" i="1"/>
  <c r="C2103" i="1"/>
  <c r="R2103" i="1"/>
  <c r="EJ2103" i="1"/>
  <c r="EK2103" i="1"/>
  <c r="EL2103" i="1"/>
  <c r="C2104" i="1"/>
  <c r="R2104" i="1"/>
  <c r="EJ2104" i="1"/>
  <c r="EK2104" i="1"/>
  <c r="EL2104" i="1"/>
  <c r="C2105" i="1"/>
  <c r="R2105" i="1"/>
  <c r="EJ2105" i="1"/>
  <c r="EK2105" i="1"/>
  <c r="EL2105" i="1"/>
  <c r="C2106" i="1"/>
  <c r="R2106" i="1"/>
  <c r="EJ2106" i="1"/>
  <c r="EK2106" i="1"/>
  <c r="EL2106" i="1"/>
  <c r="C2107" i="1"/>
  <c r="R2107" i="1"/>
  <c r="EJ2107" i="1"/>
  <c r="EK2107" i="1"/>
  <c r="EL2107" i="1"/>
  <c r="C2108" i="1"/>
  <c r="R2108" i="1"/>
  <c r="EJ2108" i="1"/>
  <c r="EK2108" i="1"/>
  <c r="EL2108" i="1"/>
  <c r="C2109" i="1"/>
  <c r="R2109" i="1"/>
  <c r="EJ2109" i="1"/>
  <c r="EK2109" i="1"/>
  <c r="EL2109" i="1"/>
  <c r="C2110" i="1"/>
  <c r="R2110" i="1"/>
  <c r="EJ2110" i="1"/>
  <c r="EK2110" i="1"/>
  <c r="EL2110" i="1"/>
  <c r="C2111" i="1"/>
  <c r="R2111" i="1"/>
  <c r="EJ2111" i="1"/>
  <c r="EK2111" i="1"/>
  <c r="EL2111" i="1"/>
  <c r="C2112" i="1"/>
  <c r="R2112" i="1"/>
  <c r="EJ2112" i="1"/>
  <c r="EK2112" i="1"/>
  <c r="EL2112" i="1"/>
  <c r="C2113" i="1"/>
  <c r="R2113" i="1"/>
  <c r="EJ2113" i="1"/>
  <c r="EK2113" i="1"/>
  <c r="EL2113" i="1"/>
  <c r="C2114" i="1"/>
  <c r="R2114" i="1"/>
  <c r="EJ2114" i="1"/>
  <c r="EK2114" i="1"/>
  <c r="EL2114" i="1"/>
  <c r="C2115" i="1"/>
  <c r="R2115" i="1"/>
  <c r="EJ2115" i="1"/>
  <c r="EK2115" i="1"/>
  <c r="EL2115" i="1"/>
  <c r="C2116" i="1"/>
  <c r="R2116" i="1"/>
  <c r="EJ2116" i="1"/>
  <c r="EK2116" i="1"/>
  <c r="EL2116" i="1"/>
  <c r="C2117" i="1"/>
  <c r="R2117" i="1"/>
  <c r="EJ2117" i="1"/>
  <c r="EK2117" i="1"/>
  <c r="EL2117" i="1"/>
  <c r="C2118" i="1"/>
  <c r="R2118" i="1"/>
  <c r="EJ2118" i="1"/>
  <c r="EK2118" i="1"/>
  <c r="EL2118" i="1"/>
  <c r="C2119" i="1"/>
  <c r="R2119" i="1"/>
  <c r="EJ2119" i="1"/>
  <c r="EK2119" i="1"/>
  <c r="EL2119" i="1"/>
  <c r="C2120" i="1"/>
  <c r="R2120" i="1"/>
  <c r="EJ2120" i="1"/>
  <c r="EK2120" i="1"/>
  <c r="EL2120" i="1"/>
  <c r="C2121" i="1"/>
  <c r="R2121" i="1"/>
  <c r="EJ2121" i="1"/>
  <c r="EK2121" i="1"/>
  <c r="EL2121" i="1"/>
  <c r="C2122" i="1"/>
  <c r="R2122" i="1"/>
  <c r="EJ2122" i="1"/>
  <c r="EK2122" i="1"/>
  <c r="EL2122" i="1"/>
  <c r="C2123" i="1"/>
  <c r="R2123" i="1"/>
  <c r="EJ2123" i="1"/>
  <c r="EK2123" i="1"/>
  <c r="EL2123" i="1"/>
  <c r="C2124" i="1"/>
  <c r="R2124" i="1"/>
  <c r="EJ2124" i="1"/>
  <c r="EK2124" i="1"/>
  <c r="EL2124" i="1"/>
  <c r="C2125" i="1"/>
  <c r="R2125" i="1"/>
  <c r="EJ2125" i="1"/>
  <c r="EK2125" i="1"/>
  <c r="EL2125" i="1"/>
  <c r="C2126" i="1"/>
  <c r="R2126" i="1"/>
  <c r="EJ2126" i="1"/>
  <c r="EK2126" i="1"/>
  <c r="EL2126" i="1"/>
  <c r="C2127" i="1"/>
  <c r="R2127" i="1"/>
  <c r="EJ2127" i="1"/>
  <c r="EK2127" i="1"/>
  <c r="EL2127" i="1"/>
  <c r="C2128" i="1"/>
  <c r="R2128" i="1"/>
  <c r="EJ2128" i="1"/>
  <c r="EK2128" i="1"/>
  <c r="EL2128" i="1"/>
  <c r="C2129" i="1"/>
  <c r="R2129" i="1"/>
  <c r="EJ2129" i="1"/>
  <c r="EK2129" i="1"/>
  <c r="EL2129" i="1"/>
  <c r="C2130" i="1"/>
  <c r="R2130" i="1"/>
  <c r="EJ2130" i="1"/>
  <c r="EK2130" i="1"/>
  <c r="EL2130" i="1"/>
  <c r="C2131" i="1"/>
  <c r="R2131" i="1"/>
  <c r="EJ2131" i="1"/>
  <c r="EK2131" i="1"/>
  <c r="EL2131" i="1"/>
  <c r="C2132" i="1"/>
  <c r="R2132" i="1"/>
  <c r="EJ2132" i="1"/>
  <c r="EK2132" i="1"/>
  <c r="EL2132" i="1"/>
  <c r="C2133" i="1"/>
  <c r="R2133" i="1"/>
  <c r="EJ2133" i="1"/>
  <c r="EK2133" i="1"/>
  <c r="EL2133" i="1"/>
  <c r="C2134" i="1"/>
  <c r="R2134" i="1"/>
  <c r="EJ2134" i="1"/>
  <c r="EK2134" i="1"/>
  <c r="EL2134" i="1"/>
  <c r="C2135" i="1"/>
  <c r="R2135" i="1"/>
  <c r="EJ2135" i="1"/>
  <c r="EK2135" i="1"/>
  <c r="EL2135" i="1"/>
  <c r="C2136" i="1"/>
  <c r="R2136" i="1"/>
  <c r="EJ2136" i="1"/>
  <c r="EK2136" i="1"/>
  <c r="EL2136" i="1"/>
  <c r="C2137" i="1"/>
  <c r="R2137" i="1"/>
  <c r="EJ2137" i="1"/>
  <c r="EK2137" i="1"/>
  <c r="EL2137" i="1"/>
  <c r="C2138" i="1"/>
  <c r="R2138" i="1"/>
  <c r="EJ2138" i="1"/>
  <c r="EK2138" i="1"/>
  <c r="EL2138" i="1"/>
  <c r="C2139" i="1"/>
  <c r="R2139" i="1"/>
  <c r="EJ2139" i="1"/>
  <c r="EK2139" i="1"/>
  <c r="EL2139" i="1"/>
  <c r="C2140" i="1"/>
  <c r="R2140" i="1"/>
  <c r="EJ2140" i="1"/>
  <c r="EK2140" i="1"/>
  <c r="EL2140" i="1"/>
  <c r="C2141" i="1"/>
  <c r="R2141" i="1"/>
  <c r="EJ2141" i="1"/>
  <c r="EK2141" i="1"/>
  <c r="EL2141" i="1"/>
  <c r="C2142" i="1"/>
  <c r="R2142" i="1"/>
  <c r="EJ2142" i="1"/>
  <c r="EK2142" i="1"/>
  <c r="EL2142" i="1"/>
  <c r="C2143" i="1"/>
  <c r="R2143" i="1"/>
  <c r="EJ2143" i="1"/>
  <c r="EK2143" i="1"/>
  <c r="EL2143" i="1"/>
  <c r="C2144" i="1"/>
  <c r="R2144" i="1"/>
  <c r="EJ2144" i="1"/>
  <c r="EK2144" i="1"/>
  <c r="EL2144" i="1"/>
  <c r="C2145" i="1"/>
  <c r="R2145" i="1"/>
  <c r="EJ2145" i="1"/>
  <c r="EK2145" i="1"/>
  <c r="EL2145" i="1"/>
  <c r="C2146" i="1"/>
  <c r="R2146" i="1"/>
  <c r="EJ2146" i="1"/>
  <c r="EK2146" i="1"/>
  <c r="EL2146" i="1"/>
  <c r="C2147" i="1"/>
  <c r="R2147" i="1"/>
  <c r="EJ2147" i="1"/>
  <c r="EK2147" i="1"/>
  <c r="EL2147" i="1"/>
  <c r="C2148" i="1"/>
  <c r="R2148" i="1"/>
  <c r="EJ2148" i="1"/>
  <c r="EK2148" i="1"/>
  <c r="EL2148" i="1"/>
  <c r="C2149" i="1"/>
  <c r="R2149" i="1"/>
  <c r="EJ2149" i="1"/>
  <c r="EK2149" i="1"/>
  <c r="EL2149" i="1"/>
  <c r="C2150" i="1"/>
  <c r="R2150" i="1"/>
  <c r="EJ2150" i="1"/>
  <c r="EK2150" i="1"/>
  <c r="EL2150" i="1"/>
  <c r="C2151" i="1"/>
  <c r="R2151" i="1"/>
  <c r="EJ2151" i="1"/>
  <c r="EK2151" i="1"/>
  <c r="EL2151" i="1"/>
  <c r="C2152" i="1"/>
  <c r="R2152" i="1"/>
  <c r="EJ2152" i="1"/>
  <c r="EK2152" i="1"/>
  <c r="EL2152" i="1"/>
  <c r="C2153" i="1"/>
  <c r="R2153" i="1"/>
  <c r="EJ2153" i="1"/>
  <c r="EK2153" i="1"/>
  <c r="EL2153" i="1"/>
  <c r="C2154" i="1"/>
  <c r="R2154" i="1"/>
  <c r="EJ2154" i="1"/>
  <c r="EK2154" i="1"/>
  <c r="EL2154" i="1"/>
  <c r="C2155" i="1"/>
  <c r="R2155" i="1"/>
  <c r="EJ2155" i="1"/>
  <c r="EK2155" i="1"/>
  <c r="EL2155" i="1"/>
  <c r="C2156" i="1"/>
  <c r="R2156" i="1"/>
  <c r="EJ2156" i="1"/>
  <c r="EK2156" i="1"/>
  <c r="EL2156" i="1"/>
  <c r="C2157" i="1"/>
  <c r="R2157" i="1"/>
  <c r="EJ2157" i="1"/>
  <c r="EK2157" i="1"/>
  <c r="EL2157" i="1"/>
  <c r="C2158" i="1"/>
  <c r="R2158" i="1"/>
  <c r="EJ2158" i="1"/>
  <c r="EK2158" i="1"/>
  <c r="EL2158" i="1"/>
  <c r="C2159" i="1"/>
  <c r="R2159" i="1"/>
  <c r="EJ2159" i="1"/>
  <c r="EK2159" i="1"/>
  <c r="EL2159" i="1"/>
  <c r="C2160" i="1"/>
  <c r="R2160" i="1"/>
  <c r="EJ2160" i="1"/>
  <c r="EK2160" i="1"/>
  <c r="EL2160" i="1"/>
  <c r="C2161" i="1"/>
  <c r="R2161" i="1"/>
  <c r="EJ2161" i="1"/>
  <c r="EK2161" i="1"/>
  <c r="EL2161" i="1"/>
  <c r="C2162" i="1"/>
  <c r="R2162" i="1"/>
  <c r="EJ2162" i="1"/>
  <c r="EK2162" i="1"/>
  <c r="EL2162" i="1"/>
  <c r="C2163" i="1"/>
  <c r="R2163" i="1"/>
  <c r="EJ2163" i="1"/>
  <c r="EK2163" i="1"/>
  <c r="EL2163" i="1"/>
  <c r="C2164" i="1"/>
  <c r="R2164" i="1"/>
  <c r="EJ2164" i="1"/>
  <c r="EK2164" i="1"/>
  <c r="EL2164" i="1"/>
  <c r="C2165" i="1"/>
  <c r="R2165" i="1"/>
  <c r="EJ2165" i="1"/>
  <c r="EK2165" i="1"/>
  <c r="EL2165" i="1"/>
  <c r="C2166" i="1"/>
  <c r="R2166" i="1"/>
  <c r="EJ2166" i="1"/>
  <c r="EK2166" i="1"/>
  <c r="EL2166" i="1"/>
  <c r="C2167" i="1"/>
  <c r="R2167" i="1"/>
  <c r="EJ2167" i="1"/>
  <c r="EK2167" i="1"/>
  <c r="EL2167" i="1"/>
  <c r="C2168" i="1"/>
  <c r="R2168" i="1"/>
  <c r="EJ2168" i="1"/>
  <c r="EK2168" i="1"/>
  <c r="EL2168" i="1"/>
  <c r="C2169" i="1"/>
  <c r="R2169" i="1"/>
  <c r="EJ2169" i="1"/>
  <c r="EK2169" i="1"/>
  <c r="EL2169" i="1"/>
  <c r="C2170" i="1"/>
  <c r="R2170" i="1"/>
  <c r="EJ2170" i="1"/>
  <c r="EK2170" i="1"/>
  <c r="EL2170" i="1"/>
  <c r="C2171" i="1"/>
  <c r="R2171" i="1"/>
  <c r="EJ2171" i="1"/>
  <c r="EK2171" i="1"/>
  <c r="EL2171" i="1"/>
  <c r="C2172" i="1"/>
  <c r="R2172" i="1"/>
  <c r="EJ2172" i="1"/>
  <c r="EK2172" i="1"/>
  <c r="EL2172" i="1"/>
  <c r="C2173" i="1"/>
  <c r="R2173" i="1"/>
  <c r="EJ2173" i="1"/>
  <c r="EK2173" i="1"/>
  <c r="EL2173" i="1"/>
  <c r="C2174" i="1"/>
  <c r="R2174" i="1"/>
  <c r="EJ2174" i="1"/>
  <c r="EK2174" i="1"/>
  <c r="EL2174" i="1"/>
  <c r="C2175" i="1"/>
  <c r="R2175" i="1"/>
  <c r="EJ2175" i="1"/>
  <c r="EK2175" i="1"/>
  <c r="EL2175" i="1"/>
  <c r="C2176" i="1"/>
  <c r="R2176" i="1"/>
  <c r="EJ2176" i="1"/>
  <c r="EK2176" i="1"/>
  <c r="EL2176" i="1"/>
  <c r="C2177" i="1"/>
  <c r="R2177" i="1"/>
  <c r="EJ2177" i="1"/>
  <c r="EK2177" i="1"/>
  <c r="EL2177" i="1"/>
  <c r="C2178" i="1"/>
  <c r="R2178" i="1"/>
  <c r="EJ2178" i="1"/>
  <c r="EK2178" i="1"/>
  <c r="EL2178" i="1"/>
  <c r="C2179" i="1"/>
  <c r="R2179" i="1"/>
  <c r="EJ2179" i="1"/>
  <c r="EK2179" i="1"/>
  <c r="EL2179" i="1"/>
  <c r="C2180" i="1"/>
  <c r="R2180" i="1"/>
  <c r="EJ2180" i="1"/>
  <c r="EK2180" i="1"/>
  <c r="EL2180" i="1"/>
  <c r="C2181" i="1"/>
  <c r="R2181" i="1"/>
  <c r="EJ2181" i="1"/>
  <c r="EK2181" i="1"/>
  <c r="EL2181" i="1"/>
  <c r="C2182" i="1"/>
  <c r="R2182" i="1"/>
  <c r="EJ2182" i="1"/>
  <c r="EK2182" i="1"/>
  <c r="EL2182" i="1"/>
  <c r="C2183" i="1"/>
  <c r="R2183" i="1"/>
  <c r="EJ2183" i="1"/>
  <c r="EK2183" i="1"/>
  <c r="EL2183" i="1"/>
  <c r="C2184" i="1"/>
  <c r="R2184" i="1"/>
  <c r="EJ2184" i="1"/>
  <c r="EK2184" i="1"/>
  <c r="EL2184" i="1"/>
  <c r="C2185" i="1"/>
  <c r="R2185" i="1"/>
  <c r="EJ2185" i="1"/>
  <c r="EK2185" i="1"/>
  <c r="EL2185" i="1"/>
  <c r="C2186" i="1"/>
  <c r="R2186" i="1"/>
  <c r="EJ2186" i="1"/>
  <c r="EK2186" i="1"/>
  <c r="EL2186" i="1"/>
  <c r="C2187" i="1"/>
  <c r="R2187" i="1"/>
  <c r="EJ2187" i="1"/>
  <c r="EK2187" i="1"/>
  <c r="EL2187" i="1"/>
  <c r="C2188" i="1"/>
  <c r="R2188" i="1"/>
  <c r="EJ2188" i="1"/>
  <c r="EK2188" i="1"/>
  <c r="EL2188" i="1"/>
  <c r="C2189" i="1"/>
  <c r="R2189" i="1"/>
  <c r="EJ2189" i="1"/>
  <c r="EK2189" i="1"/>
  <c r="EL2189" i="1"/>
  <c r="C2190" i="1"/>
  <c r="R2190" i="1"/>
  <c r="EJ2190" i="1"/>
  <c r="EK2190" i="1"/>
  <c r="EL2190" i="1"/>
  <c r="C2191" i="1"/>
  <c r="R2191" i="1"/>
  <c r="EJ2191" i="1"/>
  <c r="EK2191" i="1"/>
  <c r="EL2191" i="1"/>
  <c r="C2192" i="1"/>
  <c r="R2192" i="1"/>
  <c r="EJ2192" i="1"/>
  <c r="EK2192" i="1"/>
  <c r="EL2192" i="1"/>
  <c r="C2193" i="1"/>
  <c r="R2193" i="1"/>
  <c r="EJ2193" i="1"/>
  <c r="EK2193" i="1"/>
  <c r="EL2193" i="1"/>
  <c r="C2194" i="1"/>
  <c r="R2194" i="1"/>
  <c r="EJ2194" i="1"/>
  <c r="EK2194" i="1"/>
  <c r="EL2194" i="1"/>
  <c r="C2195" i="1"/>
  <c r="R2195" i="1"/>
  <c r="EJ2195" i="1"/>
  <c r="EK2195" i="1"/>
  <c r="EL2195" i="1"/>
  <c r="C2196" i="1"/>
  <c r="R2196" i="1"/>
  <c r="EJ2196" i="1"/>
  <c r="EK2196" i="1"/>
  <c r="EL2196" i="1"/>
  <c r="C2197" i="1"/>
  <c r="R2197" i="1"/>
  <c r="EJ2197" i="1"/>
  <c r="EK2197" i="1"/>
  <c r="EL2197" i="1"/>
  <c r="C2198" i="1"/>
  <c r="R2198" i="1"/>
  <c r="EJ2198" i="1"/>
  <c r="EK2198" i="1"/>
  <c r="EL2198" i="1"/>
  <c r="C2199" i="1"/>
  <c r="R2199" i="1"/>
  <c r="EJ2199" i="1"/>
  <c r="EK2199" i="1"/>
  <c r="EL2199" i="1"/>
  <c r="C2200" i="1"/>
  <c r="R2200" i="1"/>
  <c r="EJ2200" i="1"/>
  <c r="EK2200" i="1"/>
  <c r="EL2200" i="1"/>
  <c r="C2201" i="1"/>
  <c r="R2201" i="1"/>
  <c r="EJ2201" i="1"/>
  <c r="EK2201" i="1"/>
  <c r="EL2201" i="1"/>
  <c r="C2202" i="1"/>
  <c r="R2202" i="1"/>
  <c r="EJ2202" i="1"/>
  <c r="EK2202" i="1"/>
  <c r="EL2202" i="1"/>
  <c r="C2203" i="1"/>
  <c r="R2203" i="1"/>
  <c r="EJ2203" i="1"/>
  <c r="EK2203" i="1"/>
  <c r="EL2203" i="1"/>
  <c r="C2204" i="1"/>
  <c r="R2204" i="1"/>
  <c r="EJ2204" i="1"/>
  <c r="EK2204" i="1"/>
  <c r="EL2204" i="1"/>
  <c r="C2205" i="1"/>
  <c r="R2205" i="1"/>
  <c r="EJ2205" i="1"/>
  <c r="EK2205" i="1"/>
  <c r="EL2205" i="1"/>
  <c r="C2206" i="1"/>
  <c r="R2206" i="1"/>
  <c r="EJ2206" i="1"/>
  <c r="EK2206" i="1"/>
  <c r="EL2206" i="1"/>
  <c r="C2207" i="1"/>
  <c r="R2207" i="1"/>
  <c r="EJ2207" i="1"/>
  <c r="EK2207" i="1"/>
  <c r="EL2207" i="1"/>
  <c r="C2208" i="1"/>
  <c r="R2208" i="1"/>
  <c r="EJ2208" i="1"/>
  <c r="EK2208" i="1"/>
  <c r="EL2208" i="1"/>
  <c r="C2209" i="1"/>
  <c r="R2209" i="1"/>
  <c r="EJ2209" i="1"/>
  <c r="EK2209" i="1"/>
  <c r="EL2209" i="1"/>
  <c r="C2210" i="1"/>
  <c r="R2210" i="1"/>
  <c r="EJ2210" i="1"/>
  <c r="EK2210" i="1"/>
  <c r="EL2210" i="1"/>
  <c r="C2211" i="1"/>
  <c r="R2211" i="1"/>
  <c r="EJ2211" i="1"/>
  <c r="EK2211" i="1"/>
  <c r="EL2211" i="1"/>
  <c r="C2212" i="1"/>
  <c r="R2212" i="1"/>
  <c r="EJ2212" i="1"/>
  <c r="EK2212" i="1"/>
  <c r="EL2212" i="1"/>
  <c r="C2213" i="1"/>
  <c r="R2213" i="1"/>
  <c r="EJ2213" i="1"/>
  <c r="EK2213" i="1"/>
  <c r="EL2213" i="1"/>
  <c r="C2214" i="1"/>
  <c r="R2214" i="1"/>
  <c r="EJ2214" i="1"/>
  <c r="EK2214" i="1"/>
  <c r="EL2214" i="1"/>
  <c r="C2215" i="1"/>
  <c r="R2215" i="1"/>
  <c r="EJ2215" i="1"/>
  <c r="EK2215" i="1"/>
  <c r="EL2215" i="1"/>
  <c r="C2216" i="1"/>
  <c r="R2216" i="1"/>
  <c r="EJ2216" i="1"/>
  <c r="EK2216" i="1"/>
  <c r="EL2216" i="1"/>
  <c r="C2217" i="1"/>
  <c r="R2217" i="1"/>
  <c r="EJ2217" i="1"/>
  <c r="EK2217" i="1"/>
  <c r="EL2217" i="1"/>
  <c r="C2218" i="1"/>
  <c r="R2218" i="1"/>
  <c r="EJ2218" i="1"/>
  <c r="EK2218" i="1"/>
  <c r="EL2218" i="1"/>
  <c r="C2219" i="1"/>
  <c r="R2219" i="1"/>
  <c r="EJ2219" i="1"/>
  <c r="EK2219" i="1"/>
  <c r="EL2219" i="1"/>
  <c r="C2220" i="1"/>
  <c r="R2220" i="1"/>
  <c r="EJ2220" i="1"/>
  <c r="EK2220" i="1"/>
  <c r="EL2220" i="1"/>
  <c r="C2221" i="1"/>
  <c r="R2221" i="1"/>
  <c r="EJ2221" i="1"/>
  <c r="EK2221" i="1"/>
  <c r="EL2221" i="1"/>
  <c r="C2222" i="1"/>
  <c r="R2222" i="1"/>
  <c r="EJ2222" i="1"/>
  <c r="EK2222" i="1"/>
  <c r="EL2222" i="1"/>
  <c r="C2223" i="1"/>
  <c r="R2223" i="1"/>
  <c r="EJ2223" i="1"/>
  <c r="EK2223" i="1"/>
  <c r="EL2223" i="1"/>
  <c r="C2224" i="1"/>
  <c r="R2224" i="1"/>
  <c r="EJ2224" i="1"/>
  <c r="EK2224" i="1"/>
  <c r="EL2224" i="1"/>
  <c r="C2225" i="1"/>
  <c r="R2225" i="1"/>
  <c r="EJ2225" i="1"/>
  <c r="EK2225" i="1"/>
  <c r="EL2225" i="1"/>
  <c r="C2226" i="1"/>
  <c r="R2226" i="1"/>
  <c r="EJ2226" i="1"/>
  <c r="EK2226" i="1"/>
  <c r="EL2226" i="1"/>
  <c r="C2227" i="1"/>
  <c r="R2227" i="1"/>
  <c r="EJ2227" i="1"/>
  <c r="EK2227" i="1"/>
  <c r="EL2227" i="1"/>
  <c r="C2228" i="1"/>
  <c r="R2228" i="1"/>
  <c r="EJ2228" i="1"/>
  <c r="EK2228" i="1"/>
  <c r="EL2228" i="1"/>
  <c r="C2229" i="1"/>
  <c r="R2229" i="1"/>
  <c r="EJ2229" i="1"/>
  <c r="EK2229" i="1"/>
  <c r="EL2229" i="1"/>
  <c r="C2230" i="1"/>
  <c r="R2230" i="1"/>
  <c r="EJ2230" i="1"/>
  <c r="EK2230" i="1"/>
  <c r="EL2230" i="1"/>
  <c r="C2231" i="1"/>
  <c r="R2231" i="1"/>
  <c r="EJ2231" i="1"/>
  <c r="EK2231" i="1"/>
  <c r="EL2231" i="1"/>
  <c r="C2232" i="1"/>
  <c r="R2232" i="1"/>
  <c r="EJ2232" i="1"/>
  <c r="EK2232" i="1"/>
  <c r="EL2232" i="1"/>
  <c r="C2233" i="1"/>
  <c r="R2233" i="1"/>
  <c r="EJ2233" i="1"/>
  <c r="EK2233" i="1"/>
  <c r="EL2233" i="1"/>
  <c r="C2234" i="1"/>
  <c r="R2234" i="1"/>
  <c r="EJ2234" i="1"/>
  <c r="EK2234" i="1"/>
  <c r="EL2234" i="1"/>
  <c r="C2235" i="1"/>
  <c r="R2235" i="1"/>
  <c r="EJ2235" i="1"/>
  <c r="EK2235" i="1"/>
  <c r="EL2235" i="1"/>
  <c r="C2236" i="1"/>
  <c r="R2236" i="1"/>
  <c r="EJ2236" i="1"/>
  <c r="EK2236" i="1"/>
  <c r="EL2236" i="1"/>
  <c r="C2237" i="1"/>
  <c r="R2237" i="1"/>
  <c r="EJ2237" i="1"/>
  <c r="EK2237" i="1"/>
  <c r="EL2237" i="1"/>
  <c r="C2238" i="1"/>
  <c r="R2238" i="1"/>
  <c r="EJ2238" i="1"/>
  <c r="EK2238" i="1"/>
  <c r="EL2238" i="1"/>
  <c r="C2239" i="1"/>
  <c r="R2239" i="1"/>
  <c r="EJ2239" i="1"/>
  <c r="EK2239" i="1"/>
  <c r="EL2239" i="1"/>
  <c r="C2240" i="1"/>
  <c r="R2240" i="1"/>
  <c r="EJ2240" i="1"/>
  <c r="EK2240" i="1"/>
  <c r="EL2240" i="1"/>
  <c r="C2241" i="1"/>
  <c r="R2241" i="1"/>
  <c r="EJ2241" i="1"/>
  <c r="EK2241" i="1"/>
  <c r="EL2241" i="1"/>
  <c r="C2242" i="1"/>
  <c r="R2242" i="1"/>
  <c r="EJ2242" i="1"/>
  <c r="EK2242" i="1"/>
  <c r="EL2242" i="1"/>
  <c r="C2243" i="1"/>
  <c r="R2243" i="1"/>
  <c r="EJ2243" i="1"/>
  <c r="EK2243" i="1"/>
  <c r="EL2243" i="1"/>
  <c r="C2244" i="1"/>
  <c r="R2244" i="1"/>
  <c r="EJ2244" i="1"/>
  <c r="EK2244" i="1"/>
  <c r="EL2244" i="1"/>
  <c r="C2245" i="1"/>
  <c r="R2245" i="1"/>
  <c r="EJ2245" i="1"/>
  <c r="EK2245" i="1"/>
  <c r="EL2245" i="1"/>
  <c r="C2246" i="1"/>
  <c r="R2246" i="1"/>
  <c r="EJ2246" i="1"/>
  <c r="EK2246" i="1"/>
  <c r="EL2246" i="1"/>
  <c r="C2247" i="1"/>
  <c r="R2247" i="1"/>
  <c r="EJ2247" i="1"/>
  <c r="EK2247" i="1"/>
  <c r="EL2247" i="1"/>
  <c r="C2248" i="1"/>
  <c r="R2248" i="1"/>
  <c r="EJ2248" i="1"/>
  <c r="EK2248" i="1"/>
  <c r="EL2248" i="1"/>
  <c r="C2249" i="1"/>
  <c r="R2249" i="1"/>
  <c r="EJ2249" i="1"/>
  <c r="EK2249" i="1"/>
  <c r="EL2249" i="1"/>
  <c r="C2250" i="1"/>
  <c r="R2250" i="1"/>
  <c r="EJ2250" i="1"/>
  <c r="EK2250" i="1"/>
  <c r="EL2250" i="1"/>
  <c r="C2251" i="1"/>
  <c r="R2251" i="1"/>
  <c r="EJ2251" i="1"/>
  <c r="EK2251" i="1"/>
  <c r="EL2251" i="1"/>
  <c r="C2252" i="1"/>
  <c r="R2252" i="1"/>
  <c r="EJ2252" i="1"/>
  <c r="EK2252" i="1"/>
  <c r="EL2252" i="1"/>
  <c r="C2253" i="1"/>
  <c r="R2253" i="1"/>
  <c r="EJ2253" i="1"/>
  <c r="EK2253" i="1"/>
  <c r="EL2253" i="1"/>
  <c r="C2254" i="1"/>
  <c r="R2254" i="1"/>
  <c r="EJ2254" i="1"/>
  <c r="EK2254" i="1"/>
  <c r="EL2254" i="1"/>
  <c r="C2255" i="1"/>
  <c r="R2255" i="1"/>
  <c r="EJ2255" i="1"/>
  <c r="EK2255" i="1"/>
  <c r="EL2255" i="1"/>
  <c r="C2256" i="1"/>
  <c r="R2256" i="1"/>
  <c r="EJ2256" i="1"/>
  <c r="EK2256" i="1"/>
  <c r="EL2256" i="1"/>
  <c r="C2257" i="1"/>
  <c r="R2257" i="1"/>
  <c r="EJ2257" i="1"/>
  <c r="EK2257" i="1"/>
  <c r="EL2257" i="1"/>
  <c r="C2258" i="1"/>
  <c r="R2258" i="1"/>
  <c r="EJ2258" i="1"/>
  <c r="EK2258" i="1"/>
  <c r="EL2258" i="1"/>
  <c r="C2259" i="1"/>
  <c r="R2259" i="1"/>
  <c r="EJ2259" i="1"/>
  <c r="EK2259" i="1"/>
  <c r="EL2259" i="1"/>
  <c r="C2260" i="1"/>
  <c r="R2260" i="1"/>
  <c r="EJ2260" i="1"/>
  <c r="EK2260" i="1"/>
  <c r="EL2260" i="1"/>
  <c r="C2261" i="1"/>
  <c r="R2261" i="1"/>
  <c r="EJ2261" i="1"/>
  <c r="EK2261" i="1"/>
  <c r="EL2261" i="1"/>
  <c r="C2262" i="1"/>
  <c r="R2262" i="1"/>
  <c r="EJ2262" i="1"/>
  <c r="EK2262" i="1"/>
  <c r="EL2262" i="1"/>
  <c r="C2263" i="1"/>
  <c r="R2263" i="1"/>
  <c r="EJ2263" i="1"/>
  <c r="EK2263" i="1"/>
  <c r="EL2263" i="1"/>
  <c r="C2264" i="1"/>
  <c r="R2264" i="1"/>
  <c r="EJ2264" i="1"/>
  <c r="EK2264" i="1"/>
  <c r="EL2264" i="1"/>
  <c r="C2265" i="1"/>
  <c r="R2265" i="1"/>
  <c r="EJ2265" i="1"/>
  <c r="EK2265" i="1"/>
  <c r="EL2265" i="1"/>
  <c r="C2266" i="1"/>
  <c r="R2266" i="1"/>
  <c r="EJ2266" i="1"/>
  <c r="EK2266" i="1"/>
  <c r="EL2266" i="1"/>
  <c r="C2267" i="1"/>
  <c r="R2267" i="1"/>
  <c r="EJ2267" i="1"/>
  <c r="EK2267" i="1"/>
  <c r="EL2267" i="1"/>
  <c r="C2268" i="1"/>
  <c r="R2268" i="1"/>
  <c r="EJ2268" i="1"/>
  <c r="EK2268" i="1"/>
  <c r="EL2268" i="1"/>
  <c r="C2269" i="1"/>
  <c r="R2269" i="1"/>
  <c r="EJ2269" i="1"/>
  <c r="EK2269" i="1"/>
  <c r="EL2269" i="1"/>
  <c r="C2270" i="1"/>
  <c r="R2270" i="1"/>
  <c r="EJ2270" i="1"/>
  <c r="EK2270" i="1"/>
  <c r="EL2270" i="1"/>
  <c r="C2271" i="1"/>
  <c r="R2271" i="1"/>
  <c r="EJ2271" i="1"/>
  <c r="EK2271" i="1"/>
  <c r="EL2271" i="1"/>
  <c r="C2272" i="1"/>
  <c r="R2272" i="1"/>
  <c r="EJ2272" i="1"/>
  <c r="EK2272" i="1"/>
  <c r="EL2272" i="1"/>
  <c r="C2273" i="1"/>
  <c r="R2273" i="1"/>
  <c r="EJ2273" i="1"/>
  <c r="EK2273" i="1"/>
  <c r="EL2273" i="1"/>
  <c r="C2274" i="1"/>
  <c r="R2274" i="1"/>
  <c r="EJ2274" i="1"/>
  <c r="EK2274" i="1"/>
  <c r="EL2274" i="1"/>
  <c r="C2275" i="1"/>
  <c r="R2275" i="1"/>
  <c r="EJ2275" i="1"/>
  <c r="EK2275" i="1"/>
  <c r="EL2275" i="1"/>
  <c r="C2276" i="1"/>
  <c r="R2276" i="1"/>
  <c r="EJ2276" i="1"/>
  <c r="EK2276" i="1"/>
  <c r="EL2276" i="1"/>
  <c r="C2277" i="1"/>
  <c r="R2277" i="1"/>
  <c r="EJ2277" i="1"/>
  <c r="EK2277" i="1"/>
  <c r="EL2277" i="1"/>
  <c r="C2278" i="1"/>
  <c r="R2278" i="1"/>
  <c r="EJ2278" i="1"/>
  <c r="EK2278" i="1"/>
  <c r="EL2278" i="1"/>
  <c r="C2279" i="1"/>
  <c r="R2279" i="1"/>
  <c r="EJ2279" i="1"/>
  <c r="EK2279" i="1"/>
  <c r="EL2279" i="1"/>
  <c r="C2280" i="1"/>
  <c r="R2280" i="1"/>
  <c r="EJ2280" i="1"/>
  <c r="EK2280" i="1"/>
  <c r="EL2280" i="1"/>
  <c r="C2281" i="1"/>
  <c r="R2281" i="1"/>
  <c r="EJ2281" i="1"/>
  <c r="EK2281" i="1"/>
  <c r="EL2281" i="1"/>
  <c r="C2282" i="1"/>
  <c r="R2282" i="1"/>
  <c r="EJ2282" i="1"/>
  <c r="EK2282" i="1"/>
  <c r="EL2282" i="1"/>
  <c r="C2283" i="1"/>
  <c r="R2283" i="1"/>
  <c r="EJ2283" i="1"/>
  <c r="EK2283" i="1"/>
  <c r="EL2283" i="1"/>
  <c r="C2284" i="1"/>
  <c r="R2284" i="1"/>
  <c r="EJ2284" i="1"/>
  <c r="EK2284" i="1"/>
  <c r="EL2284" i="1"/>
  <c r="C2285" i="1"/>
  <c r="R2285" i="1"/>
  <c r="EJ2285" i="1"/>
  <c r="EK2285" i="1"/>
  <c r="EL2285" i="1"/>
  <c r="C2286" i="1"/>
  <c r="R2286" i="1"/>
  <c r="EJ2286" i="1"/>
  <c r="EK2286" i="1"/>
  <c r="EL2286" i="1"/>
  <c r="C2287" i="1"/>
  <c r="R2287" i="1"/>
  <c r="EJ2287" i="1"/>
  <c r="EK2287" i="1"/>
  <c r="EL2287" i="1"/>
  <c r="C2288" i="1"/>
  <c r="R2288" i="1"/>
  <c r="EJ2288" i="1"/>
  <c r="EK2288" i="1"/>
  <c r="EL2288" i="1"/>
  <c r="C2289" i="1"/>
  <c r="R2289" i="1"/>
  <c r="EJ2289" i="1"/>
  <c r="EK2289" i="1"/>
  <c r="EL2289" i="1"/>
  <c r="C2290" i="1"/>
  <c r="R2290" i="1"/>
  <c r="EJ2290" i="1"/>
  <c r="EK2290" i="1"/>
  <c r="EL2290" i="1"/>
  <c r="C2291" i="1"/>
  <c r="R2291" i="1"/>
  <c r="EJ2291" i="1"/>
  <c r="EK2291" i="1"/>
  <c r="EL2291" i="1"/>
  <c r="C2292" i="1"/>
  <c r="R2292" i="1"/>
  <c r="EJ2292" i="1"/>
  <c r="EK2292" i="1"/>
  <c r="EL2292" i="1"/>
  <c r="C2293" i="1"/>
  <c r="R2293" i="1"/>
  <c r="EJ2293" i="1"/>
  <c r="EK2293" i="1"/>
  <c r="EL2293" i="1"/>
  <c r="C2294" i="1"/>
  <c r="R2294" i="1"/>
  <c r="EJ2294" i="1"/>
  <c r="EK2294" i="1"/>
  <c r="EL2294" i="1"/>
  <c r="C2295" i="1"/>
  <c r="R2295" i="1"/>
  <c r="EJ2295" i="1"/>
  <c r="EK2295" i="1"/>
  <c r="EL2295" i="1"/>
  <c r="C2296" i="1"/>
  <c r="R2296" i="1"/>
  <c r="EJ2296" i="1"/>
  <c r="EK2296" i="1"/>
  <c r="EL2296" i="1"/>
  <c r="C2297" i="1"/>
  <c r="R2297" i="1"/>
  <c r="EJ2297" i="1"/>
  <c r="EK2297" i="1"/>
  <c r="EL2297" i="1"/>
  <c r="C2298" i="1"/>
  <c r="R2298" i="1"/>
  <c r="EJ2298" i="1"/>
  <c r="EK2298" i="1"/>
  <c r="EL2298" i="1"/>
  <c r="C2299" i="1"/>
  <c r="R2299" i="1"/>
  <c r="EJ2299" i="1"/>
  <c r="EK2299" i="1"/>
  <c r="EL2299" i="1"/>
  <c r="C2300" i="1"/>
  <c r="R2300" i="1"/>
  <c r="EJ2300" i="1"/>
  <c r="EK2300" i="1"/>
  <c r="EL2300" i="1"/>
  <c r="C2301" i="1"/>
  <c r="R2301" i="1"/>
  <c r="EJ2301" i="1"/>
  <c r="EK2301" i="1"/>
  <c r="EL2301" i="1"/>
  <c r="C2302" i="1"/>
  <c r="R2302" i="1"/>
  <c r="EJ2302" i="1"/>
  <c r="EK2302" i="1"/>
  <c r="EL2302" i="1"/>
  <c r="C2303" i="1"/>
  <c r="R2303" i="1"/>
  <c r="EJ2303" i="1"/>
  <c r="EK2303" i="1"/>
  <c r="EL2303" i="1"/>
  <c r="C2304" i="1"/>
  <c r="R2304" i="1"/>
  <c r="EJ2304" i="1"/>
  <c r="EK2304" i="1"/>
  <c r="EL2304" i="1"/>
  <c r="C2305" i="1"/>
  <c r="R2305" i="1"/>
  <c r="EJ2305" i="1"/>
  <c r="EK2305" i="1"/>
  <c r="EL2305" i="1"/>
  <c r="C2306" i="1"/>
  <c r="R2306" i="1"/>
  <c r="EJ2306" i="1"/>
  <c r="EK2306" i="1"/>
  <c r="EL2306" i="1"/>
  <c r="C2307" i="1"/>
  <c r="R2307" i="1"/>
  <c r="EJ2307" i="1"/>
  <c r="EK2307" i="1"/>
  <c r="EL2307" i="1"/>
  <c r="C2308" i="1"/>
  <c r="R2308" i="1"/>
  <c r="EJ2308" i="1"/>
  <c r="EK2308" i="1"/>
  <c r="EL2308" i="1"/>
  <c r="C2309" i="1"/>
  <c r="R2309" i="1"/>
  <c r="EJ2309" i="1"/>
  <c r="EK2309" i="1"/>
  <c r="EL2309" i="1"/>
  <c r="C2310" i="1"/>
  <c r="R2310" i="1"/>
  <c r="EJ2310" i="1"/>
  <c r="EK2310" i="1"/>
  <c r="EL2310" i="1"/>
  <c r="C2311" i="1"/>
  <c r="R2311" i="1"/>
  <c r="EJ2311" i="1"/>
  <c r="EK2311" i="1"/>
  <c r="EL2311" i="1"/>
  <c r="C2312" i="1"/>
  <c r="R2312" i="1"/>
  <c r="EJ2312" i="1"/>
  <c r="EK2312" i="1"/>
  <c r="EL2312" i="1"/>
  <c r="C2313" i="1"/>
  <c r="R2313" i="1"/>
  <c r="EJ2313" i="1"/>
  <c r="EK2313" i="1"/>
  <c r="EL2313" i="1"/>
  <c r="C2314" i="1"/>
  <c r="R2314" i="1"/>
  <c r="EJ2314" i="1"/>
  <c r="EK2314" i="1"/>
  <c r="EL2314" i="1"/>
  <c r="C2315" i="1"/>
  <c r="R2315" i="1"/>
  <c r="EJ2315" i="1"/>
  <c r="EK2315" i="1"/>
  <c r="EL2315" i="1"/>
  <c r="C2316" i="1"/>
  <c r="R2316" i="1"/>
  <c r="EJ2316" i="1"/>
  <c r="EK2316" i="1"/>
  <c r="EL2316" i="1"/>
  <c r="C2317" i="1"/>
  <c r="R2317" i="1"/>
  <c r="EJ2317" i="1"/>
  <c r="EK2317" i="1"/>
  <c r="EL2317" i="1"/>
  <c r="C2318" i="1"/>
  <c r="R2318" i="1"/>
  <c r="EJ2318" i="1"/>
  <c r="EK2318" i="1"/>
  <c r="EL2318" i="1"/>
  <c r="C2319" i="1"/>
  <c r="R2319" i="1"/>
  <c r="EJ2319" i="1"/>
  <c r="EK2319" i="1"/>
  <c r="EL2319" i="1"/>
  <c r="C2320" i="1"/>
  <c r="R2320" i="1"/>
  <c r="EJ2320" i="1"/>
  <c r="EK2320" i="1"/>
  <c r="EL2320" i="1"/>
  <c r="C2321" i="1"/>
  <c r="R2321" i="1"/>
  <c r="EJ2321" i="1"/>
  <c r="EK2321" i="1"/>
  <c r="EL2321" i="1"/>
  <c r="C2322" i="1"/>
  <c r="R2322" i="1"/>
  <c r="EJ2322" i="1"/>
  <c r="EK2322" i="1"/>
  <c r="EL2322" i="1"/>
  <c r="C2323" i="1"/>
  <c r="R2323" i="1"/>
  <c r="EJ2323" i="1"/>
  <c r="EK2323" i="1"/>
  <c r="EL2323" i="1"/>
  <c r="C2324" i="1"/>
  <c r="R2324" i="1"/>
  <c r="EJ2324" i="1"/>
  <c r="EK2324" i="1"/>
  <c r="EL2324" i="1"/>
  <c r="C2325" i="1"/>
  <c r="R2325" i="1"/>
  <c r="EJ2325" i="1"/>
  <c r="EK2325" i="1"/>
  <c r="EL2325" i="1"/>
  <c r="C2326" i="1"/>
  <c r="R2326" i="1"/>
  <c r="EJ2326" i="1"/>
  <c r="EK2326" i="1"/>
  <c r="EL2326" i="1"/>
  <c r="C2327" i="1"/>
  <c r="R2327" i="1"/>
  <c r="EJ2327" i="1"/>
  <c r="EK2327" i="1"/>
  <c r="EL2327" i="1"/>
  <c r="C2328" i="1"/>
  <c r="R2328" i="1"/>
  <c r="EJ2328" i="1"/>
  <c r="EK2328" i="1"/>
  <c r="EL2328" i="1"/>
  <c r="C2329" i="1"/>
  <c r="R2329" i="1"/>
  <c r="EJ2329" i="1"/>
  <c r="EK2329" i="1"/>
  <c r="EL2329" i="1"/>
  <c r="C2330" i="1"/>
  <c r="R2330" i="1"/>
  <c r="EJ2330" i="1"/>
  <c r="EK2330" i="1"/>
  <c r="EL2330" i="1"/>
  <c r="C2331" i="1"/>
  <c r="R2331" i="1"/>
  <c r="EJ2331" i="1"/>
  <c r="EK2331" i="1"/>
  <c r="EL2331" i="1"/>
  <c r="C2332" i="1"/>
  <c r="R2332" i="1"/>
  <c r="EJ2332" i="1"/>
  <c r="EK2332" i="1"/>
  <c r="EL2332" i="1"/>
  <c r="C2333" i="1"/>
  <c r="R2333" i="1"/>
  <c r="EJ2333" i="1"/>
  <c r="EK2333" i="1"/>
  <c r="EL2333" i="1"/>
  <c r="C2334" i="1"/>
  <c r="R2334" i="1"/>
  <c r="EJ2334" i="1"/>
  <c r="EK2334" i="1"/>
  <c r="EL2334" i="1"/>
  <c r="C2335" i="1"/>
  <c r="P2335" i="1"/>
  <c r="Q2335" i="1"/>
  <c r="R2335" i="1"/>
  <c r="EJ2335" i="1"/>
  <c r="EK2335" i="1"/>
  <c r="EL2335" i="1"/>
  <c r="C2336" i="1"/>
  <c r="P2336" i="1"/>
  <c r="Q2336" i="1"/>
  <c r="R2336" i="1"/>
  <c r="EJ2336" i="1"/>
  <c r="EK2336" i="1"/>
  <c r="EL2336" i="1"/>
  <c r="C2337" i="1"/>
  <c r="P2337" i="1"/>
  <c r="Q2337" i="1"/>
  <c r="R2337" i="1"/>
  <c r="EJ2337" i="1"/>
  <c r="EK2337" i="1"/>
  <c r="EL2337" i="1"/>
  <c r="C2338" i="1"/>
  <c r="P2338" i="1"/>
  <c r="Q2338" i="1"/>
  <c r="R2338" i="1"/>
  <c r="EJ2338" i="1"/>
  <c r="EK2338" i="1"/>
  <c r="EL2338" i="1"/>
  <c r="C2339" i="1"/>
  <c r="P2339" i="1"/>
  <c r="Q2339" i="1"/>
  <c r="R2339" i="1"/>
  <c r="EJ2339" i="1"/>
  <c r="EK2339" i="1"/>
  <c r="EL2339" i="1"/>
  <c r="C2340" i="1"/>
  <c r="P2340" i="1"/>
  <c r="Q2340" i="1"/>
  <c r="R2340" i="1"/>
  <c r="EJ2340" i="1"/>
  <c r="EK2340" i="1"/>
  <c r="EL2340" i="1"/>
  <c r="C2341" i="1"/>
  <c r="P2341" i="1"/>
  <c r="Q2341" i="1"/>
  <c r="R2341" i="1"/>
  <c r="EJ2341" i="1"/>
  <c r="EK2341" i="1"/>
  <c r="EL2341" i="1"/>
  <c r="C2342" i="1"/>
  <c r="P2342" i="1"/>
  <c r="Q2342" i="1"/>
  <c r="R2342" i="1"/>
  <c r="EJ2342" i="1"/>
  <c r="EK2342" i="1"/>
  <c r="EL2342" i="1"/>
  <c r="C2343" i="1"/>
  <c r="P2343" i="1"/>
  <c r="Q2343" i="1"/>
  <c r="R2343" i="1"/>
  <c r="EJ2343" i="1"/>
  <c r="EK2343" i="1"/>
  <c r="EL2343" i="1"/>
  <c r="C2344" i="1"/>
  <c r="P2344" i="1"/>
  <c r="Q2344" i="1"/>
  <c r="R2344" i="1"/>
  <c r="EJ2344" i="1"/>
  <c r="EK2344" i="1"/>
  <c r="EL2344" i="1"/>
  <c r="C2345" i="1"/>
  <c r="P2345" i="1"/>
  <c r="Q2345" i="1"/>
  <c r="R2345" i="1"/>
  <c r="EJ2345" i="1"/>
  <c r="EK2345" i="1"/>
  <c r="EL2345" i="1"/>
  <c r="C2346" i="1"/>
  <c r="P2346" i="1"/>
  <c r="Q2346" i="1"/>
  <c r="R2346" i="1"/>
  <c r="EJ2346" i="1"/>
  <c r="EK2346" i="1"/>
  <c r="EL2346" i="1"/>
  <c r="C2347" i="1"/>
  <c r="P2347" i="1"/>
  <c r="Q2347" i="1"/>
  <c r="R2347" i="1"/>
  <c r="EJ2347" i="1"/>
  <c r="EK2347" i="1"/>
  <c r="EL2347" i="1"/>
  <c r="C2348" i="1"/>
  <c r="P2348" i="1"/>
  <c r="Q2348" i="1"/>
  <c r="R2348" i="1"/>
  <c r="EJ2348" i="1"/>
  <c r="EK2348" i="1"/>
  <c r="EL2348" i="1"/>
  <c r="C2349" i="1"/>
  <c r="P2349" i="1"/>
  <c r="Q2349" i="1"/>
  <c r="R2349" i="1"/>
  <c r="EJ2349" i="1"/>
  <c r="EK2349" i="1"/>
  <c r="EL2349" i="1"/>
  <c r="C2350" i="1"/>
  <c r="P2350" i="1"/>
  <c r="Q2350" i="1"/>
  <c r="R2350" i="1"/>
  <c r="EJ2350" i="1"/>
  <c r="EK2350" i="1"/>
  <c r="EL2350" i="1"/>
  <c r="C2351" i="1"/>
  <c r="P2351" i="1"/>
  <c r="Q2351" i="1"/>
  <c r="R2351" i="1"/>
  <c r="EJ2351" i="1"/>
  <c r="EK2351" i="1"/>
  <c r="EL2351" i="1"/>
  <c r="C2352" i="1"/>
  <c r="P2352" i="1"/>
  <c r="Q2352" i="1"/>
  <c r="R2352" i="1"/>
  <c r="EJ2352" i="1"/>
  <c r="EK2352" i="1"/>
  <c r="EL2352" i="1"/>
  <c r="C2353" i="1"/>
  <c r="P2353" i="1"/>
  <c r="Q2353" i="1"/>
  <c r="R2353" i="1"/>
  <c r="EJ2353" i="1"/>
  <c r="EK2353" i="1"/>
  <c r="EL2353" i="1"/>
  <c r="C2354" i="1"/>
  <c r="P2354" i="1"/>
  <c r="Q2354" i="1"/>
  <c r="R2354" i="1"/>
  <c r="EJ2354" i="1"/>
  <c r="EK2354" i="1"/>
  <c r="EL2354" i="1"/>
  <c r="C2355" i="1"/>
  <c r="P2355" i="1"/>
  <c r="Q2355" i="1"/>
  <c r="R2355" i="1"/>
  <c r="EJ2355" i="1"/>
  <c r="EK2355" i="1"/>
  <c r="EL2355" i="1"/>
  <c r="C2356" i="1"/>
  <c r="P2356" i="1"/>
  <c r="Q2356" i="1"/>
  <c r="R2356" i="1"/>
  <c r="EJ2356" i="1"/>
  <c r="EK2356" i="1"/>
  <c r="EL2356" i="1"/>
  <c r="C2357" i="1"/>
  <c r="P2357" i="1"/>
  <c r="Q2357" i="1"/>
  <c r="R2357" i="1"/>
  <c r="EJ2357" i="1"/>
  <c r="EK2357" i="1"/>
  <c r="EL2357" i="1"/>
  <c r="C2358" i="1"/>
  <c r="P2358" i="1"/>
  <c r="Q2358" i="1"/>
  <c r="R2358" i="1"/>
  <c r="EJ2358" i="1"/>
  <c r="EK2358" i="1"/>
  <c r="EL2358" i="1"/>
  <c r="C2359" i="1"/>
  <c r="P2359" i="1"/>
  <c r="Q2359" i="1"/>
  <c r="R2359" i="1"/>
  <c r="EJ2359" i="1"/>
  <c r="EK2359" i="1"/>
  <c r="EL2359" i="1"/>
  <c r="C2360" i="1"/>
  <c r="P2360" i="1"/>
  <c r="Q2360" i="1"/>
  <c r="R2360" i="1"/>
  <c r="EJ2360" i="1"/>
  <c r="EK2360" i="1"/>
  <c r="EL2360" i="1"/>
  <c r="C2361" i="1"/>
  <c r="P2361" i="1"/>
  <c r="Q2361" i="1"/>
  <c r="R2361" i="1"/>
  <c r="EJ2361" i="1"/>
  <c r="EK2361" i="1"/>
  <c r="EL2361" i="1"/>
  <c r="C2362" i="1"/>
  <c r="P2362" i="1"/>
  <c r="Q2362" i="1"/>
  <c r="R2362" i="1"/>
  <c r="EJ2362" i="1"/>
  <c r="EK2362" i="1"/>
  <c r="EL2362" i="1"/>
  <c r="C2363" i="1"/>
  <c r="P2363" i="1"/>
  <c r="Q2363" i="1"/>
  <c r="R2363" i="1"/>
  <c r="EJ2363" i="1"/>
  <c r="EK2363" i="1"/>
  <c r="EL2363" i="1"/>
  <c r="C2364" i="1"/>
  <c r="P2364" i="1"/>
  <c r="Q2364" i="1"/>
  <c r="R2364" i="1"/>
  <c r="EJ2364" i="1"/>
  <c r="EK2364" i="1"/>
  <c r="EL2364" i="1"/>
  <c r="C2365" i="1"/>
  <c r="P2365" i="1"/>
  <c r="Q2365" i="1"/>
  <c r="R2365" i="1"/>
  <c r="EJ2365" i="1"/>
  <c r="EK2365" i="1"/>
  <c r="EL2365" i="1"/>
  <c r="C2366" i="1"/>
  <c r="P2366" i="1"/>
  <c r="Q2366" i="1"/>
  <c r="R2366" i="1"/>
  <c r="EJ2366" i="1"/>
  <c r="EK2366" i="1"/>
  <c r="EL2366" i="1"/>
  <c r="C2367" i="1"/>
  <c r="P2367" i="1"/>
  <c r="Q2367" i="1"/>
  <c r="R2367" i="1"/>
  <c r="EJ2367" i="1"/>
  <c r="EK2367" i="1"/>
  <c r="EL2367" i="1"/>
  <c r="C2368" i="1"/>
  <c r="P2368" i="1"/>
  <c r="Q2368" i="1"/>
  <c r="R2368" i="1"/>
  <c r="EJ2368" i="1"/>
  <c r="EK2368" i="1"/>
  <c r="EL2368" i="1"/>
  <c r="C2369" i="1"/>
  <c r="P2369" i="1"/>
  <c r="Q2369" i="1"/>
  <c r="R2369" i="1"/>
  <c r="EJ2369" i="1"/>
  <c r="EK2369" i="1"/>
  <c r="EL2369" i="1"/>
  <c r="C2370" i="1"/>
  <c r="P2370" i="1"/>
  <c r="Q2370" i="1"/>
  <c r="R2370" i="1"/>
  <c r="EJ2370" i="1"/>
  <c r="EK2370" i="1"/>
  <c r="EL2370" i="1"/>
  <c r="C2371" i="1"/>
  <c r="P2371" i="1"/>
  <c r="Q2371" i="1"/>
  <c r="R2371" i="1"/>
  <c r="EJ2371" i="1"/>
  <c r="EK2371" i="1"/>
  <c r="EL2371" i="1"/>
  <c r="C2372" i="1"/>
  <c r="P2372" i="1"/>
  <c r="Q2372" i="1"/>
  <c r="R2372" i="1"/>
  <c r="EJ2372" i="1"/>
  <c r="EK2372" i="1"/>
  <c r="EL2372" i="1"/>
  <c r="C2373" i="1"/>
  <c r="P2373" i="1"/>
  <c r="Q2373" i="1"/>
  <c r="R2373" i="1"/>
  <c r="EJ2373" i="1"/>
  <c r="EK2373" i="1"/>
  <c r="EL2373" i="1"/>
  <c r="C2374" i="1"/>
  <c r="P2374" i="1"/>
  <c r="Q2374" i="1"/>
  <c r="R2374" i="1"/>
  <c r="EJ2374" i="1"/>
  <c r="EK2374" i="1"/>
  <c r="EL2374" i="1"/>
  <c r="C2375" i="1"/>
  <c r="P2375" i="1"/>
  <c r="Q2375" i="1"/>
  <c r="R2375" i="1"/>
  <c r="EJ2375" i="1"/>
  <c r="EK2375" i="1"/>
  <c r="EL2375" i="1"/>
  <c r="C2376" i="1"/>
  <c r="P2376" i="1"/>
  <c r="Q2376" i="1"/>
  <c r="R2376" i="1"/>
  <c r="EJ2376" i="1"/>
  <c r="EK2376" i="1"/>
  <c r="EL2376" i="1"/>
  <c r="C2377" i="1"/>
  <c r="P2377" i="1"/>
  <c r="Q2377" i="1"/>
  <c r="R2377" i="1"/>
  <c r="EJ2377" i="1"/>
  <c r="EK2377" i="1"/>
  <c r="EL2377" i="1"/>
  <c r="C2378" i="1"/>
  <c r="P2378" i="1"/>
  <c r="Q2378" i="1"/>
  <c r="R2378" i="1"/>
  <c r="EJ2378" i="1"/>
  <c r="EK2378" i="1"/>
  <c r="EL2378" i="1"/>
  <c r="C2379" i="1"/>
  <c r="P2379" i="1"/>
  <c r="Q2379" i="1"/>
  <c r="R2379" i="1"/>
  <c r="EJ2379" i="1"/>
  <c r="EK2379" i="1"/>
  <c r="EL2379" i="1"/>
  <c r="C2380" i="1"/>
  <c r="P2380" i="1"/>
  <c r="Q2380" i="1"/>
  <c r="R2380" i="1"/>
  <c r="EJ2380" i="1"/>
  <c r="EK2380" i="1"/>
  <c r="EL2380" i="1"/>
  <c r="C2381" i="1"/>
  <c r="P2381" i="1"/>
  <c r="Q2381" i="1"/>
  <c r="R2381" i="1"/>
  <c r="EJ2381" i="1"/>
  <c r="EK2381" i="1"/>
  <c r="EL2381" i="1"/>
  <c r="C2382" i="1"/>
  <c r="P2382" i="1"/>
  <c r="Q2382" i="1"/>
  <c r="R2382" i="1"/>
  <c r="EJ2382" i="1"/>
  <c r="EK2382" i="1"/>
  <c r="EL2382" i="1"/>
  <c r="C2383" i="1"/>
  <c r="P2383" i="1"/>
  <c r="Q2383" i="1"/>
  <c r="R2383" i="1"/>
  <c r="EJ2383" i="1"/>
  <c r="EK2383" i="1"/>
  <c r="EL2383" i="1"/>
  <c r="C2384" i="1"/>
  <c r="P2384" i="1"/>
  <c r="Q2384" i="1"/>
  <c r="R2384" i="1"/>
  <c r="EJ2384" i="1"/>
  <c r="EK2384" i="1"/>
  <c r="EL2384" i="1"/>
  <c r="C2385" i="1"/>
  <c r="P2385" i="1"/>
  <c r="Q2385" i="1"/>
  <c r="R2385" i="1"/>
  <c r="EJ2385" i="1"/>
  <c r="EK2385" i="1"/>
  <c r="EL2385" i="1"/>
  <c r="C2386" i="1"/>
  <c r="P2386" i="1"/>
  <c r="Q2386" i="1"/>
  <c r="R2386" i="1"/>
  <c r="EJ2386" i="1"/>
  <c r="EK2386" i="1"/>
  <c r="EL2386" i="1"/>
  <c r="C2387" i="1"/>
  <c r="P2387" i="1"/>
  <c r="Q2387" i="1"/>
  <c r="R2387" i="1"/>
  <c r="EJ2387" i="1"/>
  <c r="EK2387" i="1"/>
  <c r="EL2387" i="1"/>
  <c r="C2388" i="1"/>
  <c r="P2388" i="1"/>
  <c r="Q2388" i="1"/>
  <c r="R2388" i="1"/>
  <c r="EJ2388" i="1"/>
  <c r="EK2388" i="1"/>
  <c r="EL2388" i="1"/>
  <c r="C2389" i="1"/>
  <c r="P2389" i="1"/>
  <c r="Q2389" i="1"/>
  <c r="R2389" i="1"/>
  <c r="EJ2389" i="1"/>
  <c r="EK2389" i="1"/>
  <c r="EL2389" i="1"/>
  <c r="C2390" i="1"/>
  <c r="P2390" i="1"/>
  <c r="Q2390" i="1"/>
  <c r="R2390" i="1"/>
  <c r="EJ2390" i="1"/>
  <c r="EK2390" i="1"/>
  <c r="EL2390" i="1"/>
  <c r="C2391" i="1"/>
  <c r="P2391" i="1"/>
  <c r="Q2391" i="1"/>
  <c r="R2391" i="1"/>
  <c r="EJ2391" i="1"/>
  <c r="EK2391" i="1"/>
  <c r="EL2391" i="1"/>
  <c r="C2392" i="1"/>
  <c r="P2392" i="1"/>
  <c r="Q2392" i="1"/>
  <c r="R2392" i="1"/>
  <c r="EJ2392" i="1"/>
  <c r="EK2392" i="1"/>
  <c r="EL2392" i="1"/>
  <c r="C2393" i="1"/>
  <c r="P2393" i="1"/>
  <c r="Q2393" i="1"/>
  <c r="R2393" i="1"/>
  <c r="EJ2393" i="1"/>
  <c r="EK2393" i="1"/>
  <c r="EL2393" i="1"/>
  <c r="C2394" i="1"/>
  <c r="P2394" i="1"/>
  <c r="Q2394" i="1"/>
  <c r="R2394" i="1"/>
  <c r="EJ2394" i="1"/>
  <c r="EK2394" i="1"/>
  <c r="EL2394" i="1"/>
  <c r="C2398" i="1"/>
  <c r="P2398" i="1"/>
  <c r="Q2398" i="1"/>
  <c r="R2398" i="1"/>
  <c r="EJ2398" i="1"/>
  <c r="EK2398" i="1"/>
  <c r="EL2398" i="1"/>
  <c r="C2399" i="1"/>
  <c r="P2399" i="1"/>
  <c r="Q2399" i="1"/>
  <c r="R2399" i="1"/>
  <c r="EJ2399" i="1"/>
  <c r="EK2399" i="1"/>
  <c r="EL2399" i="1"/>
  <c r="C2400" i="1"/>
  <c r="P2400" i="1"/>
  <c r="Q2400" i="1"/>
  <c r="R2400" i="1"/>
  <c r="EJ2400" i="1"/>
  <c r="EK2400" i="1"/>
  <c r="EL2400" i="1"/>
  <c r="C2401" i="1"/>
  <c r="C2402" i="1"/>
  <c r="C2403" i="1"/>
  <c r="P2403" i="1"/>
  <c r="Q2403" i="1"/>
  <c r="R2403" i="1"/>
  <c r="EJ2403" i="1"/>
  <c r="EK2403" i="1"/>
  <c r="EL2403" i="1"/>
  <c r="C2404" i="1"/>
  <c r="P2404" i="1"/>
  <c r="Q2404" i="1"/>
  <c r="R2404" i="1"/>
  <c r="EJ2404" i="1"/>
  <c r="EK2404" i="1"/>
  <c r="EL2404" i="1"/>
  <c r="C2405" i="1"/>
  <c r="P2405" i="1"/>
  <c r="Q2405" i="1"/>
  <c r="R2405" i="1"/>
  <c r="EJ2405" i="1"/>
  <c r="EK2405" i="1"/>
  <c r="EL2405" i="1"/>
  <c r="C2406" i="1"/>
  <c r="P2406" i="1"/>
  <c r="Q2406" i="1"/>
  <c r="R2406" i="1"/>
  <c r="EJ2406" i="1"/>
  <c r="EK2406" i="1"/>
  <c r="EL2406" i="1"/>
  <c r="C2407" i="1"/>
  <c r="P2407" i="1"/>
  <c r="Q2407" i="1"/>
  <c r="R2407" i="1"/>
  <c r="EJ2407" i="1"/>
  <c r="EK2407" i="1"/>
  <c r="EL2407" i="1"/>
  <c r="C2408" i="1"/>
  <c r="P2408" i="1"/>
  <c r="Q2408" i="1"/>
  <c r="R2408" i="1"/>
  <c r="EJ2408" i="1"/>
  <c r="EK2408" i="1"/>
  <c r="EL2408" i="1"/>
  <c r="C2409" i="1"/>
  <c r="P2409" i="1"/>
  <c r="Q2409" i="1"/>
  <c r="R2409" i="1"/>
  <c r="EJ2409" i="1"/>
  <c r="EK2409" i="1"/>
  <c r="EL2409" i="1"/>
  <c r="C2410" i="1"/>
  <c r="P2410" i="1"/>
  <c r="Q2410" i="1"/>
  <c r="R2410" i="1"/>
  <c r="EJ2410" i="1"/>
  <c r="EK2410" i="1"/>
  <c r="EL2410" i="1"/>
  <c r="C2411" i="1"/>
  <c r="P2411" i="1"/>
  <c r="Q2411" i="1"/>
  <c r="R2411" i="1"/>
  <c r="EJ2411" i="1"/>
  <c r="EK2411" i="1"/>
  <c r="EL2411" i="1"/>
  <c r="C2412" i="1"/>
  <c r="P2412" i="1"/>
  <c r="Q2412" i="1"/>
  <c r="R2412" i="1"/>
  <c r="EJ2412" i="1"/>
  <c r="EK2412" i="1"/>
  <c r="EL2412" i="1"/>
  <c r="C2413" i="1"/>
  <c r="P2413" i="1"/>
  <c r="Q2413" i="1"/>
  <c r="R2413" i="1"/>
  <c r="EJ2413" i="1"/>
  <c r="EK2413" i="1"/>
  <c r="EL2413" i="1"/>
  <c r="C2414" i="1"/>
  <c r="P2414" i="1"/>
  <c r="Q2414" i="1"/>
  <c r="R2414" i="1"/>
  <c r="EJ2414" i="1"/>
  <c r="EK2414" i="1"/>
  <c r="EL2414" i="1"/>
  <c r="C2415" i="1"/>
  <c r="P2415" i="1"/>
  <c r="Q2415" i="1"/>
  <c r="R2415" i="1"/>
  <c r="EJ2415" i="1"/>
  <c r="EK2415" i="1"/>
  <c r="EL2415" i="1"/>
  <c r="C2416" i="1"/>
  <c r="P2416" i="1"/>
  <c r="Q2416" i="1"/>
  <c r="R2416" i="1"/>
  <c r="EJ2416" i="1"/>
  <c r="EK2416" i="1"/>
  <c r="EL2416" i="1"/>
  <c r="C2417" i="1"/>
  <c r="P2417" i="1"/>
  <c r="Q2417" i="1"/>
  <c r="R2417" i="1"/>
  <c r="EJ2417" i="1"/>
  <c r="EK2417" i="1"/>
  <c r="EL2417" i="1"/>
  <c r="C2418" i="1"/>
  <c r="P2418" i="1"/>
  <c r="Q2418" i="1"/>
  <c r="R2418" i="1"/>
  <c r="EJ2418" i="1"/>
  <c r="EK2418" i="1"/>
  <c r="EL2418" i="1"/>
  <c r="C2419" i="1"/>
  <c r="P2419" i="1"/>
  <c r="Q2419" i="1"/>
  <c r="R2419" i="1"/>
  <c r="EJ2419" i="1"/>
  <c r="EK2419" i="1"/>
  <c r="EL2419" i="1"/>
  <c r="C2420" i="1"/>
  <c r="P2420" i="1"/>
  <c r="Q2420" i="1"/>
  <c r="R2420" i="1"/>
  <c r="EJ2420" i="1"/>
  <c r="EK2420" i="1"/>
  <c r="EL2420" i="1"/>
  <c r="C2421" i="1"/>
  <c r="P2421" i="1"/>
  <c r="Q2421" i="1"/>
  <c r="R2421" i="1"/>
  <c r="EJ2421" i="1"/>
  <c r="EK2421" i="1"/>
  <c r="EL2421" i="1"/>
  <c r="C2422" i="1"/>
  <c r="P2422" i="1"/>
  <c r="Q2422" i="1"/>
  <c r="R2422" i="1"/>
  <c r="EJ2422" i="1"/>
  <c r="EK2422" i="1"/>
  <c r="EL2422" i="1"/>
  <c r="C2423" i="1"/>
  <c r="P2423" i="1"/>
  <c r="Q2423" i="1"/>
  <c r="R2423" i="1"/>
  <c r="EJ2423" i="1"/>
  <c r="EK2423" i="1"/>
  <c r="EL2423" i="1"/>
  <c r="C2424" i="1"/>
  <c r="P2424" i="1"/>
  <c r="Q2424" i="1"/>
  <c r="R2424" i="1"/>
  <c r="EJ2424" i="1"/>
  <c r="EK2424" i="1"/>
  <c r="EL2424" i="1"/>
  <c r="C2425" i="1"/>
  <c r="P2425" i="1"/>
  <c r="Q2425" i="1"/>
  <c r="R2425" i="1"/>
  <c r="EJ2425" i="1"/>
  <c r="EK2425" i="1"/>
  <c r="EL2425" i="1"/>
  <c r="C2426" i="1"/>
  <c r="P2426" i="1"/>
  <c r="Q2426" i="1"/>
  <c r="R2426" i="1"/>
  <c r="EJ2426" i="1"/>
  <c r="EK2426" i="1"/>
  <c r="EL2426" i="1"/>
  <c r="C2427" i="1"/>
  <c r="P2427" i="1"/>
  <c r="Q2427" i="1"/>
  <c r="R2427" i="1"/>
  <c r="EJ2427" i="1"/>
  <c r="EK2427" i="1"/>
  <c r="EL2427" i="1"/>
  <c r="C2428" i="1"/>
  <c r="P2428" i="1"/>
  <c r="Q2428" i="1"/>
  <c r="R2428" i="1"/>
  <c r="EJ2428" i="1"/>
  <c r="EK2428" i="1"/>
  <c r="EL2428" i="1"/>
  <c r="C2429" i="1"/>
  <c r="P2429" i="1"/>
  <c r="Q2429" i="1"/>
  <c r="R2429" i="1"/>
  <c r="EJ2429" i="1"/>
  <c r="EK2429" i="1"/>
  <c r="EL2429" i="1"/>
  <c r="C2430" i="1"/>
  <c r="P2430" i="1"/>
  <c r="Q2430" i="1"/>
  <c r="R2430" i="1"/>
  <c r="EJ2430" i="1"/>
  <c r="EK2430" i="1"/>
  <c r="EL2430" i="1"/>
  <c r="C2431" i="1"/>
  <c r="P2431" i="1"/>
  <c r="Q2431" i="1"/>
  <c r="R2431" i="1"/>
  <c r="EJ2431" i="1"/>
  <c r="EK2431" i="1"/>
  <c r="EL2431" i="1"/>
  <c r="C2432" i="1"/>
  <c r="P2432" i="1"/>
  <c r="Q2432" i="1"/>
  <c r="R2432" i="1"/>
  <c r="EJ2432" i="1"/>
  <c r="EK2432" i="1"/>
  <c r="EL2432" i="1"/>
  <c r="C2433" i="1"/>
  <c r="P2433" i="1"/>
  <c r="Q2433" i="1"/>
  <c r="R2433" i="1"/>
  <c r="EJ2433" i="1"/>
  <c r="EK2433" i="1"/>
  <c r="EL2433" i="1"/>
  <c r="C2434" i="1"/>
  <c r="P2434" i="1"/>
  <c r="Q2434" i="1"/>
  <c r="R2434" i="1"/>
  <c r="EJ2434" i="1"/>
  <c r="EK2434" i="1"/>
  <c r="EL2434" i="1"/>
  <c r="C2435" i="1"/>
  <c r="P2435" i="1"/>
  <c r="Q2435" i="1"/>
  <c r="R2435" i="1"/>
  <c r="EJ2435" i="1"/>
  <c r="EK2435" i="1"/>
  <c r="EL2435" i="1"/>
  <c r="C2436" i="1"/>
  <c r="P2436" i="1"/>
  <c r="Q2436" i="1"/>
  <c r="R2436" i="1"/>
  <c r="EJ2436" i="1"/>
  <c r="EK2436" i="1"/>
  <c r="EL2436" i="1"/>
  <c r="C2437" i="1"/>
  <c r="P2437" i="1"/>
  <c r="Q2437" i="1"/>
  <c r="R2437" i="1"/>
  <c r="EJ2437" i="1"/>
  <c r="EK2437" i="1"/>
  <c r="EL2437" i="1"/>
  <c r="C2438" i="1"/>
  <c r="P2438" i="1"/>
  <c r="Q2438" i="1"/>
  <c r="R2438" i="1"/>
  <c r="EJ2438" i="1"/>
  <c r="EK2438" i="1"/>
  <c r="EL2438" i="1"/>
  <c r="C2439" i="1"/>
  <c r="P2439" i="1"/>
  <c r="Q2439" i="1"/>
  <c r="R2439" i="1"/>
  <c r="EJ2439" i="1"/>
  <c r="EK2439" i="1"/>
  <c r="EL2439" i="1"/>
  <c r="C2440" i="1"/>
  <c r="P2440" i="1"/>
  <c r="Q2440" i="1"/>
  <c r="R2440" i="1"/>
  <c r="EJ2440" i="1"/>
  <c r="EK2440" i="1"/>
  <c r="EL2440" i="1"/>
  <c r="C2441" i="1"/>
  <c r="P2441" i="1"/>
  <c r="Q2441" i="1"/>
  <c r="R2441" i="1"/>
  <c r="EJ2441" i="1"/>
  <c r="EK2441" i="1"/>
  <c r="EL2441" i="1"/>
  <c r="C2442" i="1"/>
  <c r="P2442" i="1"/>
  <c r="Q2442" i="1"/>
  <c r="R2442" i="1"/>
  <c r="EJ2442" i="1"/>
  <c r="EK2442" i="1"/>
  <c r="EL2442" i="1"/>
  <c r="C2443" i="1"/>
  <c r="P2443" i="1"/>
  <c r="Q2443" i="1"/>
  <c r="R2443" i="1"/>
  <c r="EJ2443" i="1"/>
  <c r="EK2443" i="1"/>
  <c r="EL2443" i="1"/>
  <c r="C2444" i="1"/>
  <c r="P2444" i="1"/>
  <c r="Q2444" i="1"/>
  <c r="R2444" i="1"/>
  <c r="EJ2444" i="1"/>
  <c r="EK2444" i="1"/>
  <c r="EL2444" i="1"/>
  <c r="C2445" i="1"/>
  <c r="P2445" i="1"/>
  <c r="Q2445" i="1"/>
  <c r="R2445" i="1"/>
  <c r="EJ2445" i="1"/>
  <c r="EK2445" i="1"/>
  <c r="EL2445" i="1"/>
  <c r="C2446" i="1"/>
  <c r="P2446" i="1"/>
  <c r="Q2446" i="1"/>
  <c r="R2446" i="1"/>
  <c r="EJ2446" i="1"/>
  <c r="EK2446" i="1"/>
  <c r="EL2446" i="1"/>
  <c r="C2447" i="1"/>
  <c r="P2447" i="1"/>
  <c r="Q2447" i="1"/>
  <c r="R2447" i="1"/>
  <c r="EJ2447" i="1"/>
  <c r="EK2447" i="1"/>
  <c r="EL2447" i="1"/>
  <c r="C2448" i="1"/>
  <c r="P2448" i="1"/>
  <c r="Q2448" i="1"/>
  <c r="R2448" i="1"/>
  <c r="EJ2448" i="1"/>
  <c r="EK2448" i="1"/>
  <c r="EL2448" i="1"/>
  <c r="C2449" i="1"/>
  <c r="P2449" i="1"/>
  <c r="Q2449" i="1"/>
  <c r="R2449" i="1"/>
  <c r="EJ2449" i="1"/>
  <c r="EK2449" i="1"/>
  <c r="EL2449" i="1"/>
  <c r="C2450" i="1"/>
  <c r="P2450" i="1"/>
  <c r="Q2450" i="1"/>
  <c r="R2450" i="1"/>
  <c r="EJ2450" i="1"/>
  <c r="EK2450" i="1"/>
  <c r="EL2450" i="1"/>
  <c r="C2451" i="1"/>
  <c r="P2451" i="1"/>
  <c r="Q2451" i="1"/>
  <c r="R2451" i="1"/>
  <c r="EJ2451" i="1"/>
  <c r="EK2451" i="1"/>
  <c r="EL2451" i="1"/>
  <c r="C2452" i="1"/>
  <c r="P2452" i="1"/>
  <c r="Q2452" i="1"/>
  <c r="R2452" i="1"/>
  <c r="EJ2452" i="1"/>
  <c r="EK2452" i="1"/>
  <c r="EL2452" i="1"/>
  <c r="C2453" i="1"/>
  <c r="P2453" i="1"/>
  <c r="Q2453" i="1"/>
  <c r="R2453" i="1"/>
  <c r="EJ2453" i="1"/>
  <c r="EK2453" i="1"/>
  <c r="EL2453" i="1"/>
  <c r="C2454" i="1"/>
  <c r="P2454" i="1"/>
  <c r="Q2454" i="1"/>
  <c r="R2454" i="1"/>
  <c r="EJ2454" i="1"/>
  <c r="EK2454" i="1"/>
  <c r="EL2454" i="1"/>
  <c r="C2455" i="1"/>
  <c r="P2455" i="1"/>
  <c r="Q2455" i="1"/>
  <c r="R2455" i="1"/>
  <c r="EJ2455" i="1"/>
  <c r="EK2455" i="1"/>
  <c r="EL2455" i="1"/>
  <c r="C2456" i="1"/>
  <c r="P2456" i="1"/>
  <c r="Q2456" i="1"/>
  <c r="R2456" i="1"/>
  <c r="EJ2456" i="1"/>
  <c r="EK2456" i="1"/>
  <c r="EL2456" i="1"/>
  <c r="C2457" i="1"/>
  <c r="P2457" i="1"/>
  <c r="Q2457" i="1"/>
  <c r="R2457" i="1"/>
  <c r="EJ2457" i="1"/>
  <c r="EK2457" i="1"/>
  <c r="EL2457" i="1"/>
  <c r="C2458" i="1"/>
  <c r="P2458" i="1"/>
  <c r="Q2458" i="1"/>
  <c r="R2458" i="1"/>
  <c r="EJ2458" i="1"/>
  <c r="EK2458" i="1"/>
  <c r="EL2458" i="1"/>
  <c r="C2459" i="1"/>
  <c r="P2459" i="1"/>
  <c r="Q2459" i="1"/>
  <c r="R2459" i="1"/>
  <c r="EJ2459" i="1"/>
  <c r="EK2459" i="1"/>
  <c r="EL2459" i="1"/>
  <c r="C2460" i="1"/>
  <c r="P2460" i="1"/>
  <c r="Q2460" i="1"/>
  <c r="R2460" i="1"/>
  <c r="EJ2460" i="1"/>
  <c r="EK2460" i="1"/>
  <c r="EL2460" i="1"/>
  <c r="C2461" i="1"/>
  <c r="P2461" i="1"/>
  <c r="Q2461" i="1"/>
  <c r="R2461" i="1"/>
  <c r="EJ2461" i="1"/>
  <c r="EK2461" i="1"/>
  <c r="EL2461" i="1"/>
  <c r="C2462" i="1"/>
  <c r="P2462" i="1"/>
  <c r="Q2462" i="1"/>
  <c r="R2462" i="1"/>
  <c r="EJ2462" i="1"/>
  <c r="EK2462" i="1"/>
  <c r="EL2462" i="1"/>
  <c r="C2463" i="1"/>
  <c r="P2463" i="1"/>
  <c r="Q2463" i="1"/>
  <c r="R2463" i="1"/>
  <c r="EJ2463" i="1"/>
  <c r="EK2463" i="1"/>
  <c r="EL2463" i="1"/>
  <c r="C2464" i="1"/>
  <c r="P2464" i="1"/>
  <c r="Q2464" i="1"/>
  <c r="R2464" i="1"/>
  <c r="EJ2464" i="1"/>
  <c r="EK2464" i="1"/>
  <c r="EL2464" i="1"/>
  <c r="C2465" i="1"/>
  <c r="P2465" i="1"/>
  <c r="Q2465" i="1"/>
  <c r="R2465" i="1"/>
  <c r="EJ2465" i="1"/>
  <c r="EK2465" i="1"/>
  <c r="EL2465" i="1"/>
  <c r="C2466" i="1"/>
  <c r="P2466" i="1"/>
  <c r="Q2466" i="1"/>
  <c r="R2466" i="1"/>
  <c r="EJ2466" i="1"/>
  <c r="EK2466" i="1"/>
  <c r="EL2466" i="1"/>
  <c r="C2467" i="1"/>
  <c r="P2467" i="1"/>
  <c r="Q2467" i="1"/>
  <c r="R2467" i="1"/>
  <c r="EJ2467" i="1"/>
  <c r="EK2467" i="1"/>
  <c r="EL2467" i="1"/>
  <c r="C2468" i="1"/>
  <c r="P2468" i="1"/>
  <c r="Q2468" i="1"/>
  <c r="R2468" i="1"/>
  <c r="EJ2468" i="1"/>
  <c r="EK2468" i="1"/>
  <c r="EL2468" i="1"/>
  <c r="C2469" i="1"/>
  <c r="P2469" i="1"/>
  <c r="Q2469" i="1"/>
  <c r="R2469" i="1"/>
  <c r="EJ2469" i="1"/>
  <c r="EK2469" i="1"/>
  <c r="EL2469" i="1"/>
  <c r="C2470" i="1"/>
  <c r="P2470" i="1"/>
  <c r="Q2470" i="1"/>
  <c r="R2470" i="1"/>
  <c r="EJ2470" i="1"/>
  <c r="EK2470" i="1"/>
  <c r="EL2470" i="1"/>
  <c r="C2471" i="1"/>
  <c r="P2471" i="1"/>
  <c r="Q2471" i="1"/>
  <c r="R2471" i="1"/>
  <c r="EJ2471" i="1"/>
  <c r="EK2471" i="1"/>
  <c r="EL2471" i="1"/>
  <c r="C2472" i="1"/>
  <c r="P2472" i="1"/>
  <c r="Q2472" i="1"/>
  <c r="R2472" i="1"/>
  <c r="EJ2472" i="1"/>
  <c r="EK2472" i="1"/>
  <c r="EL2472" i="1"/>
  <c r="C2473" i="1"/>
  <c r="P2473" i="1"/>
  <c r="Q2473" i="1"/>
  <c r="R2473" i="1"/>
  <c r="EJ2473" i="1"/>
  <c r="EK2473" i="1"/>
  <c r="EL2473" i="1"/>
  <c r="C2474" i="1"/>
  <c r="P2474" i="1"/>
  <c r="Q2474" i="1"/>
  <c r="R2474" i="1"/>
  <c r="EJ2474" i="1"/>
  <c r="EK2474" i="1"/>
  <c r="EL2474" i="1"/>
  <c r="C2475" i="1"/>
  <c r="P2475" i="1"/>
  <c r="Q2475" i="1"/>
  <c r="R2475" i="1"/>
  <c r="EJ2475" i="1"/>
  <c r="EK2475" i="1"/>
  <c r="EL2475" i="1"/>
  <c r="C2476" i="1"/>
  <c r="P2476" i="1"/>
  <c r="Q2476" i="1"/>
  <c r="R2476" i="1"/>
  <c r="EJ2476" i="1"/>
  <c r="EK2476" i="1"/>
  <c r="EL2476" i="1"/>
  <c r="C2477" i="1"/>
  <c r="P2477" i="1"/>
  <c r="Q2477" i="1"/>
  <c r="R2477" i="1"/>
  <c r="EJ2477" i="1"/>
  <c r="EK2477" i="1"/>
  <c r="EL2477" i="1"/>
  <c r="C2478" i="1"/>
  <c r="P2478" i="1"/>
  <c r="Q2478" i="1"/>
  <c r="R2478" i="1"/>
  <c r="EJ2478" i="1"/>
  <c r="EK2478" i="1"/>
  <c r="EL2478" i="1"/>
  <c r="C2479" i="1"/>
  <c r="P2479" i="1"/>
  <c r="Q2479" i="1"/>
  <c r="R2479" i="1"/>
  <c r="EJ2479" i="1"/>
  <c r="EK2479" i="1"/>
  <c r="EL2479" i="1"/>
  <c r="C2480" i="1"/>
  <c r="P2480" i="1"/>
  <c r="Q2480" i="1"/>
  <c r="R2480" i="1"/>
  <c r="EJ2480" i="1"/>
  <c r="EK2480" i="1"/>
  <c r="EL2480" i="1"/>
  <c r="C2481" i="1"/>
  <c r="P2481" i="1"/>
  <c r="Q2481" i="1"/>
  <c r="R2481" i="1"/>
  <c r="EJ2481" i="1"/>
  <c r="EK2481" i="1"/>
  <c r="EL2481" i="1"/>
  <c r="C2482" i="1"/>
  <c r="P2482" i="1"/>
  <c r="Q2482" i="1"/>
  <c r="R2482" i="1"/>
  <c r="EJ2482" i="1"/>
  <c r="EK2482" i="1"/>
  <c r="EL2482" i="1"/>
  <c r="C2483" i="1"/>
  <c r="P2483" i="1"/>
  <c r="Q2483" i="1"/>
  <c r="R2483" i="1"/>
  <c r="EJ2483" i="1"/>
  <c r="EK2483" i="1"/>
  <c r="EL2483" i="1"/>
  <c r="C2484" i="1"/>
  <c r="P2484" i="1"/>
  <c r="Q2484" i="1"/>
  <c r="R2484" i="1"/>
  <c r="EJ2484" i="1"/>
  <c r="EK2484" i="1"/>
  <c r="EL2484" i="1"/>
  <c r="C2485" i="1"/>
  <c r="P2485" i="1"/>
  <c r="Q2485" i="1"/>
  <c r="R2485" i="1"/>
  <c r="EJ2485" i="1"/>
  <c r="EK2485" i="1"/>
  <c r="EL2485" i="1"/>
  <c r="C2486" i="1"/>
  <c r="P2486" i="1"/>
  <c r="Q2486" i="1"/>
  <c r="R2486" i="1"/>
  <c r="EJ2486" i="1"/>
  <c r="EK2486" i="1"/>
  <c r="EL2486" i="1"/>
  <c r="C2487" i="1"/>
  <c r="P2487" i="1"/>
  <c r="Q2487" i="1"/>
  <c r="R2487" i="1"/>
  <c r="EJ2487" i="1"/>
  <c r="EK2487" i="1"/>
  <c r="EL2487" i="1"/>
  <c r="C2488" i="1"/>
  <c r="P2488" i="1"/>
  <c r="Q2488" i="1"/>
  <c r="R2488" i="1"/>
  <c r="EJ2488" i="1"/>
  <c r="EK2488" i="1"/>
  <c r="EL2488" i="1"/>
  <c r="C2489" i="1"/>
  <c r="P2489" i="1"/>
  <c r="Q2489" i="1"/>
  <c r="R2489" i="1"/>
  <c r="EJ2489" i="1"/>
  <c r="EK2489" i="1"/>
  <c r="EL2489" i="1"/>
  <c r="C2490" i="1"/>
  <c r="P2490" i="1"/>
  <c r="Q2490" i="1"/>
  <c r="R2490" i="1"/>
  <c r="EJ2490" i="1"/>
  <c r="EK2490" i="1"/>
  <c r="EL2490" i="1"/>
  <c r="C2491" i="1"/>
  <c r="P2491" i="1"/>
  <c r="Q2491" i="1"/>
  <c r="R2491" i="1"/>
  <c r="EJ2491" i="1"/>
  <c r="EK2491" i="1"/>
  <c r="EL2491" i="1"/>
  <c r="C2492" i="1"/>
  <c r="P2492" i="1"/>
  <c r="Q2492" i="1"/>
  <c r="R2492" i="1"/>
  <c r="EJ2492" i="1"/>
  <c r="EK2492" i="1"/>
  <c r="EL2492" i="1"/>
  <c r="C2493" i="1"/>
  <c r="P2493" i="1"/>
  <c r="Q2493" i="1"/>
  <c r="R2493" i="1"/>
  <c r="EJ2493" i="1"/>
  <c r="EK2493" i="1"/>
  <c r="EL2493" i="1"/>
  <c r="C2494" i="1"/>
  <c r="P2494" i="1"/>
  <c r="Q2494" i="1"/>
  <c r="R2494" i="1"/>
  <c r="EJ2494" i="1"/>
  <c r="EK2494" i="1"/>
  <c r="EL2494" i="1"/>
  <c r="C2495" i="1"/>
  <c r="P2495" i="1"/>
  <c r="Q2495" i="1"/>
  <c r="R2495" i="1"/>
  <c r="EJ2495" i="1"/>
  <c r="EK2495" i="1"/>
  <c r="EL2495" i="1"/>
  <c r="C2496" i="1"/>
  <c r="P2496" i="1"/>
  <c r="Q2496" i="1"/>
  <c r="R2496" i="1"/>
  <c r="EJ2496" i="1"/>
  <c r="EK2496" i="1"/>
  <c r="EL2496" i="1"/>
  <c r="C2497" i="1"/>
  <c r="P2497" i="1"/>
  <c r="Q2497" i="1"/>
  <c r="R2497" i="1"/>
  <c r="EJ2497" i="1"/>
  <c r="EK2497" i="1"/>
  <c r="EL2497" i="1"/>
  <c r="C2498" i="1"/>
  <c r="P2498" i="1"/>
  <c r="Q2498" i="1"/>
  <c r="R2498" i="1"/>
  <c r="EJ2498" i="1"/>
  <c r="EK2498" i="1"/>
  <c r="EL2498" i="1"/>
  <c r="C2499" i="1"/>
  <c r="P2499" i="1"/>
  <c r="Q2499" i="1"/>
  <c r="R2499" i="1"/>
  <c r="EJ2499" i="1"/>
  <c r="EK2499" i="1"/>
  <c r="EL2499" i="1"/>
  <c r="C2500" i="1"/>
  <c r="P2500" i="1"/>
  <c r="Q2500" i="1"/>
  <c r="R2500" i="1"/>
  <c r="EJ2500" i="1"/>
  <c r="EK2500" i="1"/>
  <c r="EL2500" i="1"/>
  <c r="C2501" i="1"/>
  <c r="P2501" i="1"/>
  <c r="Q2501" i="1"/>
  <c r="R2501" i="1"/>
  <c r="EJ2501" i="1"/>
  <c r="EK2501" i="1"/>
  <c r="EL2501" i="1"/>
  <c r="C2502" i="1"/>
  <c r="P2502" i="1"/>
  <c r="Q2502" i="1"/>
  <c r="R2502" i="1"/>
  <c r="EJ2502" i="1"/>
  <c r="EK2502" i="1"/>
  <c r="EL2502" i="1"/>
  <c r="C2503" i="1"/>
  <c r="P2503" i="1"/>
  <c r="Q2503" i="1"/>
  <c r="R2503" i="1"/>
  <c r="EJ2503" i="1"/>
  <c r="EK2503" i="1"/>
  <c r="EL2503" i="1"/>
  <c r="C2504" i="1"/>
  <c r="P2504" i="1"/>
  <c r="Q2504" i="1"/>
  <c r="R2504" i="1"/>
  <c r="EJ2504" i="1"/>
  <c r="EK2504" i="1"/>
  <c r="EL2504" i="1"/>
  <c r="C2505" i="1"/>
  <c r="P2505" i="1"/>
  <c r="Q2505" i="1"/>
  <c r="R2505" i="1"/>
  <c r="EJ2505" i="1"/>
  <c r="EK2505" i="1"/>
  <c r="EL2505" i="1"/>
  <c r="C2506" i="1"/>
  <c r="P2506" i="1"/>
  <c r="Q2506" i="1"/>
  <c r="R2506" i="1"/>
  <c r="EJ2506" i="1"/>
  <c r="EK2506" i="1"/>
  <c r="EL2506" i="1"/>
  <c r="C2507" i="1"/>
  <c r="P2507" i="1"/>
  <c r="Q2507" i="1"/>
  <c r="R2507" i="1"/>
  <c r="EJ2507" i="1"/>
  <c r="EK2507" i="1"/>
  <c r="EL2507" i="1"/>
  <c r="C2508" i="1"/>
  <c r="P2508" i="1"/>
  <c r="Q2508" i="1"/>
  <c r="R2508" i="1"/>
  <c r="EJ2508" i="1"/>
  <c r="EK2508" i="1"/>
  <c r="EL2508" i="1"/>
  <c r="C2509" i="1"/>
  <c r="P2509" i="1"/>
  <c r="Q2509" i="1"/>
  <c r="R2509" i="1"/>
  <c r="EJ2509" i="1"/>
  <c r="EK2509" i="1"/>
  <c r="EL2509" i="1"/>
  <c r="C2510" i="1"/>
  <c r="P2510" i="1"/>
  <c r="Q2510" i="1"/>
  <c r="R2510" i="1"/>
  <c r="EJ2510" i="1"/>
  <c r="EK2510" i="1"/>
  <c r="EL2510" i="1"/>
  <c r="C2511" i="1"/>
  <c r="P2511" i="1"/>
  <c r="Q2511" i="1"/>
  <c r="R2511" i="1"/>
  <c r="EJ2511" i="1"/>
  <c r="EK2511" i="1"/>
  <c r="EL2511" i="1"/>
  <c r="C2512" i="1"/>
  <c r="P2512" i="1"/>
  <c r="Q2512" i="1"/>
  <c r="R2512" i="1"/>
  <c r="EJ2512" i="1"/>
  <c r="EK2512" i="1"/>
  <c r="EL2512" i="1"/>
  <c r="C2513" i="1"/>
  <c r="P2513" i="1"/>
  <c r="Q2513" i="1"/>
  <c r="R2513" i="1"/>
  <c r="EJ2513" i="1"/>
  <c r="EK2513" i="1"/>
  <c r="EL2513" i="1"/>
  <c r="C2514" i="1"/>
  <c r="P2514" i="1"/>
  <c r="Q2514" i="1"/>
  <c r="R2514" i="1"/>
  <c r="EJ2514" i="1"/>
  <c r="EK2514" i="1"/>
  <c r="EL2514" i="1"/>
  <c r="DE7" i="1"/>
  <c r="DD7" i="1"/>
  <c r="DP7" i="1"/>
  <c r="DB7" i="1"/>
  <c r="DN7" i="1"/>
  <c r="DD6" i="1"/>
  <c r="DP6" i="1"/>
  <c r="DA3" i="1"/>
  <c r="DM3" i="1"/>
  <c r="DF4" i="1"/>
  <c r="DC4" i="1"/>
  <c r="DO4" i="1"/>
  <c r="DG6" i="1"/>
  <c r="DF5" i="1"/>
  <c r="DC5" i="1"/>
  <c r="DO5" i="1"/>
  <c r="DA6" i="1"/>
  <c r="DM6" i="1"/>
  <c r="DA4" i="1"/>
  <c r="DM4" i="1"/>
  <c r="DD4" i="1"/>
  <c r="DP4" i="1"/>
  <c r="DE5" i="1"/>
  <c r="DG7" i="1"/>
  <c r="DB6" i="1"/>
  <c r="DN6" i="1"/>
  <c r="DD5" i="1"/>
  <c r="DP5" i="1"/>
</calcChain>
</file>

<file path=xl/sharedStrings.xml><?xml version="1.0" encoding="utf-8"?>
<sst xmlns="http://schemas.openxmlformats.org/spreadsheetml/2006/main" count="549" uniqueCount="131">
  <si>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</si>
  <si>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</si>
  <si>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</si>
  <si>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</si>
  <si>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</si>
  <si>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</si>
  <si>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</si>
  <si>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</si>
  <si>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</si>
  <si>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</si>
  <si>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</si>
  <si>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</si>
  <si>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</si>
  <si>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</si>
  <si>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</si>
  <si>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</si>
  <si>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</si>
  <si>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</si>
  <si>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</si>
  <si>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</si>
  <si>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</si>
  <si>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</si>
  <si>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</si>
  <si>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</si>
  <si>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</si>
  <si>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</si>
  <si>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</si>
  <si>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</si>
  <si>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</si>
  <si>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</si>
  <si>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</si>
  <si>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</si>
  <si>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</si>
  <si>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</si>
  <si>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</si>
  <si>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</si>
  <si>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</si>
  <si>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</si>
  <si>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</si>
  <si>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</si>
  <si>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</si>
  <si>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</si>
  <si>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</si>
  <si>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</si>
  <si>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</si>
  <si>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</si>
  <si>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</si>
  <si>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</si>
  <si>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</si>
  <si>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</si>
  <si>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</si>
  <si>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</si>
  <si>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</si>
  <si>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</si>
  <si>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</si>
  <si>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</si>
  <si>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</si>
  <si>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</si>
  <si>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</si>
  <si>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</si>
  <si>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</si>
  <si>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</si>
  <si>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</si>
  <si>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</si>
  <si>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</si>
  <si>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</si>
  <si>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</si>
  <si>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</si>
  <si>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</si>
  <si>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</si>
  <si>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</si>
  <si>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</si>
  <si>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</si>
  <si>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</si>
  <si>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</si>
  <si>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</si>
  <si>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</si>
  <si>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</si>
  <si>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</si>
  <si>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</si>
  <si>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</si>
  <si>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</si>
  <si>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</si>
  <si>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</si>
  <si>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</si>
  <si>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</si>
  <si>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</si>
  <si>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</si>
  <si>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</si>
  <si>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</si>
  <si>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</si>
  <si>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</si>
  <si>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</si>
  <si>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</si>
  <si>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</si>
  <si>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</si>
  <si>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</si>
  <si>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</si>
  <si>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</si>
  <si>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</si>
  <si>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</si>
  <si>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</si>
  <si>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</si>
  <si>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</si>
  <si>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</si>
  <si>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</si>
  <si>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</si>
  <si>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</si>
  <si>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</si>
  <si>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</si>
  <si>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</si>
  <si>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</si>
  <si>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</si>
  <si>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</si>
  <si>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</si>
  <si>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</si>
  <si>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</si>
  <si>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</si>
  <si>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</si>
  <si>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</si>
  <si>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</si>
  <si>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</si>
  <si>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</si>
  <si>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</si>
  <si>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</si>
  <si>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</si>
  <si>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</si>
  <si>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</si>
  <si>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</si>
  <si>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</si>
  <si>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KORING VSA HRW #2 / WEAT USA HRW2 #2
May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</si>
</sst>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304">
    <xf numFmtId="0" fontId="0" fillId="0" borderId="0" xfId="0"/>
    <xf numFmtId="164" fontId="8" fillId="0" borderId="0" xfId="1" applyFont="1"/>
    <xf numFmtId="164" fontId="8" fillId="0" borderId="1" xfId="1" applyFont="1" applyBorder="1"/>
    <xf numFmtId="164" fontId="8" fillId="0" borderId="0" xfId="1" applyFont="1" applyBorder="1"/>
    <xf numFmtId="164" fontId="3" fillId="0" borderId="2" xfId="1" applyFont="1" applyBorder="1"/>
    <xf numFmtId="164" fontId="10" fillId="0" borderId="1" xfId="1" applyFont="1" applyBorder="1" applyAlignment="1">
      <alignment horizontal="center"/>
    </xf>
    <xf numFmtId="164" fontId="2" fillId="0" borderId="1" xfId="1" applyFont="1" applyBorder="1" applyAlignment="1">
      <alignment horizontal="center"/>
    </xf>
    <xf numFmtId="164" fontId="11" fillId="0" borderId="1" xfId="1" applyFont="1" applyBorder="1" applyAlignment="1">
      <alignment horizontal="center"/>
    </xf>
    <xf numFmtId="164" fontId="5" fillId="0" borderId="1" xfId="1" applyFont="1" applyBorder="1" applyAlignment="1">
      <alignment horizontal="center"/>
    </xf>
    <xf numFmtId="16" fontId="10" fillId="0" borderId="1" xfId="1" quotePrefix="1" applyNumberFormat="1" applyFont="1" applyBorder="1" applyAlignment="1">
      <alignment horizontal="center"/>
    </xf>
    <xf numFmtId="16" fontId="2" fillId="0" borderId="1" xfId="1" quotePrefix="1" applyNumberFormat="1" applyFont="1" applyBorder="1" applyAlignment="1">
      <alignment horizontal="center"/>
    </xf>
    <xf numFmtId="4" fontId="10" fillId="0" borderId="3" xfId="1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4" fontId="8" fillId="0" borderId="0" xfId="1" applyNumberFormat="1" applyFont="1"/>
    <xf numFmtId="164" fontId="8" fillId="0" borderId="4" xfId="1" applyFont="1" applyBorder="1"/>
    <xf numFmtId="4" fontId="8" fillId="0" borderId="1" xfId="1" applyNumberFormat="1" applyFont="1" applyBorder="1"/>
    <xf numFmtId="4" fontId="11" fillId="0" borderId="1" xfId="1" applyNumberFormat="1" applyFont="1" applyBorder="1"/>
    <xf numFmtId="165" fontId="11" fillId="0" borderId="1" xfId="1" applyNumberFormat="1" applyFont="1" applyBorder="1" applyAlignment="1">
      <alignment horizontal="right"/>
    </xf>
    <xf numFmtId="165" fontId="8" fillId="0" borderId="1" xfId="1" applyNumberFormat="1" applyFont="1" applyBorder="1" applyAlignment="1">
      <alignment horizontal="right"/>
    </xf>
    <xf numFmtId="4" fontId="8" fillId="0" borderId="4" xfId="1" applyNumberFormat="1" applyFont="1" applyBorder="1"/>
    <xf numFmtId="4" fontId="6" fillId="0" borderId="1" xfId="1" applyNumberFormat="1" applyFont="1" applyBorder="1"/>
    <xf numFmtId="164" fontId="5" fillId="0" borderId="1" xfId="1" applyFont="1" applyBorder="1"/>
    <xf numFmtId="4" fontId="0" fillId="0" borderId="0" xfId="0" applyNumberFormat="1"/>
    <xf numFmtId="164" fontId="6" fillId="0" borderId="1" xfId="1" applyFont="1" applyBorder="1"/>
    <xf numFmtId="164" fontId="6" fillId="0" borderId="4" xfId="1" applyFont="1" applyBorder="1"/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64" fontId="4" fillId="2" borderId="2" xfId="1" applyFont="1" applyFill="1" applyBorder="1" applyAlignment="1">
      <alignment horizontal="center"/>
    </xf>
    <xf numFmtId="164" fontId="4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164" fontId="4" fillId="2" borderId="3" xfId="1" applyFont="1" applyFill="1" applyBorder="1" applyAlignment="1">
      <alignment horizontal="center"/>
    </xf>
    <xf numFmtId="164" fontId="4" fillId="2" borderId="5" xfId="1" applyFont="1" applyFill="1" applyBorder="1" applyAlignment="1">
      <alignment horizontal="center"/>
    </xf>
    <xf numFmtId="164" fontId="2" fillId="2" borderId="2" xfId="1" applyFont="1" applyFill="1" applyBorder="1" applyAlignment="1">
      <alignment horizontal="center"/>
    </xf>
    <xf numFmtId="164" fontId="2" fillId="2" borderId="6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5" xfId="1" applyFont="1" applyFill="1" applyBorder="1" applyAlignment="1">
      <alignment horizontal="center"/>
    </xf>
    <xf numFmtId="164" fontId="2" fillId="2" borderId="3" xfId="1" applyFont="1" applyFill="1" applyBorder="1" applyAlignment="1">
      <alignment horizontal="center"/>
    </xf>
    <xf numFmtId="164" fontId="4" fillId="3" borderId="7" xfId="1" applyFont="1" applyFill="1" applyBorder="1" applyAlignment="1">
      <alignment horizontal="center"/>
    </xf>
    <xf numFmtId="164" fontId="4" fillId="3" borderId="4" xfId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/>
    </xf>
    <xf numFmtId="164" fontId="4" fillId="3" borderId="8" xfId="1" applyFont="1" applyFill="1" applyBorder="1" applyAlignment="1">
      <alignment horizontal="center"/>
    </xf>
    <xf numFmtId="164" fontId="3" fillId="3" borderId="2" xfId="1" applyFont="1" applyFill="1" applyBorder="1"/>
    <xf numFmtId="164" fontId="2" fillId="3" borderId="1" xfId="1" applyFont="1" applyFill="1" applyBorder="1" applyAlignment="1">
      <alignment horizontal="center"/>
    </xf>
    <xf numFmtId="164" fontId="5" fillId="3" borderId="1" xfId="1" applyFont="1" applyFill="1" applyBorder="1" applyAlignment="1">
      <alignment horizontal="center"/>
    </xf>
    <xf numFmtId="16" fontId="2" fillId="3" borderId="1" xfId="1" quotePrefix="1" applyNumberFormat="1" applyFont="1" applyFill="1" applyBorder="1" applyAlignment="1">
      <alignment horizontal="center"/>
    </xf>
    <xf numFmtId="4" fontId="10" fillId="3" borderId="3" xfId="1" applyNumberFormat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 wrapText="1"/>
    </xf>
    <xf numFmtId="164" fontId="3" fillId="0" borderId="7" xfId="1" applyFont="1" applyBorder="1"/>
    <xf numFmtId="164" fontId="10" fillId="0" borderId="4" xfId="1" applyFont="1" applyBorder="1" applyAlignment="1">
      <alignment horizontal="center"/>
    </xf>
    <xf numFmtId="164" fontId="11" fillId="0" borderId="4" xfId="1" applyFont="1" applyBorder="1" applyAlignment="1">
      <alignment horizontal="center"/>
    </xf>
    <xf numFmtId="16" fontId="10" fillId="0" borderId="4" xfId="1" quotePrefix="1" applyNumberFormat="1" applyFont="1" applyBorder="1" applyAlignment="1">
      <alignment horizontal="center"/>
    </xf>
    <xf numFmtId="4" fontId="10" fillId="0" borderId="8" xfId="1" applyNumberFormat="1" applyFont="1" applyBorder="1" applyAlignment="1">
      <alignment horizontal="center"/>
    </xf>
    <xf numFmtId="4" fontId="11" fillId="0" borderId="4" xfId="1" applyNumberFormat="1" applyFont="1" applyBorder="1"/>
    <xf numFmtId="4" fontId="6" fillId="0" borderId="4" xfId="1" applyNumberFormat="1" applyFont="1" applyBorder="1"/>
    <xf numFmtId="164" fontId="5" fillId="0" borderId="4" xfId="1" applyFont="1" applyBorder="1"/>
    <xf numFmtId="164" fontId="8" fillId="0" borderId="7" xfId="1" applyFont="1" applyBorder="1"/>
    <xf numFmtId="164" fontId="2" fillId="2" borderId="7" xfId="1" applyFont="1" applyFill="1" applyBorder="1" applyAlignment="1">
      <alignment horizontal="center"/>
    </xf>
    <xf numFmtId="164" fontId="4" fillId="2" borderId="4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 wrapText="1"/>
    </xf>
    <xf numFmtId="164" fontId="4" fillId="2" borderId="8" xfId="1" applyFont="1" applyFill="1" applyBorder="1" applyAlignment="1">
      <alignment horizontal="center"/>
    </xf>
    <xf numFmtId="15" fontId="0" fillId="0" borderId="4" xfId="0" applyNumberFormat="1" applyBorder="1"/>
    <xf numFmtId="165" fontId="5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5" fontId="0" fillId="0" borderId="4" xfId="0" applyNumberFormat="1" applyBorder="1" applyAlignment="1"/>
    <xf numFmtId="15" fontId="0" fillId="0" borderId="4" xfId="0" applyNumberFormat="1" applyBorder="1" applyAlignment="1">
      <alignment horizontal="right"/>
    </xf>
    <xf numFmtId="15" fontId="5" fillId="0" borderId="4" xfId="0" applyNumberFormat="1" applyFont="1" applyBorder="1" applyAlignment="1">
      <alignment horizontal="right"/>
    </xf>
    <xf numFmtId="164" fontId="11" fillId="0" borderId="4" xfId="1" applyFont="1" applyBorder="1"/>
    <xf numFmtId="4" fontId="0" fillId="0" borderId="4" xfId="0" applyNumberFormat="1" applyBorder="1"/>
    <xf numFmtId="4" fontId="5" fillId="0" borderId="4" xfId="0" applyNumberFormat="1" applyFont="1" applyBorder="1"/>
    <xf numFmtId="4" fontId="7" fillId="0" borderId="4" xfId="0" applyNumberFormat="1" applyFont="1" applyBorder="1" applyAlignment="1">
      <alignment vertical="top"/>
    </xf>
    <xf numFmtId="164" fontId="1" fillId="0" borderId="0" xfId="1" applyFont="1" applyBorder="1" applyAlignment="1"/>
    <xf numFmtId="164" fontId="9" fillId="4" borderId="7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/>
    </xf>
    <xf numFmtId="164" fontId="9" fillId="4" borderId="8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 wrapText="1"/>
    </xf>
    <xf numFmtId="166" fontId="8" fillId="0" borderId="4" xfId="1" applyNumberFormat="1" applyFont="1" applyBorder="1" applyAlignment="1">
      <alignment horizontal="right"/>
    </xf>
    <xf numFmtId="164" fontId="8" fillId="0" borderId="0" xfId="1" applyFont="1"/>
    <xf numFmtId="164" fontId="8" fillId="0" borderId="9" xfId="1" applyFont="1" applyBorder="1"/>
    <xf numFmtId="164" fontId="8" fillId="0" borderId="0" xfId="1" applyFont="1"/>
    <xf numFmtId="15" fontId="0" fillId="0" borderId="1" xfId="0" applyNumberFormat="1" applyFont="1" applyBorder="1" applyAlignment="1">
      <alignment horizontal="right"/>
    </xf>
    <xf numFmtId="164" fontId="8" fillId="0" borderId="5" xfId="1" applyFont="1" applyBorder="1"/>
    <xf numFmtId="164" fontId="3" fillId="3" borderId="10" xfId="1" applyFont="1" applyFill="1" applyBorder="1"/>
    <xf numFmtId="164" fontId="2" fillId="3" borderId="9" xfId="1" applyFont="1" applyFill="1" applyBorder="1" applyAlignment="1">
      <alignment horizontal="center"/>
    </xf>
    <xf numFmtId="164" fontId="5" fillId="3" borderId="9" xfId="1" applyFont="1" applyFill="1" applyBorder="1" applyAlignment="1">
      <alignment horizontal="center"/>
    </xf>
    <xf numFmtId="16" fontId="2" fillId="3" borderId="9" xfId="1" quotePrefix="1" applyNumberFormat="1" applyFont="1" applyFill="1" applyBorder="1" applyAlignment="1">
      <alignment horizontal="center"/>
    </xf>
    <xf numFmtId="4" fontId="10" fillId="3" borderId="11" xfId="1" applyNumberFormat="1" applyFont="1" applyFill="1" applyBorder="1" applyAlignment="1">
      <alignment horizontal="center"/>
    </xf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4" fontId="0" fillId="0" borderId="0" xfId="0" applyNumberFormat="1" applyBorder="1"/>
    <xf numFmtId="4" fontId="5" fillId="0" borderId="0" xfId="0" applyNumberFormat="1" applyFont="1" applyBorder="1"/>
    <xf numFmtId="4" fontId="7" fillId="0" borderId="0" xfId="0" applyNumberFormat="1" applyFont="1" applyBorder="1" applyAlignment="1">
      <alignment vertical="top"/>
    </xf>
    <xf numFmtId="164" fontId="8" fillId="0" borderId="2" xfId="1" applyFont="1" applyBorder="1"/>
    <xf numFmtId="15" fontId="0" fillId="0" borderId="0" xfId="0" applyNumberFormat="1" applyFont="1" applyBorder="1" applyAlignment="1">
      <alignment horizontal="right"/>
    </xf>
    <xf numFmtId="164" fontId="8" fillId="0" borderId="0" xfId="1" applyFont="1"/>
    <xf numFmtId="15" fontId="0" fillId="0" borderId="12" xfId="0" applyNumberFormat="1" applyFont="1" applyBorder="1" applyAlignment="1">
      <alignment horizontal="right"/>
    </xf>
    <xf numFmtId="164" fontId="8" fillId="0" borderId="0" xfId="1" applyFont="1" applyBorder="1"/>
    <xf numFmtId="4" fontId="0" fillId="0" borderId="1" xfId="0" applyNumberFormat="1" applyBorder="1"/>
    <xf numFmtId="4" fontId="12" fillId="0" borderId="1" xfId="0" applyNumberFormat="1" applyFont="1" applyBorder="1"/>
    <xf numFmtId="4" fontId="13" fillId="0" borderId="1" xfId="0" applyNumberFormat="1" applyFont="1" applyBorder="1" applyAlignment="1">
      <alignment vertical="top"/>
    </xf>
    <xf numFmtId="4" fontId="12" fillId="0" borderId="1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vertical="top"/>
    </xf>
    <xf numFmtId="164" fontId="2" fillId="2" borderId="4" xfId="1" applyFont="1" applyFill="1" applyBorder="1" applyAlignment="1">
      <alignment horizontal="center"/>
    </xf>
    <xf numFmtId="164" fontId="2" fillId="2" borderId="8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 wrapText="1"/>
    </xf>
    <xf numFmtId="164" fontId="8" fillId="0" borderId="0" xfId="1" applyFont="1"/>
    <xf numFmtId="164" fontId="8" fillId="0" borderId="1" xfId="1" applyFont="1" applyBorder="1"/>
    <xf numFmtId="4" fontId="14" fillId="0" borderId="1" xfId="0" applyNumberFormat="1" applyFont="1" applyBorder="1" applyAlignment="1">
      <alignment vertical="top"/>
    </xf>
    <xf numFmtId="4" fontId="15" fillId="0" borderId="1" xfId="0" applyNumberFormat="1" applyFont="1" applyBorder="1"/>
    <xf numFmtId="4" fontId="15" fillId="0" borderId="1" xfId="0" applyNumberFormat="1" applyFont="1" applyBorder="1" applyAlignment="1">
      <alignment horizontal="right"/>
    </xf>
    <xf numFmtId="0" fontId="0" fillId="0" borderId="0" xfId="0"/>
    <xf numFmtId="164" fontId="8" fillId="0" borderId="0" xfId="2" applyFont="1"/>
    <xf numFmtId="164" fontId="8" fillId="0" borderId="1" xfId="2" applyFont="1" applyBorder="1"/>
    <xf numFmtId="164" fontId="8" fillId="0" borderId="0" xfId="2" applyFont="1" applyBorder="1"/>
    <xf numFmtId="164" fontId="8" fillId="0" borderId="4" xfId="2" applyFont="1" applyBorder="1"/>
    <xf numFmtId="164" fontId="8" fillId="0" borderId="4" xfId="1" applyFont="1" applyBorder="1"/>
    <xf numFmtId="165" fontId="16" fillId="0" borderId="1" xfId="1" applyNumberFormat="1" applyFont="1" applyBorder="1" applyAlignment="1">
      <alignment horizontal="right"/>
    </xf>
    <xf numFmtId="164" fontId="8" fillId="0" borderId="0" xfId="1" applyFont="1"/>
    <xf numFmtId="164" fontId="8" fillId="0" borderId="0" xfId="1" applyFont="1"/>
    <xf numFmtId="15" fontId="5" fillId="0" borderId="0" xfId="0" applyNumberFormat="1" applyFont="1" applyAlignment="1"/>
    <xf numFmtId="4" fontId="5" fillId="0" borderId="1" xfId="0" applyNumberFormat="1" applyFont="1" applyBorder="1"/>
    <xf numFmtId="4" fontId="0" fillId="0" borderId="1" xfId="0" applyNumberFormat="1" applyBorder="1" applyAlignment="1">
      <alignment horizontal="right"/>
    </xf>
    <xf numFmtId="15" fontId="12" fillId="0" borderId="0" xfId="0" applyNumberFormat="1" applyFont="1" applyAlignment="1"/>
    <xf numFmtId="164" fontId="8" fillId="0" borderId="4" xfId="1" applyFont="1" applyBorder="1"/>
    <xf numFmtId="164" fontId="14" fillId="0" borderId="1" xfId="0" applyNumberFormat="1" applyFont="1" applyBorder="1" applyAlignment="1">
      <alignment vertical="top"/>
    </xf>
    <xf numFmtId="164" fontId="8" fillId="0" borderId="1" xfId="1" applyNumberFormat="1" applyFont="1" applyBorder="1"/>
    <xf numFmtId="164" fontId="8" fillId="0" borderId="5" xfId="1" applyNumberFormat="1" applyFont="1" applyBorder="1"/>
    <xf numFmtId="164" fontId="12" fillId="0" borderId="1" xfId="0" applyNumberFormat="1" applyFont="1" applyBorder="1"/>
    <xf numFmtId="164" fontId="13" fillId="0" borderId="1" xfId="0" applyNumberFormat="1" applyFont="1" applyBorder="1" applyAlignment="1">
      <alignment vertical="top"/>
    </xf>
    <xf numFmtId="164" fontId="8" fillId="0" borderId="1" xfId="2" applyNumberFormat="1" applyFont="1" applyBorder="1"/>
    <xf numFmtId="164" fontId="0" fillId="0" borderId="1" xfId="0" applyNumberFormat="1" applyFont="1" applyBorder="1"/>
    <xf numFmtId="164" fontId="17" fillId="3" borderId="10" xfId="1" applyNumberFormat="1" applyFont="1" applyFill="1" applyBorder="1"/>
    <xf numFmtId="164" fontId="18" fillId="3" borderId="9" xfId="1" applyNumberFormat="1" applyFont="1" applyFill="1" applyBorder="1" applyAlignment="1">
      <alignment horizontal="center"/>
    </xf>
    <xf numFmtId="164" fontId="12" fillId="3" borderId="1" xfId="1" applyNumberFormat="1" applyFont="1" applyFill="1" applyBorder="1" applyAlignment="1">
      <alignment horizontal="center"/>
    </xf>
    <xf numFmtId="164" fontId="18" fillId="3" borderId="1" xfId="1" quotePrefix="1" applyNumberFormat="1" applyFont="1" applyFill="1" applyBorder="1" applyAlignment="1">
      <alignment horizontal="center"/>
    </xf>
    <xf numFmtId="164" fontId="19" fillId="3" borderId="3" xfId="1" applyNumberFormat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right"/>
    </xf>
    <xf numFmtId="164" fontId="8" fillId="0" borderId="4" xfId="1" applyFont="1" applyBorder="1"/>
    <xf numFmtId="164" fontId="8" fillId="0" borderId="4" xfId="1" quotePrefix="1" applyFont="1" applyBorder="1"/>
    <xf numFmtId="164" fontId="17" fillId="3" borderId="2" xfId="1" applyNumberFormat="1" applyFont="1" applyFill="1" applyBorder="1"/>
    <xf numFmtId="164" fontId="18" fillId="3" borderId="1" xfId="1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vertical="top"/>
    </xf>
    <xf numFmtId="2" fontId="7" fillId="0" borderId="1" xfId="0" applyNumberFormat="1" applyFont="1" applyBorder="1" applyAlignment="1">
      <alignment horizontal="right" vertical="top"/>
    </xf>
    <xf numFmtId="164" fontId="8" fillId="0" borderId="4" xfId="1" applyFont="1" applyBorder="1"/>
    <xf numFmtId="164" fontId="0" fillId="0" borderId="1" xfId="0" applyNumberFormat="1" applyBorder="1"/>
    <xf numFmtId="164" fontId="7" fillId="0" borderId="1" xfId="0" applyNumberFormat="1" applyFont="1" applyBorder="1" applyAlignment="1">
      <alignment vertical="top"/>
    </xf>
    <xf numFmtId="164" fontId="5" fillId="0" borderId="1" xfId="0" applyNumberFormat="1" applyFont="1" applyBorder="1"/>
    <xf numFmtId="164" fontId="7" fillId="0" borderId="1" xfId="0" applyNumberFormat="1" applyFont="1" applyBorder="1" applyAlignment="1">
      <alignment horizontal="right" vertical="top"/>
    </xf>
    <xf numFmtId="15" fontId="5" fillId="0" borderId="0" xfId="0" applyNumberFormat="1" applyFont="1"/>
    <xf numFmtId="165" fontId="16" fillId="0" borderId="4" xfId="1" applyNumberFormat="1" applyFont="1" applyBorder="1" applyAlignment="1">
      <alignment horizontal="right"/>
    </xf>
    <xf numFmtId="164" fontId="8" fillId="0" borderId="0" xfId="1" applyFont="1"/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Border="1" applyAlignment="1">
      <alignment horizontal="right" vertical="top"/>
    </xf>
    <xf numFmtId="164" fontId="8" fillId="0" borderId="0" xfId="1" applyFont="1"/>
    <xf numFmtId="164" fontId="2" fillId="5" borderId="6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4" fontId="5" fillId="0" borderId="4" xfId="0" applyNumberFormat="1" applyFont="1" applyBorder="1" applyAlignment="1">
      <alignment vertical="top"/>
    </xf>
    <xf numFmtId="4" fontId="5" fillId="0" borderId="4" xfId="0" applyNumberFormat="1" applyFont="1" applyBorder="1" applyAlignment="1">
      <alignment horizontal="right" vertical="top"/>
    </xf>
    <xf numFmtId="4" fontId="17" fillId="3" borderId="2" xfId="1" applyNumberFormat="1" applyFont="1" applyFill="1" applyBorder="1"/>
    <xf numFmtId="4" fontId="18" fillId="3" borderId="1" xfId="1" applyNumberFormat="1" applyFont="1" applyFill="1" applyBorder="1" applyAlignment="1">
      <alignment horizontal="center"/>
    </xf>
    <xf numFmtId="4" fontId="12" fillId="3" borderId="1" xfId="1" applyNumberFormat="1" applyFont="1" applyFill="1" applyBorder="1" applyAlignment="1">
      <alignment horizontal="center"/>
    </xf>
    <xf numFmtId="4" fontId="18" fillId="3" borderId="1" xfId="1" quotePrefix="1" applyNumberFormat="1" applyFont="1" applyFill="1" applyBorder="1" applyAlignment="1">
      <alignment horizontal="center"/>
    </xf>
    <xf numFmtId="4" fontId="19" fillId="3" borderId="3" xfId="1" applyNumberFormat="1" applyFont="1" applyFill="1" applyBorder="1" applyAlignment="1">
      <alignment horizontal="center"/>
    </xf>
    <xf numFmtId="4" fontId="0" fillId="0" borderId="4" xfId="0" applyNumberFormat="1" applyFont="1" applyBorder="1"/>
    <xf numFmtId="4" fontId="13" fillId="0" borderId="4" xfId="0" applyNumberFormat="1" applyFont="1" applyBorder="1" applyAlignment="1">
      <alignment vertical="top"/>
    </xf>
    <xf numFmtId="4" fontId="12" fillId="0" borderId="4" xfId="0" applyNumberFormat="1" applyFont="1" applyBorder="1"/>
    <xf numFmtId="4" fontId="12" fillId="0" borderId="4" xfId="0" applyNumberFormat="1" applyFont="1" applyBorder="1" applyAlignment="1">
      <alignment horizontal="right"/>
    </xf>
    <xf numFmtId="4" fontId="8" fillId="0" borderId="4" xfId="2" applyNumberFormat="1" applyFont="1" applyBorder="1"/>
    <xf numFmtId="4" fontId="7" fillId="0" borderId="4" xfId="0" applyNumberFormat="1" applyFont="1" applyBorder="1" applyAlignment="1">
      <alignment horizontal="right" vertical="top"/>
    </xf>
    <xf numFmtId="4" fontId="7" fillId="0" borderId="4" xfId="0" applyNumberFormat="1" applyFont="1" applyFill="1" applyBorder="1" applyAlignment="1">
      <alignment vertical="top"/>
    </xf>
    <xf numFmtId="4" fontId="8" fillId="0" borderId="5" xfId="1" applyNumberFormat="1" applyFont="1" applyBorder="1"/>
    <xf numFmtId="4" fontId="0" fillId="0" borderId="5" xfId="0" applyNumberFormat="1" applyBorder="1"/>
    <xf numFmtId="4" fontId="2" fillId="2" borderId="2" xfId="1" applyNumberFormat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" fontId="2" fillId="2" borderId="3" xfId="1" applyNumberFormat="1" applyFont="1" applyFill="1" applyBorder="1" applyAlignment="1">
      <alignment horizontal="center"/>
    </xf>
    <xf numFmtId="4" fontId="8" fillId="0" borderId="1" xfId="1" applyNumberFormat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4" xfId="1" applyNumberFormat="1" applyFont="1" applyFill="1" applyBorder="1" applyAlignment="1">
      <alignment horizontal="center"/>
    </xf>
    <xf numFmtId="4" fontId="2" fillId="2" borderId="8" xfId="1" applyNumberFormat="1" applyFont="1" applyFill="1" applyBorder="1" applyAlignment="1">
      <alignment horizontal="center"/>
    </xf>
    <xf numFmtId="4" fontId="8" fillId="0" borderId="4" xfId="1" applyNumberFormat="1" applyFont="1" applyFill="1" applyBorder="1"/>
    <xf numFmtId="164" fontId="8" fillId="0" borderId="0" xfId="1" applyFont="1"/>
    <xf numFmtId="4" fontId="7" fillId="0" borderId="1" xfId="0" applyNumberFormat="1" applyFont="1" applyFill="1" applyBorder="1" applyAlignment="1">
      <alignment vertical="top"/>
    </xf>
    <xf numFmtId="2" fontId="13" fillId="0" borderId="1" xfId="0" applyNumberFormat="1" applyFont="1" applyBorder="1" applyAlignment="1">
      <alignment vertical="top"/>
    </xf>
    <xf numFmtId="2" fontId="13" fillId="0" borderId="1" xfId="0" applyNumberFormat="1" applyFont="1" applyFill="1" applyBorder="1" applyAlignment="1">
      <alignment vertical="top"/>
    </xf>
    <xf numFmtId="2" fontId="0" fillId="0" borderId="1" xfId="0" applyNumberFormat="1" applyFont="1" applyBorder="1"/>
    <xf numFmtId="164" fontId="8" fillId="0" borderId="4" xfId="1" applyFont="1" applyBorder="1"/>
    <xf numFmtId="15" fontId="0" fillId="0" borderId="0" xfId="0" applyNumberFormat="1"/>
    <xf numFmtId="164" fontId="8" fillId="0" borderId="0" xfId="1" applyFont="1"/>
    <xf numFmtId="15" fontId="12" fillId="0" borderId="0" xfId="0" applyNumberFormat="1" applyFont="1"/>
    <xf numFmtId="164" fontId="9" fillId="4" borderId="6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9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9" fillId="2" borderId="2" xfId="1" applyFont="1" applyFill="1" applyBorder="1" applyAlignment="1">
      <alignment vertical="center"/>
    </xf>
    <xf numFmtId="164" fontId="9" fillId="2" borderId="1" xfId="1" applyFont="1" applyFill="1" applyBorder="1" applyAlignment="1">
      <alignment vertical="center"/>
    </xf>
    <xf numFmtId="164" fontId="9" fillId="2" borderId="3" xfId="1" applyFont="1" applyFill="1" applyBorder="1" applyAlignment="1">
      <alignment vertical="center"/>
    </xf>
    <xf numFmtId="4" fontId="0" fillId="0" borderId="1" xfId="0" applyNumberFormat="1" applyFont="1" applyBorder="1"/>
    <xf numFmtId="4" fontId="7" fillId="0" borderId="1" xfId="0" applyNumberFormat="1" applyFont="1" applyBorder="1" applyAlignment="1">
      <alignment horizontal="right" vertical="top"/>
    </xf>
    <xf numFmtId="4" fontId="13" fillId="0" borderId="1" xfId="0" applyNumberFormat="1" applyFont="1" applyFill="1" applyBorder="1" applyAlignment="1">
      <alignment vertical="top"/>
    </xf>
    <xf numFmtId="4" fontId="13" fillId="0" borderId="1" xfId="0" applyNumberFormat="1" applyFont="1" applyBorder="1" applyAlignment="1">
      <alignment horizontal="right" vertical="top"/>
    </xf>
    <xf numFmtId="4" fontId="13" fillId="0" borderId="1" xfId="0" applyNumberFormat="1" applyFont="1" applyFill="1" applyBorder="1" applyAlignment="1">
      <alignment horizontal="right" vertical="top"/>
    </xf>
    <xf numFmtId="4" fontId="12" fillId="0" borderId="1" xfId="1" applyNumberFormat="1" applyFont="1" applyBorder="1" applyAlignment="1">
      <alignment horizontal="right"/>
    </xf>
    <xf numFmtId="164" fontId="8" fillId="0" borderId="4" xfId="1" applyFont="1" applyBorder="1"/>
    <xf numFmtId="164" fontId="8" fillId="0" borderId="0" xfId="1" applyFont="1"/>
    <xf numFmtId="2" fontId="0" fillId="0" borderId="1" xfId="0" applyNumberFormat="1" applyBorder="1"/>
    <xf numFmtId="2" fontId="8" fillId="0" borderId="4" xfId="1" applyNumberFormat="1" applyFont="1" applyBorder="1"/>
    <xf numFmtId="2" fontId="8" fillId="0" borderId="1" xfId="1" applyNumberFormat="1" applyFont="1" applyBorder="1"/>
    <xf numFmtId="2" fontId="7" fillId="0" borderId="1" xfId="0" applyNumberFormat="1" applyFont="1" applyFill="1" applyBorder="1" applyAlignment="1">
      <alignment horizontal="right" vertical="top"/>
    </xf>
    <xf numFmtId="2" fontId="5" fillId="0" borderId="1" xfId="0" applyNumberFormat="1" applyFont="1" applyBorder="1" applyAlignment="1">
      <alignment horizontal="right"/>
    </xf>
    <xf numFmtId="2" fontId="5" fillId="0" borderId="1" xfId="1" applyNumberFormat="1" applyFont="1" applyBorder="1" applyAlignment="1">
      <alignment horizontal="right"/>
    </xf>
    <xf numFmtId="2" fontId="7" fillId="0" borderId="1" xfId="3" applyNumberFormat="1" applyFont="1" applyBorder="1">
      <alignment vertical="top"/>
    </xf>
    <xf numFmtId="164" fontId="8" fillId="0" borderId="4" xfId="1" applyFont="1" applyBorder="1"/>
    <xf numFmtId="4" fontId="0" fillId="0" borderId="1" xfId="0" applyNumberFormat="1" applyFont="1" applyBorder="1"/>
    <xf numFmtId="4" fontId="13" fillId="0" borderId="1" xfId="3" applyNumberFormat="1" applyFont="1" applyBorder="1">
      <alignment vertical="top"/>
    </xf>
    <xf numFmtId="164" fontId="8" fillId="0" borderId="4" xfId="1" applyFont="1" applyBorder="1"/>
    <xf numFmtId="164" fontId="8" fillId="0" borderId="4" xfId="1" applyFont="1" applyBorder="1"/>
    <xf numFmtId="2" fontId="13" fillId="0" borderId="1" xfId="3" applyNumberFormat="1" applyFont="1" applyBorder="1">
      <alignment vertical="top"/>
    </xf>
    <xf numFmtId="164" fontId="8" fillId="0" borderId="1" xfId="1" applyFont="1" applyBorder="1"/>
    <xf numFmtId="164" fontId="8" fillId="0" borderId="4" xfId="1" applyFont="1" applyBorder="1"/>
    <xf numFmtId="4" fontId="17" fillId="3" borderId="10" xfId="1" applyNumberFormat="1" applyFont="1" applyFill="1" applyBorder="1"/>
    <xf numFmtId="4" fontId="18" fillId="3" borderId="9" xfId="1" applyNumberFormat="1" applyFont="1" applyFill="1" applyBorder="1" applyAlignment="1">
      <alignment horizontal="center"/>
    </xf>
    <xf numFmtId="4" fontId="12" fillId="3" borderId="9" xfId="1" applyNumberFormat="1" applyFont="1" applyFill="1" applyBorder="1" applyAlignment="1">
      <alignment horizontal="center"/>
    </xf>
    <xf numFmtId="4" fontId="18" fillId="3" borderId="9" xfId="1" quotePrefix="1" applyNumberFormat="1" applyFont="1" applyFill="1" applyBorder="1" applyAlignment="1">
      <alignment horizontal="center"/>
    </xf>
    <xf numFmtId="4" fontId="19" fillId="3" borderId="11" xfId="1" applyNumberFormat="1" applyFont="1" applyFill="1" applyBorder="1" applyAlignment="1">
      <alignment horizontal="center"/>
    </xf>
    <xf numFmtId="4" fontId="0" fillId="0" borderId="0" xfId="0" applyNumberFormat="1" applyFont="1" applyBorder="1"/>
    <xf numFmtId="4" fontId="13" fillId="0" borderId="0" xfId="0" applyNumberFormat="1" applyFont="1" applyBorder="1" applyAlignment="1">
      <alignment vertical="top"/>
    </xf>
    <xf numFmtId="4" fontId="12" fillId="0" borderId="0" xfId="0" applyNumberFormat="1" applyFont="1" applyBorder="1"/>
    <xf numFmtId="4" fontId="12" fillId="0" borderId="0" xfId="0" applyNumberFormat="1" applyFont="1" applyBorder="1" applyAlignment="1">
      <alignment horizontal="right"/>
    </xf>
    <xf numFmtId="4" fontId="8" fillId="0" borderId="0" xfId="2" applyNumberFormat="1" applyFont="1" applyBorder="1"/>
    <xf numFmtId="4" fontId="0" fillId="0" borderId="9" xfId="0" applyNumberFormat="1" applyFont="1" applyBorder="1"/>
    <xf numFmtId="4" fontId="0" fillId="0" borderId="9" xfId="0" applyNumberFormat="1" applyBorder="1"/>
    <xf numFmtId="4" fontId="7" fillId="0" borderId="9" xfId="0" applyNumberFormat="1" applyFont="1" applyBorder="1" applyAlignment="1">
      <alignment vertical="top"/>
    </xf>
    <xf numFmtId="4" fontId="5" fillId="0" borderId="9" xfId="0" applyNumberFormat="1" applyFont="1" applyBorder="1"/>
    <xf numFmtId="4" fontId="7" fillId="0" borderId="9" xfId="0" applyNumberFormat="1" applyFont="1" applyBorder="1" applyAlignment="1">
      <alignment horizontal="right" vertical="top"/>
    </xf>
    <xf numFmtId="4" fontId="8" fillId="0" borderId="9" xfId="1" applyNumberFormat="1" applyFont="1" applyBorder="1"/>
    <xf numFmtId="4" fontId="13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horizontal="right" vertical="top"/>
    </xf>
    <xf numFmtId="4" fontId="13" fillId="0" borderId="9" xfId="0" applyNumberFormat="1" applyFont="1" applyFill="1" applyBorder="1" applyAlignment="1">
      <alignment vertical="top"/>
    </xf>
    <xf numFmtId="4" fontId="13" fillId="0" borderId="9" xfId="0" applyNumberFormat="1" applyFont="1" applyBorder="1" applyAlignment="1">
      <alignment horizontal="right" vertical="top"/>
    </xf>
    <xf numFmtId="4" fontId="13" fillId="0" borderId="9" xfId="0" applyNumberFormat="1" applyFont="1" applyFill="1" applyBorder="1" applyAlignment="1">
      <alignment horizontal="right" vertical="top"/>
    </xf>
    <xf numFmtId="4" fontId="12" fillId="0" borderId="9" xfId="0" applyNumberFormat="1" applyFont="1" applyBorder="1" applyAlignment="1">
      <alignment horizontal="right"/>
    </xf>
    <xf numFmtId="4" fontId="12" fillId="0" borderId="9" xfId="1" applyNumberFormat="1" applyFont="1" applyBorder="1" applyAlignment="1">
      <alignment horizontal="right"/>
    </xf>
    <xf numFmtId="2" fontId="13" fillId="0" borderId="9" xfId="0" applyNumberFormat="1" applyFont="1" applyBorder="1" applyAlignment="1">
      <alignment vertical="top"/>
    </xf>
    <xf numFmtId="2" fontId="13" fillId="0" borderId="9" xfId="3" applyNumberFormat="1" applyFont="1" applyBorder="1">
      <alignment vertical="top"/>
    </xf>
    <xf numFmtId="2" fontId="13" fillId="0" borderId="9" xfId="0" applyNumberFormat="1" applyFont="1" applyFill="1" applyBorder="1" applyAlignment="1">
      <alignment vertical="top"/>
    </xf>
    <xf numFmtId="4" fontId="8" fillId="0" borderId="1" xfId="2" applyNumberFormat="1" applyFont="1" applyBorder="1"/>
    <xf numFmtId="0" fontId="0" fillId="0" borderId="1" xfId="0" applyBorder="1"/>
    <xf numFmtId="164" fontId="8" fillId="0" borderId="0" xfId="1" applyFont="1"/>
    <xf numFmtId="4" fontId="17" fillId="3" borderId="7" xfId="1" applyNumberFormat="1" applyFont="1" applyFill="1" applyBorder="1"/>
    <xf numFmtId="4" fontId="19" fillId="3" borderId="8" xfId="1" applyNumberFormat="1" applyFont="1" applyFill="1" applyBorder="1" applyAlignment="1">
      <alignment horizontal="center"/>
    </xf>
    <xf numFmtId="4" fontId="13" fillId="0" borderId="4" xfId="0" applyNumberFormat="1" applyFont="1" applyFill="1" applyBorder="1" applyAlignment="1">
      <alignment vertical="top"/>
    </xf>
    <xf numFmtId="4" fontId="13" fillId="0" borderId="4" xfId="0" applyNumberFormat="1" applyFont="1" applyBorder="1" applyAlignment="1">
      <alignment horizontal="right" vertical="top"/>
    </xf>
    <xf numFmtId="4" fontId="13" fillId="0" borderId="4" xfId="0" applyNumberFormat="1" applyFont="1" applyFill="1" applyBorder="1" applyAlignment="1">
      <alignment horizontal="right" vertical="top"/>
    </xf>
    <xf numFmtId="4" fontId="12" fillId="0" borderId="4" xfId="1" applyNumberFormat="1" applyFont="1" applyBorder="1" applyAlignment="1">
      <alignment horizontal="right"/>
    </xf>
    <xf numFmtId="2" fontId="13" fillId="0" borderId="4" xfId="0" applyNumberFormat="1" applyFont="1" applyBorder="1" applyAlignment="1">
      <alignment vertical="top"/>
    </xf>
    <xf numFmtId="2" fontId="13" fillId="0" borderId="4" xfId="3" applyNumberFormat="1" applyFont="1" applyBorder="1">
      <alignment vertical="top"/>
    </xf>
    <xf numFmtId="165" fontId="8" fillId="0" borderId="1" xfId="1" applyNumberFormat="1" applyFont="1" applyFill="1" applyBorder="1" applyAlignment="1">
      <alignment horizontal="right"/>
    </xf>
    <xf numFmtId="164" fontId="8" fillId="0" borderId="4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8" fillId="0" borderId="1" xfId="1" applyFont="1" applyFill="1" applyBorder="1"/>
    <xf numFmtId="164" fontId="8" fillId="0" borderId="1" xfId="1" applyNumberFormat="1" applyFont="1" applyFill="1" applyBorder="1"/>
    <xf numFmtId="4" fontId="0" fillId="0" borderId="1" xfId="0" applyNumberFormat="1" applyFill="1" applyBorder="1"/>
    <xf numFmtId="4" fontId="0" fillId="0" borderId="4" xfId="0" applyNumberFormat="1" applyFill="1" applyBorder="1"/>
    <xf numFmtId="4" fontId="8" fillId="0" borderId="0" xfId="1" applyNumberFormat="1" applyFont="1" applyFill="1" applyBorder="1"/>
    <xf numFmtId="164" fontId="2" fillId="0" borderId="2" xfId="1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164" fontId="2" fillId="0" borderId="3" xfId="1" applyFont="1" applyBorder="1" applyAlignment="1">
      <alignment horizontal="center" vertical="center"/>
    </xf>
    <xf numFmtId="164" fontId="2" fillId="5" borderId="13" xfId="1" applyFont="1" applyFill="1" applyBorder="1" applyAlignment="1">
      <alignment horizontal="center" wrapText="1"/>
    </xf>
    <xf numFmtId="164" fontId="2" fillId="5" borderId="15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2" fillId="6" borderId="10" xfId="1" applyFont="1" applyFill="1" applyBorder="1" applyAlignment="1">
      <alignment horizontal="center"/>
    </xf>
    <xf numFmtId="164" fontId="2" fillId="6" borderId="7" xfId="1" applyFont="1" applyFill="1" applyBorder="1" applyAlignment="1">
      <alignment horizontal="center"/>
    </xf>
    <xf numFmtId="164" fontId="2" fillId="6" borderId="6" xfId="1" applyFont="1" applyFill="1" applyBorder="1" applyAlignment="1">
      <alignment horizontal="center"/>
    </xf>
    <xf numFmtId="4" fontId="2" fillId="6" borderId="6" xfId="1" applyNumberFormat="1" applyFont="1" applyFill="1" applyBorder="1" applyAlignment="1">
      <alignment horizontal="center"/>
    </xf>
    <xf numFmtId="4" fontId="2" fillId="6" borderId="7" xfId="1" applyNumberFormat="1" applyFont="1" applyFill="1" applyBorder="1" applyAlignment="1">
      <alignment horizontal="center"/>
    </xf>
    <xf numFmtId="164" fontId="2" fillId="5" borderId="10" xfId="1" applyFont="1" applyFill="1" applyBorder="1" applyAlignment="1">
      <alignment horizontal="center" wrapText="1"/>
    </xf>
    <xf numFmtId="164" fontId="2" fillId="5" borderId="7" xfId="1" applyFont="1" applyFill="1" applyBorder="1" applyAlignment="1">
      <alignment horizontal="center" wrapText="1"/>
    </xf>
    <xf numFmtId="164" fontId="2" fillId="5" borderId="11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6" borderId="13" xfId="1" applyFont="1" applyFill="1" applyBorder="1" applyAlignment="1">
      <alignment horizontal="center"/>
    </xf>
    <xf numFmtId="164" fontId="2" fillId="6" borderId="15" xfId="1" applyFont="1" applyFill="1" applyBorder="1" applyAlignment="1">
      <alignment horizontal="center"/>
    </xf>
    <xf numFmtId="164" fontId="2" fillId="6" borderId="14" xfId="1" applyFont="1" applyFill="1" applyBorder="1" applyAlignment="1">
      <alignment horizontal="center"/>
    </xf>
    <xf numFmtId="164" fontId="4" fillId="6" borderId="15" xfId="1" applyFont="1" applyFill="1" applyBorder="1" applyAlignment="1">
      <alignment horizontal="center"/>
    </xf>
    <xf numFmtId="164" fontId="4" fillId="6" borderId="14" xfId="1" applyFont="1" applyFill="1" applyBorder="1" applyAlignment="1">
      <alignment horizontal="center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165" fontId="2" fillId="0" borderId="3" xfId="1" applyNumberFormat="1" applyFont="1" applyBorder="1" applyAlignment="1">
      <alignment horizontal="center" vertical="center" wrapText="1"/>
    </xf>
    <xf numFmtId="164" fontId="2" fillId="0" borderId="7" xfId="1" applyFont="1" applyBorder="1" applyAlignment="1">
      <alignment horizontal="center" vertical="center"/>
    </xf>
    <xf numFmtId="164" fontId="2" fillId="0" borderId="4" xfId="1" applyFont="1" applyBorder="1" applyAlignment="1">
      <alignment horizontal="center" vertical="center"/>
    </xf>
    <xf numFmtId="164" fontId="2" fillId="0" borderId="8" xfId="1" applyFont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13" xfId="1" applyFont="1" applyFill="1" applyBorder="1" applyAlignment="1">
      <alignment horizontal="center"/>
    </xf>
    <xf numFmtId="164" fontId="9" fillId="6" borderId="13" xfId="1" applyFont="1" applyFill="1" applyBorder="1" applyAlignment="1">
      <alignment horizontal="center" vertical="center"/>
    </xf>
    <xf numFmtId="164" fontId="9" fillId="6" borderId="14" xfId="1" applyFont="1" applyFill="1" applyBorder="1" applyAlignment="1">
      <alignment horizontal="center" vertical="center"/>
    </xf>
    <xf numFmtId="164" fontId="9" fillId="7" borderId="13" xfId="1" applyFont="1" applyFill="1" applyBorder="1" applyAlignment="1">
      <alignment horizontal="center" vertical="center"/>
    </xf>
    <xf numFmtId="164" fontId="9" fillId="7" borderId="15" xfId="1" applyFont="1" applyFill="1" applyBorder="1" applyAlignment="1">
      <alignment horizontal="center" vertical="center"/>
    </xf>
    <xf numFmtId="164" fontId="9" fillId="7" borderId="14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ARGENTINE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ARGENTYNSE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3296383907893872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Data!$B$1882:$B$2963</c:f>
              <c:numCache>
                <c:formatCode>_ * #\ ##0.00_ ;_ * \-#\ ##0.00_ ;_ * "-"??_ ;_ @_ </c:formatCode>
                <c:ptCount val="107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Data!$H$4:$H$7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Data!$H$1882:$H$2963</c:f>
              <c:numCache>
                <c:formatCode>_ * #\ ##0.00_ ;_ * \-#\ ##0.00_ ;_ * "-"??_ ;_ @_ </c:formatCode>
                <c:ptCount val="107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Data!$I$4:$I$7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Data!$I$1882:$I$2963</c:f>
              <c:numCache>
                <c:formatCode>_ * #\ ##0.00_ ;_ * \-#\ ##0.00_ ;_ * "-"??_ ;_ @_ </c:formatCode>
                <c:ptCount val="1072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Data!$EJ$4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Data!$EJ$1882:$EJ$2963</c:f>
              <c:numCache>
                <c:formatCode>_ * #\ ##0.00_ ;_ * \-#\ ##0.00_ ;_ * "-"??_ ;_ @_ </c:formatCode>
                <c:ptCount val="1072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7900"/>
          <c:min val="1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8767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32379746496"/>
          <c:w val="0.98357966524676221"/>
          <c:h val="0.10566035558369269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SOUTH AFRICAN AND USA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SUID AFRIKAANSE EN VSA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47669721431879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Data!$B$1882:$B$2963</c:f>
              <c:numCache>
                <c:formatCode>_ * #\ ##0.00_ ;_ * \-#\ ##0.00_ ;_ * "-"??_ ;_ @_ </c:formatCode>
                <c:ptCount val="107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strRef>
              <c:f>Data!$D$4:$D$7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Data!$D$1882:$D$2963</c:f>
              <c:numCache>
                <c:formatCode>_ * #\ ##0.00_ ;_ * \-#\ ##0.00_ ;_ * "-"??_ ;_ @_ </c:formatCode>
                <c:ptCount val="107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strRef>
              <c:f>Data!$E$4:$E$7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Data!$E$1882:$E$2963</c:f>
              <c:numCache>
                <c:formatCode>_ * #\ ##0.00_ ;_ * \-#\ ##0.00_ ;_ * "-"??_ ;_ @_ </c:formatCode>
                <c:ptCount val="1072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Data!$EJ$4:$EJ$7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Data!$EJ$1882:$EJ$2963</c:f>
              <c:numCache>
                <c:formatCode>_ * #\ ##0.00_ ;_ * \-#\ ##0.00_ ;_ * "-"??_ ;_ @_ </c:formatCode>
                <c:ptCount val="1072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8800"/>
          <c:min val="18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014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2938212912065243"/>
          <c:w val="0.98603121184913411"/>
          <c:h val="6.1790719556281903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4027533691435263E-2"/>
          <c:y val="0.15331694532896722"/>
          <c:w val="0.91676751718587635"/>
          <c:h val="0.60138181138783953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Data!$B$1882:$B$2963</c:f>
              <c:numCache>
                <c:formatCode>_ * #\ ##0.00_ ;_ * \-#\ ##0.00_ ;_ * "-"??_ ;_ @_ </c:formatCode>
                <c:ptCount val="107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Koring VSA HRW #2 / Wheat USA HRW #2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Data!$D$1882:$D$2963</c:f>
              <c:numCache>
                <c:formatCode>_ * #\ ##0.00_ ;_ * \-#\ ##0.00_ ;_ * "-"??_ ;_ @_ </c:formatCode>
                <c:ptCount val="107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Data!$H$1882:$H$2963</c:f>
              <c:numCache>
                <c:formatCode>_ * #\ ##0.00_ ;_ * \-#\ ##0.00_ ;_ * "-"??_ ;_ @_ </c:formatCode>
                <c:ptCount val="107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Data!$L$1882:$L$2963</c:f>
              <c:numCache>
                <c:formatCode>_ * #\ ##0.00_ ;_ * \-#\ ##0.00_ ;_ * "-"??_ ;_ @_ </c:formatCode>
                <c:ptCount val="107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8900"/>
          <c:min val="30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260505685353728E-3"/>
          <c:y val="0.87894063493319607"/>
          <c:w val="0.97947448427027017"/>
          <c:h val="0.11475405241430248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GERMAN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DUITSTE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9210425523848258"/>
          <c:h val="0.63929851699869089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Data!$B$1882:$B$2963</c:f>
              <c:numCache>
                <c:formatCode>_ * #\ ##0.00_ ;_ * \-#\ ##0.00_ ;_ * "-"??_ ;_ @_ </c:formatCode>
                <c:ptCount val="107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Data!$L$1882:$L$2963</c:f>
              <c:numCache>
                <c:formatCode>_ * #\ ##0.00_ ;_ * \-#\ ##0.00_ ;_ * "-"??_ ;_ @_ </c:formatCode>
                <c:ptCount val="107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Data!$N$3</c:f>
              <c:strCache>
                <c:ptCount val="1"/>
                <c:pt idx="0">
                  <c:v> DURBAN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Data!$N$1882:$N$2963</c:f>
              <c:numCache>
                <c:formatCode>_ * #\ ##0.00_ ;_ * \-#\ ##0.00_ ;_ * "-"??_ ;_ @_ </c:formatCode>
                <c:ptCount val="1072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7600"/>
          <c:min val="31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959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DURBAN HARBOUR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VIR LEWERING IN DURBAN HAWE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Data!$B$1882:$B$2963</c:f>
              <c:numCache>
                <c:formatCode>_ * #\ ##0.00_ ;_ * \-#\ ##0.00_ ;_ * "-"??_ ;_ @_ </c:formatCode>
                <c:ptCount val="107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Data!$F$1882:$F$2963</c:f>
              <c:numCache>
                <c:formatCode>_ * #\ ##0.00_ ;_ * \-#\ ##0.00_ ;_ * "-"??_ ;_ @_ </c:formatCode>
                <c:ptCount val="1072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Data!$J$1882:$J$2963</c:f>
              <c:numCache>
                <c:formatCode>_ * #\ ##0.00_ ;_ * \-#\ ##0.00_ ;_ * "-"??_ ;_ @_ </c:formatCode>
                <c:ptCount val="1072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4712.3599999999997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8400"/>
          <c:min val="3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BARLEY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Data!$B$1882:$B$2963</c:f>
              <c:numCache>
                <c:formatCode>_ * #\ ##0.00_ ;_ * \-#\ ##0.00_ ;_ * "-"??_ ;_ @_ </c:formatCode>
                <c:ptCount val="107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Data!$T$4:$T$7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Data!$T$1882:$T$2963</c:f>
              <c:numCache>
                <c:formatCode>_ * #\ ##0.00_ ;_ * \-#\ ##0.00_ ;_ * "-"??_ ;_ @_ </c:formatCode>
                <c:ptCount val="107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Data!$M$4:$M$7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Data!$M$1882:$M$2963</c:f>
              <c:numCache>
                <c:formatCode>_ * #\ ##0.00_ ;_ * \-#\ ##0.00_ ;_ * "-"??_ ;_ @_ </c:formatCode>
                <c:ptCount val="1072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Data!$EK$1882:$EK$2963</c:f>
              <c:numCache>
                <c:formatCode>_ * #\ ##0.00_ ;_ * \-#\ ##0.00_ ;_ * "-"??_ ;_ @_ </c:formatCode>
                <c:ptCount val="1072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Data!$EL$1882:$EL$2963</c:f>
              <c:numCache>
                <c:formatCode>_ * #\ ##0.00_ ;_ * \-#\ ##0.00_ ;_ * "-"??_ ;_ @_ </c:formatCode>
                <c:ptCount val="1072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7600"/>
          <c:min val="14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685533969057885"/>
          <c:w val="0.99589486252742998"/>
          <c:h val="9.55974096202798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OF USA HRW AND FRANCE FEED BARLEY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VAN VSA HRW KORING EN FRANSE VOERGARS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Data!$D$1882:$D$2963</c:f>
              <c:numCache>
                <c:formatCode>_ * #\ ##0.00_ ;_ * \-#\ ##0.00_ ;_ * "-"??_ ;_ @_ </c:formatCode>
                <c:ptCount val="107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Data!$T$2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Data!$A$1882:$A$2963</c:f>
              <c:numCache>
                <c:formatCode>[$-409]d\-mmm\-yy;@</c:formatCode>
                <c:ptCount val="107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</c:numCache>
            </c:numRef>
          </c:cat>
          <c:val>
            <c:numRef>
              <c:f>Data!$T$1882:$T$2963</c:f>
              <c:numCache>
                <c:formatCode>_ * #\ ##0.00_ ;_ * \-#\ ##0.00_ ;_ * "-"??_ ;_ @_ </c:formatCode>
                <c:ptCount val="107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8900"/>
          <c:min val="2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AND EXPORT PARITY OF USA OATS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EN UITVOERPARITEIT VAN VSA HAWER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Data!$EM$4:$EM$7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Data!$A$2360:$A$2963</c:f>
              <c:numCache>
                <c:formatCode>d\-mmm\-yy</c:formatCode>
                <c:ptCount val="59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</c:numCache>
            </c:numRef>
          </c:cat>
          <c:val>
            <c:numRef>
              <c:f>Data!$EM$2360:$EM$2963</c:f>
              <c:numCache>
                <c:formatCode>_ * #\ ##0.00_ ;_ * \-#\ ##0.00_ ;_ * "-"??_ ;_ @_ </c:formatCode>
                <c:ptCount val="594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Data!$EN$4:$EN$7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Data!$A$2360:$A$2963</c:f>
              <c:numCache>
                <c:formatCode>d\-mmm\-yy</c:formatCode>
                <c:ptCount val="59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</c:numCache>
            </c:numRef>
          </c:cat>
          <c:val>
            <c:numRef>
              <c:f>Data!$EN$2360:$EN$2963</c:f>
              <c:numCache>
                <c:formatCode>_ * #\ ##0.00_ ;_ * \-#\ ##0.00_ ;_ * "-"??_ ;_ @_ </c:formatCode>
                <c:ptCount val="594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4620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75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76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6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56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0.83073</cdr:x>
      <cdr:y>0.69287</cdr:y>
    </cdr:from>
    <cdr:to>
      <cdr:x>0.95738</cdr:x>
      <cdr:y>0.72437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57863" y="4313592"/>
          <a:ext cx="1200958" cy="210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620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0.86236</cdr:x>
      <cdr:y>0.71091</cdr:y>
    </cdr:from>
    <cdr:to>
      <cdr:x>0.96727</cdr:x>
      <cdr:y>0.74888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21326" y="4549045"/>
          <a:ext cx="1038324" cy="233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620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0.83344</cdr:x>
      <cdr:y>0.73798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813" y="4465616"/>
          <a:ext cx="1368316" cy="406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620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0.85164</cdr:x>
      <cdr:y>0.71846</cdr:y>
    </cdr:from>
    <cdr:to>
      <cdr:x>0.97328</cdr:x>
      <cdr:y>0.74907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90710" y="4541737"/>
          <a:ext cx="1194332" cy="210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0.87361</cdr:x>
      <cdr:y>0.71699</cdr:y>
    </cdr:from>
    <cdr:to>
      <cdr:x>0.99753</cdr:x>
      <cdr:y>0.75706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33008" y="4358620"/>
          <a:ext cx="1145038" cy="249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46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075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0.83686</cdr:x>
      <cdr:y>0.68822</cdr:y>
    </cdr:from>
    <cdr:to>
      <cdr:x>0.96428</cdr:x>
      <cdr:y>0.71652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431" y="4414004"/>
          <a:ext cx="1316737" cy="250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46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0.83794</cdr:x>
      <cdr:y>0.68206</cdr:y>
    </cdr:from>
    <cdr:to>
      <cdr:x>0.96936</cdr:x>
      <cdr:y>0.71236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9022" y="4386543"/>
          <a:ext cx="1321668" cy="22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0759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Q4243"/>
  <sheetViews>
    <sheetView tabSelected="1" zoomScale="96" zoomScaleNormal="96" workbookViewId="0">
      <pane xSplit="1" ySplit="7" topLeftCell="B2933" activePane="bottomRight" state="frozen"/>
      <selection pane="topRight" activeCell="B1" sqref="B1"/>
      <selection pane="bottomLeft" activeCell="A9" sqref="A9"/>
      <selection pane="bottomRight" activeCell="B2938" sqref="B2938"/>
    </sheetView>
  </sheetViews>
  <sheetFormatPr defaultColWidth="8.85546875" defaultRowHeight="15" x14ac:dyDescent="0.25"/>
  <cols>
    <col min="1" max="1" width="13.85546875" style="63" customWidth="1"/>
    <col min="2" max="2" width="11.5703125" style="14" customWidth="1"/>
    <col min="3" max="3" width="11.28515625" style="14" customWidth="1"/>
    <col min="4" max="4" width="10.7109375" style="1" customWidth="1"/>
    <col min="5" max="5" width="10.7109375" style="14" customWidth="1"/>
    <col min="6" max="6" width="10.7109375" style="1" customWidth="1"/>
    <col min="7" max="7" width="11.140625" style="14" customWidth="1"/>
    <col min="8" max="8" width="9.7109375" style="1" customWidth="1"/>
    <col min="9" max="9" width="9.7109375" style="14" customWidth="1"/>
    <col min="10" max="10" width="9.7109375" style="1" customWidth="1"/>
    <col min="11" max="11" width="9.7109375" style="14" customWidth="1"/>
    <col min="12" max="12" width="9.7109375" style="1" customWidth="1"/>
    <col min="13" max="13" width="9.7109375" style="14" customWidth="1"/>
    <col min="14" max="14" width="9.7109375" style="1" customWidth="1"/>
    <col min="15" max="15" width="9.7109375" style="14" customWidth="1"/>
    <col min="16" max="17" width="9.7109375" style="188" customWidth="1"/>
    <col min="18" max="18" width="10.7109375" style="14" customWidth="1"/>
    <col min="19" max="19" width="10.7109375" style="14" hidden="1" customWidth="1"/>
    <col min="20" max="20" width="11.140625" style="1" customWidth="1"/>
    <col min="21" max="21" width="10.42578125" style="14" customWidth="1"/>
    <col min="22" max="22" width="11" style="1" customWidth="1"/>
    <col min="23" max="23" width="9.42578125" style="14" customWidth="1"/>
    <col min="24" max="24" width="10.7109375" style="14" hidden="1" customWidth="1"/>
    <col min="25" max="28" width="10.7109375" style="3" hidden="1" customWidth="1"/>
    <col min="29" max="29" width="10.7109375" style="14" hidden="1" customWidth="1"/>
    <col min="30" max="30" width="10.7109375" style="3" hidden="1" customWidth="1"/>
    <col min="31" max="35" width="11.28515625" style="2" hidden="1" customWidth="1"/>
    <col min="36" max="36" width="9.42578125" style="1" hidden="1" customWidth="1"/>
    <col min="37" max="37" width="9.140625" style="2" hidden="1" customWidth="1"/>
    <col min="38" max="38" width="11.7109375" style="1" hidden="1" customWidth="1"/>
    <col min="39" max="39" width="10" style="2" hidden="1" customWidth="1"/>
    <col min="40" max="40" width="9.7109375" style="2" hidden="1" customWidth="1"/>
    <col min="41" max="41" width="10.85546875" style="97" hidden="1" customWidth="1"/>
    <col min="42" max="42" width="11.5703125" style="2" hidden="1" customWidth="1"/>
    <col min="43" max="43" width="11.7109375" style="97" hidden="1" customWidth="1"/>
    <col min="44" max="44" width="10" style="2" hidden="1" customWidth="1"/>
    <col min="45" max="46" width="10" style="109" hidden="1" customWidth="1"/>
    <col min="47" max="47" width="11.85546875" style="109" hidden="1" customWidth="1"/>
    <col min="48" max="48" width="11.140625" style="109" hidden="1" customWidth="1"/>
    <col min="49" max="49" width="10" style="109" hidden="1" customWidth="1"/>
    <col min="50" max="50" width="11.140625" style="109" hidden="1" customWidth="1"/>
    <col min="51" max="52" width="11.28515625" style="109" hidden="1" customWidth="1"/>
    <col min="53" max="53" width="10.85546875" style="126" hidden="1" customWidth="1"/>
    <col min="54" max="54" width="11.5703125" style="126" hidden="1" customWidth="1"/>
    <col min="55" max="55" width="11.7109375" style="140" hidden="1" customWidth="1"/>
    <col min="56" max="56" width="10" style="140" hidden="1" customWidth="1"/>
    <col min="57" max="57" width="11.28515625" style="128" hidden="1" customWidth="1"/>
    <col min="58" max="61" width="9.28515625" style="140" hidden="1" customWidth="1"/>
    <col min="62" max="63" width="9.28515625" style="146" hidden="1" customWidth="1"/>
    <col min="64" max="64" width="9.85546875" style="146" hidden="1" customWidth="1"/>
    <col min="65" max="68" width="9.28515625" style="146" hidden="1" customWidth="1"/>
    <col min="69" max="69" width="9.28515625" style="99" hidden="1" customWidth="1"/>
    <col min="70" max="70" width="10.42578125" style="100" hidden="1" customWidth="1"/>
    <col min="71" max="71" width="9.140625" style="100" hidden="1" customWidth="1"/>
    <col min="72" max="72" width="9.85546875" style="100" hidden="1" customWidth="1"/>
    <col min="73" max="73" width="11.28515625" style="68" hidden="1" customWidth="1"/>
    <col min="74" max="74" width="9.28515625" style="146" hidden="1" customWidth="1"/>
    <col min="75" max="75" width="13.140625" style="14" hidden="1" customWidth="1"/>
    <col min="76" max="76" width="9.28515625" style="14" hidden="1" customWidth="1"/>
    <col min="77" max="77" width="10.42578125" style="100" hidden="1" customWidth="1"/>
    <col min="78" max="78" width="9.140625" style="100" hidden="1" customWidth="1"/>
    <col min="79" max="79" width="9.85546875" style="100" hidden="1" customWidth="1"/>
    <col min="80" max="80" width="11.28515625" style="68" hidden="1" customWidth="1"/>
    <col min="81" max="81" width="10.42578125" style="100" hidden="1" customWidth="1"/>
    <col min="82" max="82" width="9.140625" style="100" hidden="1" customWidth="1"/>
    <col min="83" max="83" width="9.85546875" style="100" hidden="1" customWidth="1"/>
    <col min="84" max="84" width="11.28515625" style="68" hidden="1" customWidth="1"/>
    <col min="85" max="85" width="10.42578125" style="100" hidden="1" customWidth="1"/>
    <col min="86" max="86" width="9.140625" style="100" hidden="1" customWidth="1"/>
    <col min="87" max="87" width="9.85546875" style="100" hidden="1" customWidth="1"/>
    <col min="88" max="112" width="11.28515625" style="68" hidden="1" customWidth="1"/>
    <col min="113" max="120" width="11.28515625" style="68" customWidth="1"/>
    <col min="121" max="121" width="12.42578125" style="221" customWidth="1"/>
    <col min="122" max="122" width="12.7109375" style="221" customWidth="1"/>
    <col min="123" max="123" width="12.28515625" style="128" hidden="1" customWidth="1"/>
    <col min="124" max="125" width="11.28515625" style="128" hidden="1" customWidth="1"/>
    <col min="126" max="131" width="11.28515625" style="19" hidden="1" customWidth="1"/>
    <col min="132" max="132" width="0.28515625" style="19" hidden="1" customWidth="1"/>
    <col min="133" max="133" width="8.7109375" style="19" hidden="1" customWidth="1"/>
    <col min="134" max="134" width="9.85546875" style="87" hidden="1" customWidth="1"/>
    <col min="135" max="135" width="13.7109375" style="15" hidden="1" customWidth="1"/>
    <col min="136" max="136" width="0.140625" style="15" customWidth="1"/>
    <col min="137" max="137" width="11.28515625" style="15" hidden="1" customWidth="1"/>
    <col min="138" max="139" width="11.28515625" style="19" customWidth="1"/>
    <col min="140" max="140" width="10.5703125" style="14" customWidth="1"/>
    <col min="141" max="141" width="11" style="14" customWidth="1"/>
    <col min="142" max="142" width="10.28515625" style="99" customWidth="1"/>
    <col min="143" max="143" width="10" style="109" bestFit="1" customWidth="1"/>
    <col min="144" max="144" width="10.85546875" style="109" bestFit="1" customWidth="1"/>
    <col min="145" max="146" width="9.42578125" style="109" bestFit="1" customWidth="1"/>
    <col min="147" max="16384" width="8.85546875" style="1"/>
  </cols>
  <sheetData>
    <row r="1" spans="1:146" ht="24" customHeight="1" thickBot="1" x14ac:dyDescent="0.35">
      <c r="A1" s="71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99"/>
      <c r="Q1" s="99"/>
      <c r="R1" s="3"/>
      <c r="S1" s="3"/>
      <c r="T1" s="3"/>
      <c r="U1" s="3"/>
      <c r="V1" s="3"/>
      <c r="W1" s="3"/>
      <c r="X1" s="3"/>
      <c r="AC1" s="3"/>
      <c r="AD1" s="81"/>
      <c r="AE1" s="81"/>
      <c r="AF1" s="81"/>
      <c r="AG1" s="81"/>
      <c r="AH1" s="81"/>
      <c r="AI1" s="81"/>
      <c r="AJ1" s="3"/>
      <c r="AK1" s="3"/>
      <c r="AL1" s="3"/>
      <c r="AM1" s="3"/>
      <c r="AN1" s="81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81"/>
      <c r="AZ1" s="81"/>
      <c r="BA1" s="81"/>
      <c r="BB1" s="99"/>
      <c r="BC1" s="81"/>
      <c r="BD1" s="99"/>
      <c r="BE1" s="129"/>
      <c r="BF1" s="81"/>
      <c r="BG1" s="99"/>
      <c r="BH1" s="81"/>
      <c r="BI1" s="99"/>
      <c r="BJ1" s="99"/>
      <c r="BK1" s="99"/>
      <c r="BL1" s="99"/>
      <c r="BM1" s="99"/>
      <c r="BN1" s="99"/>
      <c r="BO1" s="99"/>
      <c r="BP1" s="99"/>
      <c r="BQ1" s="81"/>
      <c r="BR1" s="174"/>
      <c r="BS1" s="174"/>
      <c r="BT1" s="174"/>
      <c r="BU1" s="22"/>
      <c r="BV1" s="99"/>
      <c r="BW1" s="99"/>
      <c r="BX1" s="99"/>
      <c r="BY1" s="174"/>
      <c r="BZ1" s="174"/>
      <c r="CA1" s="174"/>
      <c r="CB1" s="22"/>
      <c r="CC1" s="174"/>
      <c r="CD1" s="174"/>
      <c r="CE1" s="174"/>
      <c r="CF1" s="22"/>
      <c r="CG1" s="174"/>
      <c r="CH1" s="174"/>
      <c r="CI1" s="174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99"/>
      <c r="DR1" s="99"/>
      <c r="DS1" s="129"/>
      <c r="DT1" s="129"/>
      <c r="DU1" s="129"/>
      <c r="DV1" s="173"/>
      <c r="DW1" s="173"/>
      <c r="DX1" s="87"/>
      <c r="DY1" s="87"/>
      <c r="DZ1" s="87"/>
      <c r="EA1" s="87"/>
      <c r="EB1" s="87"/>
      <c r="EC1" s="87"/>
      <c r="EH1" s="87"/>
      <c r="EI1" s="87"/>
      <c r="EJ1" s="3"/>
      <c r="EK1" s="3"/>
      <c r="EL1" s="3"/>
      <c r="EM1" s="99"/>
      <c r="EN1" s="99"/>
      <c r="EO1" s="99"/>
      <c r="EP1" s="99"/>
    </row>
    <row r="2" spans="1:146" s="3" customFormat="1" ht="45.6" customHeight="1" thickBot="1" x14ac:dyDescent="0.3">
      <c r="A2" s="289" t="s">
        <v>75</v>
      </c>
      <c r="B2" s="38" t="s">
        <v>1</v>
      </c>
      <c r="C2" s="292" t="s">
        <v>15</v>
      </c>
      <c r="D2" s="284" t="s">
        <v>79</v>
      </c>
      <c r="E2" s="285"/>
      <c r="F2" s="285"/>
      <c r="G2" s="286"/>
      <c r="H2" s="285" t="s">
        <v>2</v>
      </c>
      <c r="I2" s="285"/>
      <c r="J2" s="285"/>
      <c r="K2" s="286"/>
      <c r="L2" s="284" t="s">
        <v>3</v>
      </c>
      <c r="M2" s="285"/>
      <c r="N2" s="285"/>
      <c r="O2" s="286"/>
      <c r="P2" s="295" t="s">
        <v>108</v>
      </c>
      <c r="Q2" s="295" t="s">
        <v>109</v>
      </c>
      <c r="R2" s="295" t="s">
        <v>110</v>
      </c>
      <c r="S2" s="57"/>
      <c r="T2" s="275" t="s">
        <v>4</v>
      </c>
      <c r="U2" s="277"/>
      <c r="V2" s="277"/>
      <c r="W2" s="276"/>
      <c r="X2" s="48"/>
      <c r="Y2" s="4"/>
      <c r="Z2" s="4"/>
      <c r="AA2" s="4"/>
      <c r="AB2" s="4"/>
      <c r="AC2" s="42"/>
      <c r="AD2" s="82"/>
      <c r="AE2" s="269" t="s">
        <v>15</v>
      </c>
      <c r="AF2" s="82"/>
      <c r="AG2" s="82"/>
      <c r="AH2" s="269" t="s">
        <v>15</v>
      </c>
      <c r="AI2" s="82"/>
      <c r="AJ2" s="272" t="s">
        <v>86</v>
      </c>
      <c r="AK2" s="273"/>
      <c r="AL2" s="273"/>
      <c r="AM2" s="274"/>
      <c r="AN2" s="82"/>
      <c r="AO2" s="272" t="s">
        <v>88</v>
      </c>
      <c r="AP2" s="273"/>
      <c r="AQ2" s="273"/>
      <c r="AR2" s="274"/>
      <c r="AS2" s="82"/>
      <c r="AT2" s="82"/>
      <c r="AU2" s="272" t="s">
        <v>95</v>
      </c>
      <c r="AV2" s="273"/>
      <c r="AW2" s="273"/>
      <c r="AX2" s="274"/>
      <c r="AY2" s="82"/>
      <c r="AZ2" s="269" t="s">
        <v>15</v>
      </c>
      <c r="BA2" s="272" t="s">
        <v>94</v>
      </c>
      <c r="BB2" s="273"/>
      <c r="BC2" s="273"/>
      <c r="BD2" s="274"/>
      <c r="BE2" s="134"/>
      <c r="BF2" s="272" t="s">
        <v>96</v>
      </c>
      <c r="BG2" s="273"/>
      <c r="BH2" s="273"/>
      <c r="BI2" s="274"/>
      <c r="BJ2" s="272" t="s">
        <v>98</v>
      </c>
      <c r="BK2" s="273"/>
      <c r="BL2" s="273"/>
      <c r="BM2" s="274"/>
      <c r="BN2" s="272" t="s">
        <v>101</v>
      </c>
      <c r="BO2" s="273"/>
      <c r="BP2" s="273"/>
      <c r="BQ2" s="274"/>
      <c r="BR2" s="272" t="s">
        <v>102</v>
      </c>
      <c r="BS2" s="273"/>
      <c r="BT2" s="273"/>
      <c r="BU2" s="274"/>
      <c r="BV2" s="157"/>
      <c r="BW2" s="280" t="s">
        <v>93</v>
      </c>
      <c r="BX2" s="281"/>
      <c r="BY2" s="272" t="s">
        <v>102</v>
      </c>
      <c r="BZ2" s="273"/>
      <c r="CA2" s="273"/>
      <c r="CB2" s="274"/>
      <c r="CC2" s="272" t="s">
        <v>105</v>
      </c>
      <c r="CD2" s="273"/>
      <c r="CE2" s="273"/>
      <c r="CF2" s="274"/>
      <c r="CG2" s="272" t="s">
        <v>106</v>
      </c>
      <c r="CH2" s="273"/>
      <c r="CI2" s="273"/>
      <c r="CJ2" s="274"/>
      <c r="CK2" s="272" t="s">
        <v>107</v>
      </c>
      <c r="CL2" s="273"/>
      <c r="CM2" s="273"/>
      <c r="CN2" s="274"/>
      <c r="CO2" s="272" t="s">
        <v>117</v>
      </c>
      <c r="CP2" s="273"/>
      <c r="CQ2" s="273"/>
      <c r="CR2" s="274"/>
      <c r="CS2" s="272" t="s">
        <v>118</v>
      </c>
      <c r="CT2" s="273"/>
      <c r="CU2" s="273"/>
      <c r="CV2" s="274"/>
      <c r="CW2" s="272" t="s">
        <v>120</v>
      </c>
      <c r="CX2" s="273"/>
      <c r="CY2" s="273"/>
      <c r="CZ2" s="274"/>
      <c r="DA2" s="272" t="s">
        <v>122</v>
      </c>
      <c r="DB2" s="273"/>
      <c r="DC2" s="273"/>
      <c r="DD2" s="274"/>
      <c r="DE2" s="272" t="s">
        <v>125</v>
      </c>
      <c r="DF2" s="273"/>
      <c r="DG2" s="273"/>
      <c r="DH2" s="274"/>
      <c r="DI2" s="272" t="s">
        <v>118</v>
      </c>
      <c r="DJ2" s="273"/>
      <c r="DK2" s="273"/>
      <c r="DL2" s="274"/>
      <c r="DM2" s="272" t="s">
        <v>130</v>
      </c>
      <c r="DN2" s="273"/>
      <c r="DO2" s="273"/>
      <c r="DP2" s="274"/>
      <c r="DQ2" s="280" t="s">
        <v>126</v>
      </c>
      <c r="DR2" s="281"/>
      <c r="DS2" s="142"/>
      <c r="DT2" s="142"/>
      <c r="DU2" s="142"/>
      <c r="DV2" s="161"/>
      <c r="DW2" s="161"/>
      <c r="DX2" s="161"/>
      <c r="DY2" s="161"/>
      <c r="DZ2" s="161"/>
      <c r="EA2" s="161"/>
      <c r="EB2" s="161"/>
      <c r="EC2" s="161"/>
      <c r="ED2" s="222"/>
      <c r="EE2" s="161"/>
      <c r="EF2" s="161"/>
      <c r="EG2" s="161"/>
      <c r="EH2" s="252"/>
      <c r="EI2" s="252"/>
      <c r="EJ2" s="72"/>
      <c r="EK2" s="72"/>
      <c r="EL2" s="192"/>
      <c r="EM2" s="301" t="s">
        <v>111</v>
      </c>
      <c r="EN2" s="302"/>
      <c r="EO2" s="302"/>
      <c r="EP2" s="303"/>
    </row>
    <row r="3" spans="1:146" s="3" customFormat="1" ht="15.75" thickBot="1" x14ac:dyDescent="0.3">
      <c r="A3" s="290"/>
      <c r="B3" s="39" t="s">
        <v>5</v>
      </c>
      <c r="C3" s="293"/>
      <c r="D3" s="284" t="s">
        <v>6</v>
      </c>
      <c r="E3" s="286"/>
      <c r="F3" s="287" t="s">
        <v>7</v>
      </c>
      <c r="G3" s="288"/>
      <c r="H3" s="287" t="s">
        <v>6</v>
      </c>
      <c r="I3" s="288"/>
      <c r="J3" s="298" t="s">
        <v>7</v>
      </c>
      <c r="K3" s="287"/>
      <c r="L3" s="298" t="s">
        <v>6</v>
      </c>
      <c r="M3" s="288"/>
      <c r="N3" s="298" t="s">
        <v>7</v>
      </c>
      <c r="O3" s="288"/>
      <c r="P3" s="296"/>
      <c r="Q3" s="296"/>
      <c r="R3" s="296"/>
      <c r="S3" s="58"/>
      <c r="T3" s="298" t="s">
        <v>6</v>
      </c>
      <c r="U3" s="288"/>
      <c r="V3" s="287" t="s">
        <v>7</v>
      </c>
      <c r="W3" s="288"/>
      <c r="X3" s="49" t="s">
        <v>8</v>
      </c>
      <c r="Y3" s="5" t="s">
        <v>8</v>
      </c>
      <c r="Z3" s="6" t="s">
        <v>8</v>
      </c>
      <c r="AA3" s="6" t="s">
        <v>8</v>
      </c>
      <c r="AB3" s="6" t="s">
        <v>8</v>
      </c>
      <c r="AC3" s="43" t="s">
        <v>8</v>
      </c>
      <c r="AD3" s="83" t="s">
        <v>8</v>
      </c>
      <c r="AE3" s="270"/>
      <c r="AF3" s="83" t="s">
        <v>8</v>
      </c>
      <c r="AG3" s="43" t="s">
        <v>8</v>
      </c>
      <c r="AH3" s="270"/>
      <c r="AI3" s="83" t="s">
        <v>8</v>
      </c>
      <c r="AJ3" s="275" t="s">
        <v>6</v>
      </c>
      <c r="AK3" s="276"/>
      <c r="AL3" s="277" t="s">
        <v>7</v>
      </c>
      <c r="AM3" s="276"/>
      <c r="AN3" s="83" t="s">
        <v>8</v>
      </c>
      <c r="AO3" s="275" t="s">
        <v>6</v>
      </c>
      <c r="AP3" s="276"/>
      <c r="AQ3" s="277" t="s">
        <v>7</v>
      </c>
      <c r="AR3" s="276"/>
      <c r="AS3" s="83" t="s">
        <v>8</v>
      </c>
      <c r="AT3" s="83" t="s">
        <v>8</v>
      </c>
      <c r="AU3" s="275" t="s">
        <v>6</v>
      </c>
      <c r="AV3" s="276"/>
      <c r="AW3" s="277" t="s">
        <v>7</v>
      </c>
      <c r="AX3" s="276"/>
      <c r="AY3" s="83" t="s">
        <v>8</v>
      </c>
      <c r="AZ3" s="270"/>
      <c r="BA3" s="275" t="s">
        <v>6</v>
      </c>
      <c r="BB3" s="276"/>
      <c r="BC3" s="277" t="s">
        <v>7</v>
      </c>
      <c r="BD3" s="276"/>
      <c r="BE3" s="135" t="s">
        <v>8</v>
      </c>
      <c r="BF3" s="275" t="s">
        <v>6</v>
      </c>
      <c r="BG3" s="276"/>
      <c r="BH3" s="277" t="s">
        <v>7</v>
      </c>
      <c r="BI3" s="276"/>
      <c r="BJ3" s="275" t="s">
        <v>6</v>
      </c>
      <c r="BK3" s="276"/>
      <c r="BL3" s="277" t="s">
        <v>7</v>
      </c>
      <c r="BM3" s="276"/>
      <c r="BN3" s="275" t="s">
        <v>6</v>
      </c>
      <c r="BO3" s="276"/>
      <c r="BP3" s="277" t="s">
        <v>7</v>
      </c>
      <c r="BQ3" s="276"/>
      <c r="BR3" s="275" t="s">
        <v>6</v>
      </c>
      <c r="BS3" s="276"/>
      <c r="BT3" s="278" t="s">
        <v>7</v>
      </c>
      <c r="BU3" s="279"/>
      <c r="BV3" s="158"/>
      <c r="BW3" s="282"/>
      <c r="BX3" s="283"/>
      <c r="BY3" s="275" t="s">
        <v>6</v>
      </c>
      <c r="BZ3" s="276"/>
      <c r="CA3" s="278" t="s">
        <v>7</v>
      </c>
      <c r="CB3" s="279"/>
      <c r="CC3" s="275" t="s">
        <v>6</v>
      </c>
      <c r="CD3" s="276"/>
      <c r="CE3" s="278" t="s">
        <v>7</v>
      </c>
      <c r="CF3" s="279"/>
      <c r="CG3" s="275" t="s">
        <v>6</v>
      </c>
      <c r="CH3" s="276"/>
      <c r="CI3" s="278" t="s">
        <v>7</v>
      </c>
      <c r="CJ3" s="279"/>
      <c r="CK3" s="275" t="s">
        <v>6</v>
      </c>
      <c r="CL3" s="276"/>
      <c r="CM3" s="278" t="s">
        <v>7</v>
      </c>
      <c r="CN3" s="279"/>
      <c r="CO3" s="275" t="s">
        <v>6</v>
      </c>
      <c r="CP3" s="276"/>
      <c r="CQ3" s="278" t="s">
        <v>7</v>
      </c>
      <c r="CR3" s="279"/>
      <c r="CS3" s="278" t="str">
        <f>CK3</f>
        <v>RANDFONTEIN</v>
      </c>
      <c r="CT3" s="279"/>
      <c r="CU3" s="278" t="s">
        <v>7</v>
      </c>
      <c r="CV3" s="279"/>
      <c r="CW3" s="278" t="str">
        <f>CO3</f>
        <v>RANDFONTEIN</v>
      </c>
      <c r="CX3" s="279"/>
      <c r="CY3" s="278" t="s">
        <v>7</v>
      </c>
      <c r="CZ3" s="279"/>
      <c r="DA3" s="278" t="str">
        <f>CS3</f>
        <v>RANDFONTEIN</v>
      </c>
      <c r="DB3" s="279"/>
      <c r="DC3" s="278" t="s">
        <v>7</v>
      </c>
      <c r="DD3" s="279"/>
      <c r="DE3" s="278" t="str">
        <f>CS3</f>
        <v>RANDFONTEIN</v>
      </c>
      <c r="DF3" s="279"/>
      <c r="DG3" s="278" t="s">
        <v>7</v>
      </c>
      <c r="DH3" s="279"/>
      <c r="DI3" s="278" t="str">
        <f>CW3</f>
        <v>RANDFONTEIN</v>
      </c>
      <c r="DJ3" s="279"/>
      <c r="DK3" s="278" t="s">
        <v>7</v>
      </c>
      <c r="DL3" s="279"/>
      <c r="DM3" s="278" t="str">
        <f>DA3</f>
        <v>RANDFONTEIN</v>
      </c>
      <c r="DN3" s="279"/>
      <c r="DO3" s="278" t="s">
        <v>7</v>
      </c>
      <c r="DP3" s="279"/>
      <c r="DQ3" s="282"/>
      <c r="DR3" s="283"/>
      <c r="DS3" s="143" t="s">
        <v>8</v>
      </c>
      <c r="DT3" s="143" t="s">
        <v>8</v>
      </c>
      <c r="DU3" s="143" t="s">
        <v>8</v>
      </c>
      <c r="DV3" s="162" t="s">
        <v>8</v>
      </c>
      <c r="DW3" s="162" t="s">
        <v>8</v>
      </c>
      <c r="DX3" s="162" t="s">
        <v>8</v>
      </c>
      <c r="DY3" s="162" t="s">
        <v>8</v>
      </c>
      <c r="DZ3" s="162" t="s">
        <v>8</v>
      </c>
      <c r="EA3" s="162" t="s">
        <v>8</v>
      </c>
      <c r="EB3" s="162" t="s">
        <v>8</v>
      </c>
      <c r="EC3" s="162" t="s">
        <v>8</v>
      </c>
      <c r="ED3" s="223" t="s">
        <v>8</v>
      </c>
      <c r="EE3" s="162" t="s">
        <v>8</v>
      </c>
      <c r="EF3" s="162" t="s">
        <v>8</v>
      </c>
      <c r="EG3" s="162" t="s">
        <v>8</v>
      </c>
      <c r="EH3" s="162" t="s">
        <v>8</v>
      </c>
      <c r="EI3" s="162" t="s">
        <v>8</v>
      </c>
      <c r="EJ3" s="73"/>
      <c r="EK3" s="73"/>
      <c r="EL3" s="193"/>
      <c r="EM3" s="299" t="str">
        <f>CK3</f>
        <v>RANDFONTEIN</v>
      </c>
      <c r="EN3" s="300"/>
      <c r="EO3" s="299" t="str">
        <f>CM3</f>
        <v>DURBAN</v>
      </c>
      <c r="EP3" s="300"/>
    </row>
    <row r="4" spans="1:146" s="3" customFormat="1" ht="51.75" x14ac:dyDescent="0.25">
      <c r="A4" s="290"/>
      <c r="B4" s="47" t="s">
        <v>77</v>
      </c>
      <c r="C4" s="293"/>
      <c r="D4" s="28" t="s">
        <v>10</v>
      </c>
      <c r="E4" s="27" t="s">
        <v>11</v>
      </c>
      <c r="F4" s="28" t="s">
        <v>10</v>
      </c>
      <c r="G4" s="27" t="s">
        <v>11</v>
      </c>
      <c r="H4" s="28" t="s">
        <v>10</v>
      </c>
      <c r="I4" s="27" t="s">
        <v>11</v>
      </c>
      <c r="J4" s="28" t="s">
        <v>10</v>
      </c>
      <c r="K4" s="27" t="s">
        <v>11</v>
      </c>
      <c r="L4" s="28" t="s">
        <v>10</v>
      </c>
      <c r="M4" s="27" t="s">
        <v>11</v>
      </c>
      <c r="N4" s="28" t="s">
        <v>10</v>
      </c>
      <c r="O4" s="27" t="s">
        <v>11</v>
      </c>
      <c r="P4" s="296"/>
      <c r="Q4" s="296"/>
      <c r="R4" s="296"/>
      <c r="S4" s="59" t="s">
        <v>76</v>
      </c>
      <c r="T4" s="28" t="s">
        <v>10</v>
      </c>
      <c r="U4" s="27" t="s">
        <v>11</v>
      </c>
      <c r="V4" s="28" t="s">
        <v>10</v>
      </c>
      <c r="W4" s="27" t="s">
        <v>11</v>
      </c>
      <c r="X4" s="50" t="s">
        <v>9</v>
      </c>
      <c r="Y4" s="7" t="s">
        <v>9</v>
      </c>
      <c r="Z4" s="8" t="s">
        <v>9</v>
      </c>
      <c r="AA4" s="8" t="s">
        <v>9</v>
      </c>
      <c r="AB4" s="8" t="s">
        <v>9</v>
      </c>
      <c r="AC4" s="44" t="s">
        <v>9</v>
      </c>
      <c r="AD4" s="84" t="s">
        <v>9</v>
      </c>
      <c r="AE4" s="270"/>
      <c r="AF4" s="84" t="s">
        <v>9</v>
      </c>
      <c r="AG4" s="44" t="s">
        <v>9</v>
      </c>
      <c r="AH4" s="270"/>
      <c r="AI4" s="44" t="s">
        <v>9</v>
      </c>
      <c r="AJ4" s="33" t="s">
        <v>10</v>
      </c>
      <c r="AK4" s="32" t="s">
        <v>11</v>
      </c>
      <c r="AL4" s="33" t="s">
        <v>10</v>
      </c>
      <c r="AM4" s="32" t="s">
        <v>11</v>
      </c>
      <c r="AN4" s="44" t="s">
        <v>9</v>
      </c>
      <c r="AO4" s="33" t="s">
        <v>10</v>
      </c>
      <c r="AP4" s="32" t="s">
        <v>11</v>
      </c>
      <c r="AQ4" s="33" t="s">
        <v>10</v>
      </c>
      <c r="AR4" s="32" t="s">
        <v>11</v>
      </c>
      <c r="AS4" s="44" t="s">
        <v>9</v>
      </c>
      <c r="AT4" s="44" t="s">
        <v>9</v>
      </c>
      <c r="AU4" s="33" t="s">
        <v>10</v>
      </c>
      <c r="AV4" s="32" t="s">
        <v>11</v>
      </c>
      <c r="AW4" s="33" t="s">
        <v>10</v>
      </c>
      <c r="AX4" s="32" t="s">
        <v>11</v>
      </c>
      <c r="AY4" s="44" t="s">
        <v>9</v>
      </c>
      <c r="AZ4" s="270"/>
      <c r="BA4" s="57" t="s">
        <v>10</v>
      </c>
      <c r="BB4" s="57" t="s">
        <v>11</v>
      </c>
      <c r="BC4" s="57" t="s">
        <v>10</v>
      </c>
      <c r="BD4" s="57" t="s">
        <v>11</v>
      </c>
      <c r="BE4" s="136" t="s">
        <v>9</v>
      </c>
      <c r="BF4" s="57" t="s">
        <v>10</v>
      </c>
      <c r="BG4" s="57" t="s">
        <v>11</v>
      </c>
      <c r="BH4" s="57" t="s">
        <v>10</v>
      </c>
      <c r="BI4" s="57" t="s">
        <v>11</v>
      </c>
      <c r="BJ4" s="57" t="s">
        <v>10</v>
      </c>
      <c r="BK4" s="57" t="s">
        <v>11</v>
      </c>
      <c r="BL4" s="57" t="s">
        <v>10</v>
      </c>
      <c r="BM4" s="57" t="s">
        <v>11</v>
      </c>
      <c r="BN4" s="57" t="s">
        <v>10</v>
      </c>
      <c r="BO4" s="57" t="s">
        <v>11</v>
      </c>
      <c r="BP4" s="57" t="s">
        <v>10</v>
      </c>
      <c r="BQ4" s="33" t="s">
        <v>11</v>
      </c>
      <c r="BR4" s="175" t="s">
        <v>10</v>
      </c>
      <c r="BS4" s="175" t="s">
        <v>11</v>
      </c>
      <c r="BT4" s="175" t="s">
        <v>10</v>
      </c>
      <c r="BU4" s="179" t="s">
        <v>11</v>
      </c>
      <c r="BV4" s="105"/>
      <c r="BW4" s="107" t="s">
        <v>84</v>
      </c>
      <c r="BX4" s="59" t="s">
        <v>85</v>
      </c>
      <c r="BY4" s="175" t="s">
        <v>10</v>
      </c>
      <c r="BZ4" s="175" t="s">
        <v>11</v>
      </c>
      <c r="CA4" s="175" t="s">
        <v>10</v>
      </c>
      <c r="CB4" s="179" t="s">
        <v>11</v>
      </c>
      <c r="CC4" s="175" t="s">
        <v>10</v>
      </c>
      <c r="CD4" s="175" t="s">
        <v>11</v>
      </c>
      <c r="CE4" s="175" t="s">
        <v>10</v>
      </c>
      <c r="CF4" s="179" t="s">
        <v>11</v>
      </c>
      <c r="CG4" s="175" t="s">
        <v>10</v>
      </c>
      <c r="CH4" s="175" t="s">
        <v>11</v>
      </c>
      <c r="CI4" s="175" t="s">
        <v>10</v>
      </c>
      <c r="CJ4" s="179" t="s">
        <v>11</v>
      </c>
      <c r="CK4" s="175" t="s">
        <v>10</v>
      </c>
      <c r="CL4" s="175" t="s">
        <v>11</v>
      </c>
      <c r="CM4" s="175" t="s">
        <v>10</v>
      </c>
      <c r="CN4" s="179" t="s">
        <v>11</v>
      </c>
      <c r="CO4" s="175" t="s">
        <v>10</v>
      </c>
      <c r="CP4" s="175" t="s">
        <v>11</v>
      </c>
      <c r="CQ4" s="175" t="s">
        <v>10</v>
      </c>
      <c r="CR4" s="179" t="s">
        <v>11</v>
      </c>
      <c r="CS4" s="175" t="str">
        <f>CK4</f>
        <v>Invoer</v>
      </c>
      <c r="CT4" s="179" t="str">
        <f t="shared" ref="CT4:CU7" si="0">CL4</f>
        <v>Uitvoer</v>
      </c>
      <c r="CU4" s="179" t="str">
        <f t="shared" si="0"/>
        <v>Invoer</v>
      </c>
      <c r="CV4" s="179" t="str">
        <f>CN4</f>
        <v>Uitvoer</v>
      </c>
      <c r="CW4" s="175" t="str">
        <f>CO4</f>
        <v>Invoer</v>
      </c>
      <c r="CX4" s="179" t="str">
        <f t="shared" ref="CX4:CZ7" si="1">CP4</f>
        <v>Uitvoer</v>
      </c>
      <c r="CY4" s="179" t="str">
        <f t="shared" si="1"/>
        <v>Invoer</v>
      </c>
      <c r="CZ4" s="179" t="str">
        <f t="shared" si="1"/>
        <v>Uitvoer</v>
      </c>
      <c r="DA4" s="175" t="str">
        <f>CS4</f>
        <v>Invoer</v>
      </c>
      <c r="DB4" s="179" t="str">
        <f t="shared" ref="DB4:DD7" si="2">CT4</f>
        <v>Uitvoer</v>
      </c>
      <c r="DC4" s="179" t="str">
        <f t="shared" si="2"/>
        <v>Invoer</v>
      </c>
      <c r="DD4" s="179" t="str">
        <f t="shared" si="2"/>
        <v>Uitvoer</v>
      </c>
      <c r="DE4" s="175" t="str">
        <f>CS4</f>
        <v>Invoer</v>
      </c>
      <c r="DF4" s="179" t="str">
        <f t="shared" ref="DF4:DH7" si="3">CT4</f>
        <v>Uitvoer</v>
      </c>
      <c r="DG4" s="179" t="str">
        <f t="shared" si="3"/>
        <v>Invoer</v>
      </c>
      <c r="DH4" s="179" t="str">
        <f t="shared" si="3"/>
        <v>Uitvoer</v>
      </c>
      <c r="DI4" s="175" t="str">
        <f>CW4</f>
        <v>Invoer</v>
      </c>
      <c r="DJ4" s="179" t="str">
        <f t="shared" ref="DJ4:DL7" si="4">CX4</f>
        <v>Uitvoer</v>
      </c>
      <c r="DK4" s="179" t="str">
        <f t="shared" si="4"/>
        <v>Invoer</v>
      </c>
      <c r="DL4" s="179" t="str">
        <f t="shared" si="4"/>
        <v>Uitvoer</v>
      </c>
      <c r="DM4" s="175" t="str">
        <f>DA4</f>
        <v>Invoer</v>
      </c>
      <c r="DN4" s="179" t="str">
        <f t="shared" ref="DN4:DP7" si="5">DB4</f>
        <v>Uitvoer</v>
      </c>
      <c r="DO4" s="179" t="str">
        <f t="shared" si="5"/>
        <v>Invoer</v>
      </c>
      <c r="DP4" s="179" t="str">
        <f t="shared" si="5"/>
        <v>Uitvoer</v>
      </c>
      <c r="DQ4" s="107" t="s">
        <v>84</v>
      </c>
      <c r="DR4" s="59" t="s">
        <v>85</v>
      </c>
      <c r="DS4" s="136" t="s">
        <v>9</v>
      </c>
      <c r="DT4" s="136" t="s">
        <v>9</v>
      </c>
      <c r="DU4" s="136" t="s">
        <v>9</v>
      </c>
      <c r="DV4" s="163" t="s">
        <v>9</v>
      </c>
      <c r="DW4" s="163" t="s">
        <v>9</v>
      </c>
      <c r="DX4" s="163" t="s">
        <v>9</v>
      </c>
      <c r="DY4" s="163" t="s">
        <v>9</v>
      </c>
      <c r="DZ4" s="163" t="s">
        <v>9</v>
      </c>
      <c r="EA4" s="163" t="s">
        <v>9</v>
      </c>
      <c r="EB4" s="163" t="s">
        <v>9</v>
      </c>
      <c r="EC4" s="163" t="s">
        <v>9</v>
      </c>
      <c r="ED4" s="224" t="s">
        <v>9</v>
      </c>
      <c r="EE4" s="163" t="s">
        <v>9</v>
      </c>
      <c r="EF4" s="163" t="s">
        <v>9</v>
      </c>
      <c r="EG4" s="163" t="s">
        <v>9</v>
      </c>
      <c r="EH4" s="163" t="s">
        <v>9</v>
      </c>
      <c r="EI4" s="163" t="s">
        <v>9</v>
      </c>
      <c r="EJ4" s="75" t="s">
        <v>78</v>
      </c>
      <c r="EK4" s="73" t="s">
        <v>12</v>
      </c>
      <c r="EL4" s="193" t="s">
        <v>13</v>
      </c>
      <c r="EM4" s="196" t="str">
        <f>CK4</f>
        <v>Invoer</v>
      </c>
      <c r="EN4" s="196" t="str">
        <f>CL4</f>
        <v>Uitvoer</v>
      </c>
      <c r="EO4" s="196" t="str">
        <f>CM4</f>
        <v>Invoer</v>
      </c>
      <c r="EP4" s="196" t="str">
        <f>CN4</f>
        <v>Uitvoer</v>
      </c>
    </row>
    <row r="5" spans="1:146" s="3" customFormat="1" x14ac:dyDescent="0.25">
      <c r="A5" s="290"/>
      <c r="B5" s="40"/>
      <c r="C5" s="293"/>
      <c r="D5" s="28" t="s">
        <v>16</v>
      </c>
      <c r="E5" s="29" t="s">
        <v>16</v>
      </c>
      <c r="F5" s="28" t="s">
        <v>16</v>
      </c>
      <c r="G5" s="29" t="s">
        <v>16</v>
      </c>
      <c r="H5" s="28" t="s">
        <v>16</v>
      </c>
      <c r="I5" s="29" t="s">
        <v>16</v>
      </c>
      <c r="J5" s="28" t="s">
        <v>16</v>
      </c>
      <c r="K5" s="29" t="s">
        <v>16</v>
      </c>
      <c r="L5" s="28" t="s">
        <v>16</v>
      </c>
      <c r="M5" s="29" t="s">
        <v>16</v>
      </c>
      <c r="N5" s="28" t="s">
        <v>16</v>
      </c>
      <c r="O5" s="29" t="s">
        <v>16</v>
      </c>
      <c r="P5" s="296"/>
      <c r="Q5" s="296"/>
      <c r="R5" s="296"/>
      <c r="S5" s="58"/>
      <c r="T5" s="28" t="s">
        <v>16</v>
      </c>
      <c r="U5" s="29" t="s">
        <v>16</v>
      </c>
      <c r="V5" s="28" t="s">
        <v>16</v>
      </c>
      <c r="W5" s="29" t="s">
        <v>16</v>
      </c>
      <c r="X5" s="50" t="s">
        <v>14</v>
      </c>
      <c r="Y5" s="7" t="s">
        <v>14</v>
      </c>
      <c r="Z5" s="8" t="s">
        <v>14</v>
      </c>
      <c r="AA5" s="8" t="s">
        <v>14</v>
      </c>
      <c r="AB5" s="8" t="s">
        <v>14</v>
      </c>
      <c r="AC5" s="44" t="s">
        <v>14</v>
      </c>
      <c r="AD5" s="84" t="s">
        <v>14</v>
      </c>
      <c r="AE5" s="270"/>
      <c r="AF5" s="84" t="s">
        <v>14</v>
      </c>
      <c r="AG5" s="44" t="s">
        <v>14</v>
      </c>
      <c r="AH5" s="270"/>
      <c r="AI5" s="44" t="s">
        <v>14</v>
      </c>
      <c r="AJ5" s="34" t="s">
        <v>16</v>
      </c>
      <c r="AK5" s="35" t="s">
        <v>16</v>
      </c>
      <c r="AL5" s="34" t="s">
        <v>16</v>
      </c>
      <c r="AM5" s="35" t="s">
        <v>16</v>
      </c>
      <c r="AN5" s="44" t="s">
        <v>14</v>
      </c>
      <c r="AO5" s="34" t="s">
        <v>16</v>
      </c>
      <c r="AP5" s="35" t="s">
        <v>16</v>
      </c>
      <c r="AQ5" s="34" t="s">
        <v>16</v>
      </c>
      <c r="AR5" s="35" t="s">
        <v>16</v>
      </c>
      <c r="AS5" s="44" t="s">
        <v>14</v>
      </c>
      <c r="AT5" s="44" t="s">
        <v>14</v>
      </c>
      <c r="AU5" s="34" t="s">
        <v>16</v>
      </c>
      <c r="AV5" s="35" t="s">
        <v>16</v>
      </c>
      <c r="AW5" s="34" t="s">
        <v>16</v>
      </c>
      <c r="AX5" s="35" t="s">
        <v>16</v>
      </c>
      <c r="AY5" s="44" t="s">
        <v>14</v>
      </c>
      <c r="AZ5" s="270"/>
      <c r="BA5" s="105" t="s">
        <v>16</v>
      </c>
      <c r="BB5" s="105" t="s">
        <v>16</v>
      </c>
      <c r="BC5" s="105" t="s">
        <v>16</v>
      </c>
      <c r="BD5" s="105" t="s">
        <v>16</v>
      </c>
      <c r="BE5" s="136" t="s">
        <v>14</v>
      </c>
      <c r="BF5" s="105" t="s">
        <v>16</v>
      </c>
      <c r="BG5" s="105" t="s">
        <v>16</v>
      </c>
      <c r="BH5" s="105" t="s">
        <v>16</v>
      </c>
      <c r="BI5" s="105" t="s">
        <v>16</v>
      </c>
      <c r="BJ5" s="105" t="s">
        <v>16</v>
      </c>
      <c r="BK5" s="105" t="s">
        <v>16</v>
      </c>
      <c r="BL5" s="105" t="s">
        <v>16</v>
      </c>
      <c r="BM5" s="105" t="s">
        <v>16</v>
      </c>
      <c r="BN5" s="105" t="s">
        <v>16</v>
      </c>
      <c r="BO5" s="105" t="s">
        <v>16</v>
      </c>
      <c r="BP5" s="105" t="s">
        <v>16</v>
      </c>
      <c r="BQ5" s="34" t="s">
        <v>16</v>
      </c>
      <c r="BR5" s="176" t="s">
        <v>16</v>
      </c>
      <c r="BS5" s="176" t="s">
        <v>16</v>
      </c>
      <c r="BT5" s="176" t="s">
        <v>16</v>
      </c>
      <c r="BU5" s="180" t="s">
        <v>16</v>
      </c>
      <c r="BV5" s="105"/>
      <c r="BW5" s="35" t="s">
        <v>16</v>
      </c>
      <c r="BX5" s="105" t="s">
        <v>16</v>
      </c>
      <c r="BY5" s="176" t="s">
        <v>16</v>
      </c>
      <c r="BZ5" s="176" t="s">
        <v>16</v>
      </c>
      <c r="CA5" s="176" t="s">
        <v>16</v>
      </c>
      <c r="CB5" s="180" t="s">
        <v>16</v>
      </c>
      <c r="CC5" s="176" t="s">
        <v>16</v>
      </c>
      <c r="CD5" s="176" t="s">
        <v>16</v>
      </c>
      <c r="CE5" s="176" t="s">
        <v>16</v>
      </c>
      <c r="CF5" s="180" t="s">
        <v>16</v>
      </c>
      <c r="CG5" s="176" t="s">
        <v>16</v>
      </c>
      <c r="CH5" s="176" t="s">
        <v>16</v>
      </c>
      <c r="CI5" s="176" t="s">
        <v>16</v>
      </c>
      <c r="CJ5" s="180" t="s">
        <v>16</v>
      </c>
      <c r="CK5" s="176" t="s">
        <v>16</v>
      </c>
      <c r="CL5" s="176" t="s">
        <v>16</v>
      </c>
      <c r="CM5" s="176" t="s">
        <v>16</v>
      </c>
      <c r="CN5" s="180" t="s">
        <v>16</v>
      </c>
      <c r="CO5" s="176" t="s">
        <v>16</v>
      </c>
      <c r="CP5" s="176" t="s">
        <v>16</v>
      </c>
      <c r="CQ5" s="176" t="s">
        <v>16</v>
      </c>
      <c r="CR5" s="180" t="s">
        <v>16</v>
      </c>
      <c r="CS5" s="176" t="str">
        <f>CK5</f>
        <v>Pariteit/</v>
      </c>
      <c r="CT5" s="180" t="str">
        <f t="shared" si="0"/>
        <v>Pariteit/</v>
      </c>
      <c r="CU5" s="180" t="str">
        <f t="shared" si="0"/>
        <v>Pariteit/</v>
      </c>
      <c r="CV5" s="180" t="str">
        <f>CN5</f>
        <v>Pariteit/</v>
      </c>
      <c r="CW5" s="176" t="str">
        <f>CO5</f>
        <v>Pariteit/</v>
      </c>
      <c r="CX5" s="180" t="str">
        <f t="shared" si="1"/>
        <v>Pariteit/</v>
      </c>
      <c r="CY5" s="180" t="str">
        <f t="shared" si="1"/>
        <v>Pariteit/</v>
      </c>
      <c r="CZ5" s="180" t="str">
        <f t="shared" si="1"/>
        <v>Pariteit/</v>
      </c>
      <c r="DA5" s="176" t="str">
        <f>CS5</f>
        <v>Pariteit/</v>
      </c>
      <c r="DB5" s="180" t="str">
        <f t="shared" si="2"/>
        <v>Pariteit/</v>
      </c>
      <c r="DC5" s="180" t="str">
        <f t="shared" si="2"/>
        <v>Pariteit/</v>
      </c>
      <c r="DD5" s="180" t="str">
        <f t="shared" si="2"/>
        <v>Pariteit/</v>
      </c>
      <c r="DE5" s="176" t="str">
        <f>CS5</f>
        <v>Pariteit/</v>
      </c>
      <c r="DF5" s="180" t="str">
        <f t="shared" si="3"/>
        <v>Pariteit/</v>
      </c>
      <c r="DG5" s="180" t="str">
        <f t="shared" si="3"/>
        <v>Pariteit/</v>
      </c>
      <c r="DH5" s="180" t="str">
        <f t="shared" si="3"/>
        <v>Pariteit/</v>
      </c>
      <c r="DI5" s="176" t="str">
        <f>CW5</f>
        <v>Pariteit/</v>
      </c>
      <c r="DJ5" s="180" t="str">
        <f t="shared" si="4"/>
        <v>Pariteit/</v>
      </c>
      <c r="DK5" s="180" t="str">
        <f t="shared" si="4"/>
        <v>Pariteit/</v>
      </c>
      <c r="DL5" s="180" t="str">
        <f t="shared" si="4"/>
        <v>Pariteit/</v>
      </c>
      <c r="DM5" s="176" t="str">
        <f>DA5</f>
        <v>Pariteit/</v>
      </c>
      <c r="DN5" s="180" t="str">
        <f t="shared" si="5"/>
        <v>Pariteit/</v>
      </c>
      <c r="DO5" s="180" t="str">
        <f t="shared" si="5"/>
        <v>Pariteit/</v>
      </c>
      <c r="DP5" s="180" t="str">
        <f t="shared" si="5"/>
        <v>Pariteit/</v>
      </c>
      <c r="DQ5" s="35" t="s">
        <v>16</v>
      </c>
      <c r="DR5" s="105" t="s">
        <v>16</v>
      </c>
      <c r="DS5" s="136" t="s">
        <v>14</v>
      </c>
      <c r="DT5" s="136" t="s">
        <v>14</v>
      </c>
      <c r="DU5" s="136" t="s">
        <v>14</v>
      </c>
      <c r="DV5" s="163" t="s">
        <v>14</v>
      </c>
      <c r="DW5" s="163" t="s">
        <v>14</v>
      </c>
      <c r="DX5" s="163" t="s">
        <v>14</v>
      </c>
      <c r="DY5" s="163" t="s">
        <v>14</v>
      </c>
      <c r="DZ5" s="163" t="s">
        <v>14</v>
      </c>
      <c r="EA5" s="163" t="s">
        <v>14</v>
      </c>
      <c r="EB5" s="163" t="s">
        <v>14</v>
      </c>
      <c r="EC5" s="163" t="s">
        <v>14</v>
      </c>
      <c r="ED5" s="224" t="s">
        <v>14</v>
      </c>
      <c r="EE5" s="163" t="s">
        <v>14</v>
      </c>
      <c r="EF5" s="163" t="s">
        <v>14</v>
      </c>
      <c r="EG5" s="163" t="s">
        <v>14</v>
      </c>
      <c r="EH5" s="163" t="s">
        <v>14</v>
      </c>
      <c r="EI5" s="163" t="s">
        <v>14</v>
      </c>
      <c r="EJ5" s="73" t="s">
        <v>17</v>
      </c>
      <c r="EK5" s="73" t="s">
        <v>18</v>
      </c>
      <c r="EL5" s="194" t="s">
        <v>18</v>
      </c>
      <c r="EM5" s="197" t="str">
        <f>CK5</f>
        <v>Pariteit/</v>
      </c>
      <c r="EN5" s="197" t="str">
        <f>CL5</f>
        <v>Pariteit/</v>
      </c>
      <c r="EO5" s="197" t="str">
        <f>CM5</f>
        <v>Pariteit/</v>
      </c>
      <c r="EP5" s="197" t="str">
        <f>CN5</f>
        <v>Pariteit/</v>
      </c>
    </row>
    <row r="6" spans="1:146" s="3" customFormat="1" x14ac:dyDescent="0.25">
      <c r="A6" s="290"/>
      <c r="B6" s="39"/>
      <c r="C6" s="293"/>
      <c r="D6" s="28" t="s">
        <v>19</v>
      </c>
      <c r="E6" s="29" t="s">
        <v>20</v>
      </c>
      <c r="F6" s="28" t="s">
        <v>19</v>
      </c>
      <c r="G6" s="29" t="s">
        <v>20</v>
      </c>
      <c r="H6" s="28" t="s">
        <v>19</v>
      </c>
      <c r="I6" s="29" t="s">
        <v>20</v>
      </c>
      <c r="J6" s="28" t="s">
        <v>19</v>
      </c>
      <c r="K6" s="29" t="s">
        <v>20</v>
      </c>
      <c r="L6" s="28" t="s">
        <v>19</v>
      </c>
      <c r="M6" s="29" t="s">
        <v>20</v>
      </c>
      <c r="N6" s="34" t="s">
        <v>19</v>
      </c>
      <c r="O6" s="29" t="s">
        <v>20</v>
      </c>
      <c r="P6" s="296"/>
      <c r="Q6" s="296"/>
      <c r="R6" s="296"/>
      <c r="S6" s="58"/>
      <c r="T6" s="28" t="s">
        <v>19</v>
      </c>
      <c r="U6" s="29" t="s">
        <v>20</v>
      </c>
      <c r="V6" s="28" t="s">
        <v>19</v>
      </c>
      <c r="W6" s="29" t="s">
        <v>20</v>
      </c>
      <c r="X6" s="51" t="s">
        <v>21</v>
      </c>
      <c r="Y6" s="9" t="s">
        <v>22</v>
      </c>
      <c r="Z6" s="10" t="s">
        <v>23</v>
      </c>
      <c r="AA6" s="10" t="s">
        <v>24</v>
      </c>
      <c r="AB6" s="10" t="s">
        <v>25</v>
      </c>
      <c r="AC6" s="45" t="s">
        <v>26</v>
      </c>
      <c r="AD6" s="85" t="s">
        <v>80</v>
      </c>
      <c r="AE6" s="270"/>
      <c r="AF6" s="85" t="s">
        <v>81</v>
      </c>
      <c r="AG6" s="45" t="s">
        <v>83</v>
      </c>
      <c r="AH6" s="270"/>
      <c r="AI6" s="45" t="s">
        <v>82</v>
      </c>
      <c r="AJ6" s="34" t="s">
        <v>19</v>
      </c>
      <c r="AK6" s="35" t="s">
        <v>20</v>
      </c>
      <c r="AL6" s="34" t="s">
        <v>19</v>
      </c>
      <c r="AM6" s="35" t="s">
        <v>20</v>
      </c>
      <c r="AN6" s="45" t="s">
        <v>87</v>
      </c>
      <c r="AO6" s="34" t="s">
        <v>19</v>
      </c>
      <c r="AP6" s="35" t="s">
        <v>20</v>
      </c>
      <c r="AQ6" s="34" t="s">
        <v>19</v>
      </c>
      <c r="AR6" s="35" t="s">
        <v>20</v>
      </c>
      <c r="AS6" s="45" t="s">
        <v>90</v>
      </c>
      <c r="AT6" s="45" t="s">
        <v>91</v>
      </c>
      <c r="AU6" s="34" t="s">
        <v>19</v>
      </c>
      <c r="AV6" s="35" t="s">
        <v>20</v>
      </c>
      <c r="AW6" s="34" t="s">
        <v>19</v>
      </c>
      <c r="AX6" s="35" t="s">
        <v>20</v>
      </c>
      <c r="AY6" s="45" t="s">
        <v>89</v>
      </c>
      <c r="AZ6" s="270"/>
      <c r="BA6" s="105" t="s">
        <v>19</v>
      </c>
      <c r="BB6" s="105" t="s">
        <v>20</v>
      </c>
      <c r="BC6" s="105" t="s">
        <v>19</v>
      </c>
      <c r="BD6" s="105" t="s">
        <v>20</v>
      </c>
      <c r="BE6" s="137" t="s">
        <v>92</v>
      </c>
      <c r="BF6" s="105" t="s">
        <v>19</v>
      </c>
      <c r="BG6" s="105" t="s">
        <v>20</v>
      </c>
      <c r="BH6" s="105" t="s">
        <v>19</v>
      </c>
      <c r="BI6" s="105" t="s">
        <v>20</v>
      </c>
      <c r="BJ6" s="105" t="s">
        <v>19</v>
      </c>
      <c r="BK6" s="105" t="s">
        <v>20</v>
      </c>
      <c r="BL6" s="105" t="s">
        <v>19</v>
      </c>
      <c r="BM6" s="105" t="s">
        <v>20</v>
      </c>
      <c r="BN6" s="105" t="s">
        <v>19</v>
      </c>
      <c r="BO6" s="105" t="s">
        <v>20</v>
      </c>
      <c r="BP6" s="105" t="s">
        <v>19</v>
      </c>
      <c r="BQ6" s="34" t="s">
        <v>20</v>
      </c>
      <c r="BR6" s="176" t="s">
        <v>19</v>
      </c>
      <c r="BS6" s="176" t="s">
        <v>20</v>
      </c>
      <c r="BT6" s="176" t="s">
        <v>19</v>
      </c>
      <c r="BU6" s="180" t="s">
        <v>20</v>
      </c>
      <c r="BV6" s="105"/>
      <c r="BW6" s="35" t="s">
        <v>19</v>
      </c>
      <c r="BX6" s="105" t="s">
        <v>19</v>
      </c>
      <c r="BY6" s="176" t="s">
        <v>19</v>
      </c>
      <c r="BZ6" s="176" t="s">
        <v>20</v>
      </c>
      <c r="CA6" s="176" t="s">
        <v>19</v>
      </c>
      <c r="CB6" s="180" t="s">
        <v>20</v>
      </c>
      <c r="CC6" s="176" t="s">
        <v>19</v>
      </c>
      <c r="CD6" s="176" t="s">
        <v>20</v>
      </c>
      <c r="CE6" s="176" t="s">
        <v>19</v>
      </c>
      <c r="CF6" s="180" t="s">
        <v>20</v>
      </c>
      <c r="CG6" s="176" t="s">
        <v>19</v>
      </c>
      <c r="CH6" s="176" t="s">
        <v>20</v>
      </c>
      <c r="CI6" s="176" t="s">
        <v>19</v>
      </c>
      <c r="CJ6" s="180" t="s">
        <v>20</v>
      </c>
      <c r="CK6" s="176" t="s">
        <v>19</v>
      </c>
      <c r="CL6" s="176" t="s">
        <v>20</v>
      </c>
      <c r="CM6" s="176" t="s">
        <v>19</v>
      </c>
      <c r="CN6" s="180" t="s">
        <v>20</v>
      </c>
      <c r="CO6" s="176" t="s">
        <v>19</v>
      </c>
      <c r="CP6" s="176" t="s">
        <v>20</v>
      </c>
      <c r="CQ6" s="176" t="s">
        <v>19</v>
      </c>
      <c r="CR6" s="180" t="s">
        <v>20</v>
      </c>
      <c r="CS6" s="176" t="str">
        <f>CK6</f>
        <v>Import</v>
      </c>
      <c r="CT6" s="180" t="str">
        <f t="shared" si="0"/>
        <v>Export</v>
      </c>
      <c r="CU6" s="180" t="str">
        <f t="shared" si="0"/>
        <v>Import</v>
      </c>
      <c r="CV6" s="180" t="str">
        <f>CN6</f>
        <v>Export</v>
      </c>
      <c r="CW6" s="176" t="str">
        <f>CO6</f>
        <v>Import</v>
      </c>
      <c r="CX6" s="180" t="str">
        <f t="shared" si="1"/>
        <v>Export</v>
      </c>
      <c r="CY6" s="180" t="str">
        <f t="shared" si="1"/>
        <v>Import</v>
      </c>
      <c r="CZ6" s="180" t="str">
        <f t="shared" si="1"/>
        <v>Export</v>
      </c>
      <c r="DA6" s="176" t="str">
        <f>CS6</f>
        <v>Import</v>
      </c>
      <c r="DB6" s="180" t="str">
        <f t="shared" si="2"/>
        <v>Export</v>
      </c>
      <c r="DC6" s="180" t="str">
        <f t="shared" si="2"/>
        <v>Import</v>
      </c>
      <c r="DD6" s="180" t="str">
        <f t="shared" si="2"/>
        <v>Export</v>
      </c>
      <c r="DE6" s="176" t="str">
        <f>CS6</f>
        <v>Import</v>
      </c>
      <c r="DF6" s="180" t="str">
        <f t="shared" si="3"/>
        <v>Export</v>
      </c>
      <c r="DG6" s="180" t="str">
        <f t="shared" si="3"/>
        <v>Import</v>
      </c>
      <c r="DH6" s="180" t="str">
        <f t="shared" si="3"/>
        <v>Export</v>
      </c>
      <c r="DI6" s="176" t="str">
        <f>CW6</f>
        <v>Import</v>
      </c>
      <c r="DJ6" s="180" t="str">
        <f t="shared" si="4"/>
        <v>Export</v>
      </c>
      <c r="DK6" s="180" t="str">
        <f t="shared" si="4"/>
        <v>Import</v>
      </c>
      <c r="DL6" s="180" t="str">
        <f t="shared" si="4"/>
        <v>Export</v>
      </c>
      <c r="DM6" s="176" t="str">
        <f>DA6</f>
        <v>Import</v>
      </c>
      <c r="DN6" s="180" t="str">
        <f t="shared" si="5"/>
        <v>Export</v>
      </c>
      <c r="DO6" s="180" t="str">
        <f t="shared" si="5"/>
        <v>Import</v>
      </c>
      <c r="DP6" s="180" t="str">
        <f t="shared" si="5"/>
        <v>Export</v>
      </c>
      <c r="DQ6" s="35" t="s">
        <v>19</v>
      </c>
      <c r="DR6" s="105" t="s">
        <v>19</v>
      </c>
      <c r="DS6" s="137" t="s">
        <v>97</v>
      </c>
      <c r="DT6" s="137" t="s">
        <v>99</v>
      </c>
      <c r="DU6" s="137" t="s">
        <v>100</v>
      </c>
      <c r="DV6" s="164" t="s">
        <v>103</v>
      </c>
      <c r="DW6" s="164" t="s">
        <v>104</v>
      </c>
      <c r="DX6" s="164" t="s">
        <v>112</v>
      </c>
      <c r="DY6" s="164" t="s">
        <v>113</v>
      </c>
      <c r="DZ6" s="164" t="s">
        <v>114</v>
      </c>
      <c r="EA6" s="164" t="s">
        <v>115</v>
      </c>
      <c r="EB6" s="164" t="s">
        <v>116</v>
      </c>
      <c r="EC6" s="164" t="s">
        <v>119</v>
      </c>
      <c r="ED6" s="225" t="s">
        <v>121</v>
      </c>
      <c r="EE6" s="164" t="s">
        <v>123</v>
      </c>
      <c r="EF6" s="164" t="s">
        <v>124</v>
      </c>
      <c r="EG6" s="164" t="s">
        <v>127</v>
      </c>
      <c r="EH6" s="164" t="s">
        <v>128</v>
      </c>
      <c r="EI6" s="164" t="s">
        <v>129</v>
      </c>
      <c r="EJ6" s="73" t="s">
        <v>27</v>
      </c>
      <c r="EK6" s="73" t="s">
        <v>74</v>
      </c>
      <c r="EL6" s="193" t="s">
        <v>74</v>
      </c>
      <c r="EM6" s="197" t="str">
        <f>CK6</f>
        <v>Import</v>
      </c>
      <c r="EN6" s="197" t="str">
        <f>CL6</f>
        <v>Export</v>
      </c>
      <c r="EO6" s="197" t="str">
        <f>CM6</f>
        <v>Import</v>
      </c>
      <c r="EP6" s="197" t="str">
        <f>CN6</f>
        <v>Export</v>
      </c>
    </row>
    <row r="7" spans="1:146" s="3" customFormat="1" ht="15.75" thickBot="1" x14ac:dyDescent="0.3">
      <c r="A7" s="291"/>
      <c r="B7" s="41"/>
      <c r="C7" s="294"/>
      <c r="D7" s="31" t="s">
        <v>28</v>
      </c>
      <c r="E7" s="30" t="s">
        <v>28</v>
      </c>
      <c r="F7" s="31" t="s">
        <v>28</v>
      </c>
      <c r="G7" s="30" t="s">
        <v>28</v>
      </c>
      <c r="H7" s="31" t="s">
        <v>28</v>
      </c>
      <c r="I7" s="30" t="s">
        <v>28</v>
      </c>
      <c r="J7" s="31" t="s">
        <v>28</v>
      </c>
      <c r="K7" s="30" t="s">
        <v>28</v>
      </c>
      <c r="L7" s="31" t="s">
        <v>28</v>
      </c>
      <c r="M7" s="30" t="s">
        <v>28</v>
      </c>
      <c r="N7" s="31" t="s">
        <v>28</v>
      </c>
      <c r="O7" s="30" t="s">
        <v>28</v>
      </c>
      <c r="P7" s="297"/>
      <c r="Q7" s="297"/>
      <c r="R7" s="297"/>
      <c r="S7" s="60"/>
      <c r="T7" s="31" t="s">
        <v>28</v>
      </c>
      <c r="U7" s="30" t="s">
        <v>28</v>
      </c>
      <c r="V7" s="31" t="s">
        <v>28</v>
      </c>
      <c r="W7" s="30" t="s">
        <v>28</v>
      </c>
      <c r="X7" s="52"/>
      <c r="Y7" s="11"/>
      <c r="Z7" s="11"/>
      <c r="AA7" s="11"/>
      <c r="AB7" s="11"/>
      <c r="AC7" s="46"/>
      <c r="AD7" s="86"/>
      <c r="AE7" s="271"/>
      <c r="AF7" s="86"/>
      <c r="AG7" s="46"/>
      <c r="AH7" s="271"/>
      <c r="AI7" s="46"/>
      <c r="AJ7" s="36" t="s">
        <v>28</v>
      </c>
      <c r="AK7" s="37" t="s">
        <v>28</v>
      </c>
      <c r="AL7" s="36" t="s">
        <v>28</v>
      </c>
      <c r="AM7" s="37" t="s">
        <v>28</v>
      </c>
      <c r="AN7" s="46"/>
      <c r="AO7" s="36" t="s">
        <v>28</v>
      </c>
      <c r="AP7" s="37" t="s">
        <v>28</v>
      </c>
      <c r="AQ7" s="36" t="s">
        <v>28</v>
      </c>
      <c r="AR7" s="37" t="s">
        <v>28</v>
      </c>
      <c r="AS7" s="46"/>
      <c r="AT7" s="46"/>
      <c r="AU7" s="36" t="s">
        <v>28</v>
      </c>
      <c r="AV7" s="37" t="s">
        <v>28</v>
      </c>
      <c r="AW7" s="36" t="s">
        <v>28</v>
      </c>
      <c r="AX7" s="37" t="s">
        <v>28</v>
      </c>
      <c r="AY7" s="46"/>
      <c r="AZ7" s="271"/>
      <c r="BA7" s="106" t="s">
        <v>28</v>
      </c>
      <c r="BB7" s="106" t="s">
        <v>28</v>
      </c>
      <c r="BC7" s="106" t="s">
        <v>28</v>
      </c>
      <c r="BD7" s="106" t="s">
        <v>28</v>
      </c>
      <c r="BE7" s="138"/>
      <c r="BF7" s="106" t="s">
        <v>28</v>
      </c>
      <c r="BG7" s="106" t="s">
        <v>28</v>
      </c>
      <c r="BH7" s="106" t="s">
        <v>28</v>
      </c>
      <c r="BI7" s="106" t="s">
        <v>28</v>
      </c>
      <c r="BJ7" s="106" t="s">
        <v>28</v>
      </c>
      <c r="BK7" s="106" t="s">
        <v>28</v>
      </c>
      <c r="BL7" s="106" t="s">
        <v>28</v>
      </c>
      <c r="BM7" s="106" t="s">
        <v>28</v>
      </c>
      <c r="BN7" s="106" t="s">
        <v>28</v>
      </c>
      <c r="BO7" s="106" t="s">
        <v>28</v>
      </c>
      <c r="BP7" s="106" t="s">
        <v>28</v>
      </c>
      <c r="BQ7" s="36" t="s">
        <v>28</v>
      </c>
      <c r="BR7" s="177" t="s">
        <v>28</v>
      </c>
      <c r="BS7" s="177" t="s">
        <v>28</v>
      </c>
      <c r="BT7" s="177" t="s">
        <v>28</v>
      </c>
      <c r="BU7" s="181" t="s">
        <v>28</v>
      </c>
      <c r="BV7" s="106"/>
      <c r="BW7" s="37" t="s">
        <v>28</v>
      </c>
      <c r="BX7" s="106" t="s">
        <v>28</v>
      </c>
      <c r="BY7" s="177" t="s">
        <v>28</v>
      </c>
      <c r="BZ7" s="177" t="s">
        <v>28</v>
      </c>
      <c r="CA7" s="177" t="s">
        <v>28</v>
      </c>
      <c r="CB7" s="181" t="s">
        <v>28</v>
      </c>
      <c r="CC7" s="177" t="s">
        <v>28</v>
      </c>
      <c r="CD7" s="177" t="s">
        <v>28</v>
      </c>
      <c r="CE7" s="177" t="s">
        <v>28</v>
      </c>
      <c r="CF7" s="181" t="s">
        <v>28</v>
      </c>
      <c r="CG7" s="177" t="s">
        <v>28</v>
      </c>
      <c r="CH7" s="177" t="s">
        <v>28</v>
      </c>
      <c r="CI7" s="177" t="s">
        <v>28</v>
      </c>
      <c r="CJ7" s="181" t="s">
        <v>28</v>
      </c>
      <c r="CK7" s="177" t="s">
        <v>28</v>
      </c>
      <c r="CL7" s="177" t="s">
        <v>28</v>
      </c>
      <c r="CM7" s="177" t="s">
        <v>28</v>
      </c>
      <c r="CN7" s="181" t="s">
        <v>28</v>
      </c>
      <c r="CO7" s="177" t="s">
        <v>28</v>
      </c>
      <c r="CP7" s="177" t="s">
        <v>28</v>
      </c>
      <c r="CQ7" s="177" t="s">
        <v>28</v>
      </c>
      <c r="CR7" s="181" t="s">
        <v>28</v>
      </c>
      <c r="CS7" s="177" t="str">
        <f>CK7</f>
        <v>Parity</v>
      </c>
      <c r="CT7" s="181" t="str">
        <f t="shared" si="0"/>
        <v>Parity</v>
      </c>
      <c r="CU7" s="181" t="str">
        <f t="shared" si="0"/>
        <v>Parity</v>
      </c>
      <c r="CV7" s="181" t="str">
        <f>CN7</f>
        <v>Parity</v>
      </c>
      <c r="CW7" s="177" t="str">
        <f>CO7</f>
        <v>Parity</v>
      </c>
      <c r="CX7" s="181" t="str">
        <f t="shared" si="1"/>
        <v>Parity</v>
      </c>
      <c r="CY7" s="181" t="str">
        <f t="shared" si="1"/>
        <v>Parity</v>
      </c>
      <c r="CZ7" s="181" t="str">
        <f t="shared" si="1"/>
        <v>Parity</v>
      </c>
      <c r="DA7" s="177" t="str">
        <f>CS7</f>
        <v>Parity</v>
      </c>
      <c r="DB7" s="181" t="str">
        <f t="shared" si="2"/>
        <v>Parity</v>
      </c>
      <c r="DC7" s="181" t="str">
        <f t="shared" si="2"/>
        <v>Parity</v>
      </c>
      <c r="DD7" s="181" t="str">
        <f t="shared" si="2"/>
        <v>Parity</v>
      </c>
      <c r="DE7" s="177" t="str">
        <f>CS7</f>
        <v>Parity</v>
      </c>
      <c r="DF7" s="181" t="str">
        <f t="shared" si="3"/>
        <v>Parity</v>
      </c>
      <c r="DG7" s="181" t="str">
        <f t="shared" si="3"/>
        <v>Parity</v>
      </c>
      <c r="DH7" s="181" t="str">
        <f t="shared" si="3"/>
        <v>Parity</v>
      </c>
      <c r="DI7" s="177" t="str">
        <f>CW7</f>
        <v>Parity</v>
      </c>
      <c r="DJ7" s="181" t="str">
        <f t="shared" si="4"/>
        <v>Parity</v>
      </c>
      <c r="DK7" s="181" t="str">
        <f t="shared" si="4"/>
        <v>Parity</v>
      </c>
      <c r="DL7" s="181" t="str">
        <f t="shared" si="4"/>
        <v>Parity</v>
      </c>
      <c r="DM7" s="177" t="str">
        <f>DA7</f>
        <v>Parity</v>
      </c>
      <c r="DN7" s="181" t="str">
        <f t="shared" si="5"/>
        <v>Parity</v>
      </c>
      <c r="DO7" s="181" t="str">
        <f t="shared" si="5"/>
        <v>Parity</v>
      </c>
      <c r="DP7" s="181" t="str">
        <f t="shared" si="5"/>
        <v>Parity</v>
      </c>
      <c r="DQ7" s="37" t="s">
        <v>28</v>
      </c>
      <c r="DR7" s="106" t="s">
        <v>28</v>
      </c>
      <c r="DS7" s="138"/>
      <c r="DT7" s="138"/>
      <c r="DU7" s="138"/>
      <c r="DV7" s="165"/>
      <c r="DW7" s="165"/>
      <c r="DX7" s="165"/>
      <c r="DY7" s="165"/>
      <c r="DZ7" s="165"/>
      <c r="EA7" s="165"/>
      <c r="EB7" s="165"/>
      <c r="EC7" s="165"/>
      <c r="ED7" s="226"/>
      <c r="EE7" s="165"/>
      <c r="EF7" s="165"/>
      <c r="EG7" s="165"/>
      <c r="EH7" s="253"/>
      <c r="EI7" s="253"/>
      <c r="EJ7" s="74" t="s">
        <v>29</v>
      </c>
      <c r="EK7" s="74"/>
      <c r="EL7" s="195"/>
      <c r="EM7" s="198" t="str">
        <f>CK7</f>
        <v>Parity</v>
      </c>
      <c r="EN7" s="198" t="str">
        <f>CL7</f>
        <v>Parity</v>
      </c>
      <c r="EO7" s="198" t="str">
        <f>CM7</f>
        <v>Parity</v>
      </c>
      <c r="EP7" s="198" t="str">
        <f>CN7</f>
        <v>Parity</v>
      </c>
    </row>
    <row r="8" spans="1:146" x14ac:dyDescent="0.25">
      <c r="A8" s="12">
        <v>40452</v>
      </c>
      <c r="B8" s="19">
        <v>2628</v>
      </c>
      <c r="C8" s="56"/>
      <c r="D8" s="3">
        <v>2715.01</v>
      </c>
      <c r="E8" s="14">
        <v>1604.96</v>
      </c>
      <c r="F8" s="3">
        <v>2461.0100000000002</v>
      </c>
      <c r="G8" s="14">
        <v>1858.96</v>
      </c>
      <c r="H8" s="1">
        <v>2820.05</v>
      </c>
      <c r="I8" s="14">
        <v>1716</v>
      </c>
      <c r="J8" s="1">
        <v>2566.0500000000002</v>
      </c>
      <c r="K8" s="14">
        <v>1970</v>
      </c>
      <c r="L8" s="1">
        <v>2715.22</v>
      </c>
      <c r="M8" s="14">
        <v>1674.36</v>
      </c>
      <c r="N8" s="1">
        <v>2461.2199999999998</v>
      </c>
      <c r="O8" s="14">
        <v>1928.36</v>
      </c>
      <c r="R8" s="14">
        <f t="shared" ref="R8:R71" si="6">B8-S8</f>
        <v>2428</v>
      </c>
      <c r="S8" s="14">
        <v>200</v>
      </c>
      <c r="T8" s="3">
        <v>2489.6999999999998</v>
      </c>
      <c r="U8" s="14">
        <v>1432.4</v>
      </c>
      <c r="V8" s="3">
        <v>2235.6999999999998</v>
      </c>
      <c r="W8" s="14">
        <v>1686.4</v>
      </c>
      <c r="X8" s="19"/>
      <c r="Y8" s="15"/>
      <c r="Z8" s="15"/>
      <c r="AA8" s="15"/>
      <c r="AB8" s="15"/>
      <c r="AC8" s="15"/>
      <c r="AD8" s="87"/>
      <c r="AE8" s="95"/>
      <c r="EK8" s="14">
        <f t="shared" ref="EK8:EK71" si="7">B8*1.02-390</f>
        <v>2290.56</v>
      </c>
      <c r="EL8" s="99">
        <f t="shared" ref="EL8:EL71" si="8">B8*0.92-160</f>
        <v>2257.7600000000002</v>
      </c>
    </row>
    <row r="9" spans="1:146" x14ac:dyDescent="0.25">
      <c r="A9" s="12">
        <v>40455</v>
      </c>
      <c r="B9" s="19">
        <v>2553</v>
      </c>
      <c r="D9" s="3">
        <v>2685.79</v>
      </c>
      <c r="E9" s="14">
        <v>1573</v>
      </c>
      <c r="F9" s="3">
        <v>2431.79</v>
      </c>
      <c r="G9" s="14">
        <v>1827</v>
      </c>
      <c r="H9" s="1">
        <v>2805.07</v>
      </c>
      <c r="I9" s="14">
        <v>1699</v>
      </c>
      <c r="J9" s="1">
        <v>2551.0700000000002</v>
      </c>
      <c r="K9" s="14">
        <v>1953</v>
      </c>
      <c r="L9" s="1">
        <v>2749.68</v>
      </c>
      <c r="M9" s="14">
        <v>1706</v>
      </c>
      <c r="N9" s="1">
        <v>2495.6799999999998</v>
      </c>
      <c r="O9" s="14">
        <v>1960</v>
      </c>
      <c r="R9" s="14">
        <f t="shared" si="6"/>
        <v>2353</v>
      </c>
      <c r="S9" s="14">
        <v>200</v>
      </c>
      <c r="T9" s="3">
        <v>2515.09</v>
      </c>
      <c r="U9" s="14">
        <v>1455</v>
      </c>
      <c r="V9" s="3">
        <v>2261.09</v>
      </c>
      <c r="W9" s="14">
        <v>1709</v>
      </c>
      <c r="X9" s="19"/>
      <c r="Y9" s="15"/>
      <c r="Z9" s="15"/>
      <c r="AA9" s="15"/>
      <c r="AB9" s="15"/>
      <c r="AC9" s="15"/>
      <c r="AD9" s="87"/>
      <c r="EK9" s="146">
        <f t="shared" si="7"/>
        <v>2214.06</v>
      </c>
      <c r="EL9" s="99">
        <f t="shared" si="8"/>
        <v>2188.7600000000002</v>
      </c>
    </row>
    <row r="10" spans="1:146" x14ac:dyDescent="0.25">
      <c r="A10" s="12">
        <v>40456</v>
      </c>
      <c r="B10" s="19">
        <v>2596</v>
      </c>
      <c r="D10" s="3">
        <v>2628.46</v>
      </c>
      <c r="E10" s="14">
        <v>1528.75</v>
      </c>
      <c r="F10" s="3">
        <v>2374.46</v>
      </c>
      <c r="G10" s="14">
        <v>1782.75</v>
      </c>
      <c r="H10" s="1">
        <v>2759.63</v>
      </c>
      <c r="I10" s="14">
        <v>1666.55</v>
      </c>
      <c r="J10" s="1">
        <v>2505.63</v>
      </c>
      <c r="K10" s="14">
        <v>1920.55</v>
      </c>
      <c r="L10" s="1">
        <v>2642.58</v>
      </c>
      <c r="M10" s="14">
        <v>1604.54</v>
      </c>
      <c r="N10" s="1">
        <v>2388.58</v>
      </c>
      <c r="O10" s="14">
        <v>1858.54</v>
      </c>
      <c r="R10" s="14">
        <f t="shared" si="6"/>
        <v>2396</v>
      </c>
      <c r="S10" s="14">
        <v>200</v>
      </c>
      <c r="T10" s="3">
        <v>2425.69</v>
      </c>
      <c r="U10" s="14">
        <v>1371.17</v>
      </c>
      <c r="V10" s="3">
        <v>2171.69</v>
      </c>
      <c r="W10" s="14">
        <v>1625.17</v>
      </c>
      <c r="X10" s="19"/>
      <c r="Y10" s="15"/>
      <c r="Z10" s="15"/>
      <c r="AA10" s="15"/>
      <c r="AB10" s="15"/>
      <c r="AC10" s="15"/>
      <c r="AD10" s="87"/>
      <c r="EK10" s="146">
        <f t="shared" si="7"/>
        <v>2257.92</v>
      </c>
      <c r="EL10" s="99">
        <f t="shared" si="8"/>
        <v>2228.3200000000002</v>
      </c>
    </row>
    <row r="11" spans="1:146" x14ac:dyDescent="0.25">
      <c r="A11" s="12">
        <v>40457</v>
      </c>
      <c r="B11" s="19">
        <v>2597</v>
      </c>
      <c r="D11" s="3">
        <v>2656.87</v>
      </c>
      <c r="E11" s="14">
        <v>1558.85</v>
      </c>
      <c r="F11" s="3">
        <v>2402.87</v>
      </c>
      <c r="G11" s="14">
        <v>1812.85</v>
      </c>
      <c r="H11" s="1">
        <v>2745.74</v>
      </c>
      <c r="I11" s="14">
        <v>1654.75</v>
      </c>
      <c r="J11" s="1">
        <v>2491.7399999999998</v>
      </c>
      <c r="K11" s="14">
        <v>1908.75</v>
      </c>
      <c r="L11" s="1">
        <v>2691.68</v>
      </c>
      <c r="M11" s="14">
        <v>1654.75</v>
      </c>
      <c r="N11" s="1">
        <v>2437.6799999999998</v>
      </c>
      <c r="O11" s="14">
        <v>1908.75</v>
      </c>
      <c r="R11" s="14">
        <f t="shared" si="6"/>
        <v>2397</v>
      </c>
      <c r="S11" s="14">
        <v>200</v>
      </c>
      <c r="T11" s="3">
        <v>2393</v>
      </c>
      <c r="U11" s="14">
        <v>1340.5</v>
      </c>
      <c r="V11" s="3">
        <v>2139</v>
      </c>
      <c r="W11" s="14">
        <v>1594.5</v>
      </c>
      <c r="X11" s="19"/>
      <c r="Y11" s="15"/>
      <c r="Z11" s="15"/>
      <c r="AA11" s="15"/>
      <c r="AB11" s="15"/>
      <c r="AC11" s="15"/>
      <c r="AD11" s="87"/>
      <c r="EK11" s="146">
        <f t="shared" si="7"/>
        <v>2258.94</v>
      </c>
      <c r="EL11" s="99">
        <f t="shared" si="8"/>
        <v>2229.2400000000002</v>
      </c>
    </row>
    <row r="12" spans="1:146" x14ac:dyDescent="0.25">
      <c r="A12" s="12">
        <v>40458</v>
      </c>
      <c r="B12" s="19">
        <v>2580</v>
      </c>
      <c r="D12" s="3">
        <v>2666.62</v>
      </c>
      <c r="E12" s="14">
        <v>1566</v>
      </c>
      <c r="F12" s="3">
        <v>2412.62</v>
      </c>
      <c r="G12" s="14">
        <v>1820</v>
      </c>
      <c r="H12" s="1">
        <v>2763.11</v>
      </c>
      <c r="I12" s="14">
        <v>1669.5</v>
      </c>
      <c r="J12" s="1">
        <v>2509.11</v>
      </c>
      <c r="K12" s="14">
        <v>1923.5</v>
      </c>
      <c r="L12" s="1">
        <v>2750.51</v>
      </c>
      <c r="M12" s="14">
        <v>1710.9</v>
      </c>
      <c r="N12" s="1">
        <v>2496.5100000000002</v>
      </c>
      <c r="O12" s="14">
        <v>1964.9</v>
      </c>
      <c r="R12" s="14">
        <f t="shared" si="6"/>
        <v>2380</v>
      </c>
      <c r="S12" s="14">
        <v>200</v>
      </c>
      <c r="T12" s="3">
        <v>2414.7199999999998</v>
      </c>
      <c r="U12" s="14">
        <v>1359.9</v>
      </c>
      <c r="V12" s="3">
        <v>2160.7199999999998</v>
      </c>
      <c r="W12" s="14">
        <v>1613.9</v>
      </c>
      <c r="X12" s="19"/>
      <c r="Y12" s="15"/>
      <c r="Z12" s="15"/>
      <c r="AA12" s="15"/>
      <c r="AB12" s="15"/>
      <c r="AC12" s="15"/>
      <c r="AD12" s="87"/>
      <c r="EK12" s="146">
        <f t="shared" si="7"/>
        <v>2241.6</v>
      </c>
      <c r="EL12" s="99">
        <f t="shared" si="8"/>
        <v>2213.6</v>
      </c>
    </row>
    <row r="13" spans="1:146" x14ac:dyDescent="0.25">
      <c r="A13" s="12">
        <v>40459</v>
      </c>
      <c r="B13" s="19">
        <v>2587</v>
      </c>
      <c r="D13" s="3">
        <v>2653.53</v>
      </c>
      <c r="E13" s="14">
        <v>1556.04</v>
      </c>
      <c r="F13" s="3">
        <v>2399.5300000000002</v>
      </c>
      <c r="G13" s="14">
        <v>1810.04</v>
      </c>
      <c r="H13" s="1">
        <v>2742.26</v>
      </c>
      <c r="I13" s="14">
        <v>1651.8</v>
      </c>
      <c r="J13" s="1">
        <v>2488.2600000000002</v>
      </c>
      <c r="K13" s="14">
        <v>1905.8</v>
      </c>
      <c r="L13" s="1">
        <v>2743.6</v>
      </c>
      <c r="M13" s="14">
        <v>1706.52</v>
      </c>
      <c r="N13" s="1">
        <v>2489.6</v>
      </c>
      <c r="O13" s="14">
        <v>1960.52</v>
      </c>
      <c r="R13" s="14">
        <f t="shared" si="6"/>
        <v>2387</v>
      </c>
      <c r="S13" s="14">
        <v>200</v>
      </c>
      <c r="T13" s="3">
        <v>2438.44</v>
      </c>
      <c r="U13" s="14">
        <v>1385.88</v>
      </c>
      <c r="V13" s="3">
        <v>2184.44</v>
      </c>
      <c r="W13" s="14">
        <v>1639.88</v>
      </c>
      <c r="X13" s="19"/>
      <c r="Y13" s="15"/>
      <c r="Z13" s="15"/>
      <c r="AA13" s="15"/>
      <c r="AB13" s="15"/>
      <c r="AC13" s="15"/>
      <c r="AD13" s="87"/>
      <c r="EK13" s="146">
        <f t="shared" si="7"/>
        <v>2248.7400000000002</v>
      </c>
      <c r="EL13" s="99">
        <f t="shared" si="8"/>
        <v>2220.04</v>
      </c>
    </row>
    <row r="14" spans="1:146" x14ac:dyDescent="0.25">
      <c r="A14" s="12">
        <v>40462</v>
      </c>
      <c r="B14" s="19">
        <v>2687</v>
      </c>
      <c r="D14" s="3">
        <v>2827.04</v>
      </c>
      <c r="E14" s="14">
        <v>1724.7</v>
      </c>
      <c r="F14" s="3">
        <v>2573.04</v>
      </c>
      <c r="G14" s="14">
        <v>1978.7</v>
      </c>
      <c r="H14" s="1">
        <v>2798.79</v>
      </c>
      <c r="I14" s="14">
        <v>1704</v>
      </c>
      <c r="J14" s="1">
        <v>2544.79</v>
      </c>
      <c r="K14" s="14">
        <v>1958</v>
      </c>
      <c r="L14" s="1">
        <v>2883.03</v>
      </c>
      <c r="M14" s="14">
        <v>1842</v>
      </c>
      <c r="N14" s="1">
        <v>2629.03</v>
      </c>
      <c r="O14" s="14">
        <v>2096</v>
      </c>
      <c r="R14" s="14">
        <f t="shared" si="6"/>
        <v>2487</v>
      </c>
      <c r="S14" s="14">
        <v>200</v>
      </c>
      <c r="T14" s="3">
        <v>2596.0700000000002</v>
      </c>
      <c r="U14" s="14">
        <v>1539.3</v>
      </c>
      <c r="V14" s="3">
        <v>2342.0700000000002</v>
      </c>
      <c r="W14" s="14">
        <v>1793.3</v>
      </c>
      <c r="X14" s="19"/>
      <c r="Y14" s="15"/>
      <c r="Z14" s="15"/>
      <c r="AA14" s="15"/>
      <c r="AB14" s="15"/>
      <c r="AC14" s="15"/>
      <c r="AD14" s="87"/>
      <c r="EK14" s="146">
        <f t="shared" si="7"/>
        <v>2350.7400000000002</v>
      </c>
      <c r="EL14" s="99">
        <f t="shared" si="8"/>
        <v>2312.04</v>
      </c>
    </row>
    <row r="15" spans="1:146" x14ac:dyDescent="0.25">
      <c r="A15" s="12">
        <v>40463</v>
      </c>
      <c r="B15" s="19">
        <v>2652</v>
      </c>
      <c r="D15" s="3">
        <v>2781.49</v>
      </c>
      <c r="E15" s="14">
        <v>1675.3</v>
      </c>
      <c r="F15" s="3">
        <v>2527.4899999999998</v>
      </c>
      <c r="G15" s="14">
        <v>1929.3</v>
      </c>
      <c r="H15" s="1">
        <v>2788.23</v>
      </c>
      <c r="I15" s="14">
        <v>1689</v>
      </c>
      <c r="J15" s="1">
        <v>2534.23</v>
      </c>
      <c r="K15" s="14">
        <v>1943</v>
      </c>
      <c r="L15" s="1">
        <v>2878.63</v>
      </c>
      <c r="M15" s="14">
        <v>1839.7</v>
      </c>
      <c r="N15" s="1">
        <v>2624.63</v>
      </c>
      <c r="O15" s="14">
        <v>2093.6999999999998</v>
      </c>
      <c r="R15" s="14">
        <f t="shared" si="6"/>
        <v>2452</v>
      </c>
      <c r="S15" s="14">
        <v>200</v>
      </c>
      <c r="T15" s="3">
        <v>2552.25</v>
      </c>
      <c r="U15" s="14">
        <v>1498.05</v>
      </c>
      <c r="V15" s="3">
        <v>2298.25</v>
      </c>
      <c r="W15" s="14">
        <v>1752.05</v>
      </c>
      <c r="X15" s="19"/>
      <c r="Y15" s="15"/>
      <c r="Z15" s="15"/>
      <c r="AA15" s="15"/>
      <c r="AB15" s="15"/>
      <c r="AC15" s="15"/>
      <c r="AD15" s="87"/>
      <c r="EK15" s="146">
        <f t="shared" si="7"/>
        <v>2315.04</v>
      </c>
      <c r="EL15" s="99">
        <f t="shared" si="8"/>
        <v>2279.84</v>
      </c>
    </row>
    <row r="16" spans="1:146" x14ac:dyDescent="0.25">
      <c r="A16" s="12">
        <v>40464</v>
      </c>
      <c r="B16" s="19">
        <v>2681</v>
      </c>
      <c r="D16" s="3">
        <v>2770.51</v>
      </c>
      <c r="E16" s="14">
        <v>1668</v>
      </c>
      <c r="F16" s="3">
        <v>2516.5100000000002</v>
      </c>
      <c r="G16" s="14">
        <v>1922</v>
      </c>
      <c r="H16" s="1">
        <v>2763.47</v>
      </c>
      <c r="I16" s="14">
        <v>1668</v>
      </c>
      <c r="J16" s="1">
        <v>2509.4699999999998</v>
      </c>
      <c r="K16" s="14">
        <v>1922</v>
      </c>
      <c r="L16" s="1">
        <v>2818.69</v>
      </c>
      <c r="M16" s="14">
        <v>1783.26</v>
      </c>
      <c r="N16" s="1">
        <v>2564.69</v>
      </c>
      <c r="O16" s="14">
        <v>2037.26</v>
      </c>
      <c r="R16" s="14">
        <f t="shared" si="6"/>
        <v>2481</v>
      </c>
      <c r="S16" s="14">
        <v>200</v>
      </c>
      <c r="T16" s="3">
        <v>2529.9699999999998</v>
      </c>
      <c r="U16" s="14">
        <v>1478.94</v>
      </c>
      <c r="V16" s="3">
        <v>2275.9699999999998</v>
      </c>
      <c r="W16" s="14">
        <v>1732.94</v>
      </c>
      <c r="X16" s="19"/>
      <c r="Y16" s="15"/>
      <c r="Z16" s="15"/>
      <c r="AA16" s="15"/>
      <c r="AB16" s="15"/>
      <c r="AC16" s="15"/>
      <c r="AD16" s="87"/>
      <c r="EK16" s="146">
        <f t="shared" si="7"/>
        <v>2344.62</v>
      </c>
      <c r="EL16" s="99">
        <f t="shared" si="8"/>
        <v>2306.52</v>
      </c>
    </row>
    <row r="17" spans="1:142" x14ac:dyDescent="0.25">
      <c r="A17" s="12">
        <v>40465</v>
      </c>
      <c r="B17" s="19">
        <v>2648</v>
      </c>
      <c r="C17" s="14">
        <f>AVERAGE(B1:B26)</f>
        <v>2637.9473684210525</v>
      </c>
      <c r="D17" s="3">
        <v>2760.5</v>
      </c>
      <c r="E17" s="14">
        <v>1656.57</v>
      </c>
      <c r="F17" s="3">
        <v>2506.5</v>
      </c>
      <c r="G17" s="14">
        <v>1910.57</v>
      </c>
      <c r="H17" s="1">
        <v>2774.08</v>
      </c>
      <c r="I17" s="14">
        <v>1677</v>
      </c>
      <c r="J17" s="1">
        <v>2520.08</v>
      </c>
      <c r="K17" s="14">
        <v>1931</v>
      </c>
      <c r="L17" s="1">
        <v>2857.06</v>
      </c>
      <c r="M17" s="14">
        <v>1813.2</v>
      </c>
      <c r="N17" s="1">
        <v>2603.06</v>
      </c>
      <c r="O17" s="14">
        <v>2067.1999999999998</v>
      </c>
      <c r="R17" s="14">
        <f t="shared" si="6"/>
        <v>2448</v>
      </c>
      <c r="S17" s="14">
        <v>200</v>
      </c>
      <c r="T17" s="3">
        <v>2553.27</v>
      </c>
      <c r="U17" s="14">
        <v>1493.94</v>
      </c>
      <c r="V17" s="3">
        <v>2299.27</v>
      </c>
      <c r="W17" s="14">
        <v>1747.94</v>
      </c>
      <c r="X17" s="19"/>
      <c r="Y17" s="15"/>
      <c r="Z17" s="15"/>
      <c r="AA17" s="15"/>
      <c r="AB17" s="15"/>
      <c r="AC17" s="15"/>
      <c r="AD17" s="87"/>
      <c r="EK17" s="146">
        <f t="shared" si="7"/>
        <v>2310.96</v>
      </c>
      <c r="EL17" s="99">
        <f t="shared" si="8"/>
        <v>2276.1600000000003</v>
      </c>
    </row>
    <row r="18" spans="1:142" x14ac:dyDescent="0.25">
      <c r="A18" s="12">
        <v>40466</v>
      </c>
      <c r="B18" s="19">
        <v>2635</v>
      </c>
      <c r="C18" s="118">
        <f t="shared" ref="C18:C81" si="9">AVERAGE(B2:B27)</f>
        <v>2640.55</v>
      </c>
      <c r="D18" s="3">
        <v>2778.16</v>
      </c>
      <c r="E18" s="14">
        <v>1670.48</v>
      </c>
      <c r="F18" s="3">
        <v>2524.16</v>
      </c>
      <c r="G18" s="14">
        <v>1924.48</v>
      </c>
      <c r="H18" s="1">
        <v>2784.6</v>
      </c>
      <c r="I18" s="14">
        <v>1684.24</v>
      </c>
      <c r="J18" s="1">
        <v>2530.6</v>
      </c>
      <c r="K18" s="14">
        <v>1938.24</v>
      </c>
      <c r="L18" s="1">
        <v>2868.75</v>
      </c>
      <c r="M18" s="14">
        <v>1821.84</v>
      </c>
      <c r="N18" s="1">
        <v>2614.75</v>
      </c>
      <c r="O18" s="14">
        <v>2075.84</v>
      </c>
      <c r="R18" s="14">
        <f t="shared" si="6"/>
        <v>2435</v>
      </c>
      <c r="S18" s="14">
        <v>200</v>
      </c>
      <c r="T18" s="3">
        <v>2554.83</v>
      </c>
      <c r="U18" s="14">
        <v>1492.48</v>
      </c>
      <c r="V18" s="3">
        <v>2300.83</v>
      </c>
      <c r="W18" s="14">
        <v>1746.48</v>
      </c>
      <c r="X18" s="19"/>
      <c r="Y18" s="15"/>
      <c r="Z18" s="15"/>
      <c r="AA18" s="15"/>
      <c r="AB18" s="15"/>
      <c r="AC18" s="15"/>
      <c r="AD18" s="87"/>
      <c r="EK18" s="146">
        <f t="shared" si="7"/>
        <v>2297.7000000000003</v>
      </c>
      <c r="EL18" s="99">
        <f t="shared" si="8"/>
        <v>2264.2000000000003</v>
      </c>
    </row>
    <row r="19" spans="1:142" x14ac:dyDescent="0.25">
      <c r="A19" s="12">
        <v>40469</v>
      </c>
      <c r="B19" s="19">
        <v>2667</v>
      </c>
      <c r="C19" s="118">
        <f t="shared" si="9"/>
        <v>2642.4761904761904</v>
      </c>
      <c r="D19" s="3">
        <v>2799.12</v>
      </c>
      <c r="E19" s="14">
        <v>1690.2</v>
      </c>
      <c r="F19" s="3">
        <v>2545.12</v>
      </c>
      <c r="G19" s="14">
        <v>1944.2</v>
      </c>
      <c r="H19" s="1">
        <v>2791.63</v>
      </c>
      <c r="I19" s="14">
        <v>1690.2</v>
      </c>
      <c r="J19" s="1">
        <v>2537.63</v>
      </c>
      <c r="K19" s="14">
        <v>1944.2</v>
      </c>
      <c r="L19" s="1">
        <v>2820.23</v>
      </c>
      <c r="M19" s="14">
        <v>1773</v>
      </c>
      <c r="N19" s="1">
        <v>2566.23</v>
      </c>
      <c r="O19" s="14">
        <v>2027</v>
      </c>
      <c r="R19" s="14">
        <f t="shared" si="6"/>
        <v>2467</v>
      </c>
      <c r="S19" s="14">
        <v>200</v>
      </c>
      <c r="T19" s="3">
        <v>2505.37</v>
      </c>
      <c r="U19" s="14">
        <v>1442.7</v>
      </c>
      <c r="V19" s="3">
        <v>2251.37</v>
      </c>
      <c r="W19" s="14">
        <v>1696.7</v>
      </c>
      <c r="X19" s="19"/>
      <c r="Y19" s="15"/>
      <c r="Z19" s="15"/>
      <c r="AA19" s="15"/>
      <c r="AB19" s="15"/>
      <c r="AC19" s="15"/>
      <c r="AD19" s="87"/>
      <c r="EK19" s="146">
        <f t="shared" si="7"/>
        <v>2330.34</v>
      </c>
      <c r="EL19" s="99">
        <f t="shared" si="8"/>
        <v>2293.6400000000003</v>
      </c>
    </row>
    <row r="20" spans="1:142" x14ac:dyDescent="0.25">
      <c r="A20" s="12">
        <v>40470</v>
      </c>
      <c r="B20" s="19">
        <v>2660</v>
      </c>
      <c r="C20" s="118">
        <f t="shared" si="9"/>
        <v>2645</v>
      </c>
      <c r="D20" s="3">
        <v>2792.11</v>
      </c>
      <c r="E20" s="14">
        <v>1673.28</v>
      </c>
      <c r="F20" s="3">
        <v>2538.11</v>
      </c>
      <c r="G20" s="14">
        <v>1927.28</v>
      </c>
      <c r="H20" s="1">
        <v>2805.55</v>
      </c>
      <c r="I20" s="14">
        <v>1708.08</v>
      </c>
      <c r="J20" s="1">
        <v>2551.5500000000002</v>
      </c>
      <c r="K20" s="14">
        <v>1962.08</v>
      </c>
      <c r="L20" s="1">
        <v>2834.54</v>
      </c>
      <c r="M20" s="14">
        <v>1784.64</v>
      </c>
      <c r="N20" s="1">
        <v>2580.54</v>
      </c>
      <c r="O20" s="14">
        <v>2038.64</v>
      </c>
      <c r="R20" s="14">
        <f t="shared" si="6"/>
        <v>2460</v>
      </c>
      <c r="S20" s="14">
        <v>200</v>
      </c>
      <c r="T20" s="3">
        <v>2516.89</v>
      </c>
      <c r="U20" s="14">
        <v>1451.52</v>
      </c>
      <c r="V20" s="3">
        <v>2262.89</v>
      </c>
      <c r="W20" s="14">
        <v>1705.52</v>
      </c>
      <c r="X20" s="19"/>
      <c r="Y20" s="15"/>
      <c r="Z20" s="15"/>
      <c r="AA20" s="15"/>
      <c r="AB20" s="15"/>
      <c r="AC20" s="15"/>
      <c r="AD20" s="87"/>
      <c r="EK20" s="146">
        <f t="shared" si="7"/>
        <v>2323.2000000000003</v>
      </c>
      <c r="EL20" s="99">
        <f t="shared" si="8"/>
        <v>2287.2000000000003</v>
      </c>
    </row>
    <row r="21" spans="1:142" x14ac:dyDescent="0.25">
      <c r="A21" s="12">
        <v>40471</v>
      </c>
      <c r="B21" s="19">
        <v>2639</v>
      </c>
      <c r="C21" s="118">
        <f t="shared" si="9"/>
        <v>2646.6521739130435</v>
      </c>
      <c r="D21" s="3">
        <v>2736.2</v>
      </c>
      <c r="E21" s="14">
        <v>1620.04</v>
      </c>
      <c r="F21" s="3">
        <v>2482.1999999999998</v>
      </c>
      <c r="G21" s="14">
        <v>1874.04</v>
      </c>
      <c r="H21" s="1">
        <v>2755.74</v>
      </c>
      <c r="I21" s="14">
        <v>1661.56</v>
      </c>
      <c r="J21" s="1">
        <v>2501.7399999999998</v>
      </c>
      <c r="K21" s="14">
        <v>1915.56</v>
      </c>
      <c r="L21" s="1">
        <v>2764.39</v>
      </c>
      <c r="M21" s="14">
        <v>1716.92</v>
      </c>
      <c r="N21" s="1">
        <v>2510.39</v>
      </c>
      <c r="O21" s="14">
        <v>1970.92</v>
      </c>
      <c r="R21" s="14">
        <f t="shared" si="6"/>
        <v>2439</v>
      </c>
      <c r="S21" s="14">
        <v>200</v>
      </c>
      <c r="T21" s="3">
        <v>2469.59</v>
      </c>
      <c r="U21" s="14">
        <v>1406.44</v>
      </c>
      <c r="V21" s="3">
        <v>2215.59</v>
      </c>
      <c r="W21" s="14">
        <v>1660.44</v>
      </c>
      <c r="X21" s="19"/>
      <c r="Y21" s="15"/>
      <c r="Z21" s="15"/>
      <c r="AA21" s="15"/>
      <c r="AB21" s="15"/>
      <c r="AC21" s="15"/>
      <c r="AD21" s="87"/>
      <c r="EK21" s="146">
        <f t="shared" si="7"/>
        <v>2301.7800000000002</v>
      </c>
      <c r="EL21" s="99">
        <f t="shared" si="8"/>
        <v>2267.88</v>
      </c>
    </row>
    <row r="22" spans="1:142" x14ac:dyDescent="0.25">
      <c r="A22" s="12">
        <v>40472</v>
      </c>
      <c r="B22" s="19">
        <v>2668</v>
      </c>
      <c r="C22" s="118">
        <f t="shared" si="9"/>
        <v>2647.8333333333335</v>
      </c>
      <c r="D22" s="3">
        <v>2778.13</v>
      </c>
      <c r="E22" s="14">
        <v>1660.48</v>
      </c>
      <c r="F22" s="3">
        <v>2524.13</v>
      </c>
      <c r="G22" s="14">
        <v>1914.48</v>
      </c>
      <c r="H22" s="1">
        <v>2762.65</v>
      </c>
      <c r="I22" s="14">
        <v>1667.42</v>
      </c>
      <c r="J22" s="1">
        <v>2508.65</v>
      </c>
      <c r="K22" s="14">
        <v>1921.42</v>
      </c>
      <c r="L22" s="1">
        <v>2792.37</v>
      </c>
      <c r="M22" s="14">
        <v>1743.76</v>
      </c>
      <c r="N22" s="1">
        <v>2538.37</v>
      </c>
      <c r="O22" s="14">
        <v>1997.76</v>
      </c>
      <c r="R22" s="14">
        <f t="shared" si="6"/>
        <v>2468</v>
      </c>
      <c r="S22" s="14">
        <v>200</v>
      </c>
      <c r="T22" s="3">
        <v>2503.71</v>
      </c>
      <c r="U22" s="14">
        <v>1439.34</v>
      </c>
      <c r="V22" s="3">
        <v>2249.71</v>
      </c>
      <c r="W22" s="14">
        <v>1693.34</v>
      </c>
      <c r="X22" s="19"/>
      <c r="Y22" s="15"/>
      <c r="Z22" s="15"/>
      <c r="AA22" s="15"/>
      <c r="AB22" s="15"/>
      <c r="AC22" s="15"/>
      <c r="AD22" s="87"/>
      <c r="EK22" s="146">
        <f t="shared" si="7"/>
        <v>2331.36</v>
      </c>
      <c r="EL22" s="99">
        <f t="shared" si="8"/>
        <v>2294.56</v>
      </c>
    </row>
    <row r="23" spans="1:142" x14ac:dyDescent="0.25">
      <c r="A23" s="12">
        <v>40473</v>
      </c>
      <c r="B23" s="19">
        <v>2680</v>
      </c>
      <c r="C23" s="118">
        <f t="shared" si="9"/>
        <v>2649.52</v>
      </c>
      <c r="D23" s="3">
        <v>2722.5</v>
      </c>
      <c r="E23" s="14">
        <v>1608.56</v>
      </c>
      <c r="F23" s="3">
        <v>2468.5</v>
      </c>
      <c r="G23" s="14">
        <v>1862.56</v>
      </c>
      <c r="H23" s="1">
        <v>2720.58</v>
      </c>
      <c r="I23" s="14">
        <v>1629.2</v>
      </c>
      <c r="J23" s="1">
        <v>2466.58</v>
      </c>
      <c r="K23" s="14">
        <v>1883.2</v>
      </c>
      <c r="L23" s="1">
        <v>2764.44</v>
      </c>
      <c r="M23" s="14">
        <v>1718.64</v>
      </c>
      <c r="N23" s="1">
        <v>2510.44</v>
      </c>
      <c r="O23" s="14">
        <v>1972.64</v>
      </c>
      <c r="R23" s="14">
        <f t="shared" si="6"/>
        <v>2480</v>
      </c>
      <c r="S23" s="14">
        <v>200</v>
      </c>
      <c r="T23" s="3">
        <v>2485.2800000000002</v>
      </c>
      <c r="U23" s="14">
        <v>1423.68</v>
      </c>
      <c r="V23" s="3">
        <v>2231.2800000000002</v>
      </c>
      <c r="W23" s="14">
        <v>1677.68</v>
      </c>
      <c r="X23" s="19"/>
      <c r="Y23" s="15"/>
      <c r="Z23" s="15"/>
      <c r="AA23" s="15"/>
      <c r="AB23" s="15"/>
      <c r="AC23" s="15"/>
      <c r="AD23" s="87"/>
      <c r="EK23" s="146">
        <f t="shared" si="7"/>
        <v>2343.6</v>
      </c>
      <c r="EL23" s="99">
        <f t="shared" si="8"/>
        <v>2305.6</v>
      </c>
    </row>
    <row r="24" spans="1:142" x14ac:dyDescent="0.25">
      <c r="A24" s="12">
        <v>40476</v>
      </c>
      <c r="B24" s="19">
        <v>2667</v>
      </c>
      <c r="C24" s="118">
        <f t="shared" si="9"/>
        <v>2651.0769230769229</v>
      </c>
      <c r="D24" s="3">
        <v>2739.76</v>
      </c>
      <c r="E24" s="14">
        <v>1624.08</v>
      </c>
      <c r="F24" s="3">
        <v>2485.7600000000002</v>
      </c>
      <c r="G24" s="14">
        <v>1878.08</v>
      </c>
      <c r="H24" s="1">
        <v>2730.85</v>
      </c>
      <c r="I24" s="14">
        <v>1637.9</v>
      </c>
      <c r="J24" s="1">
        <v>2476.85</v>
      </c>
      <c r="K24" s="14">
        <v>1891.9</v>
      </c>
      <c r="L24" s="1">
        <v>2753.94</v>
      </c>
      <c r="M24" s="14">
        <v>1707</v>
      </c>
      <c r="N24" s="1">
        <v>2499.94</v>
      </c>
      <c r="O24" s="14">
        <v>1961</v>
      </c>
      <c r="R24" s="14">
        <f t="shared" si="6"/>
        <v>2467</v>
      </c>
      <c r="S24" s="14">
        <v>200</v>
      </c>
      <c r="T24" s="3">
        <v>2487.5100000000002</v>
      </c>
      <c r="U24" s="14">
        <v>1424.6</v>
      </c>
      <c r="V24" s="3">
        <v>2233.5100000000002</v>
      </c>
      <c r="W24" s="14">
        <v>1678.6</v>
      </c>
      <c r="X24" s="19"/>
      <c r="Y24" s="15"/>
      <c r="Z24" s="15"/>
      <c r="AA24" s="15"/>
      <c r="AB24" s="15"/>
      <c r="AC24" s="15"/>
      <c r="AD24" s="87"/>
      <c r="EK24" s="146">
        <f t="shared" si="7"/>
        <v>2330.34</v>
      </c>
      <c r="EL24" s="99">
        <f t="shared" si="8"/>
        <v>2293.6400000000003</v>
      </c>
    </row>
    <row r="25" spans="1:142" x14ac:dyDescent="0.25">
      <c r="A25" s="12">
        <v>40477</v>
      </c>
      <c r="B25" s="19">
        <v>2634</v>
      </c>
      <c r="C25" s="118">
        <f t="shared" si="9"/>
        <v>2654.1923076923076</v>
      </c>
      <c r="D25" s="3">
        <v>2781.2</v>
      </c>
      <c r="E25" s="14">
        <v>1659.89</v>
      </c>
      <c r="F25" s="3">
        <v>2527.1999999999998</v>
      </c>
      <c r="G25" s="14">
        <v>1913.89</v>
      </c>
      <c r="H25" s="1">
        <v>2757.84</v>
      </c>
      <c r="I25" s="14">
        <v>1666.9</v>
      </c>
      <c r="J25" s="1">
        <v>2503.84</v>
      </c>
      <c r="K25" s="14">
        <v>1920.9</v>
      </c>
      <c r="L25" s="1">
        <v>2802.67</v>
      </c>
      <c r="M25" s="14">
        <v>1751.02</v>
      </c>
      <c r="N25" s="1">
        <v>2548.67</v>
      </c>
      <c r="O25" s="14">
        <v>2005.02</v>
      </c>
      <c r="R25" s="14">
        <f t="shared" si="6"/>
        <v>2434</v>
      </c>
      <c r="S25" s="14">
        <v>200</v>
      </c>
      <c r="T25" s="3">
        <v>2525.21</v>
      </c>
      <c r="U25" s="14">
        <v>1457.61</v>
      </c>
      <c r="V25" s="3">
        <v>2271.21</v>
      </c>
      <c r="W25" s="14">
        <v>1711.61</v>
      </c>
      <c r="X25" s="19"/>
      <c r="Y25" s="15"/>
      <c r="Z25" s="15"/>
      <c r="AA25" s="15"/>
      <c r="AB25" s="15"/>
      <c r="AC25" s="15"/>
      <c r="AD25" s="87"/>
      <c r="EK25" s="146">
        <f t="shared" si="7"/>
        <v>2296.6799999999998</v>
      </c>
      <c r="EL25" s="99">
        <f t="shared" si="8"/>
        <v>2263.2800000000002</v>
      </c>
    </row>
    <row r="26" spans="1:142" x14ac:dyDescent="0.25">
      <c r="A26" s="12">
        <v>40478</v>
      </c>
      <c r="B26" s="19">
        <v>2662</v>
      </c>
      <c r="C26" s="118">
        <f t="shared" si="9"/>
        <v>2661.1153846153848</v>
      </c>
      <c r="D26" s="3">
        <v>2841.25</v>
      </c>
      <c r="E26" s="14">
        <v>1716.7</v>
      </c>
      <c r="F26" s="3">
        <v>2587.25</v>
      </c>
      <c r="G26" s="14">
        <v>1970.7</v>
      </c>
      <c r="H26" s="1">
        <v>2774.9</v>
      </c>
      <c r="I26" s="14">
        <v>1681.4</v>
      </c>
      <c r="J26" s="1">
        <v>2520.9</v>
      </c>
      <c r="K26" s="14">
        <v>1935.4</v>
      </c>
      <c r="L26" s="1">
        <v>2812.91</v>
      </c>
      <c r="M26" s="14">
        <v>1759.06</v>
      </c>
      <c r="N26" s="1">
        <v>2558.91</v>
      </c>
      <c r="O26" s="14">
        <v>2013.06</v>
      </c>
      <c r="R26" s="14">
        <f t="shared" si="6"/>
        <v>2462</v>
      </c>
      <c r="S26" s="14">
        <v>200</v>
      </c>
      <c r="T26" s="3">
        <v>2526.3000000000002</v>
      </c>
      <c r="U26" s="14">
        <v>1456.54</v>
      </c>
      <c r="V26" s="3">
        <v>2272.3000000000002</v>
      </c>
      <c r="W26" s="14">
        <v>1710.54</v>
      </c>
      <c r="X26" s="19"/>
      <c r="Y26" s="15"/>
      <c r="Z26" s="15"/>
      <c r="AA26" s="15"/>
      <c r="AB26" s="15"/>
      <c r="AC26" s="15"/>
      <c r="AD26" s="87"/>
      <c r="EK26" s="146">
        <f t="shared" si="7"/>
        <v>2325.2400000000002</v>
      </c>
      <c r="EL26" s="99">
        <f t="shared" si="8"/>
        <v>2289.04</v>
      </c>
    </row>
    <row r="27" spans="1:142" x14ac:dyDescent="0.25">
      <c r="A27" s="12">
        <v>40479</v>
      </c>
      <c r="B27" s="19">
        <v>2690</v>
      </c>
      <c r="C27" s="118">
        <f>AVERAGE(B11:B36)</f>
        <v>2665.8461538461538</v>
      </c>
      <c r="D27" s="3">
        <v>2869.8</v>
      </c>
      <c r="E27" s="14">
        <v>1747.02</v>
      </c>
      <c r="F27" s="3">
        <v>2615.8000000000002</v>
      </c>
      <c r="G27" s="14">
        <v>2001.02</v>
      </c>
      <c r="H27" s="1">
        <v>2761.25</v>
      </c>
      <c r="I27" s="14">
        <v>1669.8</v>
      </c>
      <c r="J27" s="1">
        <v>2507.25</v>
      </c>
      <c r="K27" s="14">
        <v>1923.8</v>
      </c>
      <c r="L27" s="1">
        <v>2827.43</v>
      </c>
      <c r="M27" s="14">
        <v>1775.1</v>
      </c>
      <c r="N27" s="1">
        <v>2573.4299999999998</v>
      </c>
      <c r="O27" s="14">
        <v>2029.1</v>
      </c>
      <c r="R27" s="14">
        <f t="shared" si="6"/>
        <v>2490</v>
      </c>
      <c r="S27" s="14">
        <v>200</v>
      </c>
      <c r="T27" s="3">
        <v>2521.19</v>
      </c>
      <c r="U27" s="14">
        <v>1453.2</v>
      </c>
      <c r="V27" s="3">
        <v>2267.19</v>
      </c>
      <c r="W27" s="14">
        <v>1707.2</v>
      </c>
      <c r="X27" s="19"/>
      <c r="Y27" s="15"/>
      <c r="Z27" s="15"/>
      <c r="AA27" s="15"/>
      <c r="AB27" s="15"/>
      <c r="AC27" s="15"/>
      <c r="AD27" s="87"/>
      <c r="EK27" s="146">
        <f t="shared" si="7"/>
        <v>2353.8000000000002</v>
      </c>
      <c r="EL27" s="99">
        <f t="shared" si="8"/>
        <v>2314.8000000000002</v>
      </c>
    </row>
    <row r="28" spans="1:142" x14ac:dyDescent="0.25">
      <c r="A28" s="12">
        <v>40480</v>
      </c>
      <c r="B28" s="19">
        <v>2681</v>
      </c>
      <c r="C28" s="118">
        <f t="shared" si="9"/>
        <v>2670.5769230769229</v>
      </c>
      <c r="D28" s="3">
        <v>2894.24</v>
      </c>
      <c r="E28" s="14">
        <v>1773.79</v>
      </c>
      <c r="F28" s="3">
        <v>2640.24</v>
      </c>
      <c r="G28" s="14">
        <v>2027.79</v>
      </c>
      <c r="H28" s="1">
        <v>2780.24</v>
      </c>
      <c r="I28" s="14">
        <v>1690.15</v>
      </c>
      <c r="J28" s="1">
        <v>2526.2399999999998</v>
      </c>
      <c r="K28" s="14">
        <v>1944.15</v>
      </c>
      <c r="L28" s="1">
        <v>2901.49</v>
      </c>
      <c r="M28" s="14">
        <v>1850.46</v>
      </c>
      <c r="N28" s="1">
        <v>2647.49</v>
      </c>
      <c r="O28" s="14">
        <v>2104.46</v>
      </c>
      <c r="R28" s="14">
        <f t="shared" si="6"/>
        <v>2481</v>
      </c>
      <c r="S28" s="14">
        <v>200</v>
      </c>
      <c r="T28" s="3">
        <v>2548.15</v>
      </c>
      <c r="U28" s="14">
        <v>1482.02</v>
      </c>
      <c r="V28" s="3">
        <v>2294.15</v>
      </c>
      <c r="W28" s="14">
        <v>1736.02</v>
      </c>
      <c r="X28" s="19"/>
      <c r="Y28" s="15"/>
      <c r="Z28" s="15"/>
      <c r="AA28" s="15"/>
      <c r="AB28" s="15"/>
      <c r="AC28" s="15"/>
      <c r="AD28" s="87"/>
      <c r="EK28" s="146">
        <f t="shared" si="7"/>
        <v>2344.62</v>
      </c>
      <c r="EL28" s="99">
        <f t="shared" si="8"/>
        <v>2306.52</v>
      </c>
    </row>
    <row r="29" spans="1:142" x14ac:dyDescent="0.25">
      <c r="A29" s="12">
        <v>40483</v>
      </c>
      <c r="B29" s="19">
        <v>2698</v>
      </c>
      <c r="C29" s="118">
        <f t="shared" si="9"/>
        <v>2676.3461538461538</v>
      </c>
      <c r="D29" s="3">
        <v>2883.75</v>
      </c>
      <c r="E29" s="14">
        <v>1762.9</v>
      </c>
      <c r="F29" s="3">
        <v>2629.75</v>
      </c>
      <c r="G29" s="14">
        <v>2016.9</v>
      </c>
      <c r="H29" s="1">
        <v>2783.7</v>
      </c>
      <c r="I29" s="14">
        <v>1693.1</v>
      </c>
      <c r="J29" s="1">
        <v>2529.6999999999998</v>
      </c>
      <c r="K29" s="14">
        <v>1947.1</v>
      </c>
      <c r="L29" s="1">
        <v>2926.3</v>
      </c>
      <c r="M29" s="14">
        <v>1874.58</v>
      </c>
      <c r="N29" s="1">
        <v>2672.3</v>
      </c>
      <c r="O29" s="14">
        <v>2128.58</v>
      </c>
      <c r="R29" s="14">
        <f t="shared" si="6"/>
        <v>2498</v>
      </c>
      <c r="S29" s="14">
        <v>200</v>
      </c>
      <c r="T29" s="3">
        <v>2551.27</v>
      </c>
      <c r="U29" s="14">
        <v>1484.68</v>
      </c>
      <c r="V29" s="3">
        <v>2297.27</v>
      </c>
      <c r="W29" s="14">
        <v>1738.68</v>
      </c>
      <c r="X29" s="19"/>
      <c r="Y29" s="15"/>
      <c r="Z29" s="15"/>
      <c r="AA29" s="15"/>
      <c r="AB29" s="15"/>
      <c r="AC29" s="15"/>
      <c r="AD29" s="87"/>
      <c r="EK29" s="146">
        <f t="shared" si="7"/>
        <v>2361.96</v>
      </c>
      <c r="EL29" s="99">
        <f t="shared" si="8"/>
        <v>2322.1600000000003</v>
      </c>
    </row>
    <row r="30" spans="1:142" x14ac:dyDescent="0.25">
      <c r="A30" s="12">
        <v>40484</v>
      </c>
      <c r="B30" s="19">
        <v>2683</v>
      </c>
      <c r="C30" s="118">
        <f t="shared" si="9"/>
        <v>2679.5384615384614</v>
      </c>
      <c r="D30" s="3">
        <v>2813.05</v>
      </c>
      <c r="E30" s="14">
        <v>1697.1</v>
      </c>
      <c r="F30" s="3">
        <v>2559.0500000000002</v>
      </c>
      <c r="G30" s="14">
        <v>1951.1</v>
      </c>
      <c r="H30" s="1">
        <v>2755.99</v>
      </c>
      <c r="I30" s="14">
        <v>1669.5</v>
      </c>
      <c r="J30" s="1">
        <v>2501.9899999999998</v>
      </c>
      <c r="K30" s="14">
        <v>1923.5</v>
      </c>
      <c r="L30" s="1">
        <v>2896.95</v>
      </c>
      <c r="M30" s="14">
        <v>1848.9</v>
      </c>
      <c r="N30" s="1">
        <v>2642.95</v>
      </c>
      <c r="O30" s="14">
        <v>2102.9</v>
      </c>
      <c r="R30" s="14">
        <f t="shared" si="6"/>
        <v>2483</v>
      </c>
      <c r="S30" s="14">
        <v>200</v>
      </c>
      <c r="T30" s="3">
        <v>2533.27</v>
      </c>
      <c r="U30" s="14">
        <v>1470.3</v>
      </c>
      <c r="V30" s="3">
        <v>2279.27</v>
      </c>
      <c r="W30" s="14">
        <v>1724.3</v>
      </c>
      <c r="X30" s="19"/>
      <c r="Y30" s="15"/>
      <c r="Z30" s="15"/>
      <c r="AA30" s="15"/>
      <c r="AB30" s="15"/>
      <c r="AC30" s="15"/>
      <c r="AD30" s="87"/>
      <c r="EK30" s="146">
        <f t="shared" si="7"/>
        <v>2346.66</v>
      </c>
      <c r="EL30" s="99">
        <f t="shared" si="8"/>
        <v>2308.36</v>
      </c>
    </row>
    <row r="31" spans="1:142" x14ac:dyDescent="0.25">
      <c r="A31" s="12">
        <v>40485</v>
      </c>
      <c r="B31" s="19">
        <v>2675</v>
      </c>
      <c r="C31" s="118">
        <f t="shared" si="9"/>
        <v>2678.5769230769229</v>
      </c>
      <c r="D31" s="3">
        <v>2792.05</v>
      </c>
      <c r="E31" s="14">
        <v>1677.36</v>
      </c>
      <c r="F31" s="3">
        <v>2538.0500000000002</v>
      </c>
      <c r="G31" s="14">
        <v>1931.36</v>
      </c>
      <c r="H31" s="1">
        <v>2749.06</v>
      </c>
      <c r="I31" s="14">
        <v>1663.6</v>
      </c>
      <c r="J31" s="1">
        <v>2495.06</v>
      </c>
      <c r="K31" s="14">
        <v>1917.6</v>
      </c>
      <c r="L31" s="1">
        <v>2903.53</v>
      </c>
      <c r="M31" s="14">
        <v>1856.24</v>
      </c>
      <c r="N31" s="1">
        <v>2649.53</v>
      </c>
      <c r="O31" s="14">
        <v>2110.2399999999998</v>
      </c>
      <c r="R31" s="14">
        <f t="shared" si="6"/>
        <v>2475</v>
      </c>
      <c r="S31" s="14">
        <v>200</v>
      </c>
      <c r="T31" s="3">
        <v>2540.92</v>
      </c>
      <c r="U31" s="14">
        <v>1478.72</v>
      </c>
      <c r="V31" s="3">
        <v>2286.92</v>
      </c>
      <c r="W31" s="14">
        <v>1732.72</v>
      </c>
      <c r="X31" s="19"/>
      <c r="Y31" s="15"/>
      <c r="Z31" s="15"/>
      <c r="AA31" s="15"/>
      <c r="AB31" s="15"/>
      <c r="AC31" s="15"/>
      <c r="AD31" s="87"/>
      <c r="EK31" s="146">
        <f t="shared" si="7"/>
        <v>2338.5</v>
      </c>
      <c r="EL31" s="99">
        <f t="shared" si="8"/>
        <v>2301</v>
      </c>
    </row>
    <row r="32" spans="1:142" x14ac:dyDescent="0.25">
      <c r="A32" s="12">
        <v>40486</v>
      </c>
      <c r="B32" s="19">
        <v>2690</v>
      </c>
      <c r="C32" s="118">
        <f t="shared" si="9"/>
        <v>2676.5</v>
      </c>
      <c r="D32" s="3">
        <v>2760.48</v>
      </c>
      <c r="E32" s="14">
        <v>1649.76</v>
      </c>
      <c r="F32" s="3">
        <v>2506.48</v>
      </c>
      <c r="G32" s="14">
        <v>1903.76</v>
      </c>
      <c r="H32" s="1">
        <v>2724.82</v>
      </c>
      <c r="I32" s="14">
        <v>1642.95</v>
      </c>
      <c r="J32" s="1">
        <v>2470.8200000000002</v>
      </c>
      <c r="K32" s="14">
        <v>1896.95</v>
      </c>
      <c r="L32" s="1">
        <v>2822.68</v>
      </c>
      <c r="M32" s="14">
        <v>1792.77</v>
      </c>
      <c r="N32" s="1">
        <v>2568.6799999999998</v>
      </c>
      <c r="O32" s="14">
        <v>2046.77</v>
      </c>
      <c r="R32" s="14">
        <f t="shared" si="6"/>
        <v>2490</v>
      </c>
      <c r="S32" s="14">
        <v>200</v>
      </c>
      <c r="T32" s="3">
        <v>2484.4699999999998</v>
      </c>
      <c r="U32" s="14">
        <v>1439.46</v>
      </c>
      <c r="V32" s="3">
        <v>2230.4699999999998</v>
      </c>
      <c r="W32" s="14">
        <v>1693.46</v>
      </c>
      <c r="X32" s="19"/>
      <c r="Y32" s="15"/>
      <c r="Z32" s="15"/>
      <c r="AA32" s="15"/>
      <c r="AB32" s="15"/>
      <c r="AC32" s="15"/>
      <c r="AD32" s="87"/>
      <c r="EK32" s="146">
        <f t="shared" si="7"/>
        <v>2353.8000000000002</v>
      </c>
      <c r="EL32" s="99">
        <f t="shared" si="8"/>
        <v>2314.8000000000002</v>
      </c>
    </row>
    <row r="33" spans="1:142" x14ac:dyDescent="0.25">
      <c r="A33" s="12">
        <v>40487</v>
      </c>
      <c r="B33" s="19">
        <v>2690</v>
      </c>
      <c r="C33" s="118">
        <f t="shared" si="9"/>
        <v>2675.0384615384614</v>
      </c>
      <c r="D33" s="3">
        <v>2822.43</v>
      </c>
      <c r="E33" s="14">
        <v>1711.05</v>
      </c>
      <c r="F33" s="3">
        <v>2568.4299999999998</v>
      </c>
      <c r="G33" s="14">
        <v>1965.05</v>
      </c>
      <c r="H33" s="1">
        <v>2760.04</v>
      </c>
      <c r="I33" s="14">
        <v>1677</v>
      </c>
      <c r="J33" s="1">
        <v>2506.04</v>
      </c>
      <c r="K33" s="14">
        <v>1931</v>
      </c>
      <c r="L33" s="1">
        <v>2850.22</v>
      </c>
      <c r="M33" s="14">
        <v>1820.01</v>
      </c>
      <c r="N33" s="1">
        <v>2596.2199999999998</v>
      </c>
      <c r="O33" s="14">
        <v>2074.0100000000002</v>
      </c>
      <c r="R33" s="14">
        <f t="shared" si="6"/>
        <v>2490</v>
      </c>
      <c r="S33" s="14">
        <v>200</v>
      </c>
      <c r="T33" s="3">
        <v>2512.0100000000002</v>
      </c>
      <c r="U33" s="14">
        <v>1466.7</v>
      </c>
      <c r="V33" s="3">
        <v>2258.0100000000002</v>
      </c>
      <c r="W33" s="14">
        <v>1720.7</v>
      </c>
      <c r="X33" s="19"/>
      <c r="Y33" s="15"/>
      <c r="Z33" s="15"/>
      <c r="AA33" s="15"/>
      <c r="AB33" s="15"/>
      <c r="AC33" s="15"/>
      <c r="AD33" s="87"/>
      <c r="EK33" s="146">
        <f t="shared" si="7"/>
        <v>2353.8000000000002</v>
      </c>
      <c r="EL33" s="99">
        <f t="shared" si="8"/>
        <v>2314.8000000000002</v>
      </c>
    </row>
    <row r="34" spans="1:142" x14ac:dyDescent="0.25">
      <c r="A34" s="12">
        <v>40490</v>
      </c>
      <c r="B34" s="19">
        <v>2709</v>
      </c>
      <c r="C34" s="118">
        <f t="shared" si="9"/>
        <v>2675.3076923076924</v>
      </c>
      <c r="D34" s="3">
        <v>2882.07</v>
      </c>
      <c r="E34" s="14">
        <v>1767.46</v>
      </c>
      <c r="F34" s="3">
        <v>2628.07</v>
      </c>
      <c r="G34" s="14">
        <v>2021.46</v>
      </c>
      <c r="H34" s="1">
        <v>2777.61</v>
      </c>
      <c r="I34" s="14">
        <v>1692</v>
      </c>
      <c r="J34" s="1">
        <v>2523.61</v>
      </c>
      <c r="K34" s="14">
        <v>1946</v>
      </c>
      <c r="L34" s="1">
        <v>2840.72</v>
      </c>
      <c r="M34" s="14">
        <v>1808.62</v>
      </c>
      <c r="N34" s="1">
        <v>2586.7199999999998</v>
      </c>
      <c r="O34" s="14">
        <v>2062.62</v>
      </c>
      <c r="R34" s="14">
        <f t="shared" si="6"/>
        <v>2509</v>
      </c>
      <c r="S34" s="14">
        <v>200</v>
      </c>
      <c r="T34" s="3">
        <v>2499.98</v>
      </c>
      <c r="U34" s="14">
        <v>1452.76</v>
      </c>
      <c r="V34" s="3">
        <v>2245.98</v>
      </c>
      <c r="W34" s="14">
        <v>1706.76</v>
      </c>
      <c r="X34" s="19"/>
      <c r="Y34" s="15"/>
      <c r="Z34" s="15"/>
      <c r="AA34" s="15"/>
      <c r="AB34" s="15"/>
      <c r="AC34" s="15"/>
      <c r="AD34" s="87"/>
      <c r="EK34" s="146">
        <f t="shared" si="7"/>
        <v>2373.1799999999998</v>
      </c>
      <c r="EL34" s="99">
        <f t="shared" si="8"/>
        <v>2332.2800000000002</v>
      </c>
    </row>
    <row r="35" spans="1:142" x14ac:dyDescent="0.25">
      <c r="A35" s="12">
        <v>40491</v>
      </c>
      <c r="B35" s="19">
        <v>2733</v>
      </c>
      <c r="C35" s="118">
        <f t="shared" si="9"/>
        <v>2676.4615384615386</v>
      </c>
      <c r="D35" s="3">
        <v>2896.41</v>
      </c>
      <c r="E35" s="14">
        <v>1794.32</v>
      </c>
      <c r="F35" s="3">
        <v>2642.41</v>
      </c>
      <c r="G35" s="14">
        <v>2048.3200000000002</v>
      </c>
      <c r="H35" s="1">
        <v>2756.27</v>
      </c>
      <c r="I35" s="14">
        <v>1698</v>
      </c>
      <c r="J35" s="1">
        <v>2502.27</v>
      </c>
      <c r="K35" s="14">
        <v>1952</v>
      </c>
      <c r="L35" s="1">
        <v>2854.89</v>
      </c>
      <c r="M35" s="14">
        <v>1821.84</v>
      </c>
      <c r="N35" s="1">
        <v>2600.89</v>
      </c>
      <c r="O35" s="14">
        <v>2075.84</v>
      </c>
      <c r="R35" s="14">
        <f t="shared" si="6"/>
        <v>2533</v>
      </c>
      <c r="S35" s="14">
        <v>200</v>
      </c>
      <c r="T35" s="3">
        <v>2471.41</v>
      </c>
      <c r="U35" s="14">
        <v>1423.68</v>
      </c>
      <c r="V35" s="3">
        <v>2217.41</v>
      </c>
      <c r="W35" s="14">
        <v>1677.68</v>
      </c>
      <c r="X35" s="19"/>
      <c r="Y35" s="15"/>
      <c r="Z35" s="15"/>
      <c r="AA35" s="15"/>
      <c r="AB35" s="15"/>
      <c r="AC35" s="15"/>
      <c r="AD35" s="87"/>
      <c r="EK35" s="146">
        <f t="shared" si="7"/>
        <v>2397.66</v>
      </c>
      <c r="EL35" s="99">
        <f t="shared" si="8"/>
        <v>2354.36</v>
      </c>
    </row>
    <row r="36" spans="1:142" x14ac:dyDescent="0.25">
      <c r="A36" s="12">
        <v>40492</v>
      </c>
      <c r="B36" s="19">
        <v>2719</v>
      </c>
      <c r="C36" s="118">
        <f t="shared" si="9"/>
        <v>2676.1923076923076</v>
      </c>
      <c r="D36" s="3">
        <v>2868.25</v>
      </c>
      <c r="E36" s="14">
        <v>1767.46</v>
      </c>
      <c r="F36" s="3">
        <v>2614.25</v>
      </c>
      <c r="G36" s="14">
        <v>2021.46</v>
      </c>
      <c r="H36" s="1">
        <v>2749.32</v>
      </c>
      <c r="I36" s="14">
        <v>1692</v>
      </c>
      <c r="J36" s="1">
        <v>2495.3200000000002</v>
      </c>
      <c r="K36" s="14">
        <v>1946</v>
      </c>
      <c r="L36" s="1">
        <v>2889.26</v>
      </c>
      <c r="M36" s="14">
        <v>1856.64</v>
      </c>
      <c r="N36" s="1">
        <v>2635.26</v>
      </c>
      <c r="O36" s="14">
        <v>2110.64</v>
      </c>
      <c r="R36" s="14">
        <f t="shared" si="6"/>
        <v>2519</v>
      </c>
      <c r="S36" s="14">
        <v>200</v>
      </c>
      <c r="T36" s="3">
        <v>2513.85</v>
      </c>
      <c r="U36" s="14">
        <v>1466.48</v>
      </c>
      <c r="V36" s="3">
        <v>2259.85</v>
      </c>
      <c r="W36" s="14">
        <v>1720.48</v>
      </c>
      <c r="X36" s="19"/>
      <c r="Y36" s="15"/>
      <c r="Z36" s="15"/>
      <c r="AA36" s="15"/>
      <c r="AB36" s="15"/>
      <c r="AC36" s="15"/>
      <c r="AD36" s="87"/>
      <c r="EK36" s="146">
        <f t="shared" si="7"/>
        <v>2383.38</v>
      </c>
      <c r="EL36" s="99">
        <f t="shared" si="8"/>
        <v>2341.48</v>
      </c>
    </row>
    <row r="37" spans="1:142" x14ac:dyDescent="0.25">
      <c r="A37" s="12">
        <v>40493</v>
      </c>
      <c r="B37" s="19">
        <v>2720</v>
      </c>
      <c r="C37" s="118">
        <f t="shared" si="9"/>
        <v>2676.8846153846152</v>
      </c>
      <c r="D37" s="3">
        <v>2869.68</v>
      </c>
      <c r="E37" s="14">
        <v>1762.9</v>
      </c>
      <c r="F37" s="3">
        <v>2615.6799999999998</v>
      </c>
      <c r="G37" s="14">
        <v>2016.9</v>
      </c>
      <c r="H37" s="1">
        <v>2791.01</v>
      </c>
      <c r="I37" s="14">
        <v>1728</v>
      </c>
      <c r="J37" s="1">
        <v>2537.0100000000002</v>
      </c>
      <c r="K37" s="14">
        <v>1982</v>
      </c>
      <c r="L37" s="1">
        <v>2891.06</v>
      </c>
      <c r="M37" s="14">
        <v>1853.64</v>
      </c>
      <c r="N37" s="1">
        <v>2637.06</v>
      </c>
      <c r="O37" s="14">
        <v>2107.64</v>
      </c>
      <c r="R37" s="14">
        <f t="shared" si="6"/>
        <v>2520</v>
      </c>
      <c r="S37" s="14">
        <v>200</v>
      </c>
      <c r="T37" s="3">
        <v>2501.9299999999998</v>
      </c>
      <c r="U37" s="14">
        <v>1449.78</v>
      </c>
      <c r="V37" s="3">
        <v>2247.9299999999998</v>
      </c>
      <c r="W37" s="14">
        <v>1703.78</v>
      </c>
      <c r="X37" s="19"/>
      <c r="Y37" s="15"/>
      <c r="Z37" s="15"/>
      <c r="AA37" s="15"/>
      <c r="AB37" s="15"/>
      <c r="AC37" s="15"/>
      <c r="AD37" s="87"/>
      <c r="EK37" s="146">
        <f t="shared" si="7"/>
        <v>2384.4</v>
      </c>
      <c r="EL37" s="99">
        <f t="shared" si="8"/>
        <v>2342.4</v>
      </c>
    </row>
    <row r="38" spans="1:142" x14ac:dyDescent="0.25">
      <c r="A38" s="12">
        <v>40494</v>
      </c>
      <c r="B38" s="19">
        <v>2730</v>
      </c>
      <c r="C38" s="118">
        <f t="shared" si="9"/>
        <v>2677.1923076923076</v>
      </c>
      <c r="D38" s="3">
        <v>2862.63</v>
      </c>
      <c r="E38" s="14">
        <v>1755.92</v>
      </c>
      <c r="F38" s="3">
        <v>2608.63</v>
      </c>
      <c r="G38" s="14">
        <v>2009.92</v>
      </c>
      <c r="H38" s="1">
        <v>2791.01</v>
      </c>
      <c r="I38" s="14">
        <v>1728</v>
      </c>
      <c r="J38" s="1">
        <v>2537.0100000000002</v>
      </c>
      <c r="K38" s="14">
        <v>1982</v>
      </c>
      <c r="L38" s="1">
        <v>2884.01</v>
      </c>
      <c r="M38" s="14">
        <v>1846.66</v>
      </c>
      <c r="N38" s="1">
        <v>2630.01</v>
      </c>
      <c r="O38" s="14">
        <v>2100.66</v>
      </c>
      <c r="R38" s="14">
        <f t="shared" si="6"/>
        <v>2530</v>
      </c>
      <c r="S38" s="14">
        <v>200</v>
      </c>
      <c r="T38" s="3">
        <v>2501.9299999999998</v>
      </c>
      <c r="U38" s="14">
        <v>1449.78</v>
      </c>
      <c r="V38" s="3">
        <v>2247.9299999999998</v>
      </c>
      <c r="W38" s="14">
        <v>1703.78</v>
      </c>
      <c r="X38" s="19"/>
      <c r="Y38" s="15"/>
      <c r="Z38" s="15"/>
      <c r="AA38" s="15"/>
      <c r="AB38" s="15"/>
      <c r="AC38" s="15"/>
      <c r="AD38" s="87"/>
      <c r="EK38" s="146">
        <f t="shared" si="7"/>
        <v>2394.6</v>
      </c>
      <c r="EL38" s="99">
        <f t="shared" si="8"/>
        <v>2351.6</v>
      </c>
    </row>
    <row r="39" spans="1:142" x14ac:dyDescent="0.25">
      <c r="A39" s="12">
        <v>40497</v>
      </c>
      <c r="B39" s="19">
        <v>2670</v>
      </c>
      <c r="C39" s="118">
        <f t="shared" si="9"/>
        <v>2676.9615384615386</v>
      </c>
      <c r="D39" s="3">
        <v>2763.85</v>
      </c>
      <c r="E39" s="14">
        <v>1658.2</v>
      </c>
      <c r="F39" s="3">
        <v>2509.85</v>
      </c>
      <c r="G39" s="14">
        <v>1912.2</v>
      </c>
      <c r="H39" s="1">
        <v>2718.81</v>
      </c>
      <c r="I39" s="14">
        <v>1658.2</v>
      </c>
      <c r="J39" s="1">
        <v>2464.81</v>
      </c>
      <c r="K39" s="14">
        <v>1912.2</v>
      </c>
      <c r="L39" s="1">
        <v>2862.84</v>
      </c>
      <c r="M39" s="14">
        <v>1825.72</v>
      </c>
      <c r="N39" s="1">
        <v>2608.84</v>
      </c>
      <c r="O39" s="14">
        <v>2079.7199999999998</v>
      </c>
      <c r="R39" s="14">
        <f t="shared" si="6"/>
        <v>2470</v>
      </c>
      <c r="S39" s="14">
        <v>200</v>
      </c>
      <c r="T39" s="3">
        <v>2480.7600000000002</v>
      </c>
      <c r="U39" s="14">
        <v>1428.84</v>
      </c>
      <c r="V39" s="3">
        <v>2226.7600000000002</v>
      </c>
      <c r="W39" s="14">
        <v>1682.84</v>
      </c>
      <c r="X39" s="19"/>
      <c r="Y39" s="15"/>
      <c r="Z39" s="15"/>
      <c r="AA39" s="15"/>
      <c r="AB39" s="15"/>
      <c r="AC39" s="15"/>
      <c r="AD39" s="87"/>
      <c r="EK39" s="146">
        <f t="shared" si="7"/>
        <v>2333.4</v>
      </c>
      <c r="EL39" s="99">
        <f t="shared" si="8"/>
        <v>2296.4</v>
      </c>
    </row>
    <row r="40" spans="1:142" x14ac:dyDescent="0.25">
      <c r="A40" s="12">
        <v>40498</v>
      </c>
      <c r="B40" s="19">
        <v>2662</v>
      </c>
      <c r="C40" s="118">
        <f t="shared" si="9"/>
        <v>2677.2307692307691</v>
      </c>
      <c r="D40" s="3">
        <v>2780.79</v>
      </c>
      <c r="E40" s="14">
        <v>1678.5</v>
      </c>
      <c r="F40" s="3">
        <v>2526.79</v>
      </c>
      <c r="G40" s="14">
        <v>1932.5</v>
      </c>
      <c r="H40" s="1">
        <v>2742.41</v>
      </c>
      <c r="I40" s="14">
        <v>1678.5</v>
      </c>
      <c r="J40" s="1">
        <v>2488.41</v>
      </c>
      <c r="K40" s="14">
        <v>1932.5</v>
      </c>
      <c r="L40" s="1">
        <v>2830.87</v>
      </c>
      <c r="M40" s="14">
        <v>1791.3</v>
      </c>
      <c r="N40" s="1">
        <v>2576.87</v>
      </c>
      <c r="O40" s="14">
        <v>2045.3</v>
      </c>
      <c r="R40" s="14">
        <f t="shared" si="6"/>
        <v>2462</v>
      </c>
      <c r="S40" s="14">
        <v>200</v>
      </c>
      <c r="T40" s="3">
        <v>2501.91</v>
      </c>
      <c r="U40" s="14">
        <v>1446.9</v>
      </c>
      <c r="V40" s="3">
        <v>2247.91</v>
      </c>
      <c r="W40" s="14">
        <v>1700.9</v>
      </c>
      <c r="X40" s="19"/>
      <c r="Y40" s="15"/>
      <c r="Z40" s="15"/>
      <c r="AA40" s="15"/>
      <c r="AB40" s="15"/>
      <c r="AC40" s="15"/>
      <c r="AD40" s="87"/>
      <c r="EK40" s="146">
        <f t="shared" si="7"/>
        <v>2325.2400000000002</v>
      </c>
      <c r="EL40" s="99">
        <f t="shared" si="8"/>
        <v>2289.04</v>
      </c>
    </row>
    <row r="41" spans="1:142" x14ac:dyDescent="0.25">
      <c r="A41" s="12">
        <v>40499</v>
      </c>
      <c r="B41" s="19">
        <v>2598</v>
      </c>
      <c r="C41" s="118">
        <f t="shared" si="9"/>
        <v>2677.8076923076924</v>
      </c>
      <c r="D41" s="3">
        <v>2660.8</v>
      </c>
      <c r="E41" s="14">
        <v>1561.75</v>
      </c>
      <c r="F41" s="3">
        <v>2406.8000000000002</v>
      </c>
      <c r="G41" s="14">
        <v>1815.75</v>
      </c>
      <c r="H41" s="1">
        <v>2692.67</v>
      </c>
      <c r="I41" s="14">
        <v>1631.85</v>
      </c>
      <c r="J41" s="1">
        <v>2438.67</v>
      </c>
      <c r="K41" s="14">
        <v>1885.85</v>
      </c>
      <c r="L41" s="1">
        <v>2788.54</v>
      </c>
      <c r="M41" s="14">
        <v>1751.02</v>
      </c>
      <c r="N41" s="1">
        <v>2534.54</v>
      </c>
      <c r="O41" s="14">
        <v>2005.02</v>
      </c>
      <c r="R41" s="14">
        <f t="shared" si="6"/>
        <v>2398</v>
      </c>
      <c r="S41" s="14">
        <v>200</v>
      </c>
      <c r="T41" s="3">
        <v>2504</v>
      </c>
      <c r="U41" s="14">
        <v>1450.6</v>
      </c>
      <c r="V41" s="3">
        <v>2250</v>
      </c>
      <c r="W41" s="14">
        <v>1704.6</v>
      </c>
      <c r="X41" s="19"/>
      <c r="Y41" s="15"/>
      <c r="Z41" s="15"/>
      <c r="AA41" s="15"/>
      <c r="AB41" s="15"/>
      <c r="AC41" s="15"/>
      <c r="AD41" s="87"/>
      <c r="EK41" s="146">
        <f t="shared" si="7"/>
        <v>2259.96</v>
      </c>
      <c r="EL41" s="99">
        <f t="shared" si="8"/>
        <v>2230.1600000000003</v>
      </c>
    </row>
    <row r="42" spans="1:142" x14ac:dyDescent="0.25">
      <c r="A42" s="12">
        <v>40500</v>
      </c>
      <c r="B42" s="19">
        <v>2643</v>
      </c>
      <c r="C42" s="118">
        <f t="shared" si="9"/>
        <v>2680.2692307692309</v>
      </c>
      <c r="D42" s="3">
        <v>2654.75</v>
      </c>
      <c r="E42" s="14">
        <v>1557.72</v>
      </c>
      <c r="F42" s="3">
        <v>2400.75</v>
      </c>
      <c r="G42" s="14">
        <v>1811.72</v>
      </c>
      <c r="H42" s="1">
        <v>2679.39</v>
      </c>
      <c r="I42" s="14">
        <v>1620.45</v>
      </c>
      <c r="J42" s="1">
        <v>2425.39</v>
      </c>
      <c r="K42" s="14">
        <v>1874.45</v>
      </c>
      <c r="L42" s="1">
        <v>2767.67</v>
      </c>
      <c r="M42" s="14">
        <v>1731.97</v>
      </c>
      <c r="N42" s="1">
        <v>2513.67</v>
      </c>
      <c r="O42" s="14">
        <v>1985.97</v>
      </c>
      <c r="R42" s="14">
        <f t="shared" si="6"/>
        <v>2443</v>
      </c>
      <c r="S42" s="14">
        <v>200</v>
      </c>
      <c r="T42" s="3">
        <v>2449.56</v>
      </c>
      <c r="U42" s="14">
        <v>1398.38</v>
      </c>
      <c r="V42" s="3">
        <v>2195.56</v>
      </c>
      <c r="W42" s="14">
        <v>1652.38</v>
      </c>
      <c r="X42" s="19"/>
      <c r="Y42" s="15"/>
      <c r="Z42" s="15"/>
      <c r="AA42" s="15"/>
      <c r="AB42" s="15"/>
      <c r="AC42" s="15"/>
      <c r="AD42" s="87"/>
      <c r="EK42" s="146">
        <f t="shared" si="7"/>
        <v>2305.86</v>
      </c>
      <c r="EL42" s="99">
        <f t="shared" si="8"/>
        <v>2271.56</v>
      </c>
    </row>
    <row r="43" spans="1:142" x14ac:dyDescent="0.25">
      <c r="A43" s="12">
        <v>40501</v>
      </c>
      <c r="B43" s="19">
        <v>2655</v>
      </c>
      <c r="C43" s="118">
        <f t="shared" si="9"/>
        <v>2683.4615384615386</v>
      </c>
      <c r="D43" s="3">
        <v>2700.72</v>
      </c>
      <c r="E43" s="14">
        <v>1603.68</v>
      </c>
      <c r="F43" s="3">
        <v>2446.7199999999998</v>
      </c>
      <c r="G43" s="14">
        <v>1857.68</v>
      </c>
      <c r="H43" s="1">
        <v>2748.07</v>
      </c>
      <c r="I43" s="14">
        <v>1687.2</v>
      </c>
      <c r="J43" s="1">
        <v>2494.0700000000002</v>
      </c>
      <c r="K43" s="14">
        <v>1941.2</v>
      </c>
      <c r="L43" s="1">
        <v>2778.3</v>
      </c>
      <c r="M43" s="14">
        <v>1742.88</v>
      </c>
      <c r="N43" s="1">
        <v>2524.3000000000002</v>
      </c>
      <c r="O43" s="14">
        <v>1996.88</v>
      </c>
      <c r="R43" s="14">
        <f t="shared" si="6"/>
        <v>2455</v>
      </c>
      <c r="S43" s="14">
        <v>200</v>
      </c>
      <c r="T43" s="3">
        <v>2502.86</v>
      </c>
      <c r="U43" s="14">
        <v>1451.52</v>
      </c>
      <c r="V43" s="3">
        <v>2248.86</v>
      </c>
      <c r="W43" s="14">
        <v>1705.52</v>
      </c>
      <c r="X43" s="19"/>
      <c r="Y43" s="15"/>
      <c r="Z43" s="15"/>
      <c r="AA43" s="15"/>
      <c r="AB43" s="15"/>
      <c r="AC43" s="15"/>
      <c r="AD43" s="87"/>
      <c r="EK43" s="146">
        <f t="shared" si="7"/>
        <v>2318.1</v>
      </c>
      <c r="EL43" s="99">
        <f t="shared" si="8"/>
        <v>2282.6</v>
      </c>
    </row>
    <row r="44" spans="1:142" x14ac:dyDescent="0.25">
      <c r="A44" s="12">
        <v>40504</v>
      </c>
      <c r="B44" s="19">
        <v>2665</v>
      </c>
      <c r="C44" s="118">
        <f t="shared" si="9"/>
        <v>2686.3461538461538</v>
      </c>
      <c r="D44" s="3">
        <v>2717.49</v>
      </c>
      <c r="E44" s="14">
        <v>1617.83</v>
      </c>
      <c r="F44" s="3">
        <v>2463.4899999999998</v>
      </c>
      <c r="G44" s="14">
        <v>1871.83</v>
      </c>
      <c r="H44" s="1">
        <v>2801.43</v>
      </c>
      <c r="I44" s="14">
        <v>1737</v>
      </c>
      <c r="J44" s="1">
        <v>2547.4299999999998</v>
      </c>
      <c r="K44" s="14">
        <v>1991</v>
      </c>
      <c r="L44" s="1">
        <v>2795.63</v>
      </c>
      <c r="M44" s="14">
        <v>1758.03</v>
      </c>
      <c r="N44" s="1">
        <v>2541.63</v>
      </c>
      <c r="O44" s="14">
        <v>2012.03</v>
      </c>
      <c r="R44" s="14">
        <f t="shared" si="6"/>
        <v>2465</v>
      </c>
      <c r="S44" s="14">
        <v>200</v>
      </c>
      <c r="T44" s="3">
        <v>2504</v>
      </c>
      <c r="U44" s="14">
        <v>1450.6</v>
      </c>
      <c r="V44" s="3">
        <v>2250</v>
      </c>
      <c r="W44" s="14">
        <v>1704.6</v>
      </c>
      <c r="X44" s="19"/>
      <c r="Y44" s="15"/>
      <c r="Z44" s="15"/>
      <c r="AA44" s="15"/>
      <c r="AB44" s="15"/>
      <c r="AC44" s="15"/>
      <c r="AD44" s="87"/>
      <c r="EK44" s="146">
        <f t="shared" si="7"/>
        <v>2328.3000000000002</v>
      </c>
      <c r="EL44" s="99">
        <f t="shared" si="8"/>
        <v>2291.8000000000002</v>
      </c>
    </row>
    <row r="45" spans="1:142" x14ac:dyDescent="0.25">
      <c r="A45" s="12">
        <v>40505</v>
      </c>
      <c r="B45" s="19">
        <v>2660</v>
      </c>
      <c r="C45" s="118">
        <f t="shared" si="9"/>
        <v>2691.3076923076924</v>
      </c>
      <c r="D45" s="3">
        <v>2744.35</v>
      </c>
      <c r="E45" s="14">
        <v>1647.56</v>
      </c>
      <c r="F45" s="3">
        <v>2490.35</v>
      </c>
      <c r="G45" s="14">
        <v>1901.56</v>
      </c>
      <c r="H45" s="1">
        <v>2821.91</v>
      </c>
      <c r="I45" s="14">
        <v>1761</v>
      </c>
      <c r="J45" s="1">
        <v>2567.91</v>
      </c>
      <c r="K45" s="14">
        <v>2015</v>
      </c>
      <c r="L45" s="1">
        <v>2809.02</v>
      </c>
      <c r="M45" s="14">
        <v>1768.09</v>
      </c>
      <c r="N45" s="1">
        <v>2555.02</v>
      </c>
      <c r="O45" s="14">
        <v>2022.09</v>
      </c>
      <c r="R45" s="14">
        <f t="shared" si="6"/>
        <v>2460</v>
      </c>
      <c r="S45" s="14">
        <v>200</v>
      </c>
      <c r="T45" s="3">
        <v>2513.9899999999998</v>
      </c>
      <c r="U45" s="14">
        <v>1457.22</v>
      </c>
      <c r="V45" s="3">
        <v>2259.9899999999998</v>
      </c>
      <c r="W45" s="14">
        <v>1711.22</v>
      </c>
      <c r="X45" s="19"/>
      <c r="Y45" s="15"/>
      <c r="Z45" s="15"/>
      <c r="AA45" s="15"/>
      <c r="AB45" s="15"/>
      <c r="AC45" s="15"/>
      <c r="AD45" s="87"/>
      <c r="EK45" s="146">
        <f t="shared" si="7"/>
        <v>2323.2000000000003</v>
      </c>
      <c r="EL45" s="99">
        <f t="shared" si="8"/>
        <v>2287.2000000000003</v>
      </c>
    </row>
    <row r="46" spans="1:142" x14ac:dyDescent="0.25">
      <c r="A46" s="12">
        <v>40506</v>
      </c>
      <c r="B46" s="19">
        <v>2678</v>
      </c>
      <c r="C46" s="118">
        <f t="shared" si="9"/>
        <v>2695.6538461538462</v>
      </c>
      <c r="D46" s="3">
        <v>2730.49</v>
      </c>
      <c r="E46" s="14">
        <v>1634.81</v>
      </c>
      <c r="F46" s="3">
        <v>2476.4899999999998</v>
      </c>
      <c r="G46" s="14">
        <v>1888.81</v>
      </c>
      <c r="H46" s="1">
        <v>2829.61</v>
      </c>
      <c r="I46" s="14">
        <v>1769.14</v>
      </c>
      <c r="J46" s="1">
        <v>2575.61</v>
      </c>
      <c r="K46" s="14">
        <v>2023.14</v>
      </c>
      <c r="L46" s="1">
        <v>2780.69</v>
      </c>
      <c r="M46" s="14">
        <v>1740.86</v>
      </c>
      <c r="N46" s="1">
        <v>2526.69</v>
      </c>
      <c r="O46" s="14">
        <v>1994.86</v>
      </c>
      <c r="R46" s="14">
        <f t="shared" si="6"/>
        <v>2478</v>
      </c>
      <c r="S46" s="14">
        <v>200</v>
      </c>
      <c r="T46" s="3">
        <v>2486.5100000000002</v>
      </c>
      <c r="U46" s="14">
        <v>1430.85</v>
      </c>
      <c r="V46" s="3">
        <v>2232.5100000000002</v>
      </c>
      <c r="W46" s="14">
        <v>1684.85</v>
      </c>
      <c r="X46" s="19"/>
      <c r="Y46" s="15"/>
      <c r="Z46" s="15"/>
      <c r="AA46" s="15"/>
      <c r="AB46" s="15"/>
      <c r="AC46" s="15"/>
      <c r="AD46" s="87"/>
      <c r="EK46" s="146">
        <f t="shared" si="7"/>
        <v>2341.56</v>
      </c>
      <c r="EL46" s="99">
        <f t="shared" si="8"/>
        <v>2303.7600000000002</v>
      </c>
    </row>
    <row r="47" spans="1:142" x14ac:dyDescent="0.25">
      <c r="A47" s="12">
        <v>40507</v>
      </c>
      <c r="B47" s="19">
        <v>2647</v>
      </c>
      <c r="C47" s="118">
        <f t="shared" si="9"/>
        <v>2699.7692307692309</v>
      </c>
      <c r="D47" s="3">
        <v>2758.68</v>
      </c>
      <c r="E47" s="14">
        <v>1661.74</v>
      </c>
      <c r="F47" s="3">
        <v>2504.6799999999998</v>
      </c>
      <c r="G47" s="14">
        <v>1915.74</v>
      </c>
      <c r="H47" s="1">
        <v>2836.58</v>
      </c>
      <c r="I47" s="14">
        <v>1775.18</v>
      </c>
      <c r="J47" s="1">
        <v>2582.58</v>
      </c>
      <c r="K47" s="14">
        <v>2029.18</v>
      </c>
      <c r="L47" s="1">
        <v>2801.85</v>
      </c>
      <c r="M47" s="14">
        <v>1761</v>
      </c>
      <c r="N47" s="1">
        <v>2547.85</v>
      </c>
      <c r="O47" s="14">
        <v>2015</v>
      </c>
      <c r="R47" s="14">
        <f t="shared" si="6"/>
        <v>2447</v>
      </c>
      <c r="S47" s="14">
        <v>200</v>
      </c>
      <c r="T47" s="3">
        <v>2499.6799999999998</v>
      </c>
      <c r="U47" s="14">
        <v>1450.13</v>
      </c>
      <c r="V47" s="3">
        <v>2245.6799999999998</v>
      </c>
      <c r="W47" s="14">
        <v>1704.13</v>
      </c>
      <c r="X47" s="19"/>
      <c r="Y47" s="15"/>
      <c r="Z47" s="15"/>
      <c r="AA47" s="15"/>
      <c r="AB47" s="15"/>
      <c r="AC47" s="15"/>
      <c r="AD47" s="87"/>
      <c r="EK47" s="146">
        <f t="shared" si="7"/>
        <v>2309.94</v>
      </c>
      <c r="EL47" s="99">
        <f t="shared" si="8"/>
        <v>2275.2400000000002</v>
      </c>
    </row>
    <row r="48" spans="1:142" x14ac:dyDescent="0.25">
      <c r="A48" s="12">
        <v>40508</v>
      </c>
      <c r="B48" s="19">
        <v>2662</v>
      </c>
      <c r="C48" s="118">
        <f t="shared" si="9"/>
        <v>2705.3846153846152</v>
      </c>
      <c r="D48" s="3">
        <v>2772.18</v>
      </c>
      <c r="E48" s="14">
        <v>1673.18</v>
      </c>
      <c r="F48" s="3">
        <v>2518.1799999999998</v>
      </c>
      <c r="G48" s="14">
        <v>1927.18</v>
      </c>
      <c r="H48" s="1">
        <v>2835.77</v>
      </c>
      <c r="I48" s="14">
        <v>1773</v>
      </c>
      <c r="J48" s="1">
        <v>2581.77</v>
      </c>
      <c r="K48" s="14">
        <v>2027</v>
      </c>
      <c r="L48" s="1">
        <v>2815.62</v>
      </c>
      <c r="M48" s="14">
        <v>1780.13</v>
      </c>
      <c r="N48" s="1">
        <v>2561.62</v>
      </c>
      <c r="O48" s="14">
        <v>2034.13</v>
      </c>
      <c r="R48" s="14">
        <f t="shared" si="6"/>
        <v>2462</v>
      </c>
      <c r="S48" s="14">
        <v>200</v>
      </c>
      <c r="T48" s="3">
        <v>2504.48</v>
      </c>
      <c r="U48" s="14">
        <v>1453.28</v>
      </c>
      <c r="V48" s="3">
        <v>2250.48</v>
      </c>
      <c r="W48" s="14">
        <v>1707.28</v>
      </c>
      <c r="X48" s="19"/>
      <c r="Y48" s="15"/>
      <c r="Z48" s="15"/>
      <c r="AA48" s="15"/>
      <c r="AB48" s="15"/>
      <c r="AC48" s="15"/>
      <c r="AD48" s="87"/>
      <c r="EK48" s="146">
        <f t="shared" si="7"/>
        <v>2325.2400000000002</v>
      </c>
      <c r="EL48" s="99">
        <f t="shared" si="8"/>
        <v>2289.04</v>
      </c>
    </row>
    <row r="49" spans="1:142" x14ac:dyDescent="0.25">
      <c r="A49" s="12">
        <v>40511</v>
      </c>
      <c r="B49" s="19">
        <v>2687</v>
      </c>
      <c r="C49" s="118">
        <f t="shared" si="9"/>
        <v>2710</v>
      </c>
      <c r="D49" s="3">
        <v>2781.79</v>
      </c>
      <c r="E49" s="14">
        <v>1683.18</v>
      </c>
      <c r="F49" s="3">
        <v>2527.79</v>
      </c>
      <c r="G49" s="14">
        <v>1937.18</v>
      </c>
      <c r="H49" s="1">
        <v>2835.29</v>
      </c>
      <c r="I49" s="14">
        <v>1776</v>
      </c>
      <c r="J49" s="1">
        <v>2581.29</v>
      </c>
      <c r="K49" s="14">
        <v>2030</v>
      </c>
      <c r="L49" s="1">
        <v>2803.62</v>
      </c>
      <c r="M49" s="14">
        <v>1768.86</v>
      </c>
      <c r="N49" s="1">
        <v>2549.62</v>
      </c>
      <c r="O49" s="14">
        <v>2022.86</v>
      </c>
      <c r="R49" s="14">
        <f t="shared" si="6"/>
        <v>2487</v>
      </c>
      <c r="S49" s="14">
        <v>200</v>
      </c>
      <c r="T49" s="3">
        <v>2484.9499999999998</v>
      </c>
      <c r="U49" s="14">
        <v>1434.42</v>
      </c>
      <c r="V49" s="3">
        <v>2230.9499999999998</v>
      </c>
      <c r="W49" s="14">
        <v>1688.42</v>
      </c>
      <c r="X49" s="19"/>
      <c r="Y49" s="15"/>
      <c r="Z49" s="15"/>
      <c r="AA49" s="15"/>
      <c r="AB49" s="15"/>
      <c r="AC49" s="15"/>
      <c r="AD49" s="87"/>
      <c r="EK49" s="146">
        <f t="shared" si="7"/>
        <v>2350.7400000000002</v>
      </c>
      <c r="EL49" s="99">
        <f t="shared" si="8"/>
        <v>2312.04</v>
      </c>
    </row>
    <row r="50" spans="1:142" x14ac:dyDescent="0.25">
      <c r="A50" s="12">
        <v>40512</v>
      </c>
      <c r="B50" s="19">
        <v>2682</v>
      </c>
      <c r="C50" s="118">
        <f t="shared" si="9"/>
        <v>2714.4615384615386</v>
      </c>
      <c r="D50" s="3">
        <v>2786.34</v>
      </c>
      <c r="E50" s="14">
        <v>1683.01</v>
      </c>
      <c r="F50" s="3">
        <v>2532.34</v>
      </c>
      <c r="G50" s="14">
        <v>1937.01</v>
      </c>
      <c r="H50" s="1">
        <v>2803.33</v>
      </c>
      <c r="I50" s="14">
        <v>1739.73</v>
      </c>
      <c r="J50" s="1">
        <v>2549.33</v>
      </c>
      <c r="K50" s="14">
        <v>1993.73</v>
      </c>
      <c r="L50" s="1">
        <v>2793.72</v>
      </c>
      <c r="M50" s="14">
        <v>1761</v>
      </c>
      <c r="N50" s="1">
        <v>2539.7199999999998</v>
      </c>
      <c r="O50" s="14">
        <v>2015</v>
      </c>
      <c r="R50" s="14">
        <f t="shared" si="6"/>
        <v>2482</v>
      </c>
      <c r="S50" s="14">
        <v>200</v>
      </c>
      <c r="T50" s="3">
        <v>2455.83</v>
      </c>
      <c r="U50" s="14">
        <v>1407.59</v>
      </c>
      <c r="V50" s="3">
        <v>2201.83</v>
      </c>
      <c r="W50" s="14">
        <v>1661.59</v>
      </c>
      <c r="X50" s="19"/>
      <c r="Y50" s="15"/>
      <c r="Z50" s="15"/>
      <c r="AA50" s="15"/>
      <c r="AB50" s="15"/>
      <c r="AC50" s="15"/>
      <c r="AD50" s="87"/>
      <c r="EK50" s="146">
        <f t="shared" si="7"/>
        <v>2345.64</v>
      </c>
      <c r="EL50" s="99">
        <f t="shared" si="8"/>
        <v>2307.44</v>
      </c>
    </row>
    <row r="51" spans="1:142" x14ac:dyDescent="0.25">
      <c r="A51" s="12">
        <v>40513</v>
      </c>
      <c r="B51" s="19">
        <v>2698</v>
      </c>
      <c r="C51" s="118">
        <f t="shared" si="9"/>
        <v>2718.6538461538462</v>
      </c>
      <c r="D51" s="3">
        <v>2772.96</v>
      </c>
      <c r="E51" s="14">
        <v>1672.7</v>
      </c>
      <c r="F51" s="3">
        <v>2518.96</v>
      </c>
      <c r="G51" s="14">
        <v>1926.7</v>
      </c>
      <c r="H51" s="1">
        <v>2768.19</v>
      </c>
      <c r="I51" s="14">
        <v>1707.85</v>
      </c>
      <c r="J51" s="1">
        <v>2514.19</v>
      </c>
      <c r="K51" s="14">
        <v>1961.85</v>
      </c>
      <c r="L51" s="1">
        <v>2766.07</v>
      </c>
      <c r="M51" s="14">
        <v>1735.97</v>
      </c>
      <c r="N51" s="1">
        <v>2512.0700000000002</v>
      </c>
      <c r="O51" s="14">
        <v>1989.97</v>
      </c>
      <c r="R51" s="14">
        <f t="shared" si="6"/>
        <v>2498</v>
      </c>
      <c r="S51" s="14">
        <v>200</v>
      </c>
      <c r="T51" s="3">
        <v>2438.1999999999998</v>
      </c>
      <c r="U51" s="14">
        <v>1392.53</v>
      </c>
      <c r="V51" s="3">
        <v>2184.1999999999998</v>
      </c>
      <c r="W51" s="14">
        <v>1646.53</v>
      </c>
      <c r="X51" s="19"/>
      <c r="Y51" s="15"/>
      <c r="Z51" s="15"/>
      <c r="AA51" s="15"/>
      <c r="AB51" s="15"/>
      <c r="AC51" s="15"/>
      <c r="AD51" s="87"/>
      <c r="EK51" s="146">
        <f t="shared" si="7"/>
        <v>2361.96</v>
      </c>
      <c r="EL51" s="99">
        <f t="shared" si="8"/>
        <v>2322.1600000000003</v>
      </c>
    </row>
    <row r="52" spans="1:142" x14ac:dyDescent="0.25">
      <c r="A52" s="12">
        <v>40514</v>
      </c>
      <c r="B52" s="19">
        <v>2745</v>
      </c>
      <c r="C52" s="118">
        <f t="shared" si="9"/>
        <v>2721.3846153846152</v>
      </c>
      <c r="D52" s="3">
        <v>2857.3</v>
      </c>
      <c r="E52" s="14">
        <v>1763.01</v>
      </c>
      <c r="F52" s="3">
        <v>2603.3000000000002</v>
      </c>
      <c r="G52" s="14">
        <v>2017.01</v>
      </c>
      <c r="H52" s="1">
        <v>2791.5</v>
      </c>
      <c r="I52" s="14">
        <v>1735.45</v>
      </c>
      <c r="J52" s="1">
        <v>2537.5</v>
      </c>
      <c r="K52" s="14">
        <v>1989.45</v>
      </c>
      <c r="L52" s="1">
        <v>2753.17</v>
      </c>
      <c r="M52" s="14">
        <v>1756.12</v>
      </c>
      <c r="N52" s="1">
        <v>2499.17</v>
      </c>
      <c r="O52" s="14">
        <v>2010.12</v>
      </c>
      <c r="R52" s="14">
        <f t="shared" si="6"/>
        <v>2545</v>
      </c>
      <c r="S52" s="14">
        <v>200</v>
      </c>
      <c r="T52" s="3">
        <v>2410.9699999999998</v>
      </c>
      <c r="U52" s="14">
        <v>1371.17</v>
      </c>
      <c r="V52" s="3">
        <v>2156.9699999999998</v>
      </c>
      <c r="W52" s="14">
        <v>1625.17</v>
      </c>
      <c r="X52" s="19"/>
      <c r="Y52" s="15"/>
      <c r="Z52" s="15"/>
      <c r="AA52" s="15"/>
      <c r="AB52" s="15"/>
      <c r="AC52" s="15"/>
      <c r="AD52" s="87"/>
      <c r="EK52" s="146">
        <f t="shared" si="7"/>
        <v>2409.9</v>
      </c>
      <c r="EL52" s="99">
        <f t="shared" si="8"/>
        <v>2365.4</v>
      </c>
    </row>
    <row r="53" spans="1:142" x14ac:dyDescent="0.25">
      <c r="A53" s="12">
        <v>40515</v>
      </c>
      <c r="B53" s="19">
        <v>2765</v>
      </c>
      <c r="C53" s="118">
        <f t="shared" si="9"/>
        <v>2724.6538461538462</v>
      </c>
      <c r="D53" s="3">
        <v>2863.95</v>
      </c>
      <c r="E53" s="14">
        <v>1770.57</v>
      </c>
      <c r="F53" s="3">
        <v>2609.9499999999998</v>
      </c>
      <c r="G53" s="14">
        <v>2024.57</v>
      </c>
      <c r="H53" s="1">
        <v>2784.46</v>
      </c>
      <c r="I53" s="14">
        <v>1729.35</v>
      </c>
      <c r="J53" s="1">
        <v>2530.46</v>
      </c>
      <c r="K53" s="14">
        <v>1983.35</v>
      </c>
      <c r="L53" s="1">
        <v>2780.94</v>
      </c>
      <c r="M53" s="14">
        <v>1784.31</v>
      </c>
      <c r="N53" s="1">
        <v>2526.94</v>
      </c>
      <c r="O53" s="14">
        <v>2038.31</v>
      </c>
      <c r="R53" s="14">
        <f t="shared" si="6"/>
        <v>2565</v>
      </c>
      <c r="S53" s="14">
        <v>200</v>
      </c>
      <c r="T53" s="3">
        <v>2474.5500000000002</v>
      </c>
      <c r="U53" s="14">
        <v>1462.29</v>
      </c>
      <c r="V53" s="3">
        <v>2220.5500000000002</v>
      </c>
      <c r="W53" s="14">
        <v>1716.29</v>
      </c>
      <c r="X53" s="19"/>
      <c r="Y53" s="15"/>
      <c r="Z53" s="15"/>
      <c r="AA53" s="15"/>
      <c r="AB53" s="15"/>
      <c r="AC53" s="15"/>
      <c r="AD53" s="87"/>
      <c r="EK53" s="146">
        <f t="shared" si="7"/>
        <v>2430.3000000000002</v>
      </c>
      <c r="EL53" s="99">
        <f t="shared" si="8"/>
        <v>2383.8000000000002</v>
      </c>
    </row>
    <row r="54" spans="1:142" x14ac:dyDescent="0.25">
      <c r="A54" s="12">
        <v>40518</v>
      </c>
      <c r="B54" s="19">
        <v>2810</v>
      </c>
      <c r="C54" s="118">
        <f t="shared" si="9"/>
        <v>2727.4615384615386</v>
      </c>
      <c r="D54" s="3">
        <v>2957.96</v>
      </c>
      <c r="E54" s="14">
        <v>1863.12</v>
      </c>
      <c r="F54" s="3">
        <v>2703.96</v>
      </c>
      <c r="G54" s="14">
        <v>2117.12</v>
      </c>
      <c r="H54" s="1">
        <v>2787.98</v>
      </c>
      <c r="I54" s="14">
        <v>1732.4</v>
      </c>
      <c r="J54" s="1">
        <v>2533.98</v>
      </c>
      <c r="K54" s="14">
        <v>1986.4</v>
      </c>
      <c r="L54" s="1">
        <v>2860.93</v>
      </c>
      <c r="M54" s="14">
        <v>1863.12</v>
      </c>
      <c r="N54" s="1">
        <v>2606.9299999999998</v>
      </c>
      <c r="O54" s="14">
        <v>2117.12</v>
      </c>
      <c r="R54" s="14">
        <f t="shared" si="6"/>
        <v>2610</v>
      </c>
      <c r="S54" s="14">
        <v>200</v>
      </c>
      <c r="T54" s="3">
        <v>2498.4699999999998</v>
      </c>
      <c r="U54" s="14">
        <v>1485.6</v>
      </c>
      <c r="V54" s="3">
        <v>2244.4699999999998</v>
      </c>
      <c r="W54" s="14">
        <v>1739.6</v>
      </c>
      <c r="X54" s="19"/>
      <c r="Y54" s="15"/>
      <c r="Z54" s="15"/>
      <c r="AA54" s="15"/>
      <c r="AB54" s="15"/>
      <c r="AC54" s="15"/>
      <c r="AD54" s="87"/>
      <c r="EK54" s="146">
        <f t="shared" si="7"/>
        <v>2476.2000000000003</v>
      </c>
      <c r="EL54" s="99">
        <f t="shared" si="8"/>
        <v>2425.2000000000003</v>
      </c>
    </row>
    <row r="55" spans="1:142" x14ac:dyDescent="0.25">
      <c r="A55" s="12">
        <v>40519</v>
      </c>
      <c r="B55" s="19">
        <v>2811</v>
      </c>
      <c r="C55" s="118">
        <f t="shared" si="9"/>
        <v>2731.6923076923076</v>
      </c>
      <c r="D55" s="3">
        <v>3020.06</v>
      </c>
      <c r="E55" s="14">
        <v>1927.13</v>
      </c>
      <c r="F55" s="3">
        <v>2766.06</v>
      </c>
      <c r="G55" s="14">
        <v>2181.13</v>
      </c>
      <c r="H55" s="1">
        <v>2805.31</v>
      </c>
      <c r="I55" s="14">
        <v>1759.85</v>
      </c>
      <c r="J55" s="1">
        <v>2551.31</v>
      </c>
      <c r="K55" s="14">
        <v>2013.85</v>
      </c>
      <c r="L55" s="1">
        <v>2886.52</v>
      </c>
      <c r="M55" s="14">
        <v>1885.31</v>
      </c>
      <c r="N55" s="1">
        <v>2632.52</v>
      </c>
      <c r="O55" s="14">
        <v>2139.31</v>
      </c>
      <c r="R55" s="14">
        <f t="shared" si="6"/>
        <v>2611</v>
      </c>
      <c r="S55" s="14">
        <v>200</v>
      </c>
      <c r="T55" s="3">
        <v>2526.2800000000002</v>
      </c>
      <c r="U55" s="14">
        <v>1509.9</v>
      </c>
      <c r="V55" s="3">
        <v>2272.2800000000002</v>
      </c>
      <c r="W55" s="14">
        <v>1763.9</v>
      </c>
      <c r="X55" s="19"/>
      <c r="Y55" s="15"/>
      <c r="Z55" s="15"/>
      <c r="AA55" s="15"/>
      <c r="AB55" s="15"/>
      <c r="AC55" s="15"/>
      <c r="AD55" s="87"/>
      <c r="EK55" s="146">
        <f t="shared" si="7"/>
        <v>2477.2200000000003</v>
      </c>
      <c r="EL55" s="99">
        <f t="shared" si="8"/>
        <v>2426.12</v>
      </c>
    </row>
    <row r="56" spans="1:142" x14ac:dyDescent="0.25">
      <c r="A56" s="12">
        <v>40520</v>
      </c>
      <c r="B56" s="19">
        <v>2790</v>
      </c>
      <c r="C56" s="118">
        <f t="shared" si="9"/>
        <v>2737.7692307692309</v>
      </c>
      <c r="D56" s="3">
        <v>2983.25</v>
      </c>
      <c r="E56" s="14">
        <v>1893.57</v>
      </c>
      <c r="F56" s="3">
        <v>2729.25</v>
      </c>
      <c r="G56" s="14">
        <v>2147.5700000000002</v>
      </c>
      <c r="H56" s="1">
        <v>2748.63</v>
      </c>
      <c r="I56" s="14">
        <v>1707</v>
      </c>
      <c r="J56" s="1">
        <v>2494.63</v>
      </c>
      <c r="K56" s="14">
        <v>1961</v>
      </c>
      <c r="L56" s="1">
        <v>2885.77</v>
      </c>
      <c r="M56" s="14">
        <v>1886.66</v>
      </c>
      <c r="N56" s="1">
        <v>2631.77</v>
      </c>
      <c r="O56" s="14">
        <v>2140.66</v>
      </c>
      <c r="R56" s="14">
        <f t="shared" si="6"/>
        <v>2590</v>
      </c>
      <c r="S56" s="14">
        <v>200</v>
      </c>
      <c r="T56" s="3">
        <v>2521.6999999999998</v>
      </c>
      <c r="U56" s="14">
        <v>1507.52</v>
      </c>
      <c r="V56" s="3">
        <v>2267.6999999999998</v>
      </c>
      <c r="W56" s="14">
        <v>1761.52</v>
      </c>
      <c r="X56" s="19"/>
      <c r="Y56" s="15"/>
      <c r="Z56" s="15"/>
      <c r="AA56" s="15"/>
      <c r="AB56" s="15"/>
      <c r="AC56" s="15"/>
      <c r="AD56" s="87"/>
      <c r="EK56" s="146">
        <f t="shared" si="7"/>
        <v>2455.8000000000002</v>
      </c>
      <c r="EL56" s="99">
        <f t="shared" si="8"/>
        <v>2406.8000000000002</v>
      </c>
    </row>
    <row r="57" spans="1:142" x14ac:dyDescent="0.25">
      <c r="A57" s="12">
        <v>40521</v>
      </c>
      <c r="B57" s="19">
        <v>2821</v>
      </c>
      <c r="C57" s="118">
        <f t="shared" si="9"/>
        <v>2744.2307692307691</v>
      </c>
      <c r="D57" s="3">
        <v>2985.79</v>
      </c>
      <c r="E57" s="14">
        <v>1897.52</v>
      </c>
      <c r="F57" s="3">
        <v>2731.79</v>
      </c>
      <c r="G57" s="14">
        <v>2151.52</v>
      </c>
      <c r="H57" s="1">
        <v>2738.29</v>
      </c>
      <c r="I57" s="14">
        <v>1698</v>
      </c>
      <c r="J57" s="1">
        <v>2484.29</v>
      </c>
      <c r="K57" s="14">
        <v>1952</v>
      </c>
      <c r="L57" s="1">
        <v>2833.12</v>
      </c>
      <c r="M57" s="14">
        <v>1835.6</v>
      </c>
      <c r="N57" s="1">
        <v>2579.12</v>
      </c>
      <c r="O57" s="14">
        <v>2089.6</v>
      </c>
      <c r="R57" s="14">
        <f t="shared" si="6"/>
        <v>2621</v>
      </c>
      <c r="S57" s="14">
        <v>200</v>
      </c>
      <c r="T57" s="3">
        <v>2463.71</v>
      </c>
      <c r="U57" s="14">
        <v>1451.2</v>
      </c>
      <c r="V57" s="3">
        <v>2209.71</v>
      </c>
      <c r="W57" s="14">
        <v>1705.2</v>
      </c>
      <c r="X57" s="19"/>
      <c r="Y57" s="15"/>
      <c r="Z57" s="15"/>
      <c r="AA57" s="15"/>
      <c r="AB57" s="15"/>
      <c r="AC57" s="15"/>
      <c r="AD57" s="87"/>
      <c r="EK57" s="146">
        <f t="shared" si="7"/>
        <v>2487.42</v>
      </c>
      <c r="EL57" s="99">
        <f t="shared" si="8"/>
        <v>2435.3200000000002</v>
      </c>
    </row>
    <row r="58" spans="1:142" x14ac:dyDescent="0.25">
      <c r="A58" s="12">
        <v>40522</v>
      </c>
      <c r="B58" s="19">
        <v>2810</v>
      </c>
      <c r="C58" s="118">
        <f t="shared" si="9"/>
        <v>2753.4615384615386</v>
      </c>
      <c r="D58" s="3">
        <v>2995.86</v>
      </c>
      <c r="E58" s="14">
        <v>1907.97</v>
      </c>
      <c r="F58" s="3">
        <v>2741.86</v>
      </c>
      <c r="G58" s="14">
        <v>2161.9699999999998</v>
      </c>
      <c r="H58" s="1">
        <v>2770.31</v>
      </c>
      <c r="I58" s="14">
        <v>1729.35</v>
      </c>
      <c r="J58" s="1">
        <v>2516.31</v>
      </c>
      <c r="K58" s="14">
        <v>1983.35</v>
      </c>
      <c r="L58" s="1">
        <v>2891.95</v>
      </c>
      <c r="M58" s="14">
        <v>1873.62</v>
      </c>
      <c r="N58" s="1">
        <v>2637.95</v>
      </c>
      <c r="O58" s="14">
        <v>2127.62</v>
      </c>
      <c r="R58" s="14">
        <f t="shared" si="6"/>
        <v>2610</v>
      </c>
      <c r="S58" s="14">
        <v>200</v>
      </c>
      <c r="T58" s="3">
        <v>2502.2600000000002</v>
      </c>
      <c r="U58" s="14">
        <v>1469.16</v>
      </c>
      <c r="V58" s="3">
        <v>2248.2600000000002</v>
      </c>
      <c r="W58" s="14">
        <v>1723.16</v>
      </c>
      <c r="X58" s="19"/>
      <c r="Y58" s="15"/>
      <c r="Z58" s="15"/>
      <c r="AA58" s="15"/>
      <c r="AB58" s="15"/>
      <c r="AC58" s="15"/>
      <c r="AD58" s="87"/>
      <c r="EK58" s="146">
        <f t="shared" si="7"/>
        <v>2476.2000000000003</v>
      </c>
      <c r="EL58" s="99">
        <f t="shared" si="8"/>
        <v>2425.2000000000003</v>
      </c>
    </row>
    <row r="59" spans="1:142" x14ac:dyDescent="0.25">
      <c r="A59" s="12">
        <v>40525</v>
      </c>
      <c r="B59" s="19">
        <v>2806</v>
      </c>
      <c r="C59" s="118">
        <f t="shared" si="9"/>
        <v>2760.6923076923076</v>
      </c>
      <c r="D59" s="3">
        <v>2952.95</v>
      </c>
      <c r="E59" s="14">
        <v>1867.41</v>
      </c>
      <c r="F59" s="3">
        <v>2698.95</v>
      </c>
      <c r="G59" s="14">
        <v>2121.41</v>
      </c>
      <c r="H59" s="1">
        <v>2721.05</v>
      </c>
      <c r="I59" s="14">
        <v>1683</v>
      </c>
      <c r="J59" s="1">
        <v>2467.0500000000002</v>
      </c>
      <c r="K59" s="14">
        <v>1937</v>
      </c>
      <c r="L59" s="1">
        <v>2897.94</v>
      </c>
      <c r="M59" s="14">
        <v>1881.07</v>
      </c>
      <c r="N59" s="1">
        <v>2643.94</v>
      </c>
      <c r="O59" s="14">
        <v>2135.0700000000002</v>
      </c>
      <c r="R59" s="14">
        <f t="shared" si="6"/>
        <v>2606</v>
      </c>
      <c r="S59" s="14">
        <v>200</v>
      </c>
      <c r="T59" s="3">
        <v>2545.06</v>
      </c>
      <c r="U59" s="14">
        <v>1513.08</v>
      </c>
      <c r="V59" s="3">
        <v>2291.06</v>
      </c>
      <c r="W59" s="14">
        <v>1767.08</v>
      </c>
      <c r="X59" s="19"/>
      <c r="Y59" s="15"/>
      <c r="Z59" s="15"/>
      <c r="AA59" s="15"/>
      <c r="AB59" s="15"/>
      <c r="AC59" s="15"/>
      <c r="AD59" s="87"/>
      <c r="EK59" s="146">
        <f t="shared" si="7"/>
        <v>2472.12</v>
      </c>
      <c r="EL59" s="99">
        <f t="shared" si="8"/>
        <v>2421.52</v>
      </c>
    </row>
    <row r="60" spans="1:142" x14ac:dyDescent="0.25">
      <c r="A60" s="12">
        <v>40526</v>
      </c>
      <c r="B60" s="19">
        <v>2818</v>
      </c>
      <c r="C60" s="118">
        <f t="shared" si="9"/>
        <v>2767.4615384615386</v>
      </c>
      <c r="D60" s="3">
        <v>2963.64</v>
      </c>
      <c r="E60" s="14">
        <v>1877.52</v>
      </c>
      <c r="F60" s="3">
        <v>2709.64</v>
      </c>
      <c r="G60" s="14">
        <v>2131.52</v>
      </c>
      <c r="H60" s="1">
        <v>2752.67</v>
      </c>
      <c r="I60" s="14">
        <v>1686</v>
      </c>
      <c r="J60" s="1">
        <v>2498.67</v>
      </c>
      <c r="K60" s="14">
        <v>1940</v>
      </c>
      <c r="L60" s="1">
        <v>2943.12</v>
      </c>
      <c r="M60" s="14">
        <v>1925.4</v>
      </c>
      <c r="N60" s="1">
        <v>2689.12</v>
      </c>
      <c r="O60" s="14">
        <v>2179.4</v>
      </c>
      <c r="R60" s="14">
        <f t="shared" si="6"/>
        <v>2618</v>
      </c>
      <c r="S60" s="14">
        <v>200</v>
      </c>
      <c r="T60" s="3">
        <v>2568.98</v>
      </c>
      <c r="U60" s="14">
        <v>1536.36</v>
      </c>
      <c r="V60" s="3">
        <v>2314.98</v>
      </c>
      <c r="W60" s="14">
        <v>1790.36</v>
      </c>
      <c r="X60" s="19"/>
      <c r="Y60" s="15"/>
      <c r="Z60" s="15"/>
      <c r="AA60" s="15"/>
      <c r="AB60" s="15"/>
      <c r="AC60" s="15"/>
      <c r="AD60" s="87"/>
      <c r="EK60" s="146">
        <f t="shared" si="7"/>
        <v>2484.36</v>
      </c>
      <c r="EL60" s="99">
        <f t="shared" si="8"/>
        <v>2432.56</v>
      </c>
    </row>
    <row r="61" spans="1:142" x14ac:dyDescent="0.25">
      <c r="A61" s="12">
        <v>40527</v>
      </c>
      <c r="B61" s="19">
        <v>2804</v>
      </c>
      <c r="C61" s="118">
        <f t="shared" si="9"/>
        <v>2774.0769230769229</v>
      </c>
      <c r="D61" s="3">
        <v>2918.44</v>
      </c>
      <c r="E61" s="14">
        <v>1833.26</v>
      </c>
      <c r="F61" s="3">
        <v>2664.44</v>
      </c>
      <c r="G61" s="14">
        <v>2087.2600000000002</v>
      </c>
      <c r="H61" s="1">
        <v>2749.18</v>
      </c>
      <c r="I61" s="14">
        <v>1683</v>
      </c>
      <c r="J61" s="1">
        <v>2495.1799999999998</v>
      </c>
      <c r="K61" s="14">
        <v>1937</v>
      </c>
      <c r="L61" s="1">
        <v>2911.75</v>
      </c>
      <c r="M61" s="14">
        <v>1894.73</v>
      </c>
      <c r="N61" s="1">
        <v>2657.75</v>
      </c>
      <c r="O61" s="14">
        <v>2148.73</v>
      </c>
      <c r="R61" s="14">
        <f t="shared" si="6"/>
        <v>2604</v>
      </c>
      <c r="S61" s="14">
        <v>200</v>
      </c>
      <c r="T61" s="3">
        <v>2586.4699999999998</v>
      </c>
      <c r="U61" s="14">
        <v>1554.06</v>
      </c>
      <c r="V61" s="3">
        <v>2332.4699999999998</v>
      </c>
      <c r="W61" s="14">
        <v>1808.06</v>
      </c>
      <c r="X61" s="19"/>
      <c r="Y61" s="15"/>
      <c r="Z61" s="15"/>
      <c r="AA61" s="15"/>
      <c r="AB61" s="15"/>
      <c r="AC61" s="15"/>
      <c r="AD61" s="87"/>
      <c r="EK61" s="146">
        <f t="shared" si="7"/>
        <v>2470.08</v>
      </c>
      <c r="EL61" s="99">
        <f t="shared" si="8"/>
        <v>2419.6800000000003</v>
      </c>
    </row>
    <row r="62" spans="1:142" x14ac:dyDescent="0.25">
      <c r="A62" s="12">
        <v>40528</v>
      </c>
      <c r="B62" s="19">
        <v>2804</v>
      </c>
      <c r="C62" s="118">
        <f t="shared" si="9"/>
        <v>2781.4615384615386</v>
      </c>
      <c r="D62" s="3">
        <v>2904.64</v>
      </c>
      <c r="E62" s="14">
        <v>1819.6</v>
      </c>
      <c r="F62" s="3">
        <v>2650.64</v>
      </c>
      <c r="G62" s="14">
        <v>2073.6</v>
      </c>
      <c r="H62" s="1">
        <v>2749.18</v>
      </c>
      <c r="I62" s="14">
        <v>1683</v>
      </c>
      <c r="J62" s="1">
        <v>2495.1799999999998</v>
      </c>
      <c r="K62" s="14">
        <v>1937</v>
      </c>
      <c r="L62" s="1">
        <v>2897.94</v>
      </c>
      <c r="M62" s="14">
        <v>1881.07</v>
      </c>
      <c r="N62" s="1">
        <v>2643.94</v>
      </c>
      <c r="O62" s="14">
        <v>2135.0700000000002</v>
      </c>
      <c r="R62" s="14">
        <f t="shared" si="6"/>
        <v>2604</v>
      </c>
      <c r="S62" s="14">
        <v>200</v>
      </c>
      <c r="T62" s="3">
        <v>2558.86</v>
      </c>
      <c r="U62" s="14">
        <v>1526.74</v>
      </c>
      <c r="V62" s="3">
        <v>2304.86</v>
      </c>
      <c r="W62" s="14">
        <v>1780.74</v>
      </c>
      <c r="X62" s="19"/>
      <c r="Y62" s="15"/>
      <c r="Z62" s="15"/>
      <c r="AA62" s="15"/>
      <c r="AB62" s="15"/>
      <c r="AC62" s="15"/>
      <c r="AD62" s="87"/>
      <c r="EK62" s="146">
        <f t="shared" si="7"/>
        <v>2470.08</v>
      </c>
      <c r="EL62" s="99">
        <f t="shared" si="8"/>
        <v>2419.6800000000003</v>
      </c>
    </row>
    <row r="63" spans="1:142" x14ac:dyDescent="0.25">
      <c r="A63" s="12">
        <v>40529</v>
      </c>
      <c r="B63" s="19">
        <v>2793</v>
      </c>
      <c r="C63" s="118">
        <f t="shared" si="9"/>
        <v>2788.6069230769231</v>
      </c>
      <c r="D63" s="3">
        <v>2874.2</v>
      </c>
      <c r="E63" s="14">
        <v>1788.04</v>
      </c>
      <c r="F63" s="3">
        <v>2620.1999999999998</v>
      </c>
      <c r="G63" s="14">
        <v>2042.04</v>
      </c>
      <c r="H63" s="1">
        <v>2745.48</v>
      </c>
      <c r="I63" s="14">
        <v>1678.28</v>
      </c>
      <c r="J63" s="1">
        <v>2491.48</v>
      </c>
      <c r="K63" s="14">
        <v>1932.28</v>
      </c>
      <c r="L63" s="1">
        <v>2881.36</v>
      </c>
      <c r="M63" s="14">
        <v>1870.36</v>
      </c>
      <c r="N63" s="1">
        <v>2627.36</v>
      </c>
      <c r="O63" s="14">
        <v>2124.36</v>
      </c>
      <c r="R63" s="14">
        <f t="shared" si="6"/>
        <v>2593</v>
      </c>
      <c r="S63" s="14">
        <v>200</v>
      </c>
      <c r="T63" s="3">
        <v>2540.7600000000002</v>
      </c>
      <c r="U63" s="14">
        <v>1514.5</v>
      </c>
      <c r="V63" s="3">
        <v>2286.7600000000002</v>
      </c>
      <c r="W63" s="14">
        <v>1768.5</v>
      </c>
      <c r="X63" s="19"/>
      <c r="Y63" s="15"/>
      <c r="Z63" s="15"/>
      <c r="AA63" s="15"/>
      <c r="AB63" s="15"/>
      <c r="AC63" s="15"/>
      <c r="AD63" s="87"/>
      <c r="EK63" s="146">
        <f t="shared" si="7"/>
        <v>2458.86</v>
      </c>
      <c r="EL63" s="99">
        <f t="shared" si="8"/>
        <v>2409.56</v>
      </c>
    </row>
    <row r="64" spans="1:142" x14ac:dyDescent="0.25">
      <c r="A64" s="12">
        <v>40532</v>
      </c>
      <c r="B64" s="19">
        <v>2840</v>
      </c>
      <c r="C64" s="118">
        <f t="shared" si="9"/>
        <v>2796.2223076923078</v>
      </c>
      <c r="D64" s="3">
        <v>2880.25</v>
      </c>
      <c r="E64" s="14">
        <v>1795.94</v>
      </c>
      <c r="F64" s="3">
        <v>2626.25</v>
      </c>
      <c r="G64" s="14">
        <v>2049.94</v>
      </c>
      <c r="H64" s="1">
        <v>2745.69</v>
      </c>
      <c r="I64" s="14">
        <v>1680</v>
      </c>
      <c r="J64" s="1">
        <v>2491.69</v>
      </c>
      <c r="K64" s="14">
        <v>1934</v>
      </c>
      <c r="L64" s="1">
        <v>2859.8</v>
      </c>
      <c r="M64" s="14">
        <v>1850.5</v>
      </c>
      <c r="N64" s="1">
        <v>2605.8000000000002</v>
      </c>
      <c r="O64" s="14">
        <v>2104.5</v>
      </c>
      <c r="R64" s="14">
        <f t="shared" si="6"/>
        <v>2640</v>
      </c>
      <c r="S64" s="14">
        <v>200</v>
      </c>
      <c r="T64" s="3">
        <v>2521.23</v>
      </c>
      <c r="U64" s="14">
        <v>1496.68</v>
      </c>
      <c r="V64" s="3">
        <v>2267.23</v>
      </c>
      <c r="W64" s="14">
        <v>1750.68</v>
      </c>
      <c r="X64" s="19"/>
      <c r="Y64" s="15"/>
      <c r="Z64" s="15"/>
      <c r="AA64" s="15"/>
      <c r="AB64" s="15"/>
      <c r="AC64" s="15"/>
      <c r="AD64" s="87"/>
      <c r="EK64" s="146">
        <f t="shared" si="7"/>
        <v>2506.8000000000002</v>
      </c>
      <c r="EL64" s="99">
        <f t="shared" si="8"/>
        <v>2452.8000000000002</v>
      </c>
    </row>
    <row r="65" spans="1:142" x14ac:dyDescent="0.25">
      <c r="A65" s="12">
        <v>40533</v>
      </c>
      <c r="B65" s="19">
        <v>2828</v>
      </c>
      <c r="C65" s="118">
        <f t="shared" si="9"/>
        <v>2802.4915384615383</v>
      </c>
      <c r="D65" s="3">
        <v>2939.12</v>
      </c>
      <c r="E65" s="14">
        <v>1846.92</v>
      </c>
      <c r="F65" s="3">
        <v>2685.12</v>
      </c>
      <c r="G65" s="14">
        <v>2100.92</v>
      </c>
      <c r="H65" s="1">
        <v>2742.14</v>
      </c>
      <c r="I65" s="14">
        <v>1683</v>
      </c>
      <c r="J65" s="1">
        <v>2488.14</v>
      </c>
      <c r="K65" s="14">
        <v>1937</v>
      </c>
      <c r="L65" s="1">
        <v>2870.36</v>
      </c>
      <c r="M65" s="14">
        <v>1860.58</v>
      </c>
      <c r="N65" s="1">
        <v>2616.36</v>
      </c>
      <c r="O65" s="14">
        <v>2114.58</v>
      </c>
      <c r="R65" s="14">
        <f t="shared" si="6"/>
        <v>2628</v>
      </c>
      <c r="S65" s="14">
        <v>200</v>
      </c>
      <c r="T65" s="3">
        <v>2517.48</v>
      </c>
      <c r="U65" s="14">
        <v>1492.59</v>
      </c>
      <c r="V65" s="3">
        <v>2263.48</v>
      </c>
      <c r="W65" s="14">
        <v>1746.59</v>
      </c>
      <c r="X65" s="19"/>
      <c r="Y65" s="15"/>
      <c r="Z65" s="15"/>
      <c r="AA65" s="15"/>
      <c r="AB65" s="15"/>
      <c r="AC65" s="15"/>
      <c r="AD65" s="87"/>
      <c r="EK65" s="146">
        <f t="shared" si="7"/>
        <v>2494.56</v>
      </c>
      <c r="EL65" s="99">
        <f t="shared" si="8"/>
        <v>2441.7600000000002</v>
      </c>
    </row>
    <row r="66" spans="1:142" x14ac:dyDescent="0.25">
      <c r="A66" s="12">
        <v>40534</v>
      </c>
      <c r="B66" s="19">
        <v>2830</v>
      </c>
      <c r="C66" s="118">
        <f t="shared" si="9"/>
        <v>2807.4146153846154</v>
      </c>
      <c r="D66" s="3">
        <v>2920.29</v>
      </c>
      <c r="E66" s="14">
        <v>1830.72</v>
      </c>
      <c r="F66" s="3">
        <v>2666.29</v>
      </c>
      <c r="G66" s="14">
        <v>2084.75</v>
      </c>
      <c r="H66" s="1">
        <v>2724.75</v>
      </c>
      <c r="I66" s="14">
        <v>1668</v>
      </c>
      <c r="J66" s="1">
        <v>2470.75</v>
      </c>
      <c r="K66" s="14">
        <v>1922</v>
      </c>
      <c r="L66" s="1">
        <v>2879.43</v>
      </c>
      <c r="M66" s="14">
        <v>1871.4</v>
      </c>
      <c r="N66" s="1">
        <v>2625.43</v>
      </c>
      <c r="O66" s="14">
        <v>2125.4</v>
      </c>
      <c r="R66" s="14">
        <f t="shared" si="6"/>
        <v>2630</v>
      </c>
      <c r="S66" s="14">
        <v>200</v>
      </c>
      <c r="T66" s="3">
        <v>2522.3200000000002</v>
      </c>
      <c r="U66" s="14">
        <v>1499.28</v>
      </c>
      <c r="V66" s="3">
        <v>2268.3200000000002</v>
      </c>
      <c r="W66" s="14">
        <v>1753.28</v>
      </c>
      <c r="X66" s="19"/>
      <c r="Y66" s="15"/>
      <c r="Z66" s="15"/>
      <c r="AA66" s="15"/>
      <c r="AB66" s="15"/>
      <c r="AC66" s="15"/>
      <c r="AD66" s="87"/>
      <c r="EK66" s="146">
        <f t="shared" si="7"/>
        <v>2496.6</v>
      </c>
      <c r="EL66" s="99">
        <f t="shared" si="8"/>
        <v>2443.6</v>
      </c>
    </row>
    <row r="67" spans="1:142" x14ac:dyDescent="0.25">
      <c r="A67" s="61">
        <v>40535</v>
      </c>
      <c r="B67" s="19">
        <v>2838</v>
      </c>
      <c r="C67" s="118">
        <f t="shared" si="9"/>
        <v>2811.5684615384616</v>
      </c>
      <c r="D67" s="3">
        <v>2964.4</v>
      </c>
      <c r="E67" s="14">
        <v>1874.87</v>
      </c>
      <c r="F67" s="3">
        <v>2710.4</v>
      </c>
      <c r="G67" s="14">
        <v>2128.87</v>
      </c>
      <c r="H67" s="1">
        <v>2721.27</v>
      </c>
      <c r="I67" s="14">
        <v>1665</v>
      </c>
      <c r="J67" s="1">
        <v>2467.27</v>
      </c>
      <c r="K67" s="14">
        <v>1919</v>
      </c>
      <c r="L67" s="1">
        <v>2875.72</v>
      </c>
      <c r="M67" s="14">
        <v>1868.1</v>
      </c>
      <c r="N67" s="1">
        <v>2621.72</v>
      </c>
      <c r="O67" s="14">
        <v>2122.1</v>
      </c>
      <c r="R67" s="14">
        <f t="shared" si="6"/>
        <v>2638</v>
      </c>
      <c r="S67" s="14">
        <v>200</v>
      </c>
      <c r="T67" s="3">
        <v>2519.15</v>
      </c>
      <c r="U67" s="14">
        <v>1496.52</v>
      </c>
      <c r="V67" s="3">
        <v>2265.15</v>
      </c>
      <c r="W67" s="14">
        <v>1750.52</v>
      </c>
      <c r="X67" s="19"/>
      <c r="Y67" s="15"/>
      <c r="Z67" s="15"/>
      <c r="AA67" s="15"/>
      <c r="AB67" s="15"/>
      <c r="AC67" s="15"/>
      <c r="AD67" s="87"/>
      <c r="EK67" s="146">
        <f t="shared" si="7"/>
        <v>2504.7600000000002</v>
      </c>
      <c r="EL67" s="99">
        <f t="shared" si="8"/>
        <v>2450.96</v>
      </c>
    </row>
    <row r="68" spans="1:142" x14ac:dyDescent="0.25">
      <c r="A68" s="61">
        <v>40536</v>
      </c>
      <c r="B68" s="19">
        <v>2831</v>
      </c>
      <c r="C68" s="118">
        <f t="shared" si="9"/>
        <v>2816.8376923076921</v>
      </c>
      <c r="D68" s="3">
        <v>2905.22</v>
      </c>
      <c r="E68" s="14">
        <v>1817.76</v>
      </c>
      <c r="F68" s="3">
        <v>2651.22</v>
      </c>
      <c r="G68" s="14">
        <v>2071.7600000000002</v>
      </c>
      <c r="H68" s="1">
        <v>2710.83</v>
      </c>
      <c r="I68" s="14">
        <v>1656</v>
      </c>
      <c r="J68" s="1">
        <v>2456.83</v>
      </c>
      <c r="K68" s="14">
        <v>1910</v>
      </c>
      <c r="L68" s="1">
        <v>2864.6</v>
      </c>
      <c r="M68" s="14">
        <v>1858.2</v>
      </c>
      <c r="N68" s="1">
        <v>2610.6</v>
      </c>
      <c r="O68" s="14">
        <v>2112.1999999999998</v>
      </c>
      <c r="R68" s="14">
        <f t="shared" si="6"/>
        <v>2631</v>
      </c>
      <c r="S68" s="14">
        <v>200</v>
      </c>
      <c r="T68" s="3">
        <v>2509.64</v>
      </c>
      <c r="U68" s="14">
        <v>1488.24</v>
      </c>
      <c r="V68" s="3">
        <v>2255.64</v>
      </c>
      <c r="W68" s="14">
        <v>1742.24</v>
      </c>
      <c r="X68" s="19"/>
      <c r="Y68" s="15"/>
      <c r="Z68" s="15"/>
      <c r="AA68" s="15"/>
      <c r="AB68" s="15"/>
      <c r="AC68" s="15"/>
      <c r="AD68" s="87"/>
      <c r="EK68" s="146">
        <f t="shared" si="7"/>
        <v>2497.62</v>
      </c>
      <c r="EL68" s="99">
        <f t="shared" si="8"/>
        <v>2444.52</v>
      </c>
    </row>
    <row r="69" spans="1:142" x14ac:dyDescent="0.25">
      <c r="A69" s="61">
        <v>40539</v>
      </c>
      <c r="B69" s="19">
        <v>2831</v>
      </c>
      <c r="C69" s="118">
        <f t="shared" si="9"/>
        <v>2822.2223076923078</v>
      </c>
      <c r="D69" s="3">
        <v>2905.22</v>
      </c>
      <c r="E69" s="14">
        <v>1817.76</v>
      </c>
      <c r="F69" s="3">
        <v>2651.22</v>
      </c>
      <c r="G69" s="14">
        <v>2071.7600000000002</v>
      </c>
      <c r="H69" s="1">
        <v>2710.83</v>
      </c>
      <c r="I69" s="14">
        <v>1656</v>
      </c>
      <c r="J69" s="1">
        <v>2456.83</v>
      </c>
      <c r="K69" s="14">
        <v>1910</v>
      </c>
      <c r="L69" s="1">
        <v>2864.6</v>
      </c>
      <c r="M69" s="14">
        <v>1858.2</v>
      </c>
      <c r="N69" s="1">
        <v>2610.6</v>
      </c>
      <c r="O69" s="14">
        <v>2112.1999999999998</v>
      </c>
      <c r="R69" s="14">
        <f t="shared" si="6"/>
        <v>2631</v>
      </c>
      <c r="S69" s="14">
        <v>200</v>
      </c>
      <c r="T69" s="3">
        <v>2509.64</v>
      </c>
      <c r="U69" s="14">
        <v>1488.24</v>
      </c>
      <c r="V69" s="3">
        <v>2255.64</v>
      </c>
      <c r="W69" s="14">
        <v>1742.24</v>
      </c>
      <c r="X69" s="19"/>
      <c r="Y69" s="15"/>
      <c r="Z69" s="15"/>
      <c r="AA69" s="15"/>
      <c r="AB69" s="15"/>
      <c r="AC69" s="15"/>
      <c r="AD69" s="87"/>
      <c r="EK69" s="146">
        <f t="shared" si="7"/>
        <v>2497.62</v>
      </c>
      <c r="EL69" s="99">
        <f t="shared" si="8"/>
        <v>2444.52</v>
      </c>
    </row>
    <row r="70" spans="1:142" x14ac:dyDescent="0.25">
      <c r="A70" s="61">
        <v>40540</v>
      </c>
      <c r="B70" s="19">
        <v>2837</v>
      </c>
      <c r="C70" s="118">
        <f t="shared" si="9"/>
        <v>2826.9915384615383</v>
      </c>
      <c r="D70" s="3">
        <v>2957.96</v>
      </c>
      <c r="E70" s="14">
        <v>1863.12</v>
      </c>
      <c r="F70" s="3">
        <v>2703.96</v>
      </c>
      <c r="G70" s="14">
        <v>2117.12</v>
      </c>
      <c r="H70" s="1">
        <v>2759.54</v>
      </c>
      <c r="I70" s="14">
        <v>1698</v>
      </c>
      <c r="J70" s="1">
        <v>2505.54</v>
      </c>
      <c r="K70" s="14">
        <v>1952</v>
      </c>
      <c r="L70" s="1">
        <v>2916.5</v>
      </c>
      <c r="M70" s="14">
        <v>1904.4</v>
      </c>
      <c r="N70" s="1">
        <v>2662.5</v>
      </c>
      <c r="O70" s="14">
        <v>2158.4</v>
      </c>
      <c r="R70" s="14">
        <f t="shared" si="6"/>
        <v>2637</v>
      </c>
      <c r="S70" s="14">
        <v>200</v>
      </c>
      <c r="T70" s="3">
        <v>2554.04</v>
      </c>
      <c r="U70" s="14">
        <v>1526.88</v>
      </c>
      <c r="V70" s="3">
        <v>2300.04</v>
      </c>
      <c r="W70" s="14">
        <v>1780.88</v>
      </c>
      <c r="X70" s="19"/>
      <c r="Y70" s="15"/>
      <c r="Z70" s="15"/>
      <c r="AA70" s="15"/>
      <c r="AB70" s="15"/>
      <c r="AC70" s="15"/>
      <c r="AD70" s="87"/>
      <c r="EK70" s="146">
        <f t="shared" si="7"/>
        <v>2503.7400000000002</v>
      </c>
      <c r="EL70" s="99">
        <f t="shared" si="8"/>
        <v>2450.04</v>
      </c>
    </row>
    <row r="71" spans="1:142" x14ac:dyDescent="0.25">
      <c r="A71" s="61">
        <v>40541</v>
      </c>
      <c r="B71" s="19">
        <v>2852</v>
      </c>
      <c r="C71" s="118">
        <f t="shared" si="9"/>
        <v>2830.0299999999997</v>
      </c>
      <c r="D71" s="3">
        <v>2878.84</v>
      </c>
      <c r="E71" s="14">
        <v>1795.08</v>
      </c>
      <c r="F71" s="3">
        <v>2624.84</v>
      </c>
      <c r="G71" s="14">
        <v>2049.06</v>
      </c>
      <c r="H71" s="1">
        <v>2666.48</v>
      </c>
      <c r="I71" s="14">
        <v>1635</v>
      </c>
      <c r="J71" s="1">
        <v>2432.48</v>
      </c>
      <c r="K71" s="14">
        <v>1889</v>
      </c>
      <c r="L71" s="1">
        <v>2838.65</v>
      </c>
      <c r="M71" s="14">
        <v>1835.1</v>
      </c>
      <c r="N71" s="1">
        <v>2584.65</v>
      </c>
      <c r="O71" s="14">
        <v>2089.1</v>
      </c>
      <c r="R71" s="14">
        <f t="shared" si="6"/>
        <v>2652</v>
      </c>
      <c r="S71" s="14">
        <v>200</v>
      </c>
      <c r="T71" s="3">
        <v>2487.44</v>
      </c>
      <c r="U71" s="14">
        <v>1468.92</v>
      </c>
      <c r="V71" s="3">
        <v>2233.44</v>
      </c>
      <c r="W71" s="14">
        <v>1722.92</v>
      </c>
      <c r="X71" s="19"/>
      <c r="Y71" s="15"/>
      <c r="Z71" s="15"/>
      <c r="AA71" s="15"/>
      <c r="AB71" s="15"/>
      <c r="AC71" s="15"/>
      <c r="AD71" s="87"/>
      <c r="EK71" s="146">
        <f t="shared" si="7"/>
        <v>2519.04</v>
      </c>
      <c r="EL71" s="99">
        <f t="shared" si="8"/>
        <v>2463.84</v>
      </c>
    </row>
    <row r="72" spans="1:142" x14ac:dyDescent="0.25">
      <c r="A72" s="61">
        <v>40542</v>
      </c>
      <c r="B72" s="19">
        <v>2863.78</v>
      </c>
      <c r="C72" s="118">
        <f t="shared" si="9"/>
        <v>2832.6838461538459</v>
      </c>
      <c r="D72" s="3">
        <v>2863.78</v>
      </c>
      <c r="E72" s="14">
        <v>1782.12</v>
      </c>
      <c r="F72" s="3">
        <v>2609.7800000000002</v>
      </c>
      <c r="G72" s="14">
        <v>2036.12</v>
      </c>
      <c r="H72" s="1">
        <v>2672.56</v>
      </c>
      <c r="I72" s="14">
        <v>1623</v>
      </c>
      <c r="J72" s="1">
        <v>2418.56</v>
      </c>
      <c r="K72" s="14">
        <v>1877</v>
      </c>
      <c r="L72" s="1">
        <v>2823.82</v>
      </c>
      <c r="M72" s="14">
        <v>1821.9</v>
      </c>
      <c r="N72" s="1">
        <v>2569.8200000000002</v>
      </c>
      <c r="O72" s="14">
        <v>2075.9</v>
      </c>
      <c r="R72" s="14">
        <f t="shared" ref="R72:R135" si="10">B72-S72</f>
        <v>2663.78</v>
      </c>
      <c r="S72" s="14">
        <v>200</v>
      </c>
      <c r="T72" s="3">
        <v>2474.75</v>
      </c>
      <c r="U72" s="14">
        <v>1457.88</v>
      </c>
      <c r="V72" s="3">
        <v>2220.75</v>
      </c>
      <c r="W72" s="14">
        <v>1711.88</v>
      </c>
      <c r="X72" s="19"/>
      <c r="Y72" s="15"/>
      <c r="Z72" s="15"/>
      <c r="AA72" s="15"/>
      <c r="AB72" s="15"/>
      <c r="AC72" s="15"/>
      <c r="AD72" s="87"/>
      <c r="EK72" s="146">
        <f t="shared" ref="EK72:EK135" si="11">B72*1.02-390</f>
        <v>2531.0556000000001</v>
      </c>
      <c r="EL72" s="99">
        <f t="shared" ref="EL72:EL135" si="12">B72*0.92-160</f>
        <v>2474.6776000000004</v>
      </c>
    </row>
    <row r="73" spans="1:142" x14ac:dyDescent="0.25">
      <c r="A73" s="61">
        <v>40543</v>
      </c>
      <c r="B73" s="19">
        <v>2845</v>
      </c>
      <c r="C73" s="118">
        <f t="shared" si="9"/>
        <v>2837.7992307692307</v>
      </c>
      <c r="D73" s="3">
        <v>2900.14</v>
      </c>
      <c r="E73" s="14">
        <v>1818.6</v>
      </c>
      <c r="F73" s="3">
        <v>2646.14</v>
      </c>
      <c r="G73" s="14">
        <v>2072.6</v>
      </c>
      <c r="H73" s="1">
        <v>2689.59</v>
      </c>
      <c r="I73" s="14">
        <v>1639.86</v>
      </c>
      <c r="J73" s="1">
        <v>2435.59</v>
      </c>
      <c r="K73" s="14">
        <v>1893.86</v>
      </c>
      <c r="L73" s="1">
        <v>2920.45</v>
      </c>
      <c r="M73" s="14">
        <v>1917.9</v>
      </c>
      <c r="N73" s="1">
        <v>2666.45</v>
      </c>
      <c r="O73" s="14">
        <v>2171.9</v>
      </c>
      <c r="R73" s="14">
        <f t="shared" si="10"/>
        <v>2645</v>
      </c>
      <c r="S73" s="14">
        <v>200</v>
      </c>
      <c r="T73" s="3">
        <v>2498.33</v>
      </c>
      <c r="U73" s="14">
        <v>1481.6</v>
      </c>
      <c r="V73" s="3">
        <v>2244.33</v>
      </c>
      <c r="W73" s="14">
        <v>1735.6</v>
      </c>
      <c r="X73" s="19"/>
      <c r="Y73" s="15"/>
      <c r="Z73" s="15"/>
      <c r="AA73" s="15"/>
      <c r="AB73" s="15"/>
      <c r="AC73" s="15"/>
      <c r="AD73" s="87"/>
      <c r="EK73" s="146">
        <f t="shared" si="11"/>
        <v>2511.9</v>
      </c>
      <c r="EL73" s="99">
        <f t="shared" si="12"/>
        <v>2457.4</v>
      </c>
    </row>
    <row r="74" spans="1:142" x14ac:dyDescent="0.25">
      <c r="A74" s="12">
        <v>40546</v>
      </c>
      <c r="B74" s="19">
        <v>2825</v>
      </c>
      <c r="C74" s="118">
        <f t="shared" si="9"/>
        <v>2842.0299999999997</v>
      </c>
      <c r="D74" s="3">
        <v>2919.28</v>
      </c>
      <c r="E74" s="14">
        <v>1835.1</v>
      </c>
      <c r="F74" s="3">
        <v>2665.28</v>
      </c>
      <c r="G74" s="14">
        <v>2089.1</v>
      </c>
      <c r="H74" s="1">
        <v>2707.14</v>
      </c>
      <c r="I74" s="14">
        <v>1655.01</v>
      </c>
      <c r="J74" s="1">
        <v>2453.14</v>
      </c>
      <c r="K74" s="14">
        <v>1909.01</v>
      </c>
      <c r="L74" s="1">
        <v>2939.74</v>
      </c>
      <c r="M74" s="14">
        <v>1935.15</v>
      </c>
      <c r="N74" s="1">
        <v>2685.74</v>
      </c>
      <c r="O74" s="14">
        <v>2189.15</v>
      </c>
      <c r="R74" s="14">
        <f t="shared" si="10"/>
        <v>2625</v>
      </c>
      <c r="S74" s="14">
        <v>200</v>
      </c>
      <c r="T74" s="3">
        <v>2514.39</v>
      </c>
      <c r="U74" s="14">
        <v>1495.6</v>
      </c>
      <c r="V74" s="3">
        <v>2260.39</v>
      </c>
      <c r="W74" s="14">
        <v>1749.6</v>
      </c>
      <c r="X74" s="19"/>
      <c r="Y74" s="15"/>
      <c r="Z74" s="15"/>
      <c r="AA74" s="15"/>
      <c r="AB74" s="15"/>
      <c r="AC74" s="15"/>
      <c r="AD74" s="87"/>
      <c r="EK74" s="146">
        <f t="shared" si="11"/>
        <v>2491.5</v>
      </c>
      <c r="EL74" s="99">
        <f t="shared" si="12"/>
        <v>2439</v>
      </c>
    </row>
    <row r="75" spans="1:142" x14ac:dyDescent="0.25">
      <c r="A75" s="12">
        <v>40547</v>
      </c>
      <c r="B75" s="19">
        <v>2815</v>
      </c>
      <c r="C75" s="118">
        <f t="shared" si="9"/>
        <v>2847.7223076923078</v>
      </c>
      <c r="D75" s="3">
        <v>2978.15</v>
      </c>
      <c r="E75" s="14">
        <v>1891.9</v>
      </c>
      <c r="F75" s="3">
        <v>2724.15</v>
      </c>
      <c r="G75" s="14">
        <v>2145.9</v>
      </c>
      <c r="H75" s="1">
        <v>2717.67</v>
      </c>
      <c r="I75" s="14">
        <v>1664.1</v>
      </c>
      <c r="J75" s="1">
        <v>2463.67</v>
      </c>
      <c r="K75" s="14">
        <v>1918.1</v>
      </c>
      <c r="L75" s="1">
        <v>2991.94</v>
      </c>
      <c r="M75" s="14">
        <v>1985.7</v>
      </c>
      <c r="N75" s="1">
        <v>2737.94</v>
      </c>
      <c r="O75" s="14">
        <v>2239.6999999999998</v>
      </c>
      <c r="R75" s="14">
        <f t="shared" si="10"/>
        <v>2615</v>
      </c>
      <c r="S75" s="14">
        <v>200</v>
      </c>
      <c r="T75" s="3">
        <v>2557.88</v>
      </c>
      <c r="U75" s="14">
        <v>1537.5</v>
      </c>
      <c r="V75" s="3">
        <v>2303.88</v>
      </c>
      <c r="W75" s="14">
        <v>1791.5</v>
      </c>
      <c r="X75" s="19"/>
      <c r="Y75" s="15"/>
      <c r="Z75" s="15"/>
      <c r="AA75" s="15"/>
      <c r="AB75" s="15"/>
      <c r="AC75" s="15"/>
      <c r="AD75" s="87"/>
      <c r="EK75" s="146">
        <f t="shared" si="11"/>
        <v>2481.3000000000002</v>
      </c>
      <c r="EL75" s="99">
        <f t="shared" si="12"/>
        <v>2429.8000000000002</v>
      </c>
    </row>
    <row r="76" spans="1:142" x14ac:dyDescent="0.25">
      <c r="A76" s="12">
        <v>40548</v>
      </c>
      <c r="B76" s="19">
        <v>2790</v>
      </c>
      <c r="C76" s="118">
        <f t="shared" si="9"/>
        <v>2853.4915384615383</v>
      </c>
      <c r="D76" s="3">
        <v>2948.15</v>
      </c>
      <c r="E76" s="14">
        <v>1861.72</v>
      </c>
      <c r="F76" s="3">
        <v>2694.15</v>
      </c>
      <c r="G76" s="14">
        <v>2115.7199999999998</v>
      </c>
      <c r="H76" s="1">
        <v>2721.18</v>
      </c>
      <c r="I76" s="14">
        <v>1667.13</v>
      </c>
      <c r="J76" s="1">
        <v>2467.1799999999998</v>
      </c>
      <c r="K76" s="14">
        <v>1921.13</v>
      </c>
      <c r="L76" s="1">
        <v>2989.08</v>
      </c>
      <c r="M76" s="14">
        <v>1982.5</v>
      </c>
      <c r="N76" s="1">
        <v>2735.08</v>
      </c>
      <c r="O76" s="14">
        <v>2236.5</v>
      </c>
      <c r="R76" s="14">
        <f t="shared" si="10"/>
        <v>2590</v>
      </c>
      <c r="S76" s="14">
        <v>200</v>
      </c>
      <c r="T76" s="3">
        <v>2574.6999999999998</v>
      </c>
      <c r="U76" s="14">
        <v>1553.77</v>
      </c>
      <c r="V76" s="3">
        <v>2320.6999999999998</v>
      </c>
      <c r="W76" s="14">
        <v>1807.77</v>
      </c>
      <c r="X76" s="19"/>
      <c r="Y76" s="15"/>
      <c r="Z76" s="15"/>
      <c r="AA76" s="15"/>
      <c r="AB76" s="15"/>
      <c r="AC76" s="15"/>
      <c r="AD76" s="87"/>
      <c r="EK76" s="146">
        <f t="shared" si="11"/>
        <v>2455.8000000000002</v>
      </c>
      <c r="EL76" s="99">
        <f t="shared" si="12"/>
        <v>2406.8000000000002</v>
      </c>
    </row>
    <row r="77" spans="1:142" x14ac:dyDescent="0.25">
      <c r="A77" s="12">
        <v>40549</v>
      </c>
      <c r="B77" s="19">
        <v>2835</v>
      </c>
      <c r="C77" s="118">
        <f t="shared" si="9"/>
        <v>2860.2992307692307</v>
      </c>
      <c r="D77" s="3">
        <v>3044.63</v>
      </c>
      <c r="E77" s="14">
        <v>1952.8</v>
      </c>
      <c r="F77" s="3">
        <v>2790.63</v>
      </c>
      <c r="G77" s="14">
        <v>2206.8000000000002</v>
      </c>
      <c r="H77" s="1">
        <v>2801.93</v>
      </c>
      <c r="I77" s="14">
        <v>1742</v>
      </c>
      <c r="J77" s="1">
        <v>2547.9299999999998</v>
      </c>
      <c r="K77" s="14">
        <v>1996</v>
      </c>
      <c r="L77" s="1">
        <v>2989.91</v>
      </c>
      <c r="M77" s="14">
        <v>1980</v>
      </c>
      <c r="N77" s="1">
        <v>2735.91</v>
      </c>
      <c r="O77" s="14">
        <v>2234</v>
      </c>
      <c r="R77" s="14">
        <f t="shared" si="10"/>
        <v>2635</v>
      </c>
      <c r="S77" s="14">
        <v>200</v>
      </c>
      <c r="T77" s="3">
        <v>2604.25</v>
      </c>
      <c r="U77" s="14">
        <v>1579.6</v>
      </c>
      <c r="V77" s="3">
        <v>2350.25</v>
      </c>
      <c r="W77" s="14">
        <v>1833.6</v>
      </c>
      <c r="X77" s="19"/>
      <c r="Y77" s="15"/>
      <c r="Z77" s="15"/>
      <c r="AA77" s="15"/>
      <c r="AB77" s="15"/>
      <c r="AC77" s="15"/>
      <c r="AD77" s="87"/>
      <c r="EK77" s="146">
        <f t="shared" si="11"/>
        <v>2501.7000000000003</v>
      </c>
      <c r="EL77" s="99">
        <f t="shared" si="12"/>
        <v>2448.2000000000003</v>
      </c>
    </row>
    <row r="78" spans="1:142" x14ac:dyDescent="0.25">
      <c r="A78" s="12">
        <v>40550</v>
      </c>
      <c r="B78" s="19">
        <v>2885</v>
      </c>
      <c r="C78" s="118">
        <f t="shared" si="9"/>
        <v>2868.6838461538459</v>
      </c>
      <c r="D78" s="3">
        <v>3014.16</v>
      </c>
      <c r="E78" s="14">
        <v>1922.16</v>
      </c>
      <c r="F78" s="3">
        <v>2760.16</v>
      </c>
      <c r="G78" s="14">
        <v>2176.16</v>
      </c>
      <c r="H78" s="1">
        <v>2805.51</v>
      </c>
      <c r="I78" s="14">
        <v>1745.1</v>
      </c>
      <c r="J78" s="1">
        <v>2551.5100000000002</v>
      </c>
      <c r="K78" s="14">
        <v>1999.1</v>
      </c>
      <c r="L78" s="1">
        <v>2993.76</v>
      </c>
      <c r="M78" s="14">
        <v>1983.45</v>
      </c>
      <c r="N78" s="1">
        <v>2739.76</v>
      </c>
      <c r="O78" s="14">
        <v>2237.4499999999998</v>
      </c>
      <c r="R78" s="14">
        <f t="shared" si="10"/>
        <v>2685</v>
      </c>
      <c r="S78" s="14">
        <v>200</v>
      </c>
      <c r="T78" s="3">
        <v>2600.65</v>
      </c>
      <c r="U78" s="14">
        <v>1575.66</v>
      </c>
      <c r="V78" s="3">
        <v>2346.65</v>
      </c>
      <c r="W78" s="14">
        <v>1829.66</v>
      </c>
      <c r="X78" s="19"/>
      <c r="Y78" s="15"/>
      <c r="Z78" s="15"/>
      <c r="AA78" s="15"/>
      <c r="AB78" s="15"/>
      <c r="AC78" s="15"/>
      <c r="AD78" s="87"/>
      <c r="EK78" s="146">
        <f t="shared" si="11"/>
        <v>2552.7000000000003</v>
      </c>
      <c r="EL78" s="99">
        <f t="shared" si="12"/>
        <v>2494.2000000000003</v>
      </c>
    </row>
    <row r="79" spans="1:142" x14ac:dyDescent="0.25">
      <c r="A79" s="12">
        <v>40553</v>
      </c>
      <c r="B79" s="19">
        <v>2889</v>
      </c>
      <c r="C79" s="118">
        <f t="shared" si="9"/>
        <v>2879.6453846153845</v>
      </c>
      <c r="D79" s="3">
        <v>2995.11</v>
      </c>
      <c r="E79" s="14">
        <v>1901.35</v>
      </c>
      <c r="F79" s="3">
        <v>2741.11</v>
      </c>
      <c r="G79" s="14">
        <v>2155.35</v>
      </c>
      <c r="H79" s="1">
        <v>2855.21</v>
      </c>
      <c r="I79" s="14">
        <v>1791.75</v>
      </c>
      <c r="J79" s="1">
        <v>2601.21</v>
      </c>
      <c r="K79" s="14">
        <v>2045.75</v>
      </c>
      <c r="L79" s="1">
        <v>2981.51</v>
      </c>
      <c r="M79" s="14">
        <v>1969.85</v>
      </c>
      <c r="N79" s="1">
        <v>2727.51</v>
      </c>
      <c r="O79" s="14">
        <v>2223.85</v>
      </c>
      <c r="R79" s="14">
        <f t="shared" si="10"/>
        <v>2689</v>
      </c>
      <c r="S79" s="14">
        <v>200</v>
      </c>
      <c r="T79" s="3">
        <v>2606.8200000000002</v>
      </c>
      <c r="U79" s="14">
        <v>1580.25</v>
      </c>
      <c r="V79" s="3">
        <v>2352.8200000000002</v>
      </c>
      <c r="W79" s="14">
        <v>1834.25</v>
      </c>
      <c r="X79" s="19"/>
      <c r="Y79" s="15"/>
      <c r="Z79" s="15"/>
      <c r="AA79" s="15"/>
      <c r="AB79" s="15"/>
      <c r="AC79" s="15"/>
      <c r="AD79" s="87"/>
      <c r="EK79" s="146">
        <f t="shared" si="11"/>
        <v>2556.7800000000002</v>
      </c>
      <c r="EL79" s="99">
        <f t="shared" si="12"/>
        <v>2497.88</v>
      </c>
    </row>
    <row r="80" spans="1:142" x14ac:dyDescent="0.25">
      <c r="A80" s="12">
        <v>40554</v>
      </c>
      <c r="B80" s="19">
        <v>2889</v>
      </c>
      <c r="C80" s="118">
        <f t="shared" si="9"/>
        <v>2892.9915384615383</v>
      </c>
      <c r="D80" s="3">
        <v>2985.08</v>
      </c>
      <c r="E80" s="14">
        <v>1890.94</v>
      </c>
      <c r="F80" s="3">
        <v>2731.08</v>
      </c>
      <c r="G80" s="14">
        <v>2144.94</v>
      </c>
      <c r="H80" s="1">
        <v>2858.84</v>
      </c>
      <c r="I80" s="14">
        <v>1794.9</v>
      </c>
      <c r="J80" s="1">
        <v>2604.84</v>
      </c>
      <c r="K80" s="14">
        <v>2048.9</v>
      </c>
      <c r="L80" s="1">
        <v>2971.47</v>
      </c>
      <c r="M80" s="14">
        <v>1959.54</v>
      </c>
      <c r="N80" s="1">
        <v>2717.47</v>
      </c>
      <c r="O80" s="14">
        <v>2213.54</v>
      </c>
      <c r="R80" s="14">
        <f t="shared" si="10"/>
        <v>2689</v>
      </c>
      <c r="S80" s="14">
        <v>200</v>
      </c>
      <c r="T80" s="3">
        <v>2610.08</v>
      </c>
      <c r="U80" s="14">
        <v>1583.1</v>
      </c>
      <c r="V80" s="3">
        <v>2356.08</v>
      </c>
      <c r="W80" s="14">
        <v>1837.1</v>
      </c>
      <c r="X80" s="19"/>
      <c r="Y80" s="15"/>
      <c r="Z80" s="15"/>
      <c r="AA80" s="15"/>
      <c r="AB80" s="15"/>
      <c r="AC80" s="15"/>
      <c r="AD80" s="87"/>
      <c r="EK80" s="146">
        <f t="shared" si="11"/>
        <v>2556.7800000000002</v>
      </c>
      <c r="EL80" s="99">
        <f t="shared" si="12"/>
        <v>2497.88</v>
      </c>
    </row>
    <row r="81" spans="1:142" x14ac:dyDescent="0.25">
      <c r="A81" s="12">
        <v>40555</v>
      </c>
      <c r="B81" s="19">
        <v>2880</v>
      </c>
      <c r="C81" s="118">
        <f t="shared" si="9"/>
        <v>2903.1838461538459</v>
      </c>
      <c r="D81" s="3">
        <v>2970.54</v>
      </c>
      <c r="E81" s="14">
        <v>1877.52</v>
      </c>
      <c r="F81" s="3">
        <v>2716.54</v>
      </c>
      <c r="G81" s="14">
        <v>2131.52</v>
      </c>
      <c r="H81" s="1">
        <v>2851.58</v>
      </c>
      <c r="I81" s="14">
        <v>1788.6</v>
      </c>
      <c r="J81" s="1">
        <v>2597.58</v>
      </c>
      <c r="K81" s="14">
        <v>2042.6</v>
      </c>
      <c r="L81" s="1">
        <v>2970.78</v>
      </c>
      <c r="M81" s="14">
        <v>1959.6</v>
      </c>
      <c r="N81" s="1">
        <v>2716.78</v>
      </c>
      <c r="O81" s="14">
        <v>2213.6</v>
      </c>
      <c r="R81" s="14">
        <f t="shared" si="10"/>
        <v>2680</v>
      </c>
      <c r="S81" s="14">
        <v>200</v>
      </c>
      <c r="T81" s="3">
        <v>2603.5500000000002</v>
      </c>
      <c r="U81" s="14">
        <v>1577.4</v>
      </c>
      <c r="V81" s="3">
        <v>2349.5500000000002</v>
      </c>
      <c r="W81" s="14">
        <v>1831.4</v>
      </c>
      <c r="X81" s="19"/>
      <c r="Y81" s="15"/>
      <c r="Z81" s="15"/>
      <c r="AA81" s="15"/>
      <c r="AB81" s="15"/>
      <c r="AC81" s="15"/>
      <c r="AD81" s="87"/>
      <c r="EK81" s="146">
        <f t="shared" si="11"/>
        <v>2547.6</v>
      </c>
      <c r="EL81" s="99">
        <f t="shared" si="12"/>
        <v>2489.6</v>
      </c>
    </row>
    <row r="82" spans="1:142" x14ac:dyDescent="0.25">
      <c r="A82" s="12">
        <v>40556</v>
      </c>
      <c r="B82" s="19">
        <v>2923</v>
      </c>
      <c r="C82" s="118">
        <f t="shared" ref="C82:C145" si="13">AVERAGE(B66:B91)</f>
        <v>2916.3376923076921</v>
      </c>
      <c r="D82" s="3">
        <v>3001.23</v>
      </c>
      <c r="E82" s="14">
        <v>1908.39</v>
      </c>
      <c r="F82" s="3">
        <v>2747.23</v>
      </c>
      <c r="G82" s="14">
        <v>2162.39</v>
      </c>
      <c r="H82" s="1">
        <v>2876.15</v>
      </c>
      <c r="I82" s="14">
        <v>1812.77</v>
      </c>
      <c r="J82" s="1">
        <v>2622.15</v>
      </c>
      <c r="K82" s="14">
        <v>2066.77</v>
      </c>
      <c r="L82" s="1">
        <v>3015.28</v>
      </c>
      <c r="M82" s="14">
        <v>2004.01</v>
      </c>
      <c r="N82" s="1">
        <v>2761.28</v>
      </c>
      <c r="O82" s="14">
        <v>2258.0100000000002</v>
      </c>
      <c r="R82" s="14">
        <f t="shared" si="10"/>
        <v>2723</v>
      </c>
      <c r="S82" s="14">
        <v>200</v>
      </c>
      <c r="T82" s="3">
        <v>2634.8</v>
      </c>
      <c r="U82" s="14">
        <v>1608.7</v>
      </c>
      <c r="V82" s="3">
        <v>2380.8000000000002</v>
      </c>
      <c r="W82" s="14">
        <v>1862.7</v>
      </c>
      <c r="X82" s="19"/>
      <c r="Y82" s="15"/>
      <c r="Z82" s="15"/>
      <c r="AA82" s="15"/>
      <c r="AB82" s="15"/>
      <c r="AC82" s="15"/>
      <c r="AD82" s="87"/>
      <c r="EK82" s="146">
        <f t="shared" si="11"/>
        <v>2591.46</v>
      </c>
      <c r="EL82" s="99">
        <f t="shared" si="12"/>
        <v>2529.1600000000003</v>
      </c>
    </row>
    <row r="83" spans="1:142" x14ac:dyDescent="0.25">
      <c r="A83" s="12">
        <v>40557</v>
      </c>
      <c r="B83" s="19">
        <v>2931</v>
      </c>
      <c r="C83" s="118">
        <f t="shared" si="13"/>
        <v>2930.0299999999997</v>
      </c>
      <c r="D83" s="3">
        <v>3071.72</v>
      </c>
      <c r="E83" s="14">
        <v>1972.78</v>
      </c>
      <c r="F83" s="3">
        <v>2817.72</v>
      </c>
      <c r="G83" s="14">
        <v>2226.7800000000002</v>
      </c>
      <c r="H83" s="1">
        <v>2916.58</v>
      </c>
      <c r="I83" s="14">
        <v>1847.86</v>
      </c>
      <c r="J83" s="1">
        <v>2662.58</v>
      </c>
      <c r="K83" s="14">
        <v>2101.86</v>
      </c>
      <c r="L83" s="1">
        <v>3093.01</v>
      </c>
      <c r="M83" s="14">
        <v>2076.88</v>
      </c>
      <c r="N83" s="1">
        <v>2839.01</v>
      </c>
      <c r="O83" s="14">
        <v>2330.88</v>
      </c>
      <c r="R83" s="14">
        <f t="shared" si="10"/>
        <v>2731</v>
      </c>
      <c r="S83" s="14">
        <v>200</v>
      </c>
      <c r="T83" s="3">
        <v>2762.4</v>
      </c>
      <c r="U83" s="14">
        <v>1730.82</v>
      </c>
      <c r="V83" s="3">
        <v>2508.4</v>
      </c>
      <c r="W83" s="14">
        <v>1984.82</v>
      </c>
      <c r="X83" s="19"/>
      <c r="Y83" s="15"/>
      <c r="Z83" s="15"/>
      <c r="AA83" s="15"/>
      <c r="AB83" s="15"/>
      <c r="AC83" s="15"/>
      <c r="AD83" s="87"/>
      <c r="EK83" s="146">
        <f t="shared" si="11"/>
        <v>2599.62</v>
      </c>
      <c r="EL83" s="99">
        <f t="shared" si="12"/>
        <v>2536.52</v>
      </c>
    </row>
    <row r="84" spans="1:142" x14ac:dyDescent="0.25">
      <c r="A84" s="12">
        <v>40560</v>
      </c>
      <c r="B84" s="19">
        <v>2958</v>
      </c>
      <c r="C84" s="118">
        <f t="shared" si="13"/>
        <v>2944.2607692307693</v>
      </c>
      <c r="D84" s="3">
        <v>3041.38</v>
      </c>
      <c r="E84" s="14">
        <v>1945.68</v>
      </c>
      <c r="F84" s="3">
        <v>2787.38</v>
      </c>
      <c r="G84" s="14">
        <v>2199.6799999999998</v>
      </c>
      <c r="H84" s="1">
        <v>2887.43</v>
      </c>
      <c r="I84" s="14">
        <v>1821.84</v>
      </c>
      <c r="J84" s="1">
        <v>2633.43</v>
      </c>
      <c r="K84" s="14">
        <v>2075.84</v>
      </c>
      <c r="L84" s="1">
        <v>3055.53</v>
      </c>
      <c r="M84" s="14">
        <v>2042</v>
      </c>
      <c r="N84" s="1">
        <v>2801.53</v>
      </c>
      <c r="O84" s="14">
        <v>2296</v>
      </c>
      <c r="R84" s="14">
        <f t="shared" si="10"/>
        <v>2758</v>
      </c>
      <c r="S84" s="14">
        <v>200</v>
      </c>
      <c r="T84" s="3">
        <v>2748.69</v>
      </c>
      <c r="U84" s="14">
        <v>1719.52</v>
      </c>
      <c r="V84" s="3">
        <v>2494.69</v>
      </c>
      <c r="W84" s="14">
        <v>1973.52</v>
      </c>
      <c r="X84" s="19"/>
      <c r="Y84" s="15"/>
      <c r="Z84" s="15"/>
      <c r="AA84" s="15"/>
      <c r="AB84" s="15"/>
      <c r="AC84" s="15"/>
      <c r="AD84" s="87"/>
      <c r="EK84" s="146">
        <f t="shared" si="11"/>
        <v>2627.16</v>
      </c>
      <c r="EL84" s="99">
        <f t="shared" si="12"/>
        <v>2561.36</v>
      </c>
    </row>
    <row r="85" spans="1:142" x14ac:dyDescent="0.25">
      <c r="A85" s="12">
        <v>40561</v>
      </c>
      <c r="B85" s="19">
        <v>2956</v>
      </c>
      <c r="C85" s="118">
        <f t="shared" si="13"/>
        <v>2959.7223076923078</v>
      </c>
      <c r="D85" s="3">
        <v>3041.38</v>
      </c>
      <c r="E85" s="14">
        <v>1945.68</v>
      </c>
      <c r="F85" s="3">
        <v>2787.38</v>
      </c>
      <c r="G85" s="14">
        <v>2199.6799999999998</v>
      </c>
      <c r="H85" s="1">
        <v>2908.68</v>
      </c>
      <c r="I85" s="14">
        <v>1821.84</v>
      </c>
      <c r="J85" s="1">
        <v>2654.68</v>
      </c>
      <c r="K85" s="14">
        <v>2075.84</v>
      </c>
      <c r="L85" s="1">
        <v>3055.53</v>
      </c>
      <c r="M85" s="14">
        <v>2042</v>
      </c>
      <c r="N85" s="1">
        <v>2801.53</v>
      </c>
      <c r="O85" s="14">
        <v>2296</v>
      </c>
      <c r="R85" s="14">
        <f t="shared" si="10"/>
        <v>2756</v>
      </c>
      <c r="S85" s="14">
        <v>200</v>
      </c>
      <c r="T85" s="3">
        <v>2713.93</v>
      </c>
      <c r="U85" s="14">
        <v>1685.12</v>
      </c>
      <c r="V85" s="3">
        <v>2459.9299999999998</v>
      </c>
      <c r="W85" s="14">
        <v>1939.12</v>
      </c>
      <c r="X85" s="19"/>
      <c r="Y85" s="15"/>
      <c r="Z85" s="15"/>
      <c r="AA85" s="15"/>
      <c r="AB85" s="15"/>
      <c r="AC85" s="15"/>
      <c r="AD85" s="87"/>
      <c r="EK85" s="146">
        <f t="shared" si="11"/>
        <v>2625.12</v>
      </c>
      <c r="EL85" s="99">
        <f t="shared" si="12"/>
        <v>2559.52</v>
      </c>
    </row>
    <row r="86" spans="1:142" x14ac:dyDescent="0.25">
      <c r="A86" s="12">
        <v>40562</v>
      </c>
      <c r="B86" s="19">
        <v>2995</v>
      </c>
      <c r="C86" s="118">
        <f t="shared" si="13"/>
        <v>2974.2223076923078</v>
      </c>
      <c r="D86" s="3">
        <v>3130.48</v>
      </c>
      <c r="E86" s="14">
        <v>2028</v>
      </c>
      <c r="F86" s="3">
        <v>2876.48</v>
      </c>
      <c r="G86" s="14">
        <v>2282</v>
      </c>
      <c r="H86" s="1">
        <v>2967.48</v>
      </c>
      <c r="I86" s="14">
        <v>1874</v>
      </c>
      <c r="J86" s="1">
        <v>2713.48</v>
      </c>
      <c r="K86" s="14">
        <v>2128</v>
      </c>
      <c r="L86" s="1">
        <v>3130.74</v>
      </c>
      <c r="M86" s="14">
        <v>2112</v>
      </c>
      <c r="N86" s="1">
        <v>2876.74</v>
      </c>
      <c r="O86" s="14">
        <v>2366</v>
      </c>
      <c r="R86" s="14">
        <f t="shared" si="10"/>
        <v>2795</v>
      </c>
      <c r="S86" s="14">
        <v>200</v>
      </c>
      <c r="T86" s="3">
        <v>2775.99</v>
      </c>
      <c r="U86" s="14">
        <v>1742</v>
      </c>
      <c r="V86" s="3">
        <v>2521.9899999999998</v>
      </c>
      <c r="W86" s="14">
        <v>1996</v>
      </c>
      <c r="X86" s="19"/>
      <c r="Y86" s="15"/>
      <c r="Z86" s="15"/>
      <c r="AA86" s="15"/>
      <c r="AB86" s="15"/>
      <c r="AC86" s="15"/>
      <c r="AD86" s="87"/>
      <c r="EK86" s="146">
        <f t="shared" si="11"/>
        <v>2664.9</v>
      </c>
      <c r="EL86" s="99">
        <f t="shared" si="12"/>
        <v>2595.4</v>
      </c>
    </row>
    <row r="87" spans="1:142" x14ac:dyDescent="0.25">
      <c r="A87" s="12">
        <v>40563</v>
      </c>
      <c r="B87" s="19">
        <v>3022</v>
      </c>
      <c r="C87" s="118">
        <f t="shared" si="13"/>
        <v>2991.2607692307693</v>
      </c>
      <c r="D87" s="3">
        <v>3165.27</v>
      </c>
      <c r="E87" s="14">
        <v>2059.0100000000002</v>
      </c>
      <c r="F87" s="3">
        <v>2911.27</v>
      </c>
      <c r="G87" s="14">
        <v>2313.0100000000002</v>
      </c>
      <c r="H87" s="1">
        <v>2993.5</v>
      </c>
      <c r="I87" s="14">
        <v>1896.4</v>
      </c>
      <c r="J87" s="1">
        <v>2739.5</v>
      </c>
      <c r="K87" s="14">
        <v>2150.4</v>
      </c>
      <c r="L87" s="1">
        <v>3222.65</v>
      </c>
      <c r="M87" s="14">
        <v>2193.34</v>
      </c>
      <c r="N87" s="1">
        <v>2968.65</v>
      </c>
      <c r="O87" s="14">
        <v>2447.34</v>
      </c>
      <c r="R87" s="14">
        <f t="shared" si="10"/>
        <v>2822</v>
      </c>
      <c r="S87" s="14">
        <v>200</v>
      </c>
      <c r="T87" s="3">
        <v>2842.87</v>
      </c>
      <c r="U87" s="14">
        <v>1798.49</v>
      </c>
      <c r="V87" s="3">
        <v>2588.87</v>
      </c>
      <c r="W87" s="14">
        <v>2052.4899999999998</v>
      </c>
      <c r="X87" s="19"/>
      <c r="Y87" s="15"/>
      <c r="Z87" s="15"/>
      <c r="AA87" s="15"/>
      <c r="AB87" s="15"/>
      <c r="AC87" s="15"/>
      <c r="AD87" s="87"/>
      <c r="EK87" s="146">
        <f t="shared" si="11"/>
        <v>2692.44</v>
      </c>
      <c r="EL87" s="99">
        <f t="shared" si="12"/>
        <v>2620.2400000000002</v>
      </c>
    </row>
    <row r="88" spans="1:142" x14ac:dyDescent="0.25">
      <c r="A88" s="12">
        <v>40564</v>
      </c>
      <c r="B88" s="19">
        <v>3089</v>
      </c>
      <c r="C88" s="118">
        <f t="shared" si="13"/>
        <v>3009.5299999999997</v>
      </c>
      <c r="D88" s="3">
        <v>3182.71</v>
      </c>
      <c r="E88" s="14">
        <v>2076.7600000000002</v>
      </c>
      <c r="F88" s="3">
        <v>2928.71</v>
      </c>
      <c r="G88" s="14">
        <v>2330.7600000000002</v>
      </c>
      <c r="H88" s="1">
        <v>3011.65</v>
      </c>
      <c r="I88" s="14">
        <v>1914.38</v>
      </c>
      <c r="J88" s="1">
        <v>2757.65</v>
      </c>
      <c r="K88" s="14">
        <v>2168.38</v>
      </c>
      <c r="L88" s="1">
        <v>3182.95</v>
      </c>
      <c r="M88" s="14">
        <v>2154.42</v>
      </c>
      <c r="N88" s="1">
        <v>2928.95</v>
      </c>
      <c r="O88" s="14">
        <v>2408.42</v>
      </c>
      <c r="R88" s="14">
        <f t="shared" si="10"/>
        <v>2889</v>
      </c>
      <c r="S88" s="14">
        <v>200</v>
      </c>
      <c r="T88" s="3">
        <v>2796.58</v>
      </c>
      <c r="U88" s="14">
        <v>1753.06</v>
      </c>
      <c r="V88" s="3">
        <v>2542.58</v>
      </c>
      <c r="W88" s="14">
        <v>2007.06</v>
      </c>
      <c r="X88" s="19"/>
      <c r="Y88" s="15"/>
      <c r="Z88" s="15"/>
      <c r="AA88" s="15"/>
      <c r="AB88" s="15"/>
      <c r="AC88" s="15"/>
      <c r="AD88" s="87"/>
      <c r="EK88" s="146">
        <f t="shared" si="11"/>
        <v>2760.78</v>
      </c>
      <c r="EL88" s="99">
        <f t="shared" si="12"/>
        <v>2681.88</v>
      </c>
    </row>
    <row r="89" spans="1:142" x14ac:dyDescent="0.25">
      <c r="A89" s="12">
        <v>40567</v>
      </c>
      <c r="B89" s="19">
        <v>3140</v>
      </c>
      <c r="C89" s="118">
        <f t="shared" si="13"/>
        <v>3028.5384615384614</v>
      </c>
      <c r="D89" s="3">
        <v>3198.18</v>
      </c>
      <c r="E89" s="14">
        <v>2094.5100000000002</v>
      </c>
      <c r="F89" s="3">
        <v>2944.18</v>
      </c>
      <c r="G89" s="14">
        <v>2348.5100000000002</v>
      </c>
      <c r="H89" s="1">
        <v>3029.11</v>
      </c>
      <c r="I89" s="14">
        <v>1933.28</v>
      </c>
      <c r="J89" s="1">
        <v>2775.11</v>
      </c>
      <c r="K89" s="14">
        <v>2187.2800000000002</v>
      </c>
      <c r="L89" s="1">
        <v>3205.49</v>
      </c>
      <c r="M89" s="14">
        <v>2178.63</v>
      </c>
      <c r="N89" s="1">
        <v>2951.49</v>
      </c>
      <c r="O89" s="14">
        <v>2432.63</v>
      </c>
      <c r="R89" s="14">
        <f t="shared" si="10"/>
        <v>2940</v>
      </c>
      <c r="S89" s="14">
        <v>200</v>
      </c>
      <c r="T89" s="3">
        <v>2786.49</v>
      </c>
      <c r="U89" s="14">
        <v>1745.02</v>
      </c>
      <c r="V89" s="3">
        <v>2532.4899999999998</v>
      </c>
      <c r="W89" s="14">
        <v>1999.02</v>
      </c>
      <c r="X89" s="19"/>
      <c r="Y89" s="15"/>
      <c r="Z89" s="15"/>
      <c r="AA89" s="15"/>
      <c r="AB89" s="15"/>
      <c r="AC89" s="15"/>
      <c r="AD89" s="87"/>
      <c r="EK89" s="146">
        <f t="shared" si="11"/>
        <v>2812.8</v>
      </c>
      <c r="EL89" s="99">
        <f t="shared" si="12"/>
        <v>2728.8</v>
      </c>
    </row>
    <row r="90" spans="1:142" x14ac:dyDescent="0.25">
      <c r="A90" s="12">
        <v>40568</v>
      </c>
      <c r="B90" s="19">
        <v>3105</v>
      </c>
      <c r="C90" s="118">
        <f t="shared" si="13"/>
        <v>3049.1153846153848</v>
      </c>
      <c r="D90" s="3">
        <v>3249.91</v>
      </c>
      <c r="E90" s="14">
        <v>2129.6999999999998</v>
      </c>
      <c r="F90" s="3">
        <v>2995.91</v>
      </c>
      <c r="G90" s="14">
        <v>2383.6999999999998</v>
      </c>
      <c r="H90" s="1">
        <v>3044.33</v>
      </c>
      <c r="I90" s="14">
        <v>1953.45</v>
      </c>
      <c r="J90" s="1">
        <v>2790.33</v>
      </c>
      <c r="K90" s="14">
        <v>2207.4499999999998</v>
      </c>
      <c r="L90" s="1">
        <v>3271.56</v>
      </c>
      <c r="M90" s="14">
        <v>2242.5</v>
      </c>
      <c r="N90" s="1">
        <v>3017.56</v>
      </c>
      <c r="O90" s="14">
        <v>2496.5</v>
      </c>
      <c r="R90" s="14">
        <f t="shared" si="10"/>
        <v>2905</v>
      </c>
      <c r="S90" s="14">
        <v>200</v>
      </c>
      <c r="T90" s="3">
        <v>2814.51</v>
      </c>
      <c r="U90" s="14">
        <v>1771.2</v>
      </c>
      <c r="V90" s="3">
        <v>2560.5100000000002</v>
      </c>
      <c r="W90" s="14">
        <v>2025.2</v>
      </c>
      <c r="X90" s="19"/>
      <c r="Y90" s="15"/>
      <c r="Z90" s="15"/>
      <c r="AA90" s="15"/>
      <c r="AB90" s="15"/>
      <c r="AC90" s="15"/>
      <c r="AD90" s="87"/>
      <c r="EK90" s="146">
        <f t="shared" si="11"/>
        <v>2777.1</v>
      </c>
      <c r="EL90" s="99">
        <f t="shared" si="12"/>
        <v>2696.6</v>
      </c>
    </row>
    <row r="91" spans="1:142" x14ac:dyDescent="0.25">
      <c r="A91" s="12">
        <v>40569</v>
      </c>
      <c r="B91" s="19">
        <v>3170</v>
      </c>
      <c r="C91" s="118">
        <f t="shared" si="13"/>
        <v>3069.5769230769229</v>
      </c>
      <c r="D91" s="3">
        <v>3279.53</v>
      </c>
      <c r="E91" s="14">
        <v>2157.9899999999998</v>
      </c>
      <c r="F91" s="3">
        <v>3025.53</v>
      </c>
      <c r="G91" s="14">
        <v>2411.9899999999998</v>
      </c>
      <c r="H91" s="1">
        <v>3051.93</v>
      </c>
      <c r="I91" s="14">
        <v>1960.03</v>
      </c>
      <c r="J91" s="1">
        <v>2797.93</v>
      </c>
      <c r="K91" s="14">
        <v>2214.0300000000002</v>
      </c>
      <c r="L91" s="1">
        <v>3251.23</v>
      </c>
      <c r="M91" s="14">
        <v>2221.62</v>
      </c>
      <c r="N91" s="1">
        <v>2997.23</v>
      </c>
      <c r="O91" s="14">
        <v>2475.62</v>
      </c>
      <c r="R91" s="14">
        <f t="shared" si="10"/>
        <v>2970</v>
      </c>
      <c r="S91" s="14">
        <v>200</v>
      </c>
      <c r="T91" s="3">
        <v>2800.01</v>
      </c>
      <c r="U91" s="14">
        <v>1756.07</v>
      </c>
      <c r="V91" s="3">
        <v>2546.0100000000002</v>
      </c>
      <c r="W91" s="14">
        <v>2010.07</v>
      </c>
      <c r="X91" s="19"/>
      <c r="Y91" s="15"/>
      <c r="Z91" s="15"/>
      <c r="AA91" s="15"/>
      <c r="AB91" s="15"/>
      <c r="AC91" s="15"/>
      <c r="AD91" s="87"/>
      <c r="EK91" s="146">
        <f t="shared" si="11"/>
        <v>2843.4</v>
      </c>
      <c r="EL91" s="99">
        <f t="shared" si="12"/>
        <v>2756.4</v>
      </c>
    </row>
    <row r="92" spans="1:142" x14ac:dyDescent="0.25">
      <c r="A92" s="12">
        <v>40570</v>
      </c>
      <c r="B92" s="19">
        <v>3186</v>
      </c>
      <c r="C92" s="118">
        <f t="shared" si="13"/>
        <v>3092</v>
      </c>
      <c r="D92" s="3">
        <v>3339.61</v>
      </c>
      <c r="E92" s="14">
        <v>2217.96</v>
      </c>
      <c r="F92" s="3">
        <v>3085.61</v>
      </c>
      <c r="G92" s="14">
        <v>2471.96</v>
      </c>
      <c r="H92" s="1">
        <v>3055.42</v>
      </c>
      <c r="I92" s="14">
        <v>1963.8</v>
      </c>
      <c r="J92" s="1">
        <v>2801.42</v>
      </c>
      <c r="K92" s="14">
        <v>2217.8000000000002</v>
      </c>
      <c r="L92" s="1">
        <v>3332.73</v>
      </c>
      <c r="M92" s="14">
        <v>2295.62</v>
      </c>
      <c r="N92" s="1">
        <v>3078.73</v>
      </c>
      <c r="O92" s="14">
        <v>2549.62</v>
      </c>
      <c r="R92" s="14">
        <f t="shared" si="10"/>
        <v>2986</v>
      </c>
      <c r="S92" s="14">
        <v>200</v>
      </c>
      <c r="T92" s="3">
        <v>2825.09</v>
      </c>
      <c r="U92" s="14">
        <v>1774.24</v>
      </c>
      <c r="V92" s="3">
        <v>2571.09</v>
      </c>
      <c r="W92" s="14">
        <v>2028.24</v>
      </c>
      <c r="X92" s="19"/>
      <c r="Y92" s="15"/>
      <c r="Z92" s="15"/>
      <c r="AA92" s="15"/>
      <c r="AB92" s="15"/>
      <c r="AC92" s="15"/>
      <c r="AD92" s="87"/>
      <c r="EK92" s="146">
        <f t="shared" si="11"/>
        <v>2859.7200000000003</v>
      </c>
      <c r="EL92" s="99">
        <f t="shared" si="12"/>
        <v>2771.1200000000003</v>
      </c>
    </row>
    <row r="93" spans="1:142" x14ac:dyDescent="0.25">
      <c r="A93" s="12">
        <v>40571</v>
      </c>
      <c r="B93" s="19">
        <v>3208</v>
      </c>
      <c r="C93" s="118">
        <f t="shared" si="13"/>
        <v>3115.6923076923076</v>
      </c>
      <c r="D93" s="3">
        <v>3364.2</v>
      </c>
      <c r="E93" s="14">
        <v>2236.71</v>
      </c>
      <c r="F93" s="3">
        <v>3110.2</v>
      </c>
      <c r="G93" s="14">
        <v>2490.71</v>
      </c>
      <c r="H93" s="1">
        <v>3134.34</v>
      </c>
      <c r="I93" s="14">
        <v>2035.95</v>
      </c>
      <c r="J93" s="1">
        <v>2880.34</v>
      </c>
      <c r="K93" s="14">
        <v>2289.9499999999998</v>
      </c>
      <c r="L93" s="1">
        <v>3386.2</v>
      </c>
      <c r="M93" s="14">
        <v>2344.2600000000002</v>
      </c>
      <c r="N93" s="1">
        <v>3132.2</v>
      </c>
      <c r="O93" s="14">
        <v>2598.2600000000002</v>
      </c>
      <c r="R93" s="14">
        <f t="shared" si="10"/>
        <v>3008</v>
      </c>
      <c r="S93" s="14">
        <v>200</v>
      </c>
      <c r="T93" s="3">
        <v>2841.58</v>
      </c>
      <c r="U93" s="14">
        <v>1786.17</v>
      </c>
      <c r="V93" s="3">
        <v>2587.58</v>
      </c>
      <c r="W93" s="14">
        <v>2040.17</v>
      </c>
      <c r="X93" s="19"/>
      <c r="Y93" s="15"/>
      <c r="Z93" s="15"/>
      <c r="AA93" s="15"/>
      <c r="AB93" s="15"/>
      <c r="AC93" s="15"/>
      <c r="AD93" s="87"/>
      <c r="EK93" s="146">
        <f t="shared" si="11"/>
        <v>2882.16</v>
      </c>
      <c r="EL93" s="99">
        <f t="shared" si="12"/>
        <v>2791.36</v>
      </c>
    </row>
    <row r="94" spans="1:142" x14ac:dyDescent="0.25">
      <c r="A94" s="12">
        <v>40574</v>
      </c>
      <c r="B94" s="19">
        <v>3233</v>
      </c>
      <c r="C94" s="118">
        <f t="shared" si="13"/>
        <v>3137.0769230769229</v>
      </c>
      <c r="D94" s="3">
        <v>3302.15</v>
      </c>
      <c r="E94" s="14">
        <v>2175.8000000000002</v>
      </c>
      <c r="F94" s="3">
        <v>3048.15</v>
      </c>
      <c r="G94" s="14">
        <v>2429.8000000000002</v>
      </c>
      <c r="H94" s="1">
        <v>3130.48</v>
      </c>
      <c r="I94" s="14">
        <v>2032.6</v>
      </c>
      <c r="J94" s="1">
        <v>2876.48</v>
      </c>
      <c r="K94" s="14">
        <v>2286.6</v>
      </c>
      <c r="L94" s="1">
        <v>3338.58</v>
      </c>
      <c r="M94" s="14">
        <v>2297.52</v>
      </c>
      <c r="N94" s="1">
        <v>3084.58</v>
      </c>
      <c r="O94" s="14">
        <v>2551.52</v>
      </c>
      <c r="R94" s="14">
        <f t="shared" si="10"/>
        <v>3033</v>
      </c>
      <c r="S94" s="14">
        <v>200</v>
      </c>
      <c r="T94" s="3">
        <v>2823.66</v>
      </c>
      <c r="U94" s="14">
        <v>1768.84</v>
      </c>
      <c r="V94" s="3">
        <v>2569.66</v>
      </c>
      <c r="W94" s="14">
        <v>2022.84</v>
      </c>
      <c r="X94" s="19"/>
      <c r="Y94" s="15"/>
      <c r="Z94" s="15"/>
      <c r="AA94" s="15"/>
      <c r="AB94" s="15"/>
      <c r="AC94" s="15"/>
      <c r="AD94" s="87"/>
      <c r="EK94" s="146">
        <f t="shared" si="11"/>
        <v>2907.66</v>
      </c>
      <c r="EL94" s="99">
        <f t="shared" si="12"/>
        <v>2814.36</v>
      </c>
    </row>
    <row r="95" spans="1:142" x14ac:dyDescent="0.25">
      <c r="A95" s="12">
        <v>40575</v>
      </c>
      <c r="B95" s="19">
        <v>3208</v>
      </c>
      <c r="C95" s="118">
        <f t="shared" si="13"/>
        <v>3157.7692307692309</v>
      </c>
      <c r="D95" s="3">
        <v>3314.54</v>
      </c>
      <c r="E95" s="14">
        <v>2197.1999999999998</v>
      </c>
      <c r="F95" s="3">
        <v>3060.54</v>
      </c>
      <c r="G95" s="14">
        <v>2451.1999999999998</v>
      </c>
      <c r="H95" s="1">
        <v>3166.46</v>
      </c>
      <c r="I95" s="14">
        <v>2054.8000000000002</v>
      </c>
      <c r="J95" s="1">
        <v>2912.46</v>
      </c>
      <c r="K95" s="14">
        <v>2308.8000000000002</v>
      </c>
      <c r="L95" s="1">
        <v>3365.14</v>
      </c>
      <c r="M95" s="14">
        <v>2325.36</v>
      </c>
      <c r="N95" s="1">
        <v>3111.14</v>
      </c>
      <c r="O95" s="14">
        <v>2579.36</v>
      </c>
      <c r="R95" s="14">
        <f t="shared" si="10"/>
        <v>3008</v>
      </c>
      <c r="S95" s="14">
        <v>200</v>
      </c>
      <c r="T95" s="3">
        <v>2845.94</v>
      </c>
      <c r="U95" s="14">
        <v>1792.48</v>
      </c>
      <c r="V95" s="3">
        <v>2591.94</v>
      </c>
      <c r="W95" s="14">
        <v>2046.48</v>
      </c>
      <c r="X95" s="19"/>
      <c r="Y95" s="15"/>
      <c r="Z95" s="15"/>
      <c r="AA95" s="15"/>
      <c r="AB95" s="15"/>
      <c r="AC95" s="15"/>
      <c r="AD95" s="87"/>
      <c r="EK95" s="146">
        <f t="shared" si="11"/>
        <v>2882.16</v>
      </c>
      <c r="EL95" s="99">
        <f t="shared" si="12"/>
        <v>2791.36</v>
      </c>
    </row>
    <row r="96" spans="1:142" x14ac:dyDescent="0.25">
      <c r="A96" s="12">
        <v>40576</v>
      </c>
      <c r="B96" s="19">
        <v>3280</v>
      </c>
      <c r="C96" s="118">
        <f t="shared" si="13"/>
        <v>3178</v>
      </c>
      <c r="D96" s="3">
        <v>3331.11</v>
      </c>
      <c r="E96" s="14">
        <v>2211.6</v>
      </c>
      <c r="F96" s="3">
        <v>3077.11</v>
      </c>
      <c r="G96" s="14">
        <v>2465.6</v>
      </c>
      <c r="H96" s="1">
        <v>3182.2</v>
      </c>
      <c r="I96" s="14">
        <v>2068.4</v>
      </c>
      <c r="J96" s="1">
        <v>2928.2</v>
      </c>
      <c r="K96" s="14">
        <v>2322.4</v>
      </c>
      <c r="L96" s="1">
        <v>3410.92</v>
      </c>
      <c r="M96" s="14">
        <v>2369.12</v>
      </c>
      <c r="N96" s="1">
        <v>3156.92</v>
      </c>
      <c r="O96" s="14">
        <v>2623.12</v>
      </c>
      <c r="R96" s="14">
        <f t="shared" si="10"/>
        <v>3080</v>
      </c>
      <c r="S96" s="14">
        <v>200</v>
      </c>
      <c r="T96" s="3">
        <v>2859.84</v>
      </c>
      <c r="U96" s="14">
        <v>1804.64</v>
      </c>
      <c r="V96" s="3">
        <v>2605.84</v>
      </c>
      <c r="W96" s="14">
        <v>2058.64</v>
      </c>
      <c r="X96" s="19"/>
      <c r="Y96" s="15"/>
      <c r="Z96" s="15"/>
      <c r="AA96" s="15"/>
      <c r="AB96" s="15"/>
      <c r="AC96" s="15"/>
      <c r="AD96" s="87"/>
      <c r="EK96" s="146">
        <f t="shared" si="11"/>
        <v>2955.6</v>
      </c>
      <c r="EL96" s="99">
        <f t="shared" si="12"/>
        <v>2857.6</v>
      </c>
    </row>
    <row r="97" spans="1:142" x14ac:dyDescent="0.25">
      <c r="A97" s="12">
        <v>40577</v>
      </c>
      <c r="B97" s="19">
        <v>3327</v>
      </c>
      <c r="C97" s="118">
        <f t="shared" si="13"/>
        <v>3195.9230769230771</v>
      </c>
      <c r="D97" s="3">
        <v>3431.2</v>
      </c>
      <c r="E97" s="14">
        <v>2305.6799999999998</v>
      </c>
      <c r="F97" s="3">
        <v>3177.2</v>
      </c>
      <c r="G97" s="14">
        <v>2559.6799999999998</v>
      </c>
      <c r="H97" s="1">
        <v>3259.02</v>
      </c>
      <c r="I97" s="14">
        <v>2138.6999999999998</v>
      </c>
      <c r="J97" s="1">
        <v>3005.02</v>
      </c>
      <c r="K97" s="14">
        <v>2392.6999999999998</v>
      </c>
      <c r="L97" s="1">
        <v>3497.46</v>
      </c>
      <c r="M97" s="14">
        <v>2450.88</v>
      </c>
      <c r="N97" s="1">
        <v>3243.46</v>
      </c>
      <c r="O97" s="14">
        <v>2704.88</v>
      </c>
      <c r="R97" s="14">
        <f t="shared" si="10"/>
        <v>3127</v>
      </c>
      <c r="S97" s="14">
        <v>200</v>
      </c>
      <c r="T97" s="3">
        <v>2894.58</v>
      </c>
      <c r="U97" s="14">
        <v>1835.04</v>
      </c>
      <c r="V97" s="3">
        <v>2640.58</v>
      </c>
      <c r="W97" s="14">
        <v>2089.04</v>
      </c>
      <c r="X97" s="19"/>
      <c r="Y97" s="15"/>
      <c r="Z97" s="15"/>
      <c r="AA97" s="15"/>
      <c r="AB97" s="15"/>
      <c r="AC97" s="15"/>
      <c r="AD97" s="87"/>
      <c r="EK97" s="146">
        <f t="shared" si="11"/>
        <v>3003.54</v>
      </c>
      <c r="EL97" s="99">
        <f t="shared" si="12"/>
        <v>2900.84</v>
      </c>
    </row>
    <row r="98" spans="1:142" x14ac:dyDescent="0.25">
      <c r="A98" s="12">
        <v>40578</v>
      </c>
      <c r="B98" s="19">
        <v>3358</v>
      </c>
      <c r="C98" s="118">
        <f t="shared" si="13"/>
        <v>3212.1153846153848</v>
      </c>
      <c r="D98" s="3">
        <v>3407.02</v>
      </c>
      <c r="E98" s="14">
        <v>2283.7399999999998</v>
      </c>
      <c r="F98" s="3">
        <v>3153.02</v>
      </c>
      <c r="G98" s="14">
        <v>2537.7399999999998</v>
      </c>
      <c r="H98" s="1">
        <v>3243.08</v>
      </c>
      <c r="I98" s="14">
        <v>2124.9</v>
      </c>
      <c r="J98" s="1">
        <v>2989.08</v>
      </c>
      <c r="K98" s="14">
        <v>2378.9</v>
      </c>
      <c r="L98" s="1">
        <v>3451.03</v>
      </c>
      <c r="M98" s="14">
        <v>2406.48</v>
      </c>
      <c r="N98" s="1">
        <v>3197.03</v>
      </c>
      <c r="O98" s="14">
        <v>2660.48</v>
      </c>
      <c r="R98" s="14">
        <f t="shared" si="10"/>
        <v>3158</v>
      </c>
      <c r="S98" s="14">
        <v>200</v>
      </c>
      <c r="T98" s="3">
        <v>2844.21</v>
      </c>
      <c r="U98" s="14">
        <v>1786.78</v>
      </c>
      <c r="V98" s="3">
        <v>2590.21</v>
      </c>
      <c r="W98" s="14">
        <v>2040.78</v>
      </c>
      <c r="X98" s="19"/>
      <c r="Y98" s="15"/>
      <c r="Z98" s="15"/>
      <c r="AA98" s="15"/>
      <c r="AB98" s="15"/>
      <c r="AC98" s="15"/>
      <c r="AD98" s="87"/>
      <c r="EK98" s="146">
        <f t="shared" si="11"/>
        <v>3035.16</v>
      </c>
      <c r="EL98" s="99">
        <f t="shared" si="12"/>
        <v>2929.36</v>
      </c>
    </row>
    <row r="99" spans="1:142" x14ac:dyDescent="0.25">
      <c r="A99" s="12">
        <v>40581</v>
      </c>
      <c r="B99" s="19">
        <v>3380</v>
      </c>
      <c r="C99" s="118">
        <f t="shared" si="13"/>
        <v>3227.5769230769229</v>
      </c>
      <c r="D99" s="3">
        <v>3392.43</v>
      </c>
      <c r="E99" s="14">
        <v>2269.3000000000002</v>
      </c>
      <c r="F99" s="3">
        <v>3138.43</v>
      </c>
      <c r="G99" s="14">
        <v>2523.3000000000002</v>
      </c>
      <c r="H99" s="1">
        <v>3243.08</v>
      </c>
      <c r="I99" s="14">
        <v>2124.9</v>
      </c>
      <c r="J99" s="1">
        <v>2989.08</v>
      </c>
      <c r="K99" s="14">
        <v>2378.9</v>
      </c>
      <c r="L99" s="1">
        <v>3407.26</v>
      </c>
      <c r="M99" s="14">
        <v>2363.16</v>
      </c>
      <c r="N99" s="1">
        <v>3153.26</v>
      </c>
      <c r="O99" s="14">
        <v>2617.16</v>
      </c>
      <c r="R99" s="14">
        <f t="shared" si="10"/>
        <v>3180</v>
      </c>
      <c r="S99" s="14">
        <v>200</v>
      </c>
      <c r="T99" s="3">
        <v>2829.62</v>
      </c>
      <c r="U99" s="14">
        <v>1772.34</v>
      </c>
      <c r="V99" s="3">
        <v>2575.62</v>
      </c>
      <c r="W99" s="14">
        <v>2026.34</v>
      </c>
      <c r="X99" s="19"/>
      <c r="Y99" s="15"/>
      <c r="Z99" s="15"/>
      <c r="AA99" s="15"/>
      <c r="AB99" s="15"/>
      <c r="AC99" s="15"/>
      <c r="AD99" s="87"/>
      <c r="EK99" s="146">
        <f t="shared" si="11"/>
        <v>3057.6</v>
      </c>
      <c r="EL99" s="99">
        <f t="shared" si="12"/>
        <v>2949.6</v>
      </c>
    </row>
    <row r="100" spans="1:142" x14ac:dyDescent="0.25">
      <c r="A100" s="12">
        <v>40582</v>
      </c>
      <c r="B100" s="19">
        <v>3357</v>
      </c>
      <c r="C100" s="118">
        <f t="shared" si="13"/>
        <v>3239.5769230769229</v>
      </c>
      <c r="D100" s="3">
        <v>3404.68</v>
      </c>
      <c r="E100" s="14">
        <v>2283.42</v>
      </c>
      <c r="F100" s="3">
        <v>3150.68</v>
      </c>
      <c r="G100" s="14">
        <v>2537.42</v>
      </c>
      <c r="H100" s="1">
        <v>3227.14</v>
      </c>
      <c r="I100" s="14">
        <v>2111.1</v>
      </c>
      <c r="J100" s="1">
        <v>2973.14</v>
      </c>
      <c r="K100" s="14">
        <v>2365.1</v>
      </c>
      <c r="L100" s="1">
        <v>3412.17</v>
      </c>
      <c r="M100" s="14">
        <v>2369.58</v>
      </c>
      <c r="N100" s="1">
        <v>3158.17</v>
      </c>
      <c r="O100" s="14">
        <v>2623.58</v>
      </c>
      <c r="R100" s="14">
        <f t="shared" si="10"/>
        <v>3157</v>
      </c>
      <c r="S100" s="14">
        <v>200</v>
      </c>
      <c r="T100" s="3">
        <v>2816</v>
      </c>
      <c r="U100" s="14">
        <v>1760.46</v>
      </c>
      <c r="V100" s="3">
        <v>2562</v>
      </c>
      <c r="W100" s="14">
        <v>2014.46</v>
      </c>
      <c r="X100" s="19"/>
      <c r="Y100" s="15"/>
      <c r="Z100" s="15"/>
      <c r="AA100" s="15"/>
      <c r="AB100" s="15"/>
      <c r="AC100" s="15"/>
      <c r="AD100" s="87"/>
      <c r="EK100" s="146">
        <f t="shared" si="11"/>
        <v>3034.14</v>
      </c>
      <c r="EL100" s="99">
        <f t="shared" si="12"/>
        <v>2928.44</v>
      </c>
    </row>
    <row r="101" spans="1:142" x14ac:dyDescent="0.25">
      <c r="A101" s="12">
        <v>40583</v>
      </c>
      <c r="B101" s="19">
        <v>3398</v>
      </c>
      <c r="C101" s="118">
        <f t="shared" si="13"/>
        <v>3252</v>
      </c>
      <c r="D101" s="3">
        <v>3498.49</v>
      </c>
      <c r="E101" s="14">
        <v>2371.2800000000002</v>
      </c>
      <c r="F101" s="3">
        <v>3244.49</v>
      </c>
      <c r="G101" s="14">
        <v>2625.28</v>
      </c>
      <c r="H101" s="1">
        <v>3304.57</v>
      </c>
      <c r="I101" s="14">
        <v>2182</v>
      </c>
      <c r="J101" s="1">
        <v>3050.57</v>
      </c>
      <c r="K101" s="14">
        <v>2436</v>
      </c>
      <c r="L101" s="1">
        <v>3469.31</v>
      </c>
      <c r="M101" s="14">
        <v>2422.2399999999998</v>
      </c>
      <c r="N101" s="1">
        <v>3215.31</v>
      </c>
      <c r="O101" s="14">
        <v>2676.24</v>
      </c>
      <c r="R101" s="14">
        <f t="shared" si="10"/>
        <v>3198</v>
      </c>
      <c r="S101" s="14">
        <v>200</v>
      </c>
      <c r="T101" s="3">
        <v>2872.11</v>
      </c>
      <c r="U101" s="14">
        <v>1812</v>
      </c>
      <c r="V101" s="3">
        <v>2618.11</v>
      </c>
      <c r="W101" s="14">
        <v>2066</v>
      </c>
      <c r="X101" s="19"/>
      <c r="Y101" s="15"/>
      <c r="Z101" s="15"/>
      <c r="AA101" s="15"/>
      <c r="AB101" s="15"/>
      <c r="AC101" s="15"/>
      <c r="AD101" s="87"/>
      <c r="EK101" s="146">
        <f t="shared" si="11"/>
        <v>3075.96</v>
      </c>
      <c r="EL101" s="99">
        <f t="shared" si="12"/>
        <v>2966.1600000000003</v>
      </c>
    </row>
    <row r="102" spans="1:142" x14ac:dyDescent="0.25">
      <c r="A102" s="12">
        <v>40584</v>
      </c>
      <c r="B102" s="19">
        <v>3406</v>
      </c>
      <c r="C102" s="118">
        <f t="shared" si="13"/>
        <v>3260.6538461538462</v>
      </c>
      <c r="D102" s="3">
        <v>3535.27</v>
      </c>
      <c r="E102" s="14">
        <v>2407.6799999999998</v>
      </c>
      <c r="F102" s="3">
        <v>3281.27</v>
      </c>
      <c r="G102" s="14">
        <v>2661.68</v>
      </c>
      <c r="H102" s="1">
        <v>3342.16</v>
      </c>
      <c r="I102" s="14">
        <v>2218.4</v>
      </c>
      <c r="J102" s="1">
        <v>3088.16</v>
      </c>
      <c r="K102" s="14">
        <v>2472.4</v>
      </c>
      <c r="L102" s="1">
        <v>3476.69</v>
      </c>
      <c r="M102" s="14">
        <v>2436.8000000000002</v>
      </c>
      <c r="N102" s="1">
        <v>3222.69</v>
      </c>
      <c r="O102" s="14">
        <v>2690.8</v>
      </c>
      <c r="R102" s="14">
        <f t="shared" si="10"/>
        <v>3206</v>
      </c>
      <c r="S102" s="14">
        <v>200</v>
      </c>
      <c r="T102" s="3">
        <v>2872.13</v>
      </c>
      <c r="U102" s="14">
        <v>1819.28</v>
      </c>
      <c r="V102" s="3">
        <v>2618.13</v>
      </c>
      <c r="W102" s="14">
        <v>2073.2800000000002</v>
      </c>
      <c r="X102" s="19"/>
      <c r="Y102" s="15"/>
      <c r="Z102" s="15"/>
      <c r="AA102" s="15"/>
      <c r="AB102" s="15"/>
      <c r="AC102" s="15"/>
      <c r="AD102" s="87"/>
      <c r="EK102" s="146">
        <f t="shared" si="11"/>
        <v>3084.12</v>
      </c>
      <c r="EL102" s="99">
        <f t="shared" si="12"/>
        <v>2973.52</v>
      </c>
    </row>
    <row r="103" spans="1:142" x14ac:dyDescent="0.25">
      <c r="A103" s="12">
        <v>40585</v>
      </c>
      <c r="B103" s="19">
        <v>3391</v>
      </c>
      <c r="C103" s="118">
        <f t="shared" si="13"/>
        <v>3265.7307692307691</v>
      </c>
      <c r="D103" s="3">
        <v>3479.5</v>
      </c>
      <c r="E103" s="14">
        <v>2352.98</v>
      </c>
      <c r="F103" s="3">
        <v>3225.5</v>
      </c>
      <c r="G103" s="14">
        <v>2606.98</v>
      </c>
      <c r="H103" s="1">
        <v>3338.08</v>
      </c>
      <c r="I103" s="14">
        <v>2214.85</v>
      </c>
      <c r="J103" s="1">
        <v>3084.08</v>
      </c>
      <c r="K103" s="14">
        <v>2468.85</v>
      </c>
      <c r="L103" s="1">
        <v>3428.34</v>
      </c>
      <c r="M103" s="14">
        <v>2389.33</v>
      </c>
      <c r="N103" s="1">
        <v>3174.34</v>
      </c>
      <c r="O103" s="14">
        <v>2643.33</v>
      </c>
      <c r="R103" s="14">
        <f t="shared" si="10"/>
        <v>3191</v>
      </c>
      <c r="S103" s="14">
        <v>200</v>
      </c>
      <c r="T103" s="3">
        <v>2846.66</v>
      </c>
      <c r="U103" s="14">
        <v>1794.46</v>
      </c>
      <c r="V103" s="3">
        <v>2592.66</v>
      </c>
      <c r="W103" s="14">
        <v>2048.46</v>
      </c>
      <c r="X103" s="19"/>
      <c r="Y103" s="15"/>
      <c r="Z103" s="15"/>
      <c r="AA103" s="15"/>
      <c r="AB103" s="15"/>
      <c r="AC103" s="15"/>
      <c r="AD103" s="87"/>
      <c r="EK103" s="146">
        <f t="shared" si="11"/>
        <v>3068.82</v>
      </c>
      <c r="EL103" s="99">
        <f t="shared" si="12"/>
        <v>2959.7200000000003</v>
      </c>
    </row>
    <row r="104" spans="1:142" x14ac:dyDescent="0.25">
      <c r="A104" s="12">
        <v>40588</v>
      </c>
      <c r="B104" s="19">
        <v>3423</v>
      </c>
      <c r="C104" s="118">
        <f t="shared" si="13"/>
        <v>3269.0769230769229</v>
      </c>
      <c r="D104" s="3">
        <v>3513.21</v>
      </c>
      <c r="E104" s="14">
        <v>2385.84</v>
      </c>
      <c r="F104" s="3">
        <v>3259.21</v>
      </c>
      <c r="G104" s="14">
        <v>2639.84</v>
      </c>
      <c r="H104" s="1">
        <v>3342.16</v>
      </c>
      <c r="I104" s="14">
        <v>2218.4</v>
      </c>
      <c r="J104" s="1">
        <v>3088.16</v>
      </c>
      <c r="K104" s="14">
        <v>2472.4</v>
      </c>
      <c r="L104" s="1">
        <v>3403.13</v>
      </c>
      <c r="M104" s="14">
        <v>2364</v>
      </c>
      <c r="N104" s="1">
        <v>3149.13</v>
      </c>
      <c r="O104" s="14">
        <v>2618</v>
      </c>
      <c r="R104" s="14">
        <f t="shared" si="10"/>
        <v>3223</v>
      </c>
      <c r="S104" s="14">
        <v>200</v>
      </c>
      <c r="T104" s="3">
        <v>2842.71</v>
      </c>
      <c r="U104" s="14">
        <v>1790.16</v>
      </c>
      <c r="V104" s="3">
        <v>2588.71</v>
      </c>
      <c r="W104" s="14">
        <v>2044.16</v>
      </c>
      <c r="X104" s="19"/>
      <c r="Y104" s="15"/>
      <c r="Z104" s="15"/>
      <c r="AA104" s="15"/>
      <c r="AB104" s="15"/>
      <c r="AC104" s="15"/>
      <c r="AD104" s="87"/>
      <c r="EK104" s="146">
        <f t="shared" si="11"/>
        <v>3101.46</v>
      </c>
      <c r="EL104" s="99">
        <f t="shared" si="12"/>
        <v>2989.1600000000003</v>
      </c>
    </row>
    <row r="105" spans="1:142" x14ac:dyDescent="0.25">
      <c r="A105" s="12">
        <v>40589</v>
      </c>
      <c r="B105" s="19">
        <v>3415</v>
      </c>
      <c r="C105" s="118">
        <f t="shared" si="13"/>
        <v>3271.2307692307691</v>
      </c>
      <c r="D105" s="3">
        <v>3530.52</v>
      </c>
      <c r="E105" s="14">
        <v>2408.2800000000002</v>
      </c>
      <c r="F105" s="3">
        <v>3276.52</v>
      </c>
      <c r="G105" s="14">
        <v>2662.28</v>
      </c>
      <c r="H105" s="1">
        <v>3328.37</v>
      </c>
      <c r="I105" s="14">
        <v>2232.6</v>
      </c>
      <c r="J105" s="1">
        <v>3074.37</v>
      </c>
      <c r="K105" s="14">
        <v>2486.6</v>
      </c>
      <c r="L105" s="1">
        <v>3405.03</v>
      </c>
      <c r="M105" s="14">
        <v>2364.36</v>
      </c>
      <c r="N105" s="1">
        <v>3151.03</v>
      </c>
      <c r="O105" s="14">
        <v>2618.36</v>
      </c>
      <c r="R105" s="14">
        <f t="shared" si="10"/>
        <v>3215</v>
      </c>
      <c r="S105" s="14">
        <v>200</v>
      </c>
      <c r="T105" s="3">
        <v>2856.28</v>
      </c>
      <c r="U105" s="14">
        <v>1802.04</v>
      </c>
      <c r="V105" s="3">
        <v>2602.2800000000002</v>
      </c>
      <c r="W105" s="14">
        <v>2056.04</v>
      </c>
      <c r="X105" s="19"/>
      <c r="Y105" s="15"/>
      <c r="Z105" s="15"/>
      <c r="AA105" s="15"/>
      <c r="AB105" s="15"/>
      <c r="AC105" s="15"/>
      <c r="AD105" s="87"/>
      <c r="EK105" s="146">
        <f t="shared" si="11"/>
        <v>3093.3</v>
      </c>
      <c r="EL105" s="99">
        <f t="shared" si="12"/>
        <v>2981.8</v>
      </c>
    </row>
    <row r="106" spans="1:142" x14ac:dyDescent="0.25">
      <c r="A106" s="12">
        <v>40590</v>
      </c>
      <c r="B106" s="19">
        <v>3355</v>
      </c>
      <c r="C106" s="118">
        <f t="shared" si="13"/>
        <v>3272</v>
      </c>
      <c r="D106" s="3">
        <v>3412.35</v>
      </c>
      <c r="E106" s="14">
        <v>2294.75</v>
      </c>
      <c r="F106" s="3">
        <v>3158.35</v>
      </c>
      <c r="G106" s="14">
        <v>2548.75</v>
      </c>
      <c r="H106" s="1">
        <v>3262.61</v>
      </c>
      <c r="I106" s="14">
        <v>2171.5</v>
      </c>
      <c r="J106" s="1">
        <v>3008.61</v>
      </c>
      <c r="K106" s="14">
        <v>2425.5</v>
      </c>
      <c r="L106" s="1">
        <v>3339.34</v>
      </c>
      <c r="M106" s="14">
        <v>2302</v>
      </c>
      <c r="N106" s="1">
        <v>3085.34</v>
      </c>
      <c r="O106" s="14">
        <v>2556</v>
      </c>
      <c r="R106" s="14">
        <f t="shared" si="10"/>
        <v>3155</v>
      </c>
      <c r="S106" s="14">
        <v>200</v>
      </c>
      <c r="T106" s="3">
        <v>2817.88</v>
      </c>
      <c r="U106" s="14">
        <v>1766.75</v>
      </c>
      <c r="V106" s="3">
        <v>2563.88</v>
      </c>
      <c r="W106" s="14">
        <v>2020.75</v>
      </c>
      <c r="X106" s="19"/>
      <c r="Y106" s="15"/>
      <c r="Z106" s="15"/>
      <c r="AA106" s="15"/>
      <c r="AB106" s="15"/>
      <c r="AC106" s="15"/>
      <c r="AD106" s="87"/>
      <c r="EK106" s="146">
        <f t="shared" si="11"/>
        <v>3032.1</v>
      </c>
      <c r="EL106" s="99">
        <f t="shared" si="12"/>
        <v>2926.6</v>
      </c>
    </row>
    <row r="107" spans="1:142" x14ac:dyDescent="0.25">
      <c r="A107" s="12">
        <v>40591</v>
      </c>
      <c r="B107" s="19">
        <v>3301</v>
      </c>
      <c r="C107" s="118">
        <f t="shared" si="13"/>
        <v>3273.1923076923076</v>
      </c>
      <c r="D107" s="3">
        <v>3346.66</v>
      </c>
      <c r="E107" s="14">
        <v>2233.16</v>
      </c>
      <c r="F107" s="3">
        <v>3092.66</v>
      </c>
      <c r="G107" s="14">
        <v>2487.16</v>
      </c>
      <c r="H107" s="1">
        <v>3234.64</v>
      </c>
      <c r="I107" s="14">
        <v>2147</v>
      </c>
      <c r="J107" s="1">
        <v>2980.64</v>
      </c>
      <c r="K107" s="14">
        <v>2401</v>
      </c>
      <c r="L107" s="1">
        <v>3274.33</v>
      </c>
      <c r="M107" s="14">
        <v>2233.16</v>
      </c>
      <c r="N107" s="1">
        <v>3020.33</v>
      </c>
      <c r="O107" s="14">
        <v>2487.16</v>
      </c>
      <c r="R107" s="14">
        <f t="shared" si="10"/>
        <v>3101</v>
      </c>
      <c r="S107" s="14">
        <v>200</v>
      </c>
      <c r="T107" s="3">
        <v>2779.73</v>
      </c>
      <c r="U107" s="14">
        <v>1724.56</v>
      </c>
      <c r="V107" s="3">
        <v>2525.73</v>
      </c>
      <c r="W107" s="14">
        <v>1978.56</v>
      </c>
      <c r="X107" s="19"/>
      <c r="Y107" s="15"/>
      <c r="Z107" s="15"/>
      <c r="AA107" s="15"/>
      <c r="AB107" s="15"/>
      <c r="AC107" s="15"/>
      <c r="AD107" s="87"/>
      <c r="EK107" s="146">
        <f t="shared" si="11"/>
        <v>2977.02</v>
      </c>
      <c r="EL107" s="99">
        <f t="shared" si="12"/>
        <v>2876.92</v>
      </c>
    </row>
    <row r="108" spans="1:142" x14ac:dyDescent="0.25">
      <c r="A108" s="12">
        <v>40592</v>
      </c>
      <c r="B108" s="19">
        <v>3325</v>
      </c>
      <c r="C108" s="118">
        <f t="shared" si="13"/>
        <v>3270.7307692307691</v>
      </c>
      <c r="D108" s="3">
        <v>3387.77</v>
      </c>
      <c r="E108" s="14">
        <v>2275.8000000000002</v>
      </c>
      <c r="F108" s="3">
        <v>3133.77</v>
      </c>
      <c r="G108" s="14">
        <v>2529.8000000000002</v>
      </c>
      <c r="H108" s="1">
        <v>3255.53</v>
      </c>
      <c r="I108" s="14">
        <v>2168.6999999999998</v>
      </c>
      <c r="J108" s="1">
        <v>3001.53</v>
      </c>
      <c r="K108" s="14">
        <v>2422.6999999999998</v>
      </c>
      <c r="L108" s="1">
        <v>3301.42</v>
      </c>
      <c r="M108" s="14">
        <v>2261.52</v>
      </c>
      <c r="N108" s="1">
        <v>3047.42</v>
      </c>
      <c r="O108" s="14">
        <v>2515.52</v>
      </c>
      <c r="R108" s="14">
        <f t="shared" si="10"/>
        <v>3125</v>
      </c>
      <c r="S108" s="14">
        <v>200</v>
      </c>
      <c r="T108" s="3">
        <v>2780.74</v>
      </c>
      <c r="U108" s="14">
        <v>1727.16</v>
      </c>
      <c r="V108" s="3">
        <v>2526.7399999999998</v>
      </c>
      <c r="W108" s="14">
        <v>1981.16</v>
      </c>
      <c r="X108" s="19"/>
      <c r="Y108" s="15"/>
      <c r="Z108" s="15"/>
      <c r="AA108" s="15"/>
      <c r="AB108" s="15"/>
      <c r="AC108" s="15"/>
      <c r="AD108" s="87"/>
      <c r="EK108" s="146">
        <f t="shared" si="11"/>
        <v>3001.5</v>
      </c>
      <c r="EL108" s="99">
        <f t="shared" si="12"/>
        <v>2899</v>
      </c>
    </row>
    <row r="109" spans="1:142" x14ac:dyDescent="0.25">
      <c r="A109" s="12">
        <v>40595</v>
      </c>
      <c r="B109" s="19">
        <v>3243</v>
      </c>
      <c r="C109" s="118">
        <f t="shared" si="13"/>
        <v>3269.2692307692309</v>
      </c>
      <c r="D109" s="3">
        <v>3365.35</v>
      </c>
      <c r="E109" s="14">
        <v>2251.16</v>
      </c>
      <c r="F109" s="3">
        <v>3111.35</v>
      </c>
      <c r="G109" s="14">
        <v>2505.16</v>
      </c>
      <c r="H109" s="1">
        <v>3275.76</v>
      </c>
      <c r="I109" s="14">
        <v>2186.4499999999998</v>
      </c>
      <c r="J109" s="1">
        <v>3021.76</v>
      </c>
      <c r="K109" s="14">
        <v>2440.4499999999998</v>
      </c>
      <c r="L109" s="1">
        <v>3336.5</v>
      </c>
      <c r="M109" s="14">
        <v>2294.3000000000002</v>
      </c>
      <c r="N109" s="1">
        <v>3082.5</v>
      </c>
      <c r="O109" s="14">
        <v>2548.3000000000002</v>
      </c>
      <c r="R109" s="14">
        <f t="shared" si="10"/>
        <v>3043</v>
      </c>
      <c r="S109" s="14">
        <v>200</v>
      </c>
      <c r="T109" s="3">
        <v>2804.88</v>
      </c>
      <c r="U109" s="14">
        <v>1749.05</v>
      </c>
      <c r="V109" s="3">
        <v>2550.88</v>
      </c>
      <c r="W109" s="14">
        <v>2003.05</v>
      </c>
      <c r="X109" s="19"/>
      <c r="Y109" s="15"/>
      <c r="Z109" s="15"/>
      <c r="AA109" s="15"/>
      <c r="AB109" s="15"/>
      <c r="AC109" s="15"/>
      <c r="AD109" s="87"/>
      <c r="EK109" s="146">
        <f t="shared" si="11"/>
        <v>2917.86</v>
      </c>
      <c r="EL109" s="99">
        <f t="shared" si="12"/>
        <v>2823.56</v>
      </c>
    </row>
    <row r="110" spans="1:142" x14ac:dyDescent="0.25">
      <c r="A110" s="12">
        <v>40596</v>
      </c>
      <c r="B110" s="19">
        <v>3281</v>
      </c>
      <c r="C110" s="118">
        <f t="shared" si="13"/>
        <v>3267.1153846153848</v>
      </c>
      <c r="D110" s="3">
        <v>3340.32</v>
      </c>
      <c r="E110" s="14">
        <v>2229.3200000000002</v>
      </c>
      <c r="F110" s="3">
        <v>3086.32</v>
      </c>
      <c r="G110" s="14">
        <v>2483.3200000000002</v>
      </c>
      <c r="H110" s="1">
        <v>3214.66</v>
      </c>
      <c r="I110" s="14">
        <v>2129.5</v>
      </c>
      <c r="J110" s="1">
        <v>2960.66</v>
      </c>
      <c r="K110" s="14">
        <v>2383.5</v>
      </c>
      <c r="L110" s="1">
        <v>3254.08</v>
      </c>
      <c r="M110" s="14">
        <v>2215.06</v>
      </c>
      <c r="N110" s="1">
        <v>3000.08</v>
      </c>
      <c r="O110" s="14">
        <v>2469.06</v>
      </c>
      <c r="R110" s="14">
        <f t="shared" si="10"/>
        <v>3081</v>
      </c>
      <c r="S110" s="14">
        <v>200</v>
      </c>
      <c r="T110" s="3">
        <v>2777.37</v>
      </c>
      <c r="U110" s="14">
        <v>1724.22</v>
      </c>
      <c r="V110" s="3">
        <v>2523.37</v>
      </c>
      <c r="W110" s="14">
        <v>1978.22</v>
      </c>
      <c r="X110" s="19"/>
      <c r="Y110" s="15"/>
      <c r="Z110" s="15"/>
      <c r="AA110" s="15"/>
      <c r="AB110" s="15"/>
      <c r="AC110" s="15"/>
      <c r="AD110" s="87"/>
      <c r="EK110" s="146">
        <f t="shared" si="11"/>
        <v>2956.62</v>
      </c>
      <c r="EL110" s="99">
        <f t="shared" si="12"/>
        <v>2858.52</v>
      </c>
    </row>
    <row r="111" spans="1:142" x14ac:dyDescent="0.25">
      <c r="A111" s="12">
        <v>40597</v>
      </c>
      <c r="B111" s="19">
        <v>3181</v>
      </c>
      <c r="C111" s="118">
        <f t="shared" si="13"/>
        <v>3262.1923076923076</v>
      </c>
      <c r="D111" s="3">
        <v>3195.48</v>
      </c>
      <c r="E111" s="14">
        <v>2086.9499999999998</v>
      </c>
      <c r="F111" s="3">
        <v>2941.48</v>
      </c>
      <c r="G111" s="14">
        <v>2340.9499999999998</v>
      </c>
      <c r="H111" s="1">
        <v>3206.67</v>
      </c>
      <c r="I111" s="14">
        <v>2122.5</v>
      </c>
      <c r="J111" s="1">
        <v>2952.67</v>
      </c>
      <c r="K111" s="14">
        <v>2376.5</v>
      </c>
      <c r="L111" s="1">
        <v>3210.06</v>
      </c>
      <c r="M111" s="14">
        <v>2172.27</v>
      </c>
      <c r="N111" s="1">
        <v>2956.06</v>
      </c>
      <c r="O111" s="14">
        <v>2426.27</v>
      </c>
      <c r="R111" s="14">
        <f t="shared" si="10"/>
        <v>2981</v>
      </c>
      <c r="S111" s="14">
        <v>200</v>
      </c>
      <c r="T111" s="3">
        <v>2705.97</v>
      </c>
      <c r="U111" s="14">
        <v>1654.35</v>
      </c>
      <c r="V111" s="3">
        <v>2451.9699999999998</v>
      </c>
      <c r="W111" s="14">
        <v>1908.35</v>
      </c>
      <c r="X111" s="19"/>
      <c r="Y111" s="15"/>
      <c r="Z111" s="15"/>
      <c r="AA111" s="15"/>
      <c r="AB111" s="15"/>
      <c r="AC111" s="15"/>
      <c r="AD111" s="87"/>
      <c r="EK111" s="146">
        <f t="shared" si="11"/>
        <v>2854.62</v>
      </c>
      <c r="EL111" s="99">
        <f t="shared" si="12"/>
        <v>2766.52</v>
      </c>
    </row>
    <row r="112" spans="1:142" x14ac:dyDescent="0.25">
      <c r="A112" s="12">
        <v>40598</v>
      </c>
      <c r="B112" s="19">
        <v>3127</v>
      </c>
      <c r="C112" s="118">
        <f t="shared" si="13"/>
        <v>3257.2692307692309</v>
      </c>
      <c r="D112" s="3">
        <v>3182.71</v>
      </c>
      <c r="E112" s="14">
        <v>2076.7600000000002</v>
      </c>
      <c r="F112" s="3">
        <v>2928.71</v>
      </c>
      <c r="G112" s="14">
        <v>2330.7600000000002</v>
      </c>
      <c r="H112" s="1">
        <v>3186.7</v>
      </c>
      <c r="I112" s="14">
        <v>2105</v>
      </c>
      <c r="J112" s="1">
        <v>2932.7</v>
      </c>
      <c r="K112" s="14">
        <v>2359</v>
      </c>
      <c r="L112" s="1">
        <v>3154.39</v>
      </c>
      <c r="M112" s="14">
        <v>2119.12</v>
      </c>
      <c r="N112" s="1">
        <v>2900.39</v>
      </c>
      <c r="O112" s="14">
        <v>2373.12</v>
      </c>
      <c r="R112" s="14">
        <f t="shared" si="10"/>
        <v>2927</v>
      </c>
      <c r="S112" s="14">
        <v>200</v>
      </c>
      <c r="T112" s="3">
        <v>2653.89</v>
      </c>
      <c r="U112" s="14">
        <v>1604.8</v>
      </c>
      <c r="V112" s="3">
        <v>2399.89</v>
      </c>
      <c r="W112" s="14">
        <v>1858.8</v>
      </c>
      <c r="X112" s="19"/>
      <c r="Y112" s="15"/>
      <c r="Z112" s="15"/>
      <c r="AA112" s="15"/>
      <c r="AB112" s="15"/>
      <c r="AC112" s="15"/>
      <c r="AD112" s="87"/>
      <c r="EK112" s="146">
        <f t="shared" si="11"/>
        <v>2799.54</v>
      </c>
      <c r="EL112" s="99">
        <f t="shared" si="12"/>
        <v>2716.84</v>
      </c>
    </row>
    <row r="113" spans="1:142" x14ac:dyDescent="0.25">
      <c r="A113" s="12">
        <v>40599</v>
      </c>
      <c r="B113" s="19">
        <v>3109</v>
      </c>
      <c r="C113" s="118">
        <f t="shared" si="13"/>
        <v>3248.3846153846152</v>
      </c>
      <c r="D113" s="3">
        <v>3124.19</v>
      </c>
      <c r="E113" s="14">
        <v>2020.8</v>
      </c>
      <c r="F113" s="3">
        <v>2870.19</v>
      </c>
      <c r="G113" s="14">
        <v>2274.8000000000002</v>
      </c>
      <c r="H113" s="1">
        <v>3156.22</v>
      </c>
      <c r="I113" s="14">
        <v>2076.96</v>
      </c>
      <c r="J113" s="1">
        <v>2902.22</v>
      </c>
      <c r="K113" s="14">
        <v>2330.96</v>
      </c>
      <c r="L113" s="1">
        <v>3152.78</v>
      </c>
      <c r="M113" s="14">
        <v>2119.08</v>
      </c>
      <c r="N113" s="1">
        <v>2898.78</v>
      </c>
      <c r="O113" s="14">
        <v>2373.08</v>
      </c>
      <c r="R113" s="14">
        <f t="shared" si="10"/>
        <v>2909</v>
      </c>
      <c r="S113" s="14">
        <v>200</v>
      </c>
      <c r="T113" s="3">
        <v>2648.14</v>
      </c>
      <c r="U113" s="14">
        <v>1628.7</v>
      </c>
      <c r="V113" s="3">
        <v>2394.14</v>
      </c>
      <c r="W113" s="14">
        <v>1882.7</v>
      </c>
      <c r="X113" s="19"/>
      <c r="Y113" s="15"/>
      <c r="Z113" s="15"/>
      <c r="AA113" s="15"/>
      <c r="AB113" s="15"/>
      <c r="AC113" s="15"/>
      <c r="AD113" s="87"/>
      <c r="EK113" s="146">
        <f t="shared" si="11"/>
        <v>2781.18</v>
      </c>
      <c r="EL113" s="99">
        <f t="shared" si="12"/>
        <v>2700.28</v>
      </c>
    </row>
    <row r="114" spans="1:142" x14ac:dyDescent="0.25">
      <c r="A114" s="12">
        <v>40602</v>
      </c>
      <c r="B114" s="19">
        <v>3145</v>
      </c>
      <c r="C114" s="118">
        <f t="shared" si="13"/>
        <v>3235.2692307692309</v>
      </c>
      <c r="D114" s="3">
        <v>3163.91</v>
      </c>
      <c r="E114" s="14">
        <v>2063.04</v>
      </c>
      <c r="F114" s="3">
        <v>2909.91</v>
      </c>
      <c r="G114" s="14">
        <v>2317.04</v>
      </c>
      <c r="H114" s="1">
        <v>3146.74</v>
      </c>
      <c r="I114" s="14">
        <v>2070</v>
      </c>
      <c r="J114" s="1">
        <v>2892.74</v>
      </c>
      <c r="K114" s="14">
        <v>2324</v>
      </c>
      <c r="L114" s="1">
        <v>3107.95</v>
      </c>
      <c r="M114" s="14">
        <v>2104.8000000000002</v>
      </c>
      <c r="N114" s="1">
        <v>2853.95</v>
      </c>
      <c r="O114" s="14">
        <v>2358.8000000000002</v>
      </c>
      <c r="R114" s="14">
        <f t="shared" si="10"/>
        <v>2945</v>
      </c>
      <c r="S114" s="14">
        <v>200</v>
      </c>
      <c r="T114" s="3">
        <v>2628.68</v>
      </c>
      <c r="U114" s="14">
        <v>1611.6</v>
      </c>
      <c r="V114" s="3">
        <v>2374.6799999999998</v>
      </c>
      <c r="W114" s="14">
        <v>1865.69</v>
      </c>
      <c r="X114" s="19"/>
      <c r="Y114" s="15"/>
      <c r="Z114" s="15"/>
      <c r="AA114" s="15"/>
      <c r="AB114" s="15"/>
      <c r="AC114" s="15"/>
      <c r="AD114" s="87"/>
      <c r="EK114" s="146">
        <f t="shared" si="11"/>
        <v>2817.9</v>
      </c>
      <c r="EL114" s="99">
        <f t="shared" si="12"/>
        <v>2733.4</v>
      </c>
    </row>
    <row r="115" spans="1:142" x14ac:dyDescent="0.25">
      <c r="A115" s="12">
        <v>40603</v>
      </c>
      <c r="B115" s="19">
        <v>3160</v>
      </c>
      <c r="C115" s="118">
        <f t="shared" si="13"/>
        <v>3221.4615384615386</v>
      </c>
      <c r="D115" s="3">
        <v>3218.46</v>
      </c>
      <c r="E115" s="14">
        <v>2140.3000000000002</v>
      </c>
      <c r="F115" s="3">
        <v>2964.46</v>
      </c>
      <c r="G115" s="14">
        <v>2394.3000000000002</v>
      </c>
      <c r="H115" s="1">
        <v>3179.43</v>
      </c>
      <c r="I115" s="14">
        <v>2105</v>
      </c>
      <c r="J115" s="1">
        <v>2925.43</v>
      </c>
      <c r="K115" s="14">
        <v>2359</v>
      </c>
      <c r="L115" s="1">
        <v>3218.46</v>
      </c>
      <c r="M115" s="14">
        <v>2140.3000000000002</v>
      </c>
      <c r="N115" s="1">
        <v>2964.46</v>
      </c>
      <c r="O115" s="14">
        <v>2394.3000000000002</v>
      </c>
      <c r="R115" s="14">
        <f t="shared" si="10"/>
        <v>2960</v>
      </c>
      <c r="S115" s="14">
        <v>200</v>
      </c>
      <c r="T115" s="3">
        <v>2668.24</v>
      </c>
      <c r="U115" s="14">
        <v>1647.16</v>
      </c>
      <c r="V115" s="3">
        <v>2414.2399999999998</v>
      </c>
      <c r="W115" s="14">
        <v>1901.16</v>
      </c>
      <c r="X115" s="19"/>
      <c r="Y115" s="15"/>
      <c r="Z115" s="15"/>
      <c r="AA115" s="15"/>
      <c r="AB115" s="15"/>
      <c r="AC115" s="15"/>
      <c r="AD115" s="87"/>
      <c r="EK115" s="146">
        <f t="shared" si="11"/>
        <v>2833.2000000000003</v>
      </c>
      <c r="EL115" s="99">
        <f t="shared" si="12"/>
        <v>2747.2000000000003</v>
      </c>
    </row>
    <row r="116" spans="1:142" x14ac:dyDescent="0.25">
      <c r="A116" s="12">
        <v>40604</v>
      </c>
      <c r="B116" s="19">
        <v>3136</v>
      </c>
      <c r="C116" s="118">
        <f t="shared" si="13"/>
        <v>3207.2307692307691</v>
      </c>
      <c r="D116" s="3">
        <v>3131.84</v>
      </c>
      <c r="E116" s="14">
        <v>2062.64</v>
      </c>
      <c r="F116" s="3">
        <v>2877.84</v>
      </c>
      <c r="G116" s="14">
        <v>2316.64</v>
      </c>
      <c r="H116" s="1">
        <v>3107.7</v>
      </c>
      <c r="I116" s="14">
        <v>2042</v>
      </c>
      <c r="J116" s="1">
        <v>2853.7</v>
      </c>
      <c r="K116" s="14">
        <v>2296</v>
      </c>
      <c r="L116" s="1">
        <v>3159.64</v>
      </c>
      <c r="M116" s="14">
        <v>2090.16</v>
      </c>
      <c r="N116" s="1">
        <v>2905.64</v>
      </c>
      <c r="O116" s="14">
        <v>2344.16</v>
      </c>
      <c r="R116" s="14">
        <f t="shared" si="10"/>
        <v>2936</v>
      </c>
      <c r="S116" s="14">
        <v>200</v>
      </c>
      <c r="T116" s="3">
        <v>2574.94</v>
      </c>
      <c r="U116" s="14">
        <v>1561.28</v>
      </c>
      <c r="V116" s="3">
        <v>2320.94</v>
      </c>
      <c r="W116" s="14">
        <v>1815.28</v>
      </c>
      <c r="X116" s="19"/>
      <c r="Y116" s="15"/>
      <c r="Z116" s="15"/>
      <c r="AA116" s="15"/>
      <c r="AB116" s="15"/>
      <c r="AC116" s="15"/>
      <c r="AD116" s="87"/>
      <c r="EK116" s="146">
        <f t="shared" si="11"/>
        <v>2808.7200000000003</v>
      </c>
      <c r="EL116" s="99">
        <f t="shared" si="12"/>
        <v>2725.1200000000003</v>
      </c>
    </row>
    <row r="117" spans="1:142" x14ac:dyDescent="0.25">
      <c r="A117" s="12">
        <v>40605</v>
      </c>
      <c r="B117" s="19">
        <v>3106</v>
      </c>
      <c r="C117" s="118">
        <f t="shared" si="13"/>
        <v>3194.8461538461538</v>
      </c>
      <c r="D117" s="3">
        <v>3147.92</v>
      </c>
      <c r="E117" s="14">
        <v>2076.7600000000002</v>
      </c>
      <c r="F117" s="3">
        <v>2893.92</v>
      </c>
      <c r="G117" s="14">
        <v>2330.7600000000002</v>
      </c>
      <c r="H117" s="1">
        <v>3123.64</v>
      </c>
      <c r="I117" s="14">
        <v>2056</v>
      </c>
      <c r="J117" s="1">
        <v>2869.64</v>
      </c>
      <c r="K117" s="14">
        <v>2310</v>
      </c>
      <c r="L117" s="1">
        <v>3106.17</v>
      </c>
      <c r="M117" s="14">
        <v>2104.44</v>
      </c>
      <c r="N117" s="1">
        <v>2852.17</v>
      </c>
      <c r="O117" s="14">
        <v>2358.44</v>
      </c>
      <c r="R117" s="14">
        <f t="shared" si="10"/>
        <v>2906</v>
      </c>
      <c r="S117" s="14">
        <v>200</v>
      </c>
      <c r="T117" s="3">
        <v>2587.7399999999998</v>
      </c>
      <c r="U117" s="14">
        <v>1572.52</v>
      </c>
      <c r="V117" s="3">
        <v>2333.7399999999998</v>
      </c>
      <c r="W117" s="14">
        <v>1826.52</v>
      </c>
      <c r="X117" s="19"/>
      <c r="Y117" s="15"/>
      <c r="Z117" s="15"/>
      <c r="AA117" s="15"/>
      <c r="AB117" s="15"/>
      <c r="AC117" s="15"/>
      <c r="AD117" s="87"/>
      <c r="EK117" s="146">
        <f t="shared" si="11"/>
        <v>2778.12</v>
      </c>
      <c r="EL117" s="99">
        <f t="shared" si="12"/>
        <v>2697.52</v>
      </c>
    </row>
    <row r="118" spans="1:142" x14ac:dyDescent="0.25">
      <c r="A118" s="12">
        <v>40606</v>
      </c>
      <c r="B118" s="19">
        <v>3148</v>
      </c>
      <c r="C118" s="118">
        <f t="shared" si="13"/>
        <v>3181.0769230769229</v>
      </c>
      <c r="D118" s="3">
        <v>3156.74</v>
      </c>
      <c r="E118" s="14">
        <v>2086.84</v>
      </c>
      <c r="F118" s="3">
        <v>2902.74</v>
      </c>
      <c r="G118" s="14">
        <v>2340.84</v>
      </c>
      <c r="H118" s="1">
        <v>3147.26</v>
      </c>
      <c r="I118" s="14">
        <v>2079.9499999999998</v>
      </c>
      <c r="J118" s="1">
        <v>2893.26</v>
      </c>
      <c r="K118" s="14">
        <v>2333.9499999999998</v>
      </c>
      <c r="L118" s="1">
        <v>3115.18</v>
      </c>
      <c r="M118" s="14">
        <v>2114.4</v>
      </c>
      <c r="N118" s="1">
        <v>2861.18</v>
      </c>
      <c r="O118" s="14">
        <v>2368.4</v>
      </c>
      <c r="R118" s="14">
        <f t="shared" si="10"/>
        <v>2948</v>
      </c>
      <c r="S118" s="14">
        <v>200</v>
      </c>
      <c r="T118" s="3">
        <v>2585.1</v>
      </c>
      <c r="U118" s="14">
        <v>1570.98</v>
      </c>
      <c r="V118" s="3">
        <v>2331.1</v>
      </c>
      <c r="W118" s="14">
        <v>1824.98</v>
      </c>
      <c r="X118" s="19"/>
      <c r="Y118" s="15"/>
      <c r="Z118" s="15"/>
      <c r="AA118" s="15"/>
      <c r="AB118" s="15"/>
      <c r="AC118" s="15"/>
      <c r="AD118" s="87"/>
      <c r="EK118" s="146">
        <f t="shared" si="11"/>
        <v>2820.96</v>
      </c>
      <c r="EL118" s="99">
        <f t="shared" si="12"/>
        <v>2736.1600000000003</v>
      </c>
    </row>
    <row r="119" spans="1:142" x14ac:dyDescent="0.25">
      <c r="A119" s="12">
        <v>40609</v>
      </c>
      <c r="B119" s="19">
        <v>3152</v>
      </c>
      <c r="C119" s="118">
        <f t="shared" si="13"/>
        <v>3170.8461538461538</v>
      </c>
      <c r="D119" s="3">
        <v>3180.5</v>
      </c>
      <c r="E119" s="14">
        <v>2110.8000000000002</v>
      </c>
      <c r="F119" s="3">
        <v>2926.5</v>
      </c>
      <c r="G119" s="14">
        <v>2364.8000000000002</v>
      </c>
      <c r="H119" s="1">
        <v>3143.22</v>
      </c>
      <c r="I119" s="14">
        <v>2076.4</v>
      </c>
      <c r="J119" s="1">
        <v>2889.22</v>
      </c>
      <c r="K119" s="14">
        <v>2330.4</v>
      </c>
      <c r="L119" s="1">
        <v>3097.28</v>
      </c>
      <c r="M119" s="14">
        <v>2097.04</v>
      </c>
      <c r="N119" s="1">
        <v>2843.28</v>
      </c>
      <c r="O119" s="14">
        <v>2351.04</v>
      </c>
      <c r="R119" s="14">
        <f t="shared" si="10"/>
        <v>2952</v>
      </c>
      <c r="S119" s="14">
        <v>200</v>
      </c>
      <c r="T119" s="3">
        <v>2588.84</v>
      </c>
      <c r="U119" s="14">
        <v>1575.04</v>
      </c>
      <c r="V119" s="3">
        <v>2334.84</v>
      </c>
      <c r="W119" s="14">
        <v>1829.04</v>
      </c>
      <c r="X119" s="19"/>
      <c r="Y119" s="15"/>
      <c r="Z119" s="15"/>
      <c r="AA119" s="15"/>
      <c r="AB119" s="15"/>
      <c r="AC119" s="15"/>
      <c r="AD119" s="87"/>
      <c r="EK119" s="146">
        <f t="shared" si="11"/>
        <v>2825.04</v>
      </c>
      <c r="EL119" s="99">
        <f t="shared" si="12"/>
        <v>2739.84</v>
      </c>
    </row>
    <row r="120" spans="1:142" x14ac:dyDescent="0.25">
      <c r="A120" s="12">
        <v>40610</v>
      </c>
      <c r="B120" s="19">
        <v>3105</v>
      </c>
      <c r="C120" s="118">
        <f t="shared" si="13"/>
        <v>3161.1923076923076</v>
      </c>
      <c r="D120" s="3">
        <v>3118.96</v>
      </c>
      <c r="E120" s="14">
        <v>2049</v>
      </c>
      <c r="F120" s="3">
        <v>2864.96</v>
      </c>
      <c r="G120" s="14">
        <v>2303</v>
      </c>
      <c r="H120" s="1">
        <v>3151.29</v>
      </c>
      <c r="I120" s="14">
        <v>2083.5</v>
      </c>
      <c r="J120" s="1">
        <v>2897.29</v>
      </c>
      <c r="K120" s="14">
        <v>2337.5</v>
      </c>
      <c r="L120" s="1">
        <v>3112.2</v>
      </c>
      <c r="M120" s="14">
        <v>2111.1</v>
      </c>
      <c r="N120" s="1">
        <v>2858.2</v>
      </c>
      <c r="O120" s="14">
        <v>2365.1</v>
      </c>
      <c r="R120" s="14">
        <f t="shared" si="10"/>
        <v>2905</v>
      </c>
      <c r="S120" s="14">
        <v>200</v>
      </c>
      <c r="T120" s="3">
        <v>2581.34</v>
      </c>
      <c r="U120" s="14">
        <v>1566.9</v>
      </c>
      <c r="V120" s="3">
        <v>2327.34</v>
      </c>
      <c r="W120" s="14">
        <v>1820.9</v>
      </c>
      <c r="X120" s="19"/>
      <c r="Y120" s="15"/>
      <c r="Z120" s="15"/>
      <c r="AA120" s="15"/>
      <c r="AB120" s="15"/>
      <c r="AC120" s="15"/>
      <c r="AD120" s="87"/>
      <c r="EK120" s="146">
        <f t="shared" si="11"/>
        <v>2777.1</v>
      </c>
      <c r="EL120" s="99">
        <f t="shared" si="12"/>
        <v>2696.6</v>
      </c>
    </row>
    <row r="121" spans="1:142" x14ac:dyDescent="0.25">
      <c r="A121" s="12">
        <v>40611</v>
      </c>
      <c r="B121" s="19">
        <v>3080</v>
      </c>
      <c r="C121" s="118">
        <f t="shared" si="13"/>
        <v>3149.8846153846152</v>
      </c>
      <c r="D121" s="3">
        <v>3056.21</v>
      </c>
      <c r="E121" s="14">
        <v>1986.9</v>
      </c>
      <c r="F121" s="3">
        <v>2802.21</v>
      </c>
      <c r="G121" s="14">
        <v>2240.9</v>
      </c>
      <c r="H121" s="1">
        <v>3151.29</v>
      </c>
      <c r="I121" s="14">
        <v>2083.5</v>
      </c>
      <c r="J121" s="1">
        <v>2897.29</v>
      </c>
      <c r="K121" s="14">
        <v>2337.5</v>
      </c>
      <c r="L121" s="1">
        <v>3049.45</v>
      </c>
      <c r="M121" s="14">
        <v>2049</v>
      </c>
      <c r="N121" s="1">
        <v>2795.45</v>
      </c>
      <c r="O121" s="14">
        <v>2303</v>
      </c>
      <c r="R121" s="14">
        <f t="shared" si="10"/>
        <v>2880</v>
      </c>
      <c r="S121" s="14">
        <v>200</v>
      </c>
      <c r="T121" s="3">
        <v>2525.56</v>
      </c>
      <c r="U121" s="14">
        <v>1511.7</v>
      </c>
      <c r="V121" s="3">
        <v>2271.56</v>
      </c>
      <c r="W121" s="14">
        <v>1765.7</v>
      </c>
      <c r="X121" s="53"/>
      <c r="Y121" s="16"/>
      <c r="Z121" s="16"/>
      <c r="AA121" s="16"/>
      <c r="AB121" s="16"/>
      <c r="AC121" s="16"/>
      <c r="AD121" s="88"/>
      <c r="EK121" s="146">
        <f t="shared" si="11"/>
        <v>2751.6</v>
      </c>
      <c r="EL121" s="99">
        <f t="shared" si="12"/>
        <v>2673.6</v>
      </c>
    </row>
    <row r="122" spans="1:142" x14ac:dyDescent="0.25">
      <c r="A122" s="12">
        <v>40612</v>
      </c>
      <c r="B122" s="19">
        <v>3049</v>
      </c>
      <c r="C122" s="118">
        <f t="shared" si="13"/>
        <v>3136.2307692307691</v>
      </c>
      <c r="D122" s="3">
        <v>2997.27</v>
      </c>
      <c r="E122" s="14">
        <v>1928.12</v>
      </c>
      <c r="F122" s="3">
        <v>2743.27</v>
      </c>
      <c r="G122" s="14">
        <v>2182.12</v>
      </c>
      <c r="H122" s="1">
        <v>3119.65</v>
      </c>
      <c r="I122" s="14">
        <v>2052.5</v>
      </c>
      <c r="J122" s="1">
        <v>2865.65</v>
      </c>
      <c r="K122" s="14">
        <v>2306.5</v>
      </c>
      <c r="L122" s="1">
        <v>3025.41</v>
      </c>
      <c r="M122" s="14">
        <v>2024.86</v>
      </c>
      <c r="N122" s="1">
        <v>2771.41</v>
      </c>
      <c r="O122" s="14">
        <v>2278.86</v>
      </c>
      <c r="R122" s="14">
        <f t="shared" si="10"/>
        <v>2849</v>
      </c>
      <c r="S122" s="14">
        <v>200</v>
      </c>
      <c r="T122" s="3">
        <v>2584.46</v>
      </c>
      <c r="U122" s="14">
        <v>1542.07</v>
      </c>
      <c r="V122" s="3">
        <v>2330.46</v>
      </c>
      <c r="W122" s="14">
        <v>1796.07</v>
      </c>
      <c r="X122" s="53"/>
      <c r="Y122" s="16"/>
      <c r="Z122" s="16"/>
      <c r="AA122" s="16"/>
      <c r="AB122" s="16"/>
      <c r="AC122" s="16"/>
      <c r="AD122" s="88"/>
      <c r="EK122" s="146">
        <f t="shared" si="11"/>
        <v>2719.98</v>
      </c>
      <c r="EL122" s="99">
        <f t="shared" si="12"/>
        <v>2645.08</v>
      </c>
    </row>
    <row r="123" spans="1:142" x14ac:dyDescent="0.25">
      <c r="A123" s="12">
        <v>40613</v>
      </c>
      <c r="B123" s="19">
        <v>2986</v>
      </c>
      <c r="C123" s="118">
        <f t="shared" si="13"/>
        <v>3123.3846153846152</v>
      </c>
      <c r="D123" s="3">
        <v>2955.38</v>
      </c>
      <c r="E123" s="14">
        <v>1886.66</v>
      </c>
      <c r="F123" s="3">
        <v>2701.38</v>
      </c>
      <c r="G123" s="14">
        <v>2140.66</v>
      </c>
      <c r="H123" s="1">
        <v>3105.38</v>
      </c>
      <c r="I123" s="14">
        <v>2038.68</v>
      </c>
      <c r="J123" s="1">
        <v>2851.38</v>
      </c>
      <c r="K123" s="14">
        <v>2292.6799999999998</v>
      </c>
      <c r="L123" s="1">
        <v>2962.57</v>
      </c>
      <c r="M123" s="14">
        <v>1962.67</v>
      </c>
      <c r="N123" s="1">
        <v>2708.57</v>
      </c>
      <c r="O123" s="14">
        <v>2216.67</v>
      </c>
      <c r="R123" s="14">
        <f t="shared" si="10"/>
        <v>2786</v>
      </c>
      <c r="S123" s="14">
        <v>200</v>
      </c>
      <c r="T123" s="3">
        <v>2542.5700000000002</v>
      </c>
      <c r="U123" s="14">
        <v>1500.61</v>
      </c>
      <c r="V123" s="3">
        <v>2288.5700000000002</v>
      </c>
      <c r="W123" s="14">
        <v>1754.61</v>
      </c>
      <c r="X123" s="53"/>
      <c r="Y123" s="16"/>
      <c r="Z123" s="16"/>
      <c r="AA123" s="16"/>
      <c r="AB123" s="16"/>
      <c r="AC123" s="16"/>
      <c r="AD123" s="88"/>
      <c r="EK123" s="146">
        <f t="shared" si="11"/>
        <v>2655.7200000000003</v>
      </c>
      <c r="EL123" s="99">
        <f t="shared" si="12"/>
        <v>2587.1200000000003</v>
      </c>
    </row>
    <row r="124" spans="1:142" x14ac:dyDescent="0.25">
      <c r="A124" s="12">
        <v>40616</v>
      </c>
      <c r="B124" s="19">
        <v>2999</v>
      </c>
      <c r="C124" s="118">
        <f t="shared" si="13"/>
        <v>3114.5</v>
      </c>
      <c r="D124" s="3">
        <v>2909.38</v>
      </c>
      <c r="E124" s="14">
        <v>1842.48</v>
      </c>
      <c r="F124" s="3">
        <v>2655.38</v>
      </c>
      <c r="G124" s="14">
        <v>2096.48</v>
      </c>
      <c r="H124" s="1">
        <v>3072.17</v>
      </c>
      <c r="I124" s="14">
        <v>2007.6</v>
      </c>
      <c r="J124" s="1">
        <v>2818.17</v>
      </c>
      <c r="K124" s="14">
        <v>2261.6</v>
      </c>
      <c r="L124" s="1">
        <v>2860.83</v>
      </c>
      <c r="M124" s="14">
        <v>1863.12</v>
      </c>
      <c r="N124" s="1">
        <v>2606.9299999999998</v>
      </c>
      <c r="O124" s="14">
        <v>2117.12</v>
      </c>
      <c r="R124" s="14">
        <f t="shared" si="10"/>
        <v>2799</v>
      </c>
      <c r="S124" s="14">
        <v>200</v>
      </c>
      <c r="T124" s="3">
        <v>2491.4299999999998</v>
      </c>
      <c r="U124" s="14">
        <v>1451.2</v>
      </c>
      <c r="V124" s="3">
        <v>2237.4299999999998</v>
      </c>
      <c r="W124" s="14">
        <v>1705.2</v>
      </c>
      <c r="X124" s="53"/>
      <c r="Y124" s="16"/>
      <c r="Z124" s="16"/>
      <c r="AA124" s="16"/>
      <c r="AB124" s="16"/>
      <c r="AC124" s="16"/>
      <c r="AD124" s="88"/>
      <c r="EK124" s="146">
        <f t="shared" si="11"/>
        <v>2668.98</v>
      </c>
      <c r="EL124" s="99">
        <f t="shared" si="12"/>
        <v>2599.08</v>
      </c>
    </row>
    <row r="125" spans="1:142" x14ac:dyDescent="0.25">
      <c r="A125" s="12">
        <v>40617</v>
      </c>
      <c r="B125" s="19">
        <v>3010</v>
      </c>
      <c r="C125" s="118">
        <f t="shared" si="13"/>
        <v>3104.8846153846152</v>
      </c>
      <c r="D125" s="3">
        <v>2928.63</v>
      </c>
      <c r="E125" s="14">
        <v>1878.34</v>
      </c>
      <c r="F125" s="3">
        <v>2674.63</v>
      </c>
      <c r="G125" s="14">
        <v>2132.34</v>
      </c>
      <c r="H125" s="1">
        <v>3129.1</v>
      </c>
      <c r="I125" s="14">
        <v>2038.65</v>
      </c>
      <c r="J125" s="1">
        <v>2875.1</v>
      </c>
      <c r="K125" s="14">
        <v>2292.65</v>
      </c>
      <c r="L125" s="1">
        <v>2872.35</v>
      </c>
      <c r="M125" s="14">
        <v>1843.49</v>
      </c>
      <c r="N125" s="1">
        <v>2618.35</v>
      </c>
      <c r="O125" s="14">
        <v>2097.4899999999998</v>
      </c>
      <c r="R125" s="14">
        <f t="shared" si="10"/>
        <v>2810</v>
      </c>
      <c r="S125" s="14">
        <v>200</v>
      </c>
      <c r="T125" s="3">
        <v>2533.2399999999998</v>
      </c>
      <c r="U125" s="14">
        <v>1488.99</v>
      </c>
      <c r="V125" s="3">
        <v>2279.2399999999998</v>
      </c>
      <c r="W125" s="14">
        <v>1742.99</v>
      </c>
      <c r="X125" s="53"/>
      <c r="Y125" s="16"/>
      <c r="Z125" s="16"/>
      <c r="AA125" s="16"/>
      <c r="AB125" s="16"/>
      <c r="AC125" s="16"/>
      <c r="AD125" s="88"/>
      <c r="EK125" s="146">
        <f t="shared" si="11"/>
        <v>2680.2000000000003</v>
      </c>
      <c r="EL125" s="99">
        <f t="shared" si="12"/>
        <v>2609.2000000000003</v>
      </c>
    </row>
    <row r="126" spans="1:142" x14ac:dyDescent="0.25">
      <c r="A126" s="12">
        <v>40618</v>
      </c>
      <c r="B126" s="19">
        <v>3035</v>
      </c>
      <c r="C126" s="118">
        <f t="shared" si="13"/>
        <v>3097.8461538461538</v>
      </c>
      <c r="D126" s="3">
        <v>2850.79</v>
      </c>
      <c r="E126" s="14">
        <v>1795.44</v>
      </c>
      <c r="F126" s="3">
        <v>2596.79</v>
      </c>
      <c r="G126" s="14">
        <v>2049.44</v>
      </c>
      <c r="H126" s="1">
        <v>3147.89</v>
      </c>
      <c r="I126" s="14">
        <v>2051.4</v>
      </c>
      <c r="J126" s="1">
        <v>2893.89</v>
      </c>
      <c r="K126" s="14">
        <v>2305.4</v>
      </c>
      <c r="L126" s="1">
        <v>2850.85</v>
      </c>
      <c r="M126" s="14">
        <v>1816.77</v>
      </c>
      <c r="N126" s="1">
        <v>2596.85</v>
      </c>
      <c r="O126" s="14">
        <v>2070.77</v>
      </c>
      <c r="R126" s="14">
        <f t="shared" si="10"/>
        <v>2835</v>
      </c>
      <c r="S126" s="14">
        <v>200</v>
      </c>
      <c r="T126" s="3">
        <v>2526.37</v>
      </c>
      <c r="U126" s="14">
        <v>1476.6</v>
      </c>
      <c r="V126" s="3">
        <v>2272.37</v>
      </c>
      <c r="W126" s="14">
        <v>1730.6</v>
      </c>
      <c r="X126" s="53"/>
      <c r="Y126" s="16"/>
      <c r="Z126" s="16"/>
      <c r="AA126" s="16"/>
      <c r="AB126" s="16"/>
      <c r="AC126" s="16"/>
      <c r="AD126" s="88"/>
      <c r="EK126" s="146">
        <f t="shared" si="11"/>
        <v>2705.7000000000003</v>
      </c>
      <c r="EL126" s="99">
        <f t="shared" si="12"/>
        <v>2632.2000000000003</v>
      </c>
    </row>
    <row r="127" spans="1:142" x14ac:dyDescent="0.25">
      <c r="A127" s="12">
        <v>40619</v>
      </c>
      <c r="B127" s="19">
        <v>3040</v>
      </c>
      <c r="C127" s="118">
        <f t="shared" si="13"/>
        <v>3089.1538461538462</v>
      </c>
      <c r="D127" s="3">
        <v>2836.81</v>
      </c>
      <c r="E127" s="14">
        <v>1783.28</v>
      </c>
      <c r="F127" s="3">
        <v>2582.81</v>
      </c>
      <c r="G127" s="14">
        <v>2037.28</v>
      </c>
      <c r="H127" s="1">
        <v>3132.24</v>
      </c>
      <c r="I127" s="14">
        <v>2037.8</v>
      </c>
      <c r="J127" s="1">
        <v>2878.24</v>
      </c>
      <c r="K127" s="14">
        <v>2291.8000000000002</v>
      </c>
      <c r="L127" s="1">
        <v>2815.53</v>
      </c>
      <c r="M127" s="14">
        <v>1811.56</v>
      </c>
      <c r="N127" s="1">
        <v>2561.5300000000002</v>
      </c>
      <c r="O127" s="14">
        <v>2065.56</v>
      </c>
      <c r="R127" s="14">
        <f t="shared" si="10"/>
        <v>2840</v>
      </c>
      <c r="S127" s="14">
        <v>200</v>
      </c>
      <c r="T127" s="3">
        <v>2457.1</v>
      </c>
      <c r="U127" s="14">
        <v>1409.64</v>
      </c>
      <c r="V127" s="3">
        <v>2203.1</v>
      </c>
      <c r="W127" s="14">
        <v>1663.64</v>
      </c>
      <c r="X127" s="53"/>
      <c r="Y127" s="16"/>
      <c r="Z127" s="16"/>
      <c r="AA127" s="16"/>
      <c r="AB127" s="16"/>
      <c r="AC127" s="16"/>
      <c r="AD127" s="88"/>
      <c r="EK127" s="146">
        <f t="shared" si="11"/>
        <v>2710.8</v>
      </c>
      <c r="EL127" s="99">
        <f t="shared" si="12"/>
        <v>2636.8</v>
      </c>
    </row>
    <row r="128" spans="1:142" x14ac:dyDescent="0.25">
      <c r="A128" s="12">
        <v>40620</v>
      </c>
      <c r="B128" s="19">
        <v>3140</v>
      </c>
      <c r="C128" s="118">
        <f t="shared" si="13"/>
        <v>3083.0769230769229</v>
      </c>
      <c r="D128" s="3">
        <v>2935.32</v>
      </c>
      <c r="E128" s="14">
        <v>1885.8</v>
      </c>
      <c r="F128" s="3">
        <v>2681.32</v>
      </c>
      <c r="G128" s="14">
        <v>2139.8000000000002</v>
      </c>
      <c r="H128" s="1">
        <v>3121.17</v>
      </c>
      <c r="I128" s="14">
        <v>2031.75</v>
      </c>
      <c r="J128" s="1">
        <v>2867.17</v>
      </c>
      <c r="K128" s="14">
        <v>2285.75</v>
      </c>
      <c r="L128" s="1">
        <v>3104.01</v>
      </c>
      <c r="M128" s="14">
        <v>2101.25</v>
      </c>
      <c r="N128" s="1">
        <v>2850.01</v>
      </c>
      <c r="O128" s="14">
        <v>2355.25</v>
      </c>
      <c r="R128" s="14">
        <f t="shared" si="10"/>
        <v>2940</v>
      </c>
      <c r="S128" s="14">
        <v>200</v>
      </c>
      <c r="T128" s="3">
        <v>2407.7399999999998</v>
      </c>
      <c r="U128" s="14">
        <v>1393.3</v>
      </c>
      <c r="V128" s="3">
        <v>2153.7399999999998</v>
      </c>
      <c r="W128" s="14">
        <v>1647.3</v>
      </c>
      <c r="X128" s="53"/>
      <c r="Y128" s="16"/>
      <c r="Z128" s="16"/>
      <c r="AA128" s="16"/>
      <c r="AB128" s="16"/>
      <c r="AC128" s="16"/>
      <c r="AD128" s="88"/>
      <c r="EK128" s="146">
        <f t="shared" si="11"/>
        <v>2812.8</v>
      </c>
      <c r="EL128" s="99">
        <f t="shared" si="12"/>
        <v>2728.8</v>
      </c>
    </row>
    <row r="129" spans="1:142" x14ac:dyDescent="0.25">
      <c r="A129" s="12">
        <v>40623</v>
      </c>
      <c r="B129" s="19">
        <v>3140</v>
      </c>
      <c r="C129" s="118">
        <f t="shared" si="13"/>
        <v>3081.2692307692309</v>
      </c>
      <c r="D129" s="3">
        <v>2956.39</v>
      </c>
      <c r="E129" s="14">
        <v>1906.65</v>
      </c>
      <c r="F129" s="3">
        <v>2702.39</v>
      </c>
      <c r="G129" s="14">
        <v>2160.65</v>
      </c>
      <c r="H129" s="1">
        <v>3157.06</v>
      </c>
      <c r="I129" s="14">
        <v>2066.5</v>
      </c>
      <c r="J129" s="1">
        <v>2903.06</v>
      </c>
      <c r="K129" s="14">
        <v>2320.5</v>
      </c>
      <c r="L129" s="1">
        <v>2886.31</v>
      </c>
      <c r="M129" s="14">
        <v>1885.8</v>
      </c>
      <c r="N129" s="1">
        <v>2632.31</v>
      </c>
      <c r="O129" s="14">
        <v>2139.8000000000002</v>
      </c>
      <c r="R129" s="14">
        <f t="shared" si="10"/>
        <v>2940</v>
      </c>
      <c r="S129" s="14">
        <v>200</v>
      </c>
      <c r="T129" s="3">
        <v>2555.21</v>
      </c>
      <c r="U129" s="14">
        <v>1539.25</v>
      </c>
      <c r="V129" s="3">
        <v>2301.21</v>
      </c>
      <c r="W129" s="14">
        <v>1793.25</v>
      </c>
      <c r="X129" s="53"/>
      <c r="Y129" s="16"/>
      <c r="Z129" s="16"/>
      <c r="AA129" s="16"/>
      <c r="AB129" s="16"/>
      <c r="AC129" s="16"/>
      <c r="AD129" s="88"/>
      <c r="EK129" s="146">
        <f t="shared" si="11"/>
        <v>2812.8</v>
      </c>
      <c r="EL129" s="99">
        <f t="shared" si="12"/>
        <v>2728.8</v>
      </c>
    </row>
    <row r="130" spans="1:142" x14ac:dyDescent="0.25">
      <c r="A130" s="12">
        <v>40624</v>
      </c>
      <c r="B130" s="19">
        <v>3129</v>
      </c>
      <c r="C130" s="118">
        <f t="shared" si="13"/>
        <v>3079.3846153846152</v>
      </c>
      <c r="D130" s="3">
        <v>2976.35</v>
      </c>
      <c r="E130" s="14">
        <v>1914.3</v>
      </c>
      <c r="F130" s="3">
        <v>2722.35</v>
      </c>
      <c r="G130" s="14">
        <v>2168.3000000000002</v>
      </c>
      <c r="H130" s="1">
        <v>3133.84</v>
      </c>
      <c r="I130" s="14">
        <v>2038.68</v>
      </c>
      <c r="J130" s="1">
        <v>2879.84</v>
      </c>
      <c r="K130" s="14">
        <v>2292.6799999999998</v>
      </c>
      <c r="L130" s="1">
        <v>3053.34</v>
      </c>
      <c r="M130" s="14">
        <v>2052.5</v>
      </c>
      <c r="N130" s="1">
        <v>2799.34</v>
      </c>
      <c r="O130" s="14">
        <v>2306.5</v>
      </c>
      <c r="R130" s="14">
        <f t="shared" si="10"/>
        <v>2929</v>
      </c>
      <c r="S130" s="14">
        <v>200</v>
      </c>
      <c r="T130" s="3">
        <v>2549.63</v>
      </c>
      <c r="U130" s="14">
        <v>1535.16</v>
      </c>
      <c r="V130" s="3">
        <v>2295.63</v>
      </c>
      <c r="W130" s="14">
        <v>1789.16</v>
      </c>
      <c r="X130" s="53"/>
      <c r="Y130" s="16"/>
      <c r="Z130" s="16"/>
      <c r="AA130" s="16"/>
      <c r="AB130" s="16"/>
      <c r="AC130" s="16"/>
      <c r="AD130" s="88"/>
      <c r="EK130" s="146">
        <f t="shared" si="11"/>
        <v>2801.58</v>
      </c>
      <c r="EL130" s="99">
        <f t="shared" si="12"/>
        <v>2718.6800000000003</v>
      </c>
    </row>
    <row r="131" spans="1:142" x14ac:dyDescent="0.25">
      <c r="A131" s="17">
        <v>40625</v>
      </c>
      <c r="B131" s="19">
        <v>3060</v>
      </c>
      <c r="C131" s="118">
        <f t="shared" si="13"/>
        <v>3078.7307692307691</v>
      </c>
      <c r="D131" s="3">
        <v>2998.48</v>
      </c>
      <c r="E131" s="14">
        <v>1934.45</v>
      </c>
      <c r="F131" s="3">
        <v>2744.48</v>
      </c>
      <c r="G131" s="14">
        <v>2188.4499999999998</v>
      </c>
      <c r="H131" s="1">
        <v>3149.86</v>
      </c>
      <c r="I131" s="14">
        <v>2052.6</v>
      </c>
      <c r="J131" s="1">
        <v>2895.86</v>
      </c>
      <c r="K131" s="14">
        <v>2306.6</v>
      </c>
      <c r="L131" s="1">
        <v>2998.67</v>
      </c>
      <c r="M131" s="14">
        <v>1997</v>
      </c>
      <c r="N131" s="1">
        <v>2744.67</v>
      </c>
      <c r="O131" s="14">
        <v>2251</v>
      </c>
      <c r="R131" s="14">
        <f t="shared" si="10"/>
        <v>2860</v>
      </c>
      <c r="S131" s="14">
        <v>200</v>
      </c>
      <c r="T131" s="3">
        <v>2506.06</v>
      </c>
      <c r="U131" s="14">
        <v>1490.6</v>
      </c>
      <c r="V131" s="3">
        <v>2252.06</v>
      </c>
      <c r="W131" s="14">
        <v>1744.6</v>
      </c>
      <c r="X131" s="53"/>
      <c r="Y131" s="16"/>
      <c r="Z131" s="16"/>
      <c r="AA131" s="16"/>
      <c r="AB131" s="16"/>
      <c r="AC131" s="16"/>
      <c r="AD131" s="88"/>
      <c r="EK131" s="146">
        <f t="shared" si="11"/>
        <v>2731.2000000000003</v>
      </c>
      <c r="EL131" s="99">
        <f t="shared" si="12"/>
        <v>2655.2000000000003</v>
      </c>
    </row>
    <row r="132" spans="1:142" x14ac:dyDescent="0.25">
      <c r="A132" s="12">
        <v>40626</v>
      </c>
      <c r="B132" s="19">
        <v>3021</v>
      </c>
      <c r="C132" s="118">
        <f t="shared" si="13"/>
        <v>3077.8846153846152</v>
      </c>
      <c r="D132" s="3">
        <v>2926.53</v>
      </c>
      <c r="E132" s="14">
        <v>1866.75</v>
      </c>
      <c r="F132" s="3">
        <v>2672.53</v>
      </c>
      <c r="G132" s="14">
        <v>2120.75</v>
      </c>
      <c r="H132" s="1">
        <v>3096.53</v>
      </c>
      <c r="I132" s="14">
        <v>2004.15</v>
      </c>
      <c r="J132" s="1">
        <v>2842.53</v>
      </c>
      <c r="K132" s="14">
        <v>2258.15</v>
      </c>
      <c r="L132" s="1">
        <v>2954.48</v>
      </c>
      <c r="M132" s="14">
        <v>1956.06</v>
      </c>
      <c r="N132" s="1">
        <v>2700.48</v>
      </c>
      <c r="O132" s="14">
        <v>2210.06</v>
      </c>
      <c r="R132" s="14">
        <f t="shared" si="10"/>
        <v>2821</v>
      </c>
      <c r="S132" s="14">
        <v>200</v>
      </c>
      <c r="T132" s="3">
        <v>2426.09</v>
      </c>
      <c r="U132" s="14">
        <v>1455.42</v>
      </c>
      <c r="V132" s="3">
        <v>2172.09</v>
      </c>
      <c r="W132" s="14">
        <v>1709.42</v>
      </c>
      <c r="X132" s="53"/>
      <c r="Y132" s="16"/>
      <c r="Z132" s="16"/>
      <c r="AA132" s="16"/>
      <c r="AB132" s="16"/>
      <c r="AC132" s="16"/>
      <c r="AD132" s="88"/>
      <c r="EK132" s="146">
        <f t="shared" si="11"/>
        <v>2691.42</v>
      </c>
      <c r="EL132" s="99">
        <f t="shared" si="12"/>
        <v>2619.3200000000002</v>
      </c>
    </row>
    <row r="133" spans="1:142" x14ac:dyDescent="0.25">
      <c r="A133" s="12">
        <v>40627</v>
      </c>
      <c r="B133" s="19">
        <v>3070</v>
      </c>
      <c r="C133" s="118">
        <f t="shared" si="13"/>
        <v>3078.1923076923076</v>
      </c>
      <c r="D133" s="3">
        <v>2992.12</v>
      </c>
      <c r="E133" s="14">
        <v>1932.1</v>
      </c>
      <c r="F133" s="3">
        <v>2738.12</v>
      </c>
      <c r="G133" s="14">
        <v>2186.1</v>
      </c>
      <c r="H133" s="1">
        <v>3092.56</v>
      </c>
      <c r="I133" s="14">
        <v>2000.7</v>
      </c>
      <c r="J133" s="1">
        <v>2838.56</v>
      </c>
      <c r="K133" s="14">
        <v>2254.6999999999998</v>
      </c>
      <c r="L133" s="1">
        <v>2978.44</v>
      </c>
      <c r="M133" s="14">
        <v>1980.12</v>
      </c>
      <c r="N133" s="1">
        <v>2724.44</v>
      </c>
      <c r="O133" s="14">
        <v>2234.12</v>
      </c>
      <c r="R133" s="14">
        <f t="shared" si="10"/>
        <v>2870</v>
      </c>
      <c r="S133" s="14">
        <v>200</v>
      </c>
      <c r="T133" s="3">
        <v>2430.0300000000002</v>
      </c>
      <c r="U133" s="14">
        <v>1459.62</v>
      </c>
      <c r="V133" s="3">
        <v>2176.0300000000002</v>
      </c>
      <c r="W133" s="14">
        <v>1713.62</v>
      </c>
      <c r="X133" s="53"/>
      <c r="Y133" s="16"/>
      <c r="Z133" s="16"/>
      <c r="AA133" s="16"/>
      <c r="AB133" s="16"/>
      <c r="AC133" s="16"/>
      <c r="AD133" s="88"/>
      <c r="EK133" s="146">
        <f t="shared" si="11"/>
        <v>2741.4</v>
      </c>
      <c r="EL133" s="99">
        <f t="shared" si="12"/>
        <v>2664.4</v>
      </c>
    </row>
    <row r="134" spans="1:142" x14ac:dyDescent="0.25">
      <c r="A134" s="12">
        <v>40630</v>
      </c>
      <c r="B134" s="19">
        <v>3075</v>
      </c>
      <c r="C134" s="118">
        <f t="shared" si="13"/>
        <v>3078.2307692307691</v>
      </c>
      <c r="D134" s="3">
        <v>2988.29</v>
      </c>
      <c r="E134" s="14">
        <v>1928.75</v>
      </c>
      <c r="F134" s="3">
        <v>2734.29</v>
      </c>
      <c r="G134" s="14">
        <v>2182.75</v>
      </c>
      <c r="H134" s="1">
        <v>3088.58</v>
      </c>
      <c r="I134" s="14">
        <v>1997.25</v>
      </c>
      <c r="J134" s="1">
        <v>2834.58</v>
      </c>
      <c r="K134" s="14">
        <v>2251.25</v>
      </c>
      <c r="L134" s="1">
        <v>3057.69</v>
      </c>
      <c r="M134" s="14">
        <v>2058.9</v>
      </c>
      <c r="N134" s="1">
        <v>2803.69</v>
      </c>
      <c r="O134" s="14">
        <v>2312.9</v>
      </c>
      <c r="R134" s="14">
        <f t="shared" si="10"/>
        <v>2875</v>
      </c>
      <c r="S134" s="14">
        <v>200</v>
      </c>
      <c r="T134" s="3">
        <v>2468.56</v>
      </c>
      <c r="U134" s="14">
        <v>1498.05</v>
      </c>
      <c r="V134" s="3">
        <v>2214.56</v>
      </c>
      <c r="W134" s="14">
        <v>1752.05</v>
      </c>
      <c r="X134" s="53"/>
      <c r="Y134" s="16"/>
      <c r="Z134" s="16"/>
      <c r="AA134" s="16"/>
      <c r="AB134" s="16"/>
      <c r="AC134" s="16"/>
      <c r="AD134" s="88"/>
      <c r="EK134" s="146">
        <f t="shared" si="11"/>
        <v>2746.5</v>
      </c>
      <c r="EL134" s="99">
        <f t="shared" si="12"/>
        <v>2669</v>
      </c>
    </row>
    <row r="135" spans="1:142" x14ac:dyDescent="0.25">
      <c r="A135" s="12">
        <v>40631</v>
      </c>
      <c r="B135" s="19">
        <v>3060</v>
      </c>
      <c r="C135" s="118">
        <f t="shared" si="13"/>
        <v>3076.7692307692309</v>
      </c>
      <c r="D135" s="3">
        <v>2974.45</v>
      </c>
      <c r="E135" s="14">
        <v>1915.05</v>
      </c>
      <c r="F135" s="3">
        <v>2720.45</v>
      </c>
      <c r="G135" s="14">
        <v>2169.0500000000002</v>
      </c>
      <c r="H135" s="1">
        <v>3088.58</v>
      </c>
      <c r="I135" s="14">
        <v>1997.25</v>
      </c>
      <c r="J135" s="1">
        <v>2834.58</v>
      </c>
      <c r="K135" s="14">
        <v>2251.25</v>
      </c>
      <c r="L135" s="1">
        <v>3064.61</v>
      </c>
      <c r="M135" s="14">
        <v>2065.75</v>
      </c>
      <c r="N135" s="1">
        <v>2810.61</v>
      </c>
      <c r="O135" s="14">
        <v>2319.75</v>
      </c>
      <c r="R135" s="14">
        <f t="shared" si="10"/>
        <v>2860</v>
      </c>
      <c r="S135" s="14">
        <v>200</v>
      </c>
      <c r="T135" s="3">
        <v>2468.56</v>
      </c>
      <c r="U135" s="14">
        <v>1498.05</v>
      </c>
      <c r="V135" s="3">
        <v>2214.56</v>
      </c>
      <c r="W135" s="14">
        <v>1752.05</v>
      </c>
      <c r="X135" s="53"/>
      <c r="Y135" s="16"/>
      <c r="Z135" s="16"/>
      <c r="AA135" s="16"/>
      <c r="AB135" s="16"/>
      <c r="AC135" s="16"/>
      <c r="AD135" s="88"/>
      <c r="EK135" s="146">
        <f t="shared" si="11"/>
        <v>2731.2000000000003</v>
      </c>
      <c r="EL135" s="99">
        <f t="shared" si="12"/>
        <v>2655.2000000000003</v>
      </c>
    </row>
    <row r="136" spans="1:142" x14ac:dyDescent="0.25">
      <c r="A136" s="12">
        <v>40632</v>
      </c>
      <c r="B136" s="19">
        <v>3055</v>
      </c>
      <c r="C136" s="118">
        <f t="shared" si="13"/>
        <v>3074.2692307692309</v>
      </c>
      <c r="D136" s="3">
        <v>2999.62</v>
      </c>
      <c r="E136" s="14">
        <v>1942.6</v>
      </c>
      <c r="F136" s="3">
        <v>2745.62</v>
      </c>
      <c r="G136" s="14">
        <v>2196.6</v>
      </c>
      <c r="H136" s="1">
        <v>3064.74</v>
      </c>
      <c r="I136" s="14">
        <v>1976.55</v>
      </c>
      <c r="J136" s="1">
        <v>2810.74</v>
      </c>
      <c r="K136" s="14">
        <v>2230.5500000000002</v>
      </c>
      <c r="L136" s="1">
        <v>3054.7</v>
      </c>
      <c r="M136" s="14">
        <v>2058.0300000000002</v>
      </c>
      <c r="N136" s="1">
        <v>2800.7</v>
      </c>
      <c r="O136" s="14">
        <v>2312.0300000000002</v>
      </c>
      <c r="R136" s="14">
        <f t="shared" ref="R136:R199" si="14">B136-S136</f>
        <v>2855</v>
      </c>
      <c r="S136" s="14">
        <v>200</v>
      </c>
      <c r="T136" s="3">
        <v>2463.91</v>
      </c>
      <c r="U136" s="14">
        <v>1495.25</v>
      </c>
      <c r="V136" s="3">
        <v>2209.91</v>
      </c>
      <c r="W136" s="14">
        <v>1749.25</v>
      </c>
      <c r="X136" s="53"/>
      <c r="Y136" s="16"/>
      <c r="Z136" s="16"/>
      <c r="AA136" s="16"/>
      <c r="AB136" s="16"/>
      <c r="AC136" s="16"/>
      <c r="AD136" s="88"/>
      <c r="EK136" s="146">
        <f t="shared" ref="EK136:EK199" si="15">B136*1.02-390</f>
        <v>2726.1</v>
      </c>
      <c r="EL136" s="99">
        <f t="shared" ref="EL136:EL199" si="16">B136*0.92-160</f>
        <v>2650.6</v>
      </c>
    </row>
    <row r="137" spans="1:142" x14ac:dyDescent="0.25">
      <c r="A137" s="12">
        <v>40633</v>
      </c>
      <c r="B137" s="19">
        <v>3023</v>
      </c>
      <c r="C137" s="118">
        <f t="shared" si="13"/>
        <v>3071.8846153846152</v>
      </c>
      <c r="D137" s="3">
        <v>2979.33</v>
      </c>
      <c r="E137" s="14">
        <v>1913.88</v>
      </c>
      <c r="F137" s="3">
        <v>2725.33</v>
      </c>
      <c r="G137" s="14">
        <v>2167.88</v>
      </c>
      <c r="H137" s="1">
        <v>2999.9</v>
      </c>
      <c r="I137" s="14">
        <v>1961.2</v>
      </c>
      <c r="J137" s="1">
        <v>2745.9</v>
      </c>
      <c r="K137" s="14">
        <v>2215.1999999999998</v>
      </c>
      <c r="L137" s="1">
        <v>3027.32</v>
      </c>
      <c r="M137" s="14">
        <v>2022.04</v>
      </c>
      <c r="N137" s="1">
        <v>2773.32</v>
      </c>
      <c r="O137" s="14">
        <v>2276.04</v>
      </c>
      <c r="R137" s="14">
        <f t="shared" si="14"/>
        <v>2823</v>
      </c>
      <c r="S137" s="14">
        <v>200</v>
      </c>
      <c r="T137" s="3">
        <v>2433.1799999999998</v>
      </c>
      <c r="U137" s="14">
        <v>1467.72</v>
      </c>
      <c r="V137" s="3">
        <v>2179.1799999999998</v>
      </c>
      <c r="W137" s="14">
        <v>1721.72</v>
      </c>
      <c r="X137" s="53"/>
      <c r="Y137" s="16"/>
      <c r="Z137" s="16"/>
      <c r="AA137" s="16"/>
      <c r="AB137" s="16"/>
      <c r="AC137" s="16"/>
      <c r="AD137" s="88"/>
      <c r="EK137" s="146">
        <f t="shared" si="15"/>
        <v>2693.46</v>
      </c>
      <c r="EL137" s="99">
        <f t="shared" si="16"/>
        <v>2621.1600000000003</v>
      </c>
    </row>
    <row r="138" spans="1:142" x14ac:dyDescent="0.25">
      <c r="A138" s="12">
        <v>40634</v>
      </c>
      <c r="B138" s="19">
        <v>3080</v>
      </c>
      <c r="C138" s="118">
        <f t="shared" si="13"/>
        <v>3070.6153846153848</v>
      </c>
      <c r="D138" s="3">
        <v>3071.26</v>
      </c>
      <c r="E138" s="14">
        <v>2007.5</v>
      </c>
      <c r="F138" s="3">
        <v>2817.26</v>
      </c>
      <c r="G138" s="14">
        <v>2261.5</v>
      </c>
      <c r="H138" s="1">
        <v>3044.27</v>
      </c>
      <c r="I138" s="14">
        <v>2007.5</v>
      </c>
      <c r="J138" s="1">
        <v>2790.27</v>
      </c>
      <c r="K138" s="14">
        <v>2261.5</v>
      </c>
      <c r="L138" s="1">
        <v>3030.83</v>
      </c>
      <c r="M138" s="14">
        <v>2027.6</v>
      </c>
      <c r="N138" s="1">
        <v>2776.83</v>
      </c>
      <c r="O138" s="14">
        <v>2281.6</v>
      </c>
      <c r="R138" s="14">
        <f t="shared" si="14"/>
        <v>2880</v>
      </c>
      <c r="S138" s="14">
        <v>200</v>
      </c>
      <c r="T138" s="3">
        <v>2489.2199999999998</v>
      </c>
      <c r="U138" s="14">
        <v>1484.9</v>
      </c>
      <c r="V138" s="3">
        <v>2235.2199999999998</v>
      </c>
      <c r="W138" s="14">
        <v>1738.9</v>
      </c>
      <c r="X138" s="53"/>
      <c r="Y138" s="16"/>
      <c r="Z138" s="16"/>
      <c r="AA138" s="16"/>
      <c r="AB138" s="16"/>
      <c r="AC138" s="16"/>
      <c r="AD138" s="88"/>
      <c r="EK138" s="146">
        <f t="shared" si="15"/>
        <v>2751.6</v>
      </c>
      <c r="EL138" s="99">
        <f t="shared" si="16"/>
        <v>2673.6</v>
      </c>
    </row>
    <row r="139" spans="1:142" x14ac:dyDescent="0.25">
      <c r="A139" s="12">
        <v>40637</v>
      </c>
      <c r="B139" s="19">
        <v>3060</v>
      </c>
      <c r="C139" s="118">
        <f t="shared" si="13"/>
        <v>3069.6923076923076</v>
      </c>
      <c r="D139" s="3">
        <v>3076.55</v>
      </c>
      <c r="E139" s="14">
        <v>2011.42</v>
      </c>
      <c r="F139" s="3">
        <v>2822.55</v>
      </c>
      <c r="G139" s="14">
        <v>2265.42</v>
      </c>
      <c r="H139" s="1">
        <v>3015.45</v>
      </c>
      <c r="I139" s="14">
        <v>1984.5</v>
      </c>
      <c r="J139" s="1">
        <v>2761.45</v>
      </c>
      <c r="K139" s="14">
        <v>2238.5</v>
      </c>
      <c r="L139" s="1">
        <v>3015.54</v>
      </c>
      <c r="M139" s="14">
        <v>2011.42</v>
      </c>
      <c r="N139" s="1">
        <v>2761.54</v>
      </c>
      <c r="O139" s="14">
        <v>2265.42</v>
      </c>
      <c r="R139" s="14">
        <f t="shared" si="14"/>
        <v>2860</v>
      </c>
      <c r="S139" s="14">
        <v>200</v>
      </c>
      <c r="T139" s="3">
        <v>2471.5100000000002</v>
      </c>
      <c r="U139" s="14">
        <v>1466.29</v>
      </c>
      <c r="V139" s="3">
        <v>2217.5100000000002</v>
      </c>
      <c r="W139" s="14">
        <v>1720.29</v>
      </c>
      <c r="X139" s="53"/>
      <c r="Y139" s="16"/>
      <c r="Z139" s="16"/>
      <c r="AA139" s="16"/>
      <c r="AB139" s="16"/>
      <c r="AC139" s="16"/>
      <c r="AD139" s="88"/>
      <c r="EK139" s="146">
        <f t="shared" si="15"/>
        <v>2731.2000000000003</v>
      </c>
      <c r="EL139" s="99">
        <f t="shared" si="16"/>
        <v>2655.2000000000003</v>
      </c>
    </row>
    <row r="140" spans="1:142" x14ac:dyDescent="0.25">
      <c r="A140" s="12">
        <v>40638</v>
      </c>
      <c r="B140" s="19">
        <v>3128</v>
      </c>
      <c r="C140" s="118">
        <f t="shared" si="13"/>
        <v>3072.8461538461538</v>
      </c>
      <c r="D140" s="3">
        <v>3209.07</v>
      </c>
      <c r="E140" s="14">
        <v>2104.3000000000002</v>
      </c>
      <c r="F140" s="3">
        <v>2955.07</v>
      </c>
      <c r="G140" s="14">
        <v>2358.3000000000002</v>
      </c>
      <c r="H140" s="1">
        <v>2999.74</v>
      </c>
      <c r="I140" s="14">
        <v>1970.5</v>
      </c>
      <c r="J140" s="1">
        <v>2745.74</v>
      </c>
      <c r="K140" s="14">
        <v>2224.5</v>
      </c>
      <c r="L140" s="1">
        <v>3053.9</v>
      </c>
      <c r="M140" s="14">
        <v>2050.7800000000002</v>
      </c>
      <c r="N140" s="1">
        <v>2799.9</v>
      </c>
      <c r="O140" s="14">
        <v>2304.7800000000002</v>
      </c>
      <c r="R140" s="14">
        <f t="shared" si="14"/>
        <v>2928</v>
      </c>
      <c r="S140" s="14">
        <v>200</v>
      </c>
      <c r="T140" s="3">
        <v>2472.54</v>
      </c>
      <c r="U140" s="14">
        <v>1468.75</v>
      </c>
      <c r="V140" s="3">
        <v>2218.54</v>
      </c>
      <c r="W140" s="14">
        <v>1722.75</v>
      </c>
      <c r="X140" s="53"/>
      <c r="Y140" s="16"/>
      <c r="Z140" s="16"/>
      <c r="AA140" s="16"/>
      <c r="AB140" s="16"/>
      <c r="AC140" s="16"/>
      <c r="AD140" s="88"/>
      <c r="EK140" s="146">
        <f t="shared" si="15"/>
        <v>2800.56</v>
      </c>
      <c r="EL140" s="99">
        <f t="shared" si="16"/>
        <v>2717.76</v>
      </c>
    </row>
    <row r="141" spans="1:142" x14ac:dyDescent="0.25">
      <c r="A141" s="12">
        <v>40639</v>
      </c>
      <c r="B141" s="19">
        <v>3138</v>
      </c>
      <c r="C141" s="118">
        <f t="shared" si="13"/>
        <v>3078.3076923076924</v>
      </c>
      <c r="D141" s="3">
        <v>3289.67</v>
      </c>
      <c r="E141" s="14">
        <v>2174.6</v>
      </c>
      <c r="F141" s="3">
        <v>3035.67</v>
      </c>
      <c r="G141" s="14">
        <v>2428.6</v>
      </c>
      <c r="H141" s="1">
        <v>3074.39</v>
      </c>
      <c r="I141" s="14">
        <v>2037</v>
      </c>
      <c r="J141" s="1">
        <v>2820.39</v>
      </c>
      <c r="K141" s="14">
        <v>2291</v>
      </c>
      <c r="L141" s="1">
        <v>3130.09</v>
      </c>
      <c r="M141" s="14">
        <v>2119.56</v>
      </c>
      <c r="N141" s="1">
        <v>2876.09</v>
      </c>
      <c r="O141" s="14">
        <v>2373.56</v>
      </c>
      <c r="R141" s="14">
        <f t="shared" si="14"/>
        <v>2938</v>
      </c>
      <c r="S141" s="14">
        <v>200</v>
      </c>
      <c r="T141" s="3">
        <v>2539.1799999999998</v>
      </c>
      <c r="U141" s="14">
        <v>1527.88</v>
      </c>
      <c r="V141" s="3">
        <v>2285.1799999999998</v>
      </c>
      <c r="W141" s="14">
        <v>1781.88</v>
      </c>
      <c r="X141" s="53"/>
      <c r="Y141" s="16"/>
      <c r="Z141" s="16"/>
      <c r="AA141" s="16"/>
      <c r="AB141" s="16"/>
      <c r="AC141" s="16"/>
      <c r="AD141" s="88"/>
      <c r="EK141" s="146">
        <f t="shared" si="15"/>
        <v>2810.76</v>
      </c>
      <c r="EL141" s="99">
        <f t="shared" si="16"/>
        <v>2726.96</v>
      </c>
    </row>
    <row r="142" spans="1:142" x14ac:dyDescent="0.25">
      <c r="A142" s="12">
        <v>40640</v>
      </c>
      <c r="B142" s="19">
        <v>3144</v>
      </c>
      <c r="C142" s="118">
        <f t="shared" si="13"/>
        <v>3085.0384615384614</v>
      </c>
      <c r="D142" s="3">
        <v>3171.94</v>
      </c>
      <c r="E142" s="14">
        <v>2069.5500000000002</v>
      </c>
      <c r="F142" s="3">
        <v>2917.94</v>
      </c>
      <c r="G142" s="14">
        <v>2323.5500000000002</v>
      </c>
      <c r="H142" s="1">
        <v>2984.02</v>
      </c>
      <c r="I142" s="14">
        <v>1956.5</v>
      </c>
      <c r="J142" s="1">
        <v>2730.02</v>
      </c>
      <c r="K142" s="14">
        <v>2210.5</v>
      </c>
      <c r="L142" s="1">
        <v>3084.89</v>
      </c>
      <c r="M142" s="14">
        <v>2082.85</v>
      </c>
      <c r="N142" s="1">
        <v>2830.89</v>
      </c>
      <c r="O142" s="14">
        <v>2336.85</v>
      </c>
      <c r="R142" s="14">
        <f t="shared" si="14"/>
        <v>2944</v>
      </c>
      <c r="S142" s="14">
        <v>200</v>
      </c>
      <c r="T142" s="3">
        <v>2466.69</v>
      </c>
      <c r="U142" s="14">
        <v>1464.4</v>
      </c>
      <c r="V142" s="3">
        <v>2212.69</v>
      </c>
      <c r="W142" s="14">
        <v>1718.4</v>
      </c>
      <c r="X142" s="53"/>
      <c r="Y142" s="16"/>
      <c r="Z142" s="16"/>
      <c r="AA142" s="16"/>
      <c r="AB142" s="16"/>
      <c r="AC142" s="16"/>
      <c r="AD142" s="88"/>
      <c r="EK142" s="146">
        <f t="shared" si="15"/>
        <v>2816.88</v>
      </c>
      <c r="EL142" s="99">
        <f t="shared" si="16"/>
        <v>2732.48</v>
      </c>
    </row>
    <row r="143" spans="1:142" x14ac:dyDescent="0.25">
      <c r="A143" s="12">
        <v>40641</v>
      </c>
      <c r="B143" s="19">
        <v>3107</v>
      </c>
      <c r="C143" s="118">
        <f t="shared" si="13"/>
        <v>3089.8461538461538</v>
      </c>
      <c r="D143" s="3">
        <v>3129.04</v>
      </c>
      <c r="E143" s="14">
        <v>2026.6</v>
      </c>
      <c r="F143" s="3">
        <v>2875.04</v>
      </c>
      <c r="G143" s="14">
        <v>2280.6</v>
      </c>
      <c r="H143" s="1">
        <v>2987.95</v>
      </c>
      <c r="I143" s="14">
        <v>1960</v>
      </c>
      <c r="J143" s="1">
        <v>2733.95</v>
      </c>
      <c r="K143" s="14">
        <v>2214</v>
      </c>
      <c r="L143" s="1">
        <v>3068.78</v>
      </c>
      <c r="M143" s="14">
        <v>2066.56</v>
      </c>
      <c r="N143" s="1">
        <v>2814.78</v>
      </c>
      <c r="O143" s="14">
        <v>2320.56</v>
      </c>
      <c r="R143" s="14">
        <f t="shared" si="14"/>
        <v>2907</v>
      </c>
      <c r="S143" s="14">
        <v>200</v>
      </c>
      <c r="T143" s="3">
        <v>2442.9299999999998</v>
      </c>
      <c r="U143" s="14">
        <v>1440.52</v>
      </c>
      <c r="V143" s="3">
        <v>2188.9299999999998</v>
      </c>
      <c r="W143" s="14">
        <v>1694.52</v>
      </c>
      <c r="X143" s="53"/>
      <c r="Y143" s="16"/>
      <c r="Z143" s="16"/>
      <c r="AA143" s="16"/>
      <c r="AB143" s="16"/>
      <c r="AC143" s="16"/>
      <c r="AD143" s="88"/>
      <c r="EK143" s="146">
        <f t="shared" si="15"/>
        <v>2779.14</v>
      </c>
      <c r="EL143" s="99">
        <f t="shared" si="16"/>
        <v>2698.44</v>
      </c>
    </row>
    <row r="144" spans="1:142" x14ac:dyDescent="0.25">
      <c r="A144" s="12">
        <v>40644</v>
      </c>
      <c r="B144" s="19">
        <v>3110</v>
      </c>
      <c r="C144" s="118">
        <f t="shared" si="13"/>
        <v>3094.4615384615386</v>
      </c>
      <c r="D144" s="3">
        <v>3181.05</v>
      </c>
      <c r="E144" s="14">
        <v>2075.08</v>
      </c>
      <c r="F144" s="3">
        <v>2927.05</v>
      </c>
      <c r="G144" s="14">
        <v>2329.08</v>
      </c>
      <c r="H144" s="1">
        <v>3011.53</v>
      </c>
      <c r="I144" s="14">
        <v>1981</v>
      </c>
      <c r="J144" s="1">
        <v>2757.53</v>
      </c>
      <c r="K144" s="14">
        <v>2235</v>
      </c>
      <c r="L144" s="1">
        <v>3113.44</v>
      </c>
      <c r="M144" s="14">
        <v>2101.96</v>
      </c>
      <c r="N144" s="1">
        <v>2859.44</v>
      </c>
      <c r="O144" s="14">
        <v>2355.96</v>
      </c>
      <c r="R144" s="14">
        <f t="shared" si="14"/>
        <v>2910</v>
      </c>
      <c r="S144" s="14">
        <v>200</v>
      </c>
      <c r="T144" s="3">
        <v>2475.15</v>
      </c>
      <c r="U144" s="14">
        <v>1463.56</v>
      </c>
      <c r="V144" s="3">
        <v>2221.15</v>
      </c>
      <c r="W144" s="14">
        <v>1717.56</v>
      </c>
      <c r="X144" s="53"/>
      <c r="Y144" s="16"/>
      <c r="Z144" s="16"/>
      <c r="AA144" s="16"/>
      <c r="AB144" s="16"/>
      <c r="AC144" s="16"/>
      <c r="AD144" s="88"/>
      <c r="EK144" s="146">
        <f t="shared" si="15"/>
        <v>2782.2000000000003</v>
      </c>
      <c r="EL144" s="99">
        <f t="shared" si="16"/>
        <v>2701.2000000000003</v>
      </c>
    </row>
    <row r="145" spans="1:142" x14ac:dyDescent="0.25">
      <c r="A145" s="12">
        <v>40645</v>
      </c>
      <c r="B145" s="19">
        <v>3087</v>
      </c>
      <c r="C145" s="118">
        <f t="shared" si="13"/>
        <v>3095.2307692307691</v>
      </c>
      <c r="D145" s="3">
        <v>3117.29</v>
      </c>
      <c r="E145" s="14">
        <v>2031.61</v>
      </c>
      <c r="F145" s="3">
        <v>2863.29</v>
      </c>
      <c r="G145" s="14">
        <v>2285.61</v>
      </c>
      <c r="H145" s="1">
        <v>3015.45</v>
      </c>
      <c r="I145" s="14">
        <v>1984.5</v>
      </c>
      <c r="J145" s="1">
        <v>2761.45</v>
      </c>
      <c r="K145" s="14">
        <v>2238.5</v>
      </c>
      <c r="L145" s="1">
        <v>3131.12</v>
      </c>
      <c r="M145" s="14">
        <v>2119.1</v>
      </c>
      <c r="N145" s="1">
        <v>2877.12</v>
      </c>
      <c r="O145" s="14">
        <v>2373.1</v>
      </c>
      <c r="R145" s="14">
        <f t="shared" si="14"/>
        <v>2887</v>
      </c>
      <c r="S145" s="14">
        <v>200</v>
      </c>
      <c r="T145" s="3">
        <v>2478.29</v>
      </c>
      <c r="U145" s="14">
        <v>1466.29</v>
      </c>
      <c r="V145" s="3">
        <v>2224.29</v>
      </c>
      <c r="W145" s="14">
        <v>1720.29</v>
      </c>
      <c r="X145" s="53"/>
      <c r="Y145" s="16"/>
      <c r="Z145" s="16"/>
      <c r="AA145" s="16"/>
      <c r="AB145" s="16"/>
      <c r="AC145" s="16"/>
      <c r="AD145" s="88"/>
      <c r="EK145" s="146">
        <f t="shared" si="15"/>
        <v>2758.7400000000002</v>
      </c>
      <c r="EL145" s="99">
        <f t="shared" si="16"/>
        <v>2680.04</v>
      </c>
    </row>
    <row r="146" spans="1:142" x14ac:dyDescent="0.25">
      <c r="A146" s="12">
        <v>40646</v>
      </c>
      <c r="B146" s="19">
        <v>3043</v>
      </c>
      <c r="C146" s="118">
        <f t="shared" ref="C146:C209" si="17">AVERAGE(B130:B155)</f>
        <v>3097.9230769230771</v>
      </c>
      <c r="D146" s="3">
        <v>3080.03</v>
      </c>
      <c r="E146" s="14">
        <v>1991.92</v>
      </c>
      <c r="F146" s="3">
        <v>2826.03</v>
      </c>
      <c r="G146" s="14">
        <v>2245.92</v>
      </c>
      <c r="H146" s="1">
        <v>3039.03</v>
      </c>
      <c r="I146" s="14">
        <v>2005.5</v>
      </c>
      <c r="J146" s="1">
        <v>2785.03</v>
      </c>
      <c r="K146" s="14">
        <v>2259.5</v>
      </c>
      <c r="L146" s="1">
        <v>3114.56</v>
      </c>
      <c r="M146" s="14">
        <v>2100.56</v>
      </c>
      <c r="N146" s="1">
        <v>2860.56</v>
      </c>
      <c r="O146" s="14">
        <v>2354.56</v>
      </c>
      <c r="R146" s="14">
        <f t="shared" si="14"/>
        <v>2843</v>
      </c>
      <c r="S146" s="14">
        <v>200</v>
      </c>
      <c r="T146" s="3">
        <v>2497.0700000000002</v>
      </c>
      <c r="U146" s="14">
        <v>1482.67</v>
      </c>
      <c r="V146" s="3">
        <v>2243.0700000000002</v>
      </c>
      <c r="W146" s="14">
        <v>1736.67</v>
      </c>
      <c r="X146" s="53"/>
      <c r="Y146" s="16"/>
      <c r="Z146" s="16"/>
      <c r="AA146" s="16"/>
      <c r="AB146" s="16"/>
      <c r="AC146" s="16"/>
      <c r="AD146" s="88"/>
      <c r="EK146" s="146">
        <f t="shared" si="15"/>
        <v>2713.86</v>
      </c>
      <c r="EL146" s="99">
        <f t="shared" si="16"/>
        <v>2639.56</v>
      </c>
    </row>
    <row r="147" spans="1:142" x14ac:dyDescent="0.25">
      <c r="A147" s="12">
        <v>40647</v>
      </c>
      <c r="B147" s="19">
        <v>3047</v>
      </c>
      <c r="C147" s="118">
        <f t="shared" si="17"/>
        <v>3101.0384615384614</v>
      </c>
      <c r="D147" s="3">
        <v>3083.21</v>
      </c>
      <c r="E147" s="14">
        <v>1992.25</v>
      </c>
      <c r="F147" s="3">
        <v>2829.21</v>
      </c>
      <c r="G147" s="14">
        <v>2246.25</v>
      </c>
      <c r="H147" s="1">
        <v>3062.61</v>
      </c>
      <c r="I147" s="14">
        <v>2026.5</v>
      </c>
      <c r="J147" s="1">
        <v>2808.61</v>
      </c>
      <c r="K147" s="14">
        <v>2280.5</v>
      </c>
      <c r="L147" s="1">
        <v>3131.88</v>
      </c>
      <c r="M147" s="14">
        <v>2115.5500000000002</v>
      </c>
      <c r="N147" s="1">
        <v>2877.88</v>
      </c>
      <c r="O147" s="14">
        <v>2369.5500000000002</v>
      </c>
      <c r="R147" s="14">
        <f t="shared" si="14"/>
        <v>2847</v>
      </c>
      <c r="S147" s="14">
        <v>200</v>
      </c>
      <c r="T147" s="3">
        <v>2515.86</v>
      </c>
      <c r="U147" s="14">
        <v>1499.05</v>
      </c>
      <c r="V147" s="3">
        <v>2261.86</v>
      </c>
      <c r="W147" s="14">
        <v>1753.05</v>
      </c>
      <c r="X147" s="53"/>
      <c r="Y147" s="16"/>
      <c r="Z147" s="16"/>
      <c r="AA147" s="16"/>
      <c r="AB147" s="16"/>
      <c r="AC147" s="16"/>
      <c r="AD147" s="88"/>
      <c r="EK147" s="146">
        <f t="shared" si="15"/>
        <v>2717.94</v>
      </c>
      <c r="EL147" s="99">
        <f t="shared" si="16"/>
        <v>2643.2400000000002</v>
      </c>
    </row>
    <row r="148" spans="1:142" x14ac:dyDescent="0.25">
      <c r="A148" s="12">
        <v>40648</v>
      </c>
      <c r="B148" s="19">
        <v>3025</v>
      </c>
      <c r="C148" s="118">
        <f t="shared" si="17"/>
        <v>3103.5384615384614</v>
      </c>
      <c r="D148" s="3">
        <v>3023.96</v>
      </c>
      <c r="E148" s="14">
        <v>1934.08</v>
      </c>
      <c r="F148" s="3">
        <v>2769.96</v>
      </c>
      <c r="G148" s="14">
        <v>2188.08</v>
      </c>
      <c r="H148" s="1">
        <v>3024.12</v>
      </c>
      <c r="I148" s="14">
        <v>1988.8</v>
      </c>
      <c r="J148" s="1">
        <v>2770.12</v>
      </c>
      <c r="K148" s="14">
        <v>2242.8000000000002</v>
      </c>
      <c r="L148" s="1">
        <v>3114.01</v>
      </c>
      <c r="M148" s="14">
        <v>2091.4</v>
      </c>
      <c r="N148" s="1">
        <v>2860.01</v>
      </c>
      <c r="O148" s="14">
        <v>2345.4</v>
      </c>
      <c r="R148" s="14">
        <f t="shared" si="14"/>
        <v>2825</v>
      </c>
      <c r="S148" s="14">
        <v>200</v>
      </c>
      <c r="T148" s="3">
        <v>2505.8000000000002</v>
      </c>
      <c r="U148" s="14">
        <v>1482.64</v>
      </c>
      <c r="V148" s="3">
        <v>2251.8000000000002</v>
      </c>
      <c r="W148" s="14">
        <v>1736.64</v>
      </c>
      <c r="X148" s="53"/>
      <c r="Y148" s="16"/>
      <c r="Z148" s="16"/>
      <c r="AA148" s="16"/>
      <c r="AB148" s="16"/>
      <c r="AC148" s="16"/>
      <c r="AD148" s="88"/>
      <c r="EK148" s="146">
        <f t="shared" si="15"/>
        <v>2695.5</v>
      </c>
      <c r="EL148" s="99">
        <f t="shared" si="16"/>
        <v>2623</v>
      </c>
    </row>
    <row r="149" spans="1:142" x14ac:dyDescent="0.25">
      <c r="A149" s="12">
        <v>40651</v>
      </c>
      <c r="B149" s="19">
        <v>3068</v>
      </c>
      <c r="C149" s="118">
        <f t="shared" si="17"/>
        <v>3105.3461538461538</v>
      </c>
      <c r="D149" s="3">
        <v>3049.47</v>
      </c>
      <c r="E149" s="14">
        <v>1957.93</v>
      </c>
      <c r="F149" s="3">
        <v>2795.47</v>
      </c>
      <c r="G149" s="14">
        <v>2211.9299999999998</v>
      </c>
      <c r="H149" s="1">
        <v>3035.76</v>
      </c>
      <c r="I149" s="14">
        <v>1999.15</v>
      </c>
      <c r="J149" s="1">
        <v>2781.76</v>
      </c>
      <c r="K149" s="14">
        <v>2253.15</v>
      </c>
      <c r="L149" s="1">
        <v>3112.16</v>
      </c>
      <c r="M149" s="14">
        <v>2088.46</v>
      </c>
      <c r="N149" s="1">
        <v>2858.16</v>
      </c>
      <c r="O149" s="14">
        <v>2342.46</v>
      </c>
      <c r="R149" s="14">
        <f t="shared" si="14"/>
        <v>2868</v>
      </c>
      <c r="S149" s="14">
        <v>200</v>
      </c>
      <c r="T149" s="3">
        <v>2487.39</v>
      </c>
      <c r="U149" s="14">
        <v>1463.29</v>
      </c>
      <c r="V149" s="3">
        <v>2233.39</v>
      </c>
      <c r="W149" s="14">
        <v>1717.29</v>
      </c>
      <c r="X149" s="53"/>
      <c r="Y149" s="16"/>
      <c r="Z149" s="16"/>
      <c r="AA149" s="16"/>
      <c r="AB149" s="16"/>
      <c r="AC149" s="16"/>
      <c r="AD149" s="88"/>
      <c r="EK149" s="146">
        <f t="shared" si="15"/>
        <v>2739.36</v>
      </c>
      <c r="EL149" s="99">
        <f t="shared" si="16"/>
        <v>2662.56</v>
      </c>
    </row>
    <row r="150" spans="1:142" x14ac:dyDescent="0.25">
      <c r="A150" s="12">
        <v>40652</v>
      </c>
      <c r="B150" s="19">
        <v>3141</v>
      </c>
      <c r="C150" s="118">
        <f t="shared" si="17"/>
        <v>3105.2692307692309</v>
      </c>
      <c r="D150" s="3">
        <v>3107.43</v>
      </c>
      <c r="E150" s="14">
        <v>2005.5</v>
      </c>
      <c r="F150" s="3">
        <v>2853.43</v>
      </c>
      <c r="G150" s="14">
        <v>2259.5</v>
      </c>
      <c r="H150" s="1">
        <v>3039.03</v>
      </c>
      <c r="I150" s="14">
        <v>2005.5</v>
      </c>
      <c r="J150" s="1">
        <v>2785.03</v>
      </c>
      <c r="K150" s="14">
        <v>2259.5</v>
      </c>
      <c r="L150" s="1">
        <v>3100.82</v>
      </c>
      <c r="M150" s="14">
        <v>2080.19</v>
      </c>
      <c r="N150" s="1">
        <v>2846.82</v>
      </c>
      <c r="O150" s="14">
        <v>2334.19</v>
      </c>
      <c r="R150" s="14">
        <f t="shared" si="14"/>
        <v>2941</v>
      </c>
      <c r="S150" s="14">
        <v>200</v>
      </c>
      <c r="T150" s="3">
        <v>2476.4699999999998</v>
      </c>
      <c r="U150" s="14">
        <v>1455.51</v>
      </c>
      <c r="V150" s="3">
        <v>2222.4699999999998</v>
      </c>
      <c r="W150" s="14">
        <v>1709.51</v>
      </c>
      <c r="X150" s="53"/>
      <c r="Y150" s="16"/>
      <c r="Z150" s="16"/>
      <c r="AA150" s="16"/>
      <c r="AB150" s="16"/>
      <c r="AC150" s="16"/>
      <c r="AD150" s="88"/>
      <c r="EK150" s="146">
        <f t="shared" si="15"/>
        <v>2813.82</v>
      </c>
      <c r="EL150" s="99">
        <f t="shared" si="16"/>
        <v>2729.7200000000003</v>
      </c>
    </row>
    <row r="151" spans="1:142" x14ac:dyDescent="0.25">
      <c r="A151" s="12">
        <v>40653</v>
      </c>
      <c r="B151" s="19">
        <v>3185</v>
      </c>
      <c r="C151" s="118">
        <f t="shared" si="17"/>
        <v>3105.0769230769229</v>
      </c>
      <c r="D151" s="3">
        <v>3177.31</v>
      </c>
      <c r="E151" s="14">
        <v>2076.12</v>
      </c>
      <c r="F151" s="3">
        <v>2923.31</v>
      </c>
      <c r="G151" s="14">
        <v>2330.12</v>
      </c>
      <c r="H151" s="1">
        <v>3047.73</v>
      </c>
      <c r="I151" s="14">
        <v>2015.28</v>
      </c>
      <c r="J151" s="1">
        <v>2793.73</v>
      </c>
      <c r="K151" s="14">
        <v>2269.2800000000002</v>
      </c>
      <c r="L151" s="1">
        <v>3204.87</v>
      </c>
      <c r="M151" s="14">
        <v>2184.2800000000002</v>
      </c>
      <c r="N151" s="1">
        <v>2950.87</v>
      </c>
      <c r="O151" s="14">
        <v>2438.2800000000002</v>
      </c>
      <c r="R151" s="14">
        <f t="shared" si="14"/>
        <v>2985</v>
      </c>
      <c r="S151" s="14">
        <v>200</v>
      </c>
      <c r="T151" s="3">
        <v>2508.15</v>
      </c>
      <c r="U151" s="14">
        <v>1488</v>
      </c>
      <c r="V151" s="3">
        <v>2254.15</v>
      </c>
      <c r="W151" s="14">
        <v>1742</v>
      </c>
      <c r="X151" s="53"/>
      <c r="Y151" s="16"/>
      <c r="Z151" s="16"/>
      <c r="AA151" s="16"/>
      <c r="AB151" s="16"/>
      <c r="AC151" s="16"/>
      <c r="AD151" s="88"/>
      <c r="EK151" s="146">
        <f t="shared" si="15"/>
        <v>2858.7000000000003</v>
      </c>
      <c r="EL151" s="99">
        <f t="shared" si="16"/>
        <v>2770.2000000000003</v>
      </c>
    </row>
    <row r="152" spans="1:142" x14ac:dyDescent="0.25">
      <c r="A152" s="12">
        <v>40654</v>
      </c>
      <c r="B152" s="19">
        <v>3160</v>
      </c>
      <c r="C152" s="118">
        <f t="shared" si="17"/>
        <v>3105.2692307692309</v>
      </c>
      <c r="D152" s="3">
        <v>3177.31</v>
      </c>
      <c r="E152" s="14">
        <v>2076.12</v>
      </c>
      <c r="F152" s="3">
        <v>2923.31</v>
      </c>
      <c r="G152" s="14">
        <v>2330.12</v>
      </c>
      <c r="H152" s="1">
        <v>3047.73</v>
      </c>
      <c r="I152" s="14">
        <v>2015.28</v>
      </c>
      <c r="J152" s="1">
        <v>2793.73</v>
      </c>
      <c r="K152" s="14">
        <v>2269.2800000000002</v>
      </c>
      <c r="L152" s="1">
        <v>3204.87</v>
      </c>
      <c r="M152" s="14">
        <v>2184.2800000000002</v>
      </c>
      <c r="N152" s="1">
        <v>2950.87</v>
      </c>
      <c r="O152" s="14">
        <v>2438.2800000000002</v>
      </c>
      <c r="R152" s="14">
        <f t="shared" si="14"/>
        <v>2960</v>
      </c>
      <c r="S152" s="14">
        <v>200</v>
      </c>
      <c r="T152" s="3">
        <v>2508.15</v>
      </c>
      <c r="U152" s="14">
        <v>1488</v>
      </c>
      <c r="V152" s="3">
        <v>2254.15</v>
      </c>
      <c r="W152" s="14">
        <v>1742</v>
      </c>
      <c r="X152" s="53"/>
      <c r="Y152" s="16"/>
      <c r="Z152" s="16"/>
      <c r="AA152" s="16"/>
      <c r="AB152" s="16"/>
      <c r="AC152" s="16"/>
      <c r="AD152" s="88"/>
      <c r="EK152" s="146">
        <f t="shared" si="15"/>
        <v>2833.2000000000003</v>
      </c>
      <c r="EL152" s="99">
        <f t="shared" si="16"/>
        <v>2747.2000000000003</v>
      </c>
    </row>
    <row r="153" spans="1:142" x14ac:dyDescent="0.25">
      <c r="A153" s="12">
        <v>40655</v>
      </c>
      <c r="B153" s="19">
        <v>3160</v>
      </c>
      <c r="C153" s="118">
        <f t="shared" si="17"/>
        <v>3106.5384615384614</v>
      </c>
      <c r="D153" s="3">
        <v>3177.31</v>
      </c>
      <c r="E153" s="14">
        <v>2076.12</v>
      </c>
      <c r="F153" s="3">
        <v>2923.31</v>
      </c>
      <c r="G153" s="14">
        <v>2330.12</v>
      </c>
      <c r="H153" s="1">
        <v>3047.73</v>
      </c>
      <c r="I153" s="14">
        <v>2015.28</v>
      </c>
      <c r="J153" s="1">
        <v>2793.73</v>
      </c>
      <c r="K153" s="14">
        <v>2269.2800000000002</v>
      </c>
      <c r="L153" s="1">
        <v>3204.87</v>
      </c>
      <c r="M153" s="14">
        <v>2184.2800000000002</v>
      </c>
      <c r="N153" s="1">
        <v>2950.87</v>
      </c>
      <c r="O153" s="14">
        <v>2438.2800000000002</v>
      </c>
      <c r="R153" s="14">
        <f t="shared" si="14"/>
        <v>2960</v>
      </c>
      <c r="S153" s="14">
        <v>200</v>
      </c>
      <c r="T153" s="3">
        <v>2508.15</v>
      </c>
      <c r="U153" s="14">
        <v>1488</v>
      </c>
      <c r="V153" s="3">
        <v>2254.15</v>
      </c>
      <c r="W153" s="14">
        <v>1742</v>
      </c>
      <c r="X153" s="53"/>
      <c r="Y153" s="16"/>
      <c r="Z153" s="16"/>
      <c r="AA153" s="16"/>
      <c r="AB153" s="16"/>
      <c r="AC153" s="16"/>
      <c r="AD153" s="88"/>
      <c r="EK153" s="146">
        <f t="shared" si="15"/>
        <v>2833.2000000000003</v>
      </c>
      <c r="EL153" s="99">
        <f t="shared" si="16"/>
        <v>2747.2000000000003</v>
      </c>
    </row>
    <row r="154" spans="1:142" x14ac:dyDescent="0.25">
      <c r="A154" s="12">
        <v>40658</v>
      </c>
      <c r="B154" s="19">
        <v>3160</v>
      </c>
      <c r="C154" s="118">
        <f t="shared" si="17"/>
        <v>3109.1153846153848</v>
      </c>
      <c r="D154" s="3">
        <v>3177.31</v>
      </c>
      <c r="E154" s="14">
        <v>2076.12</v>
      </c>
      <c r="F154" s="3">
        <v>2923.31</v>
      </c>
      <c r="G154" s="14">
        <v>2330.12</v>
      </c>
      <c r="H154" s="1">
        <v>3047.73</v>
      </c>
      <c r="I154" s="14">
        <v>2015.28</v>
      </c>
      <c r="J154" s="1">
        <v>2793.73</v>
      </c>
      <c r="K154" s="14">
        <v>2269.2800000000002</v>
      </c>
      <c r="L154" s="1">
        <v>3204.87</v>
      </c>
      <c r="M154" s="14">
        <v>2184.2800000000002</v>
      </c>
      <c r="N154" s="1">
        <v>2950.87</v>
      </c>
      <c r="O154" s="14">
        <v>2438.2800000000002</v>
      </c>
      <c r="R154" s="14">
        <f t="shared" si="14"/>
        <v>2960</v>
      </c>
      <c r="S154" s="14">
        <v>200</v>
      </c>
      <c r="T154" s="3">
        <v>2508.15</v>
      </c>
      <c r="U154" s="14">
        <v>1488</v>
      </c>
      <c r="V154" s="3">
        <v>2254.15</v>
      </c>
      <c r="W154" s="14">
        <v>1742</v>
      </c>
      <c r="X154" s="53"/>
      <c r="Y154" s="16"/>
      <c r="Z154" s="16"/>
      <c r="AA154" s="16"/>
      <c r="AB154" s="16"/>
      <c r="AC154" s="16"/>
      <c r="AD154" s="88"/>
      <c r="EK154" s="146">
        <f t="shared" si="15"/>
        <v>2833.2000000000003</v>
      </c>
      <c r="EL154" s="99">
        <f t="shared" si="16"/>
        <v>2747.2000000000003</v>
      </c>
    </row>
    <row r="155" spans="1:142" x14ac:dyDescent="0.25">
      <c r="A155" s="12">
        <v>40659</v>
      </c>
      <c r="B155" s="19">
        <v>3210</v>
      </c>
      <c r="C155" s="118">
        <f t="shared" si="17"/>
        <v>3111.4230769230771</v>
      </c>
      <c r="D155" s="3">
        <v>3289.1</v>
      </c>
      <c r="E155" s="14">
        <v>2187.25</v>
      </c>
      <c r="F155" s="3">
        <v>3035.1</v>
      </c>
      <c r="G155" s="14">
        <v>2441.25</v>
      </c>
      <c r="H155" s="1">
        <v>3057.41</v>
      </c>
      <c r="I155" s="14">
        <v>2025.25</v>
      </c>
      <c r="J155" s="1">
        <v>2803.41</v>
      </c>
      <c r="K155" s="14">
        <v>2279.25</v>
      </c>
      <c r="L155" s="1">
        <v>3234.78</v>
      </c>
      <c r="M155" s="14">
        <v>2214.25</v>
      </c>
      <c r="N155" s="1">
        <v>2980.78</v>
      </c>
      <c r="O155" s="14">
        <v>2468.25</v>
      </c>
      <c r="R155" s="14">
        <f t="shared" si="14"/>
        <v>3010</v>
      </c>
      <c r="S155" s="14">
        <v>200</v>
      </c>
      <c r="T155" s="3">
        <v>2552.69</v>
      </c>
      <c r="U155" s="14">
        <v>1519</v>
      </c>
      <c r="V155" s="3">
        <v>2298.69</v>
      </c>
      <c r="W155" s="14">
        <v>1773</v>
      </c>
      <c r="X155" s="53"/>
      <c r="Y155" s="16"/>
      <c r="Z155" s="16"/>
      <c r="AA155" s="16"/>
      <c r="AB155" s="16"/>
      <c r="AC155" s="16"/>
      <c r="AD155" s="88"/>
      <c r="EK155" s="146">
        <f t="shared" si="15"/>
        <v>2884.2000000000003</v>
      </c>
      <c r="EL155" s="99">
        <f t="shared" si="16"/>
        <v>2793.2000000000003</v>
      </c>
    </row>
    <row r="156" spans="1:142" x14ac:dyDescent="0.25">
      <c r="A156" s="12">
        <v>40660</v>
      </c>
      <c r="B156" s="19">
        <v>3210</v>
      </c>
      <c r="C156" s="118">
        <f t="shared" si="17"/>
        <v>3117.1538461538462</v>
      </c>
      <c r="D156" s="3">
        <v>3210.92</v>
      </c>
      <c r="E156" s="14">
        <v>2117.1999999999998</v>
      </c>
      <c r="F156" s="3">
        <v>2956.92</v>
      </c>
      <c r="G156" s="14">
        <v>2371.1999999999998</v>
      </c>
      <c r="H156" s="1">
        <v>2997.72</v>
      </c>
      <c r="I156" s="14">
        <v>1972</v>
      </c>
      <c r="J156" s="1">
        <v>2743.72</v>
      </c>
      <c r="K156" s="14">
        <v>2226</v>
      </c>
      <c r="L156" s="1">
        <v>3224.49</v>
      </c>
      <c r="M156" s="14">
        <v>2209.6</v>
      </c>
      <c r="N156" s="1">
        <v>2970.49</v>
      </c>
      <c r="O156" s="14">
        <v>2463.6</v>
      </c>
      <c r="R156" s="14">
        <f t="shared" si="14"/>
        <v>3010</v>
      </c>
      <c r="S156" s="14">
        <v>200</v>
      </c>
      <c r="T156" s="3">
        <v>2530.88</v>
      </c>
      <c r="U156" s="14">
        <v>1503.4</v>
      </c>
      <c r="V156" s="3">
        <v>2276.88</v>
      </c>
      <c r="W156" s="14">
        <v>1757.4</v>
      </c>
      <c r="X156" s="53"/>
      <c r="Y156" s="16"/>
      <c r="Z156" s="16"/>
      <c r="AA156" s="16"/>
      <c r="AB156" s="16"/>
      <c r="AC156" s="16"/>
      <c r="AD156" s="88"/>
      <c r="EK156" s="146">
        <f t="shared" si="15"/>
        <v>2884.2000000000003</v>
      </c>
      <c r="EL156" s="99">
        <f t="shared" si="16"/>
        <v>2793.2000000000003</v>
      </c>
    </row>
    <row r="157" spans="1:142" x14ac:dyDescent="0.25">
      <c r="A157" s="12">
        <v>40661</v>
      </c>
      <c r="B157" s="19">
        <v>3125</v>
      </c>
      <c r="C157" s="118">
        <f t="shared" si="17"/>
        <v>3121.3461538461538</v>
      </c>
      <c r="D157" s="3">
        <v>3121.72</v>
      </c>
      <c r="E157" s="14">
        <v>2028.43</v>
      </c>
      <c r="F157" s="3">
        <v>2867.72</v>
      </c>
      <c r="G157" s="14">
        <v>2282.4299999999998</v>
      </c>
      <c r="H157" s="1">
        <v>2968.3</v>
      </c>
      <c r="I157" s="14">
        <v>1942.5</v>
      </c>
      <c r="J157" s="1">
        <v>2714.3</v>
      </c>
      <c r="K157" s="14">
        <v>2196.5</v>
      </c>
      <c r="L157" s="1">
        <v>3148.67</v>
      </c>
      <c r="M157" s="14">
        <v>2134.19</v>
      </c>
      <c r="N157" s="1">
        <v>2894.67</v>
      </c>
      <c r="O157" s="14">
        <v>2388.19</v>
      </c>
      <c r="R157" s="14">
        <f t="shared" si="14"/>
        <v>2925</v>
      </c>
      <c r="S157" s="14">
        <v>200</v>
      </c>
      <c r="T157" s="3">
        <v>2527.48</v>
      </c>
      <c r="U157" s="14">
        <v>1499.63</v>
      </c>
      <c r="V157" s="3">
        <v>2273.48</v>
      </c>
      <c r="W157" s="14">
        <v>1753.63</v>
      </c>
      <c r="X157" s="53"/>
      <c r="Y157" s="16"/>
      <c r="Z157" s="16"/>
      <c r="AA157" s="16"/>
      <c r="AB157" s="16"/>
      <c r="AC157" s="16"/>
      <c r="AD157" s="88"/>
      <c r="EK157" s="146">
        <f t="shared" si="15"/>
        <v>2797.5</v>
      </c>
      <c r="EL157" s="99">
        <f t="shared" si="16"/>
        <v>2715</v>
      </c>
    </row>
    <row r="158" spans="1:142" x14ac:dyDescent="0.25">
      <c r="A158" s="12">
        <v>40662</v>
      </c>
      <c r="B158" s="19">
        <v>3068</v>
      </c>
      <c r="C158" s="118">
        <f t="shared" si="17"/>
        <v>3123.5384615384614</v>
      </c>
      <c r="D158" s="3">
        <v>3125.88</v>
      </c>
      <c r="E158" s="14">
        <v>2032.06</v>
      </c>
      <c r="F158" s="3">
        <v>2871.88</v>
      </c>
      <c r="G158" s="14">
        <v>2286.06</v>
      </c>
      <c r="H158" s="1">
        <v>2972.23</v>
      </c>
      <c r="I158" s="14">
        <v>1946</v>
      </c>
      <c r="J158" s="1">
        <v>2718.23</v>
      </c>
      <c r="K158" s="14">
        <v>2200</v>
      </c>
      <c r="L158" s="1">
        <v>3166.21</v>
      </c>
      <c r="M158" s="14">
        <v>2137.98</v>
      </c>
      <c r="N158" s="1">
        <v>2912.21</v>
      </c>
      <c r="O158" s="14">
        <v>2391.98</v>
      </c>
      <c r="R158" s="14">
        <f t="shared" si="14"/>
        <v>2868</v>
      </c>
      <c r="S158" s="14">
        <v>200</v>
      </c>
      <c r="T158" s="3">
        <v>2530.7399999999998</v>
      </c>
      <c r="U158" s="14">
        <v>1502.46</v>
      </c>
      <c r="V158" s="3">
        <v>2276.7399999999998</v>
      </c>
      <c r="W158" s="14">
        <v>1756.46</v>
      </c>
      <c r="X158" s="53"/>
      <c r="Y158" s="16"/>
      <c r="Z158" s="16"/>
      <c r="AA158" s="16"/>
      <c r="AB158" s="16"/>
      <c r="AC158" s="16"/>
      <c r="AD158" s="88"/>
      <c r="EK158" s="146">
        <f t="shared" si="15"/>
        <v>2739.36</v>
      </c>
      <c r="EL158" s="99">
        <f t="shared" si="16"/>
        <v>2662.56</v>
      </c>
    </row>
    <row r="159" spans="1:142" x14ac:dyDescent="0.25">
      <c r="A159" s="12">
        <v>40665</v>
      </c>
      <c r="B159" s="19">
        <v>3068</v>
      </c>
      <c r="C159" s="118">
        <f t="shared" si="17"/>
        <v>3126.8076923076924</v>
      </c>
      <c r="D159" s="3">
        <v>3125.88</v>
      </c>
      <c r="E159" s="14">
        <v>2032.06</v>
      </c>
      <c r="F159" s="3">
        <v>2871.88</v>
      </c>
      <c r="G159" s="14">
        <v>2286.06</v>
      </c>
      <c r="H159" s="1">
        <v>2972.23</v>
      </c>
      <c r="I159" s="14">
        <v>1946</v>
      </c>
      <c r="J159" s="1">
        <v>2718.23</v>
      </c>
      <c r="K159" s="14">
        <v>2200</v>
      </c>
      <c r="L159" s="1">
        <v>3166.21</v>
      </c>
      <c r="M159" s="14">
        <v>2137.98</v>
      </c>
      <c r="N159" s="1">
        <v>2912.21</v>
      </c>
      <c r="O159" s="14">
        <v>2391.98</v>
      </c>
      <c r="R159" s="14">
        <f t="shared" si="14"/>
        <v>2868</v>
      </c>
      <c r="S159" s="14">
        <v>200</v>
      </c>
      <c r="T159" s="3">
        <v>2530.7399999999998</v>
      </c>
      <c r="U159" s="14">
        <v>1502.46</v>
      </c>
      <c r="V159" s="3">
        <v>2276.7399999999998</v>
      </c>
      <c r="W159" s="14">
        <v>1756.46</v>
      </c>
      <c r="X159" s="53"/>
      <c r="Y159" s="16"/>
      <c r="Z159" s="16"/>
      <c r="AA159" s="16"/>
      <c r="AB159" s="16"/>
      <c r="AC159" s="16"/>
      <c r="AD159" s="88"/>
      <c r="EK159" s="146">
        <f t="shared" si="15"/>
        <v>2739.36</v>
      </c>
      <c r="EL159" s="99">
        <f t="shared" si="16"/>
        <v>2662.56</v>
      </c>
    </row>
    <row r="160" spans="1:142" x14ac:dyDescent="0.25">
      <c r="A160" s="12">
        <v>40666</v>
      </c>
      <c r="B160" s="19">
        <v>3070</v>
      </c>
      <c r="C160" s="118">
        <f t="shared" si="17"/>
        <v>3132.6923076923076</v>
      </c>
      <c r="D160" s="3">
        <v>3053.69</v>
      </c>
      <c r="E160" s="14">
        <v>1959.64</v>
      </c>
      <c r="F160" s="3">
        <v>2799.69</v>
      </c>
      <c r="G160" s="14">
        <v>2213.64</v>
      </c>
      <c r="H160" s="1">
        <v>2980.09</v>
      </c>
      <c r="I160" s="14">
        <v>1953</v>
      </c>
      <c r="J160" s="1">
        <v>2726.09</v>
      </c>
      <c r="K160" s="14">
        <v>2207</v>
      </c>
      <c r="L160" s="1">
        <v>3228.33</v>
      </c>
      <c r="M160" s="14">
        <v>2198.6799999999998</v>
      </c>
      <c r="N160" s="1">
        <v>2974.33</v>
      </c>
      <c r="O160" s="14">
        <v>2452.6799999999998</v>
      </c>
      <c r="R160" s="14">
        <f t="shared" si="14"/>
        <v>2870</v>
      </c>
      <c r="S160" s="14">
        <v>200</v>
      </c>
      <c r="T160" s="3">
        <v>2570.81</v>
      </c>
      <c r="U160" s="14">
        <v>1541.32</v>
      </c>
      <c r="V160" s="3">
        <v>2316.81</v>
      </c>
      <c r="W160" s="14">
        <v>1795.32</v>
      </c>
      <c r="X160" s="53"/>
      <c r="Y160" s="16"/>
      <c r="Z160" s="16"/>
      <c r="AA160" s="16"/>
      <c r="AB160" s="16"/>
      <c r="AC160" s="16"/>
      <c r="AD160" s="88"/>
      <c r="EK160" s="146">
        <f t="shared" si="15"/>
        <v>2741.4</v>
      </c>
      <c r="EL160" s="99">
        <f t="shared" si="16"/>
        <v>2664.4</v>
      </c>
    </row>
    <row r="161" spans="1:142" x14ac:dyDescent="0.25">
      <c r="A161" s="12">
        <v>40667</v>
      </c>
      <c r="B161" s="19">
        <v>3065</v>
      </c>
      <c r="C161" s="118">
        <f t="shared" si="17"/>
        <v>3139.0384615384614</v>
      </c>
      <c r="D161" s="3">
        <v>3081.96</v>
      </c>
      <c r="E161" s="14">
        <v>1986.64</v>
      </c>
      <c r="F161" s="3">
        <v>2827.96</v>
      </c>
      <c r="G161" s="14">
        <v>2240.64</v>
      </c>
      <c r="H161" s="1">
        <v>2987.95</v>
      </c>
      <c r="I161" s="14">
        <v>1960</v>
      </c>
      <c r="J161" s="1">
        <v>2733.95</v>
      </c>
      <c r="K161" s="14">
        <v>2214</v>
      </c>
      <c r="L161" s="1">
        <v>3230.21</v>
      </c>
      <c r="M161" s="14">
        <v>2199.7600000000002</v>
      </c>
      <c r="N161" s="1">
        <v>2976.21</v>
      </c>
      <c r="O161" s="14">
        <v>2453.7600000000002</v>
      </c>
      <c r="R161" s="14">
        <f t="shared" si="14"/>
        <v>2865</v>
      </c>
      <c r="S161" s="14">
        <v>200</v>
      </c>
      <c r="T161" s="3">
        <v>2570.71</v>
      </c>
      <c r="U161" s="14">
        <v>1540.42</v>
      </c>
      <c r="V161" s="3">
        <v>2316.71</v>
      </c>
      <c r="W161" s="14">
        <v>1794.42</v>
      </c>
      <c r="X161" s="53"/>
      <c r="Y161" s="16"/>
      <c r="Z161" s="16"/>
      <c r="AA161" s="16"/>
      <c r="AB161" s="16"/>
      <c r="AC161" s="16"/>
      <c r="AD161" s="88"/>
      <c r="EK161" s="146">
        <f t="shared" si="15"/>
        <v>2736.3</v>
      </c>
      <c r="EL161" s="99">
        <f t="shared" si="16"/>
        <v>2659.8</v>
      </c>
    </row>
    <row r="162" spans="1:142" x14ac:dyDescent="0.25">
      <c r="A162" s="12">
        <v>40668</v>
      </c>
      <c r="B162" s="19">
        <v>3088</v>
      </c>
      <c r="C162" s="118">
        <f t="shared" si="17"/>
        <v>3146.2692307692309</v>
      </c>
      <c r="D162" s="3">
        <v>3056.05</v>
      </c>
      <c r="E162" s="14">
        <v>1957.58</v>
      </c>
      <c r="F162" s="3">
        <v>2802.05</v>
      </c>
      <c r="G162" s="14">
        <v>2211.58</v>
      </c>
      <c r="H162" s="1">
        <v>2981.45</v>
      </c>
      <c r="I162" s="14">
        <v>1950.85</v>
      </c>
      <c r="J162" s="1">
        <v>2727.45</v>
      </c>
      <c r="K162" s="14">
        <v>2204.85</v>
      </c>
      <c r="L162" s="1">
        <v>3226.26</v>
      </c>
      <c r="M162" s="14">
        <v>2193.13</v>
      </c>
      <c r="N162" s="1">
        <v>2972.26</v>
      </c>
      <c r="O162" s="14">
        <v>2447.13</v>
      </c>
      <c r="R162" s="14">
        <f t="shared" si="14"/>
        <v>2888</v>
      </c>
      <c r="S162" s="14">
        <v>200</v>
      </c>
      <c r="T162" s="3">
        <v>2553.0300000000002</v>
      </c>
      <c r="U162" s="14">
        <v>1520.13</v>
      </c>
      <c r="V162" s="3">
        <v>2299.0300000000002</v>
      </c>
      <c r="W162" s="14">
        <v>1774.13</v>
      </c>
      <c r="X162" s="53"/>
      <c r="Y162" s="16"/>
      <c r="Z162" s="16"/>
      <c r="AA162" s="16"/>
      <c r="AB162" s="16"/>
      <c r="AC162" s="16"/>
      <c r="AD162" s="88"/>
      <c r="EK162" s="146">
        <f t="shared" si="15"/>
        <v>2759.76</v>
      </c>
      <c r="EL162" s="99">
        <f t="shared" si="16"/>
        <v>2680.96</v>
      </c>
    </row>
    <row r="163" spans="1:142" x14ac:dyDescent="0.25">
      <c r="A163" s="12">
        <v>40669</v>
      </c>
      <c r="B163" s="19">
        <v>3090</v>
      </c>
      <c r="C163" s="118">
        <f t="shared" si="17"/>
        <v>3160</v>
      </c>
      <c r="D163" s="3">
        <v>2996.69</v>
      </c>
      <c r="E163" s="14">
        <v>1900.3</v>
      </c>
      <c r="F163" s="3">
        <v>2742.69</v>
      </c>
      <c r="G163" s="14">
        <v>2154.3000000000002</v>
      </c>
      <c r="H163" s="1">
        <v>3003.67</v>
      </c>
      <c r="I163" s="14">
        <v>1974</v>
      </c>
      <c r="J163" s="1">
        <v>2749.67</v>
      </c>
      <c r="K163" s="14">
        <v>2228</v>
      </c>
      <c r="L163" s="1">
        <v>3152.6</v>
      </c>
      <c r="M163" s="14">
        <v>2121.4</v>
      </c>
      <c r="N163" s="1">
        <v>2898.6</v>
      </c>
      <c r="O163" s="14">
        <v>2375.4</v>
      </c>
      <c r="R163" s="14">
        <f t="shared" si="14"/>
        <v>2890</v>
      </c>
      <c r="S163" s="14">
        <v>200</v>
      </c>
      <c r="T163" s="3">
        <v>2502.6799999999998</v>
      </c>
      <c r="U163" s="14">
        <v>1471.5</v>
      </c>
      <c r="V163" s="3">
        <v>2248.6799999999998</v>
      </c>
      <c r="W163" s="14">
        <v>1725.5</v>
      </c>
      <c r="X163" s="53"/>
      <c r="Y163" s="16"/>
      <c r="Z163" s="16"/>
      <c r="AA163" s="16"/>
      <c r="AB163" s="16"/>
      <c r="AC163" s="16"/>
      <c r="AD163" s="88"/>
      <c r="EK163" s="146">
        <f t="shared" si="15"/>
        <v>2761.8</v>
      </c>
      <c r="EL163" s="99">
        <f t="shared" si="16"/>
        <v>2682.8</v>
      </c>
    </row>
    <row r="164" spans="1:142" x14ac:dyDescent="0.25">
      <c r="A164" s="12">
        <v>40672</v>
      </c>
      <c r="B164" s="19">
        <v>3140</v>
      </c>
      <c r="C164" s="118">
        <f t="shared" si="17"/>
        <v>3168.3076923076924</v>
      </c>
      <c r="D164" s="3">
        <v>3060.04</v>
      </c>
      <c r="E164" s="14">
        <v>1961.04</v>
      </c>
      <c r="F164" s="3">
        <v>2806.04</v>
      </c>
      <c r="G164" s="14">
        <v>2215.04</v>
      </c>
      <c r="H164" s="1">
        <v>3019.38</v>
      </c>
      <c r="I164" s="14">
        <v>1988</v>
      </c>
      <c r="J164" s="1">
        <v>2765.38</v>
      </c>
      <c r="K164" s="14">
        <v>2242</v>
      </c>
      <c r="L164" s="1">
        <v>3169.21</v>
      </c>
      <c r="M164" s="14">
        <v>2136.2800000000002</v>
      </c>
      <c r="N164" s="1">
        <v>2915.21</v>
      </c>
      <c r="O164" s="14">
        <v>2390.2800000000002</v>
      </c>
      <c r="R164" s="14">
        <f t="shared" si="14"/>
        <v>2940</v>
      </c>
      <c r="S164" s="14">
        <v>200</v>
      </c>
      <c r="T164" s="3">
        <v>2501.79</v>
      </c>
      <c r="U164" s="14">
        <v>1469.02</v>
      </c>
      <c r="V164" s="3">
        <v>2247.79</v>
      </c>
      <c r="W164" s="14">
        <v>1723.02</v>
      </c>
      <c r="X164" s="53"/>
      <c r="Y164" s="16"/>
      <c r="Z164" s="16"/>
      <c r="AA164" s="16"/>
      <c r="AB164" s="16"/>
      <c r="AC164" s="16"/>
      <c r="AD164" s="88"/>
      <c r="EK164" s="146">
        <f t="shared" si="15"/>
        <v>2812.8</v>
      </c>
      <c r="EL164" s="99">
        <f t="shared" si="16"/>
        <v>2728.8</v>
      </c>
    </row>
    <row r="165" spans="1:142" x14ac:dyDescent="0.25">
      <c r="A165" s="12">
        <v>40673</v>
      </c>
      <c r="B165" s="19">
        <v>3209</v>
      </c>
      <c r="C165" s="118">
        <f t="shared" si="17"/>
        <v>3178.5769230769229</v>
      </c>
      <c r="D165" s="3">
        <v>3169.01</v>
      </c>
      <c r="E165" s="14">
        <v>2068.88</v>
      </c>
      <c r="F165" s="3">
        <v>2915.01</v>
      </c>
      <c r="G165" s="14">
        <v>2322.88</v>
      </c>
      <c r="H165" s="1">
        <v>3087.49</v>
      </c>
      <c r="I165" s="14">
        <v>2055.4</v>
      </c>
      <c r="J165" s="1">
        <v>2833.49</v>
      </c>
      <c r="K165" s="14">
        <v>2309.4</v>
      </c>
      <c r="L165" s="1">
        <v>3176.02</v>
      </c>
      <c r="M165" s="14">
        <v>2143.02</v>
      </c>
      <c r="N165" s="1">
        <v>2922.02</v>
      </c>
      <c r="O165" s="14">
        <v>2397.02</v>
      </c>
      <c r="R165" s="14">
        <f t="shared" si="14"/>
        <v>3009</v>
      </c>
      <c r="S165" s="14">
        <v>200</v>
      </c>
      <c r="T165" s="3">
        <v>2501.79</v>
      </c>
      <c r="U165" s="14">
        <v>1469.02</v>
      </c>
      <c r="V165" s="3">
        <v>2247.79</v>
      </c>
      <c r="W165" s="14">
        <v>1723.02</v>
      </c>
      <c r="X165" s="53"/>
      <c r="Y165" s="16"/>
      <c r="Z165" s="16"/>
      <c r="AA165" s="16"/>
      <c r="AB165" s="16"/>
      <c r="AC165" s="16"/>
      <c r="AD165" s="88"/>
      <c r="EK165" s="146">
        <f t="shared" si="15"/>
        <v>2883.18</v>
      </c>
      <c r="EL165" s="99">
        <f t="shared" si="16"/>
        <v>2792.28</v>
      </c>
    </row>
    <row r="166" spans="1:142" x14ac:dyDescent="0.25">
      <c r="A166" s="12">
        <v>40674</v>
      </c>
      <c r="B166" s="19">
        <v>3237</v>
      </c>
      <c r="C166" s="118">
        <f t="shared" si="17"/>
        <v>3187.6153846153848</v>
      </c>
      <c r="D166" s="3">
        <v>3303.9</v>
      </c>
      <c r="E166" s="14">
        <v>2193.1</v>
      </c>
      <c r="F166" s="3">
        <v>3049.9</v>
      </c>
      <c r="G166" s="14">
        <v>2447.1</v>
      </c>
      <c r="H166" s="1">
        <v>3129.05</v>
      </c>
      <c r="I166" s="14">
        <v>2089.15</v>
      </c>
      <c r="J166" s="1">
        <v>2875.05</v>
      </c>
      <c r="K166" s="14">
        <v>2343.15</v>
      </c>
      <c r="L166" s="1">
        <v>3276.1</v>
      </c>
      <c r="M166" s="14">
        <v>2234.6799999999998</v>
      </c>
      <c r="N166" s="1">
        <v>3022.1</v>
      </c>
      <c r="O166" s="14">
        <v>2488.6799999999998</v>
      </c>
      <c r="R166" s="14">
        <f t="shared" si="14"/>
        <v>3037</v>
      </c>
      <c r="S166" s="14">
        <v>200</v>
      </c>
      <c r="T166" s="3">
        <v>2589.86</v>
      </c>
      <c r="U166" s="14">
        <v>1548.61</v>
      </c>
      <c r="V166" s="3">
        <v>2335.86</v>
      </c>
      <c r="W166" s="14">
        <v>1802.61</v>
      </c>
      <c r="X166" s="53"/>
      <c r="Y166" s="16"/>
      <c r="Z166" s="16"/>
      <c r="AA166" s="16"/>
      <c r="AB166" s="16"/>
      <c r="AC166" s="16"/>
      <c r="AD166" s="88"/>
      <c r="EK166" s="146">
        <f t="shared" si="15"/>
        <v>2911.7400000000002</v>
      </c>
      <c r="EL166" s="99">
        <f t="shared" si="16"/>
        <v>2818.04</v>
      </c>
    </row>
    <row r="167" spans="1:142" x14ac:dyDescent="0.25">
      <c r="A167" s="12">
        <v>40675</v>
      </c>
      <c r="B167" s="19">
        <v>3195</v>
      </c>
      <c r="C167" s="118">
        <f t="shared" si="17"/>
        <v>3193.3461538461538</v>
      </c>
      <c r="D167" s="3">
        <v>3225.61</v>
      </c>
      <c r="E167" s="14">
        <v>2116.6</v>
      </c>
      <c r="F167" s="3">
        <v>2971.61</v>
      </c>
      <c r="G167" s="14">
        <v>2370.6</v>
      </c>
      <c r="H167" s="1">
        <v>3121.09</v>
      </c>
      <c r="I167" s="14">
        <v>2082.0500000000002</v>
      </c>
      <c r="J167" s="1">
        <v>2867.09</v>
      </c>
      <c r="K167" s="14">
        <v>2336.0500000000002</v>
      </c>
      <c r="L167" s="1">
        <v>3239.79</v>
      </c>
      <c r="M167" s="14">
        <v>2199.52</v>
      </c>
      <c r="N167" s="1">
        <v>2985.79</v>
      </c>
      <c r="O167" s="14">
        <v>2453.52</v>
      </c>
      <c r="R167" s="14">
        <f t="shared" si="14"/>
        <v>2995</v>
      </c>
      <c r="S167" s="14">
        <v>200</v>
      </c>
      <c r="T167" s="3">
        <v>2548.5500000000002</v>
      </c>
      <c r="U167" s="14">
        <v>1508.52</v>
      </c>
      <c r="V167" s="3">
        <v>2294.5500000000002</v>
      </c>
      <c r="W167" s="14">
        <v>1762.52</v>
      </c>
      <c r="X167" s="53"/>
      <c r="Y167" s="16"/>
      <c r="Z167" s="16"/>
      <c r="AA167" s="16"/>
      <c r="AB167" s="16"/>
      <c r="AC167" s="16"/>
      <c r="AD167" s="88"/>
      <c r="EK167" s="146">
        <f t="shared" si="15"/>
        <v>2868.9</v>
      </c>
      <c r="EL167" s="99">
        <f t="shared" si="16"/>
        <v>2779.4</v>
      </c>
    </row>
    <row r="168" spans="1:142" x14ac:dyDescent="0.25">
      <c r="A168" s="12">
        <v>40676</v>
      </c>
      <c r="B168" s="19">
        <v>3229</v>
      </c>
      <c r="C168" s="118">
        <f t="shared" si="17"/>
        <v>3200.9615384615386</v>
      </c>
      <c r="D168" s="3">
        <v>3182.85</v>
      </c>
      <c r="E168" s="14">
        <v>2068.41</v>
      </c>
      <c r="F168" s="3">
        <v>2928.85</v>
      </c>
      <c r="G168" s="14">
        <v>2322.41</v>
      </c>
      <c r="H168" s="1">
        <v>3133.34</v>
      </c>
      <c r="I168" s="14">
        <v>2089.5</v>
      </c>
      <c r="J168" s="1">
        <v>2879.34</v>
      </c>
      <c r="K168" s="14">
        <v>2343.5</v>
      </c>
      <c r="L168" s="1">
        <v>3246.99</v>
      </c>
      <c r="M168" s="14">
        <v>2201.98</v>
      </c>
      <c r="N168" s="1">
        <v>2992.99</v>
      </c>
      <c r="O168" s="14">
        <v>2455.98</v>
      </c>
      <c r="R168" s="14">
        <f t="shared" si="14"/>
        <v>3029</v>
      </c>
      <c r="S168" s="14">
        <v>200</v>
      </c>
      <c r="T168" s="3">
        <v>2572.16</v>
      </c>
      <c r="U168" s="14">
        <v>1527.1</v>
      </c>
      <c r="V168" s="3">
        <v>2318.16</v>
      </c>
      <c r="W168" s="14">
        <v>1781.1</v>
      </c>
      <c r="X168" s="53"/>
      <c r="Y168" s="16"/>
      <c r="Z168" s="16"/>
      <c r="AA168" s="16"/>
      <c r="AB168" s="16"/>
      <c r="AC168" s="16"/>
      <c r="AD168" s="88"/>
      <c r="EK168" s="146">
        <f t="shared" si="15"/>
        <v>2903.58</v>
      </c>
      <c r="EL168" s="99">
        <f t="shared" si="16"/>
        <v>2810.6800000000003</v>
      </c>
    </row>
    <row r="169" spans="1:142" x14ac:dyDescent="0.25">
      <c r="A169" s="12">
        <v>40679</v>
      </c>
      <c r="B169" s="19">
        <v>3260</v>
      </c>
      <c r="C169" s="118">
        <f t="shared" si="17"/>
        <v>3208.8461538461538</v>
      </c>
      <c r="D169" s="3">
        <v>3145.66</v>
      </c>
      <c r="E169" s="14">
        <v>2033.56</v>
      </c>
      <c r="F169" s="3">
        <v>2891.66</v>
      </c>
      <c r="G169" s="14">
        <v>2287.56</v>
      </c>
      <c r="H169" s="1">
        <v>3117.62</v>
      </c>
      <c r="I169" s="14">
        <v>2075.5</v>
      </c>
      <c r="J169" s="1">
        <v>2863.62</v>
      </c>
      <c r="K169" s="14">
        <v>2329.5</v>
      </c>
      <c r="L169" s="1">
        <v>3273</v>
      </c>
      <c r="M169" s="14">
        <v>2229.2800000000002</v>
      </c>
      <c r="N169" s="1">
        <v>3019</v>
      </c>
      <c r="O169" s="14">
        <v>2483.2800000000002</v>
      </c>
      <c r="R169" s="14">
        <f t="shared" si="14"/>
        <v>3060</v>
      </c>
      <c r="S169" s="14">
        <v>200</v>
      </c>
      <c r="T169" s="3">
        <v>2559.63</v>
      </c>
      <c r="U169" s="14">
        <v>1516.3</v>
      </c>
      <c r="V169" s="3">
        <v>2305.63</v>
      </c>
      <c r="W169" s="14">
        <v>1770.3</v>
      </c>
      <c r="X169" s="53"/>
      <c r="Y169" s="16"/>
      <c r="Z169" s="16"/>
      <c r="AA169" s="16"/>
      <c r="AB169" s="16"/>
      <c r="AC169" s="16"/>
      <c r="AD169" s="88"/>
      <c r="EK169" s="146">
        <f t="shared" si="15"/>
        <v>2935.2000000000003</v>
      </c>
      <c r="EL169" s="99">
        <f t="shared" si="16"/>
        <v>2839.2000000000003</v>
      </c>
    </row>
    <row r="170" spans="1:142" x14ac:dyDescent="0.25">
      <c r="A170" s="12">
        <v>40680</v>
      </c>
      <c r="B170" s="19">
        <v>3275</v>
      </c>
      <c r="C170" s="118">
        <f t="shared" si="17"/>
        <v>3214.1538461538462</v>
      </c>
      <c r="D170" s="3">
        <v>3177.84</v>
      </c>
      <c r="E170" s="14">
        <v>2061.4299999999998</v>
      </c>
      <c r="F170" s="3">
        <v>2923.84</v>
      </c>
      <c r="G170" s="14">
        <v>2315.4299999999998</v>
      </c>
      <c r="H170" s="1">
        <v>3087.04</v>
      </c>
      <c r="I170" s="14">
        <v>2047.57</v>
      </c>
      <c r="J170" s="1">
        <v>2833.04</v>
      </c>
      <c r="K170" s="14">
        <v>2301.5700000000002</v>
      </c>
      <c r="L170" s="1">
        <v>3276.06</v>
      </c>
      <c r="M170" s="14">
        <v>2220.8200000000002</v>
      </c>
      <c r="N170" s="1">
        <v>3022.06</v>
      </c>
      <c r="O170" s="14">
        <v>2474.8200000000002</v>
      </c>
      <c r="R170" s="14">
        <f t="shared" si="14"/>
        <v>3075</v>
      </c>
      <c r="S170" s="14">
        <v>200</v>
      </c>
      <c r="T170" s="3">
        <v>2561.81</v>
      </c>
      <c r="U170" s="14">
        <v>1507.03</v>
      </c>
      <c r="V170" s="3">
        <v>2307.81</v>
      </c>
      <c r="W170" s="14">
        <v>1761.03</v>
      </c>
      <c r="X170" s="53"/>
      <c r="Y170" s="16"/>
      <c r="Z170" s="16"/>
      <c r="AA170" s="16"/>
      <c r="AB170" s="16"/>
      <c r="AC170" s="16"/>
      <c r="AD170" s="88"/>
      <c r="EK170" s="146">
        <f t="shared" si="15"/>
        <v>2950.5</v>
      </c>
      <c r="EL170" s="99">
        <f t="shared" si="16"/>
        <v>2853</v>
      </c>
    </row>
    <row r="171" spans="1:142" x14ac:dyDescent="0.25">
      <c r="A171" s="12">
        <v>40681</v>
      </c>
      <c r="B171" s="19">
        <v>3275</v>
      </c>
      <c r="C171" s="118">
        <f t="shared" si="17"/>
        <v>3219.9230769230771</v>
      </c>
      <c r="D171" s="3">
        <v>3203.41</v>
      </c>
      <c r="E171" s="14">
        <v>2088.73</v>
      </c>
      <c r="F171" s="3">
        <v>2949.41</v>
      </c>
      <c r="G171" s="14">
        <v>2342.73</v>
      </c>
      <c r="H171" s="1">
        <v>3071.36</v>
      </c>
      <c r="I171" s="14">
        <v>2033.61</v>
      </c>
      <c r="J171" s="1">
        <v>2817.36</v>
      </c>
      <c r="K171" s="14">
        <v>2287.61</v>
      </c>
      <c r="L171" s="1">
        <v>3252.33</v>
      </c>
      <c r="M171" s="14">
        <v>2198.9699999999998</v>
      </c>
      <c r="N171" s="1">
        <v>2998.33</v>
      </c>
      <c r="O171" s="14">
        <v>2452.9699999999998</v>
      </c>
      <c r="R171" s="14">
        <f t="shared" si="14"/>
        <v>3075</v>
      </c>
      <c r="S171" s="14">
        <v>200</v>
      </c>
      <c r="T171" s="3">
        <v>2570.0500000000002</v>
      </c>
      <c r="U171" s="14">
        <v>1516.86</v>
      </c>
      <c r="V171" s="3">
        <v>2316.0500000000002</v>
      </c>
      <c r="W171" s="14">
        <v>1770.86</v>
      </c>
      <c r="X171" s="53"/>
      <c r="Y171" s="16"/>
      <c r="Z171" s="16"/>
      <c r="AA171" s="16"/>
      <c r="AB171" s="16"/>
      <c r="AC171" s="16"/>
      <c r="AD171" s="88"/>
      <c r="EK171" s="146">
        <f t="shared" si="15"/>
        <v>2950.5</v>
      </c>
      <c r="EL171" s="99">
        <f t="shared" si="16"/>
        <v>2853</v>
      </c>
    </row>
    <row r="172" spans="1:142" x14ac:dyDescent="0.25">
      <c r="A172" s="12">
        <v>40682</v>
      </c>
      <c r="B172" s="19">
        <v>3400</v>
      </c>
      <c r="C172" s="118">
        <f t="shared" si="17"/>
        <v>3221.4615384615386</v>
      </c>
      <c r="D172" s="3">
        <v>3308.91</v>
      </c>
      <c r="E172" s="14">
        <v>2194.64</v>
      </c>
      <c r="F172" s="3">
        <v>3054.91</v>
      </c>
      <c r="G172" s="14">
        <v>2448.64</v>
      </c>
      <c r="H172" s="1">
        <v>3080.4</v>
      </c>
      <c r="I172" s="14">
        <v>2043.72</v>
      </c>
      <c r="J172" s="1">
        <v>2826.4</v>
      </c>
      <c r="K172" s="14">
        <v>2297.7199999999998</v>
      </c>
      <c r="L172" s="1">
        <v>3281.43</v>
      </c>
      <c r="M172" s="14">
        <v>2249.52</v>
      </c>
      <c r="N172" s="1">
        <v>3027.43</v>
      </c>
      <c r="O172" s="14">
        <v>2503.52</v>
      </c>
      <c r="R172" s="14">
        <f t="shared" si="14"/>
        <v>3200</v>
      </c>
      <c r="S172" s="14">
        <v>200</v>
      </c>
      <c r="T172" s="3">
        <v>2567.4699999999998</v>
      </c>
      <c r="U172" s="14">
        <v>1536.08</v>
      </c>
      <c r="V172" s="3">
        <v>2313.4699999999998</v>
      </c>
      <c r="W172" s="14">
        <v>1790.08</v>
      </c>
      <c r="X172" s="53"/>
      <c r="Y172" s="16"/>
      <c r="Z172" s="16"/>
      <c r="AA172" s="16"/>
      <c r="AB172" s="16"/>
      <c r="AC172" s="16"/>
      <c r="AD172" s="88"/>
      <c r="EK172" s="146">
        <f t="shared" si="15"/>
        <v>3078</v>
      </c>
      <c r="EL172" s="99">
        <f t="shared" si="16"/>
        <v>2968</v>
      </c>
    </row>
    <row r="173" spans="1:142" x14ac:dyDescent="0.25">
      <c r="A173" s="12">
        <v>40683</v>
      </c>
      <c r="B173" s="19">
        <v>3263</v>
      </c>
      <c r="C173" s="118">
        <f t="shared" si="17"/>
        <v>3223.0384615384614</v>
      </c>
      <c r="D173" s="3">
        <v>3381.46</v>
      </c>
      <c r="E173" s="14">
        <v>2260.46</v>
      </c>
      <c r="F173" s="3">
        <v>3127.46</v>
      </c>
      <c r="G173" s="14">
        <v>2514.46</v>
      </c>
      <c r="H173" s="1">
        <v>3127.79</v>
      </c>
      <c r="I173" s="14">
        <v>2085.96</v>
      </c>
      <c r="J173" s="1">
        <v>2873.79</v>
      </c>
      <c r="K173" s="14">
        <v>2339.96</v>
      </c>
      <c r="L173" s="1">
        <v>3360.55</v>
      </c>
      <c r="M173" s="14">
        <v>2323.2800000000002</v>
      </c>
      <c r="N173" s="1">
        <v>3106.55</v>
      </c>
      <c r="O173" s="14">
        <v>2577.2800000000002</v>
      </c>
      <c r="R173" s="14">
        <f t="shared" si="14"/>
        <v>3063</v>
      </c>
      <c r="S173" s="14">
        <v>200</v>
      </c>
      <c r="T173" s="3">
        <v>2655.26</v>
      </c>
      <c r="U173" s="14">
        <v>1618.3</v>
      </c>
      <c r="V173" s="3">
        <v>2401.2600000000002</v>
      </c>
      <c r="W173" s="14">
        <v>1872.3</v>
      </c>
      <c r="X173" s="53"/>
      <c r="Y173" s="16"/>
      <c r="Z173" s="16"/>
      <c r="AA173" s="16"/>
      <c r="AB173" s="16"/>
      <c r="AC173" s="16"/>
      <c r="AD173" s="88"/>
      <c r="EK173" s="146">
        <f t="shared" si="15"/>
        <v>2938.26</v>
      </c>
      <c r="EL173" s="99">
        <f t="shared" si="16"/>
        <v>2841.96</v>
      </c>
    </row>
    <row r="174" spans="1:142" x14ac:dyDescent="0.25">
      <c r="A174" s="12">
        <v>40686</v>
      </c>
      <c r="B174" s="19">
        <v>3292</v>
      </c>
      <c r="C174" s="118">
        <f t="shared" si="17"/>
        <v>3225.9615384615386</v>
      </c>
      <c r="D174" s="3">
        <v>3373.15</v>
      </c>
      <c r="E174" s="14">
        <v>2250.7399999999998</v>
      </c>
      <c r="F174" s="3">
        <v>3119.15</v>
      </c>
      <c r="G174" s="14">
        <v>2504.7399999999998</v>
      </c>
      <c r="H174" s="1">
        <v>3125.48</v>
      </c>
      <c r="I174" s="14">
        <v>2082.5</v>
      </c>
      <c r="J174" s="1">
        <v>2871.48</v>
      </c>
      <c r="K174" s="14">
        <v>2336.5</v>
      </c>
      <c r="L174" s="1">
        <v>3302.57</v>
      </c>
      <c r="M174" s="14">
        <v>2264.7600000000002</v>
      </c>
      <c r="N174" s="1">
        <v>3048.57</v>
      </c>
      <c r="O174" s="14">
        <v>2518.7600000000002</v>
      </c>
      <c r="R174" s="14">
        <f t="shared" si="14"/>
        <v>3092</v>
      </c>
      <c r="S174" s="14">
        <v>200</v>
      </c>
      <c r="T174" s="3">
        <v>2629.66</v>
      </c>
      <c r="U174" s="14">
        <v>1591.8</v>
      </c>
      <c r="V174" s="3">
        <v>2375.66</v>
      </c>
      <c r="W174" s="14">
        <v>1845.8</v>
      </c>
      <c r="X174" s="53"/>
      <c r="Y174" s="16"/>
      <c r="Z174" s="16"/>
      <c r="AA174" s="16"/>
      <c r="AB174" s="16"/>
      <c r="AC174" s="16"/>
      <c r="AD174" s="88"/>
      <c r="EK174" s="146">
        <f t="shared" si="15"/>
        <v>2967.84</v>
      </c>
      <c r="EL174" s="99">
        <f t="shared" si="16"/>
        <v>2868.6400000000003</v>
      </c>
    </row>
    <row r="175" spans="1:142" x14ac:dyDescent="0.25">
      <c r="A175" s="12">
        <v>40687</v>
      </c>
      <c r="B175" s="19">
        <v>3303</v>
      </c>
      <c r="C175" s="118">
        <f t="shared" si="17"/>
        <v>3229.1538461538462</v>
      </c>
      <c r="D175" s="3">
        <v>3339.2</v>
      </c>
      <c r="E175" s="14">
        <v>2251.19</v>
      </c>
      <c r="F175" s="3">
        <v>3085.2</v>
      </c>
      <c r="G175" s="14">
        <v>2505.19</v>
      </c>
      <c r="H175" s="1">
        <v>3126.25</v>
      </c>
      <c r="I175" s="14">
        <v>2089.5</v>
      </c>
      <c r="J175" s="1">
        <v>2872.25</v>
      </c>
      <c r="K175" s="14">
        <v>2343.5</v>
      </c>
      <c r="L175" s="1">
        <v>3289.63</v>
      </c>
      <c r="M175" s="14">
        <v>2251.19</v>
      </c>
      <c r="N175" s="1">
        <v>3035.63</v>
      </c>
      <c r="O175" s="14">
        <v>2505.19</v>
      </c>
      <c r="R175" s="14">
        <f t="shared" si="14"/>
        <v>3103</v>
      </c>
      <c r="S175" s="14">
        <v>200</v>
      </c>
      <c r="T175" s="3">
        <v>2671.62</v>
      </c>
      <c r="U175" s="14">
        <v>1632.55</v>
      </c>
      <c r="V175" s="3">
        <v>2417.62</v>
      </c>
      <c r="W175" s="14">
        <v>1886.55</v>
      </c>
      <c r="X175" s="53"/>
      <c r="Y175" s="16"/>
      <c r="Z175" s="16"/>
      <c r="AA175" s="16"/>
      <c r="AB175" s="16"/>
      <c r="AC175" s="16"/>
      <c r="AD175" s="88"/>
      <c r="EK175" s="146">
        <f t="shared" si="15"/>
        <v>2979.06</v>
      </c>
      <c r="EL175" s="99">
        <f t="shared" si="16"/>
        <v>2878.76</v>
      </c>
    </row>
    <row r="176" spans="1:142" x14ac:dyDescent="0.25">
      <c r="A176" s="12">
        <v>40688</v>
      </c>
      <c r="B176" s="19">
        <v>3290</v>
      </c>
      <c r="C176" s="118">
        <f t="shared" si="17"/>
        <v>3231.6153846153848</v>
      </c>
      <c r="D176" s="3">
        <v>3281.18</v>
      </c>
      <c r="E176" s="14">
        <v>2194.66</v>
      </c>
      <c r="F176" s="3">
        <v>3027.18</v>
      </c>
      <c r="G176" s="14">
        <v>2448.66</v>
      </c>
      <c r="H176" s="1">
        <v>3118.41</v>
      </c>
      <c r="I176" s="14">
        <v>2082.5</v>
      </c>
      <c r="J176" s="1">
        <v>2864.41</v>
      </c>
      <c r="K176" s="14">
        <v>2336.5</v>
      </c>
      <c r="L176" s="1">
        <v>3295.49</v>
      </c>
      <c r="M176" s="14">
        <v>2257.75</v>
      </c>
      <c r="N176" s="1">
        <v>3041.49</v>
      </c>
      <c r="O176" s="14">
        <v>2511.75</v>
      </c>
      <c r="R176" s="14">
        <f t="shared" si="14"/>
        <v>3090</v>
      </c>
      <c r="S176" s="14">
        <v>200</v>
      </c>
      <c r="T176" s="3">
        <v>2707.58</v>
      </c>
      <c r="U176" s="14">
        <v>1668.91</v>
      </c>
      <c r="V176" s="3">
        <v>2453.58</v>
      </c>
      <c r="W176" s="14">
        <v>1922.91</v>
      </c>
      <c r="X176" s="53"/>
      <c r="Y176" s="16"/>
      <c r="Z176" s="16"/>
      <c r="AA176" s="16"/>
      <c r="AB176" s="16"/>
      <c r="AC176" s="16"/>
      <c r="AD176" s="88"/>
      <c r="EK176" s="146">
        <f t="shared" si="15"/>
        <v>2965.8</v>
      </c>
      <c r="EL176" s="99">
        <f t="shared" si="16"/>
        <v>2866.8</v>
      </c>
    </row>
    <row r="177" spans="1:142" x14ac:dyDescent="0.25">
      <c r="A177" s="12">
        <v>40689</v>
      </c>
      <c r="B177" s="19">
        <v>3383</v>
      </c>
      <c r="C177" s="118">
        <f t="shared" si="17"/>
        <v>3233.5384615384614</v>
      </c>
      <c r="D177" s="3">
        <v>3274.57</v>
      </c>
      <c r="E177" s="14">
        <v>2192.61</v>
      </c>
      <c r="F177" s="3">
        <v>3020.57</v>
      </c>
      <c r="G177" s="14">
        <v>2446.61</v>
      </c>
      <c r="H177" s="1">
        <v>3079.22</v>
      </c>
      <c r="I177" s="14">
        <v>2047.5</v>
      </c>
      <c r="J177" s="1">
        <v>2825.22</v>
      </c>
      <c r="K177" s="14">
        <v>2301.5</v>
      </c>
      <c r="L177" s="1">
        <v>3225.91</v>
      </c>
      <c r="M177" s="14">
        <v>2213.34</v>
      </c>
      <c r="N177" s="1">
        <v>2971.91</v>
      </c>
      <c r="O177" s="14">
        <v>2467.34</v>
      </c>
      <c r="R177" s="14">
        <f t="shared" si="14"/>
        <v>3183</v>
      </c>
      <c r="S177" s="14">
        <v>200</v>
      </c>
      <c r="T177" s="3">
        <v>2639.4</v>
      </c>
      <c r="U177" s="14">
        <v>1625.99</v>
      </c>
      <c r="V177" s="3">
        <v>2385.4</v>
      </c>
      <c r="W177" s="14">
        <v>1879.99</v>
      </c>
      <c r="X177" s="53"/>
      <c r="Y177" s="16"/>
      <c r="Z177" s="16"/>
      <c r="AA177" s="16"/>
      <c r="AB177" s="16"/>
      <c r="AC177" s="16"/>
      <c r="AD177" s="88"/>
      <c r="EK177" s="146">
        <f t="shared" si="15"/>
        <v>3060.66</v>
      </c>
      <c r="EL177" s="99">
        <f t="shared" si="16"/>
        <v>2952.36</v>
      </c>
    </row>
    <row r="178" spans="1:142" x14ac:dyDescent="0.25">
      <c r="A178" s="12">
        <v>40690</v>
      </c>
      <c r="B178" s="19">
        <v>3365</v>
      </c>
      <c r="C178" s="118">
        <f t="shared" si="17"/>
        <v>3237.1923076923076</v>
      </c>
      <c r="D178" s="3">
        <v>3313.73</v>
      </c>
      <c r="E178" s="14">
        <v>2230.92</v>
      </c>
      <c r="F178" s="3">
        <v>3059.73</v>
      </c>
      <c r="G178" s="14">
        <v>2484.92</v>
      </c>
      <c r="H178" s="1">
        <v>3083.14</v>
      </c>
      <c r="I178" s="14">
        <v>2051</v>
      </c>
      <c r="J178" s="1">
        <v>2829.14</v>
      </c>
      <c r="K178" s="14">
        <v>2305</v>
      </c>
      <c r="L178" s="1">
        <v>3265</v>
      </c>
      <c r="M178" s="14">
        <v>2251.6799999999998</v>
      </c>
      <c r="N178" s="1">
        <v>3011</v>
      </c>
      <c r="O178" s="14">
        <v>2505.6799999999998</v>
      </c>
      <c r="R178" s="14">
        <f t="shared" si="14"/>
        <v>3165</v>
      </c>
      <c r="S178" s="14">
        <v>200</v>
      </c>
      <c r="T178" s="3">
        <v>2670.65</v>
      </c>
      <c r="U178" s="14">
        <v>1656.56</v>
      </c>
      <c r="V178" s="3">
        <v>2416.65</v>
      </c>
      <c r="W178" s="14">
        <v>1910.56</v>
      </c>
      <c r="X178" s="53"/>
      <c r="Y178" s="16"/>
      <c r="Z178" s="16"/>
      <c r="AA178" s="16"/>
      <c r="AB178" s="16"/>
      <c r="AC178" s="16"/>
      <c r="AD178" s="88"/>
      <c r="EK178" s="146">
        <f t="shared" si="15"/>
        <v>3042.3</v>
      </c>
      <c r="EL178" s="99">
        <f t="shared" si="16"/>
        <v>2935.8</v>
      </c>
    </row>
    <row r="179" spans="1:142" x14ac:dyDescent="0.25">
      <c r="A179" s="12">
        <v>40693</v>
      </c>
      <c r="B179" s="19">
        <v>3298</v>
      </c>
      <c r="C179" s="118">
        <f t="shared" si="17"/>
        <v>3238.6153846153848</v>
      </c>
      <c r="D179" s="3">
        <v>3309.48</v>
      </c>
      <c r="E179" s="14">
        <v>2227.16</v>
      </c>
      <c r="F179" s="3">
        <v>3055.48</v>
      </c>
      <c r="G179" s="14">
        <v>2481.16</v>
      </c>
      <c r="H179" s="1">
        <v>3079.22</v>
      </c>
      <c r="I179" s="14">
        <v>2047.5</v>
      </c>
      <c r="J179" s="1">
        <v>2825.22</v>
      </c>
      <c r="K179" s="14">
        <v>2301.5</v>
      </c>
      <c r="L179" s="1">
        <v>3260.82</v>
      </c>
      <c r="M179" s="14">
        <v>2247.89</v>
      </c>
      <c r="N179" s="1">
        <v>3006.82</v>
      </c>
      <c r="O179" s="14">
        <v>2501.89</v>
      </c>
      <c r="R179" s="14">
        <f t="shared" si="14"/>
        <v>3098</v>
      </c>
      <c r="S179" s="14">
        <v>200</v>
      </c>
      <c r="T179" s="3">
        <v>2667.33</v>
      </c>
      <c r="U179" s="14">
        <v>1653.63</v>
      </c>
      <c r="V179" s="3">
        <v>2413.33</v>
      </c>
      <c r="W179" s="14">
        <v>1907.63</v>
      </c>
      <c r="X179" s="53"/>
      <c r="Y179" s="16"/>
      <c r="Z179" s="16"/>
      <c r="AA179" s="16"/>
      <c r="AB179" s="16"/>
      <c r="AC179" s="16"/>
      <c r="AD179" s="88"/>
      <c r="EK179" s="146">
        <f t="shared" si="15"/>
        <v>2973.96</v>
      </c>
      <c r="EL179" s="99">
        <f t="shared" si="16"/>
        <v>2874.1600000000003</v>
      </c>
    </row>
    <row r="180" spans="1:142" x14ac:dyDescent="0.25">
      <c r="A180" s="12">
        <v>40694</v>
      </c>
      <c r="B180" s="19">
        <v>3310</v>
      </c>
      <c r="C180" s="118">
        <f t="shared" si="17"/>
        <v>3240.2692307692309</v>
      </c>
      <c r="D180" s="3">
        <v>3244.77</v>
      </c>
      <c r="E180" s="14">
        <v>2182.04</v>
      </c>
      <c r="F180" s="3">
        <v>2990.77</v>
      </c>
      <c r="G180" s="14">
        <v>2436.04</v>
      </c>
      <c r="H180" s="1">
        <v>3025.35</v>
      </c>
      <c r="I180" s="14">
        <v>2005.5</v>
      </c>
      <c r="J180" s="1">
        <v>2771.35</v>
      </c>
      <c r="K180" s="14">
        <v>2259.5</v>
      </c>
      <c r="L180" s="1">
        <v>3155.75</v>
      </c>
      <c r="M180" s="14">
        <v>2148.09</v>
      </c>
      <c r="N180" s="1">
        <v>2901.75</v>
      </c>
      <c r="O180" s="14">
        <v>2402.09</v>
      </c>
      <c r="R180" s="14">
        <f t="shared" si="14"/>
        <v>3110</v>
      </c>
      <c r="S180" s="14">
        <v>200</v>
      </c>
      <c r="T180" s="3">
        <v>2627.45</v>
      </c>
      <c r="U180" s="14">
        <v>1618.47</v>
      </c>
      <c r="V180" s="3">
        <v>2373.4499999999998</v>
      </c>
      <c r="W180" s="14">
        <v>1872.47</v>
      </c>
      <c r="X180" s="53"/>
      <c r="Y180" s="16"/>
      <c r="Z180" s="16"/>
      <c r="AA180" s="16"/>
      <c r="AB180" s="16"/>
      <c r="AC180" s="16"/>
      <c r="AD180" s="88"/>
      <c r="EK180" s="146">
        <f t="shared" si="15"/>
        <v>2986.2000000000003</v>
      </c>
      <c r="EL180" s="99">
        <f t="shared" si="16"/>
        <v>2885.2000000000003</v>
      </c>
    </row>
    <row r="181" spans="1:142" x14ac:dyDescent="0.25">
      <c r="A181" s="12">
        <v>40695</v>
      </c>
      <c r="B181" s="19">
        <v>3250</v>
      </c>
      <c r="C181" s="118">
        <f t="shared" si="17"/>
        <v>3238</v>
      </c>
      <c r="D181" s="3">
        <v>3167.88</v>
      </c>
      <c r="E181" s="14">
        <v>2104.66</v>
      </c>
      <c r="F181" s="3">
        <v>2913.88</v>
      </c>
      <c r="G181" s="14">
        <v>2358.66</v>
      </c>
      <c r="H181" s="1">
        <v>3037.08</v>
      </c>
      <c r="I181" s="14">
        <v>2016</v>
      </c>
      <c r="J181" s="1">
        <v>2783.08</v>
      </c>
      <c r="K181" s="14">
        <v>2270</v>
      </c>
      <c r="L181" s="1">
        <v>3188.72</v>
      </c>
      <c r="M181" s="14">
        <v>2179.6799999999998</v>
      </c>
      <c r="N181" s="1">
        <v>2934.72</v>
      </c>
      <c r="O181" s="14">
        <v>2433.66</v>
      </c>
      <c r="R181" s="14">
        <f t="shared" si="14"/>
        <v>3050</v>
      </c>
      <c r="S181" s="14">
        <v>200</v>
      </c>
      <c r="T181" s="3">
        <v>2651.2</v>
      </c>
      <c r="U181" s="14">
        <v>1640.9</v>
      </c>
      <c r="V181" s="3">
        <v>2397.1999999999998</v>
      </c>
      <c r="W181" s="14">
        <v>1894.9</v>
      </c>
      <c r="X181" s="53"/>
      <c r="Y181" s="16"/>
      <c r="Z181" s="16"/>
      <c r="AA181" s="16"/>
      <c r="AB181" s="16"/>
      <c r="AC181" s="16"/>
      <c r="AD181" s="88"/>
      <c r="EK181" s="146">
        <f t="shared" si="15"/>
        <v>2925</v>
      </c>
      <c r="EL181" s="99">
        <f t="shared" si="16"/>
        <v>2830</v>
      </c>
    </row>
    <row r="182" spans="1:142" x14ac:dyDescent="0.25">
      <c r="A182" s="12">
        <v>40696</v>
      </c>
      <c r="B182" s="19">
        <v>3251</v>
      </c>
      <c r="C182" s="118">
        <f t="shared" si="17"/>
        <v>3231.8846153846152</v>
      </c>
      <c r="D182" s="3">
        <v>3099.71</v>
      </c>
      <c r="E182" s="14">
        <v>2041.48</v>
      </c>
      <c r="F182" s="3">
        <v>2845.71</v>
      </c>
      <c r="G182" s="14">
        <v>2295.48</v>
      </c>
      <c r="H182" s="1">
        <v>2984.41</v>
      </c>
      <c r="I182" s="14">
        <v>1967.56</v>
      </c>
      <c r="J182" s="1">
        <v>2730.41</v>
      </c>
      <c r="K182" s="14">
        <v>2221.56</v>
      </c>
      <c r="L182" s="1">
        <v>3120.25</v>
      </c>
      <c r="M182" s="14">
        <v>2115.4</v>
      </c>
      <c r="N182" s="1">
        <v>2866.25</v>
      </c>
      <c r="O182" s="14">
        <v>2369.4</v>
      </c>
      <c r="R182" s="14">
        <f t="shared" si="14"/>
        <v>3051</v>
      </c>
      <c r="S182" s="14">
        <v>200</v>
      </c>
      <c r="T182" s="3">
        <v>2665.3</v>
      </c>
      <c r="U182" s="14">
        <v>1658.44</v>
      </c>
      <c r="V182" s="3">
        <v>2411.3000000000002</v>
      </c>
      <c r="W182" s="14">
        <v>1912.44</v>
      </c>
      <c r="X182" s="53"/>
      <c r="Y182" s="16"/>
      <c r="Z182" s="16"/>
      <c r="AA182" s="16"/>
      <c r="AB182" s="16"/>
      <c r="AC182" s="16"/>
      <c r="AD182" s="88"/>
      <c r="EK182" s="146">
        <f t="shared" si="15"/>
        <v>2926.02</v>
      </c>
      <c r="EL182" s="99">
        <f t="shared" si="16"/>
        <v>2830.92</v>
      </c>
    </row>
    <row r="183" spans="1:142" x14ac:dyDescent="0.25">
      <c r="A183" s="12">
        <v>40697</v>
      </c>
      <c r="B183" s="19">
        <v>3201</v>
      </c>
      <c r="C183" s="118">
        <f t="shared" si="17"/>
        <v>3222.1538461538462</v>
      </c>
      <c r="D183" s="3">
        <v>3123.97</v>
      </c>
      <c r="E183" s="14">
        <v>2067.1999999999998</v>
      </c>
      <c r="F183" s="3">
        <v>2869.97</v>
      </c>
      <c r="G183" s="14">
        <v>2321.1999999999998</v>
      </c>
      <c r="H183" s="1">
        <v>2968.85</v>
      </c>
      <c r="I183" s="14">
        <v>1953.64</v>
      </c>
      <c r="J183" s="1">
        <v>2714.85</v>
      </c>
      <c r="K183" s="14">
        <v>2207.64</v>
      </c>
      <c r="L183" s="1">
        <v>3103.88</v>
      </c>
      <c r="M183" s="14">
        <v>2100.6</v>
      </c>
      <c r="N183" s="1">
        <v>2849.88</v>
      </c>
      <c r="O183" s="14">
        <v>2354.6</v>
      </c>
      <c r="R183" s="14">
        <f t="shared" si="14"/>
        <v>3001</v>
      </c>
      <c r="S183" s="14">
        <v>200</v>
      </c>
      <c r="T183" s="3">
        <v>2651.64</v>
      </c>
      <c r="U183" s="14">
        <v>1646.36</v>
      </c>
      <c r="V183" s="3">
        <v>2397.64</v>
      </c>
      <c r="W183" s="14">
        <v>1900.36</v>
      </c>
      <c r="X183" s="53"/>
      <c r="Y183" s="16"/>
      <c r="Z183" s="16"/>
      <c r="AA183" s="16"/>
      <c r="AB183" s="16"/>
      <c r="AC183" s="16"/>
      <c r="AD183" s="88"/>
      <c r="EK183" s="146">
        <f t="shared" si="15"/>
        <v>2875.02</v>
      </c>
      <c r="EL183" s="99">
        <f t="shared" si="16"/>
        <v>2784.92</v>
      </c>
    </row>
    <row r="184" spans="1:142" x14ac:dyDescent="0.25">
      <c r="A184" s="12">
        <v>40700</v>
      </c>
      <c r="B184" s="19">
        <v>3151</v>
      </c>
      <c r="C184" s="118">
        <f t="shared" si="17"/>
        <v>3214.0384615384614</v>
      </c>
      <c r="D184" s="3">
        <v>3178.88</v>
      </c>
      <c r="E184" s="14">
        <v>2117.2600000000002</v>
      </c>
      <c r="F184" s="3">
        <v>2924.88</v>
      </c>
      <c r="G184" s="14">
        <v>2371.2600000000002</v>
      </c>
      <c r="H184" s="1">
        <v>3055.69</v>
      </c>
      <c r="I184" s="14">
        <v>2035.9</v>
      </c>
      <c r="J184" s="1">
        <v>2801.69</v>
      </c>
      <c r="K184" s="14">
        <v>2289.9</v>
      </c>
      <c r="L184" s="1">
        <v>3158.49</v>
      </c>
      <c r="M184" s="14">
        <v>2151.16</v>
      </c>
      <c r="N184" s="1">
        <v>2904.49</v>
      </c>
      <c r="O184" s="14">
        <v>2405.16</v>
      </c>
      <c r="R184" s="14">
        <f t="shared" si="14"/>
        <v>2951</v>
      </c>
      <c r="S184" s="14">
        <v>200</v>
      </c>
      <c r="T184" s="3">
        <v>2685.78</v>
      </c>
      <c r="U184" s="14">
        <v>1676.56</v>
      </c>
      <c r="V184" s="3">
        <v>2431.7800000000002</v>
      </c>
      <c r="W184" s="14">
        <v>1930.58</v>
      </c>
      <c r="X184" s="53"/>
      <c r="Y184" s="16"/>
      <c r="Z184" s="16"/>
      <c r="AA184" s="16"/>
      <c r="AB184" s="16"/>
      <c r="AC184" s="16"/>
      <c r="AD184" s="88"/>
      <c r="EK184" s="146">
        <f t="shared" si="15"/>
        <v>2824.02</v>
      </c>
      <c r="EL184" s="99">
        <f t="shared" si="16"/>
        <v>2738.92</v>
      </c>
    </row>
    <row r="185" spans="1:142" x14ac:dyDescent="0.25">
      <c r="A185" s="12">
        <v>40701</v>
      </c>
      <c r="B185" s="19">
        <v>3132</v>
      </c>
      <c r="C185" s="118">
        <f t="shared" si="17"/>
        <v>3203.6538461538462</v>
      </c>
      <c r="D185" s="3">
        <v>3113.27</v>
      </c>
      <c r="E185" s="14">
        <v>2048.1999999999998</v>
      </c>
      <c r="F185" s="3">
        <v>2859.27</v>
      </c>
      <c r="G185" s="14">
        <v>2302.1999999999998</v>
      </c>
      <c r="H185" s="1">
        <v>3031.94</v>
      </c>
      <c r="I185" s="14">
        <v>2014.6</v>
      </c>
      <c r="J185" s="1">
        <v>2777.94</v>
      </c>
      <c r="K185" s="14">
        <v>2268.6</v>
      </c>
      <c r="L185" s="1">
        <v>3059.14</v>
      </c>
      <c r="M185" s="14">
        <v>2054.92</v>
      </c>
      <c r="N185" s="1">
        <v>2805.14</v>
      </c>
      <c r="O185" s="14">
        <v>2308.92</v>
      </c>
      <c r="R185" s="14">
        <f t="shared" si="14"/>
        <v>2932</v>
      </c>
      <c r="S185" s="14">
        <v>200</v>
      </c>
      <c r="T185" s="3">
        <v>2617.77</v>
      </c>
      <c r="U185" s="14">
        <v>1611.4</v>
      </c>
      <c r="V185" s="3">
        <v>2363.77</v>
      </c>
      <c r="W185" s="14">
        <v>1865.4</v>
      </c>
      <c r="X185" s="53"/>
      <c r="Y185" s="16"/>
      <c r="Z185" s="16"/>
      <c r="AA185" s="16"/>
      <c r="AB185" s="16"/>
      <c r="AC185" s="16"/>
      <c r="AD185" s="88"/>
      <c r="EK185" s="146">
        <f t="shared" si="15"/>
        <v>2804.64</v>
      </c>
      <c r="EL185" s="99">
        <f t="shared" si="16"/>
        <v>2721.44</v>
      </c>
    </row>
    <row r="186" spans="1:142" x14ac:dyDescent="0.25">
      <c r="A186" s="12">
        <v>40702</v>
      </c>
      <c r="B186" s="19">
        <v>3120</v>
      </c>
      <c r="C186" s="118">
        <f t="shared" si="17"/>
        <v>3192.3076923076924</v>
      </c>
      <c r="D186" s="3">
        <v>3076.55</v>
      </c>
      <c r="E186" s="14">
        <v>2011.42</v>
      </c>
      <c r="F186" s="3">
        <v>2822.55</v>
      </c>
      <c r="G186" s="14">
        <v>2265.42</v>
      </c>
      <c r="H186" s="1">
        <v>3001.9</v>
      </c>
      <c r="I186" s="14">
        <v>1984.5</v>
      </c>
      <c r="J186" s="1">
        <v>2747.9</v>
      </c>
      <c r="K186" s="14">
        <v>2238.5</v>
      </c>
      <c r="L186" s="1">
        <v>3022.34</v>
      </c>
      <c r="M186" s="14">
        <v>2018.15</v>
      </c>
      <c r="N186" s="1">
        <v>2768.34</v>
      </c>
      <c r="O186" s="14">
        <v>2272.15</v>
      </c>
      <c r="R186" s="14">
        <f t="shared" si="14"/>
        <v>2920</v>
      </c>
      <c r="S186" s="14">
        <v>200</v>
      </c>
      <c r="T186" s="3">
        <v>2702.71</v>
      </c>
      <c r="U186" s="14">
        <v>1695.11</v>
      </c>
      <c r="V186" s="3">
        <v>2448.71</v>
      </c>
      <c r="W186" s="14">
        <v>1949.11</v>
      </c>
      <c r="X186" s="53"/>
      <c r="Y186" s="16"/>
      <c r="Z186" s="16"/>
      <c r="AA186" s="16"/>
      <c r="AB186" s="16"/>
      <c r="AC186" s="16"/>
      <c r="AD186" s="88"/>
      <c r="EK186" s="146">
        <f t="shared" si="15"/>
        <v>2792.4</v>
      </c>
      <c r="EL186" s="99">
        <f t="shared" si="16"/>
        <v>2710.4</v>
      </c>
    </row>
    <row r="187" spans="1:142" x14ac:dyDescent="0.25">
      <c r="A187" s="12">
        <v>40703</v>
      </c>
      <c r="B187" s="19">
        <v>3160</v>
      </c>
      <c r="C187" s="118">
        <f t="shared" si="17"/>
        <v>3179.9230769230771</v>
      </c>
      <c r="D187" s="3">
        <v>3111.88</v>
      </c>
      <c r="E187" s="14">
        <v>2045.5</v>
      </c>
      <c r="F187" s="3">
        <v>2857.88</v>
      </c>
      <c r="G187" s="14">
        <v>2299.5</v>
      </c>
      <c r="H187" s="1">
        <v>3009.71</v>
      </c>
      <c r="I187" s="14">
        <v>1991.5</v>
      </c>
      <c r="J187" s="1">
        <v>2755.71</v>
      </c>
      <c r="K187" s="14">
        <v>2245.5</v>
      </c>
      <c r="L187" s="1">
        <v>3037.04</v>
      </c>
      <c r="M187" s="14">
        <v>2032</v>
      </c>
      <c r="N187" s="1">
        <v>2783.04</v>
      </c>
      <c r="O187" s="14">
        <v>2286</v>
      </c>
      <c r="R187" s="14">
        <f t="shared" si="14"/>
        <v>2960</v>
      </c>
      <c r="S187" s="14">
        <v>200</v>
      </c>
      <c r="T187" s="3">
        <v>2696</v>
      </c>
      <c r="U187" s="14">
        <v>1687.75</v>
      </c>
      <c r="V187" s="3">
        <v>2442</v>
      </c>
      <c r="W187" s="14">
        <v>1941.75</v>
      </c>
      <c r="X187" s="53"/>
      <c r="Y187" s="16"/>
      <c r="Z187" s="16"/>
      <c r="AA187" s="16"/>
      <c r="AB187" s="16"/>
      <c r="AC187" s="16"/>
      <c r="AD187" s="88"/>
      <c r="EK187" s="146">
        <f t="shared" si="15"/>
        <v>2833.2000000000003</v>
      </c>
      <c r="EL187" s="99">
        <f t="shared" si="16"/>
        <v>2747.2000000000003</v>
      </c>
    </row>
    <row r="188" spans="1:142" x14ac:dyDescent="0.25">
      <c r="A188" s="12">
        <v>40704</v>
      </c>
      <c r="B188" s="19">
        <v>3125</v>
      </c>
      <c r="C188" s="118">
        <f t="shared" si="17"/>
        <v>3164.8846153846152</v>
      </c>
      <c r="D188" s="3">
        <v>3101.83</v>
      </c>
      <c r="E188" s="14">
        <v>2032.93</v>
      </c>
      <c r="F188" s="3">
        <v>2847.83</v>
      </c>
      <c r="G188" s="14">
        <v>2286.9299999999998</v>
      </c>
      <c r="H188" s="1">
        <v>3033.17</v>
      </c>
      <c r="I188" s="14">
        <v>2012.5</v>
      </c>
      <c r="J188" s="1">
        <v>2779.17</v>
      </c>
      <c r="K188" s="14">
        <v>2266.5</v>
      </c>
      <c r="L188" s="1">
        <v>3067.61</v>
      </c>
      <c r="M188" s="14">
        <v>2060.17</v>
      </c>
      <c r="N188" s="1">
        <v>2813.61</v>
      </c>
      <c r="O188" s="14">
        <v>2314.17</v>
      </c>
      <c r="R188" s="14">
        <f t="shared" si="14"/>
        <v>2925</v>
      </c>
      <c r="S188" s="14">
        <v>200</v>
      </c>
      <c r="T188" s="3">
        <v>2709.76</v>
      </c>
      <c r="U188" s="14">
        <v>1692.43</v>
      </c>
      <c r="V188" s="3">
        <v>2455.7600000000002</v>
      </c>
      <c r="W188" s="14">
        <v>1946.43</v>
      </c>
      <c r="X188" s="53"/>
      <c r="Y188" s="16"/>
      <c r="Z188" s="16"/>
      <c r="AA188" s="16"/>
      <c r="AB188" s="16"/>
      <c r="AC188" s="16"/>
      <c r="AD188" s="88"/>
      <c r="EK188" s="146">
        <f t="shared" si="15"/>
        <v>2797.5</v>
      </c>
      <c r="EL188" s="99">
        <f t="shared" si="16"/>
        <v>2715</v>
      </c>
    </row>
    <row r="189" spans="1:142" x14ac:dyDescent="0.25">
      <c r="A189" s="12">
        <v>40707</v>
      </c>
      <c r="B189" s="19">
        <v>3133</v>
      </c>
      <c r="C189" s="118">
        <f t="shared" si="17"/>
        <v>3145.1923076923076</v>
      </c>
      <c r="D189" s="3">
        <v>3070.95</v>
      </c>
      <c r="E189" s="14">
        <v>2005</v>
      </c>
      <c r="F189" s="3">
        <v>2816.95</v>
      </c>
      <c r="G189" s="14">
        <v>2259</v>
      </c>
      <c r="H189" s="1">
        <v>3009.71</v>
      </c>
      <c r="I189" s="14">
        <v>1991.5</v>
      </c>
      <c r="J189" s="1">
        <v>2755.71</v>
      </c>
      <c r="K189" s="14">
        <v>2245.5</v>
      </c>
      <c r="L189" s="1">
        <v>2996.09</v>
      </c>
      <c r="M189" s="14">
        <v>1984.75</v>
      </c>
      <c r="N189" s="1">
        <v>2742.09</v>
      </c>
      <c r="O189" s="14">
        <v>2238.75</v>
      </c>
      <c r="R189" s="14">
        <f t="shared" si="14"/>
        <v>2933</v>
      </c>
      <c r="S189" s="14">
        <v>200</v>
      </c>
      <c r="T189" s="3">
        <v>2668.7</v>
      </c>
      <c r="U189" s="14">
        <v>1654</v>
      </c>
      <c r="V189" s="3">
        <v>2414.6999999999998</v>
      </c>
      <c r="W189" s="14">
        <v>1908</v>
      </c>
      <c r="X189" s="53"/>
      <c r="Y189" s="16"/>
      <c r="Z189" s="16"/>
      <c r="AA189" s="16"/>
      <c r="AB189" s="16"/>
      <c r="AC189" s="16"/>
      <c r="AD189" s="88"/>
      <c r="EK189" s="146">
        <f t="shared" si="15"/>
        <v>2805.66</v>
      </c>
      <c r="EL189" s="99">
        <f t="shared" si="16"/>
        <v>2722.36</v>
      </c>
    </row>
    <row r="190" spans="1:142" x14ac:dyDescent="0.25">
      <c r="A190" s="12">
        <v>40708</v>
      </c>
      <c r="B190" s="19">
        <v>3081</v>
      </c>
      <c r="C190" s="118">
        <f t="shared" si="17"/>
        <v>3130.3076923076924</v>
      </c>
      <c r="D190" s="3">
        <v>3030.03</v>
      </c>
      <c r="E190" s="14">
        <v>1964.5</v>
      </c>
      <c r="F190" s="3">
        <v>2776.03</v>
      </c>
      <c r="G190" s="14">
        <v>2218.5</v>
      </c>
      <c r="H190" s="1">
        <v>3009.71</v>
      </c>
      <c r="I190" s="14">
        <v>1991.5</v>
      </c>
      <c r="J190" s="1">
        <v>2755.71</v>
      </c>
      <c r="K190" s="14">
        <v>2245.5</v>
      </c>
      <c r="L190" s="1">
        <v>2996.09</v>
      </c>
      <c r="M190" s="14">
        <v>1984.75</v>
      </c>
      <c r="N190" s="1">
        <v>2742.09</v>
      </c>
      <c r="O190" s="14">
        <v>2238.75</v>
      </c>
      <c r="R190" s="14">
        <f t="shared" si="14"/>
        <v>2881</v>
      </c>
      <c r="S190" s="14">
        <v>200</v>
      </c>
      <c r="T190" s="3">
        <v>2675.52</v>
      </c>
      <c r="U190" s="14">
        <v>1660.75</v>
      </c>
      <c r="V190" s="3">
        <v>2421.52</v>
      </c>
      <c r="W190" s="14">
        <v>1914.75</v>
      </c>
      <c r="X190" s="53"/>
      <c r="Y190" s="16"/>
      <c r="Z190" s="16"/>
      <c r="AA190" s="16"/>
      <c r="AB190" s="16"/>
      <c r="AC190" s="16"/>
      <c r="AD190" s="88"/>
      <c r="EK190" s="146">
        <f t="shared" si="15"/>
        <v>2752.62</v>
      </c>
      <c r="EL190" s="99">
        <f t="shared" si="16"/>
        <v>2674.52</v>
      </c>
    </row>
    <row r="191" spans="1:142" x14ac:dyDescent="0.25">
      <c r="A191" s="12">
        <v>40709</v>
      </c>
      <c r="B191" s="19">
        <v>3050</v>
      </c>
      <c r="C191" s="118">
        <f t="shared" si="17"/>
        <v>3115.2307692307691</v>
      </c>
      <c r="D191" s="3">
        <v>2990.19</v>
      </c>
      <c r="E191" s="14">
        <v>1920.24</v>
      </c>
      <c r="F191" s="3">
        <v>2736.19</v>
      </c>
      <c r="G191" s="14">
        <v>2174.2399999999998</v>
      </c>
      <c r="H191" s="1">
        <v>2997.26</v>
      </c>
      <c r="I191" s="14">
        <v>1975.12</v>
      </c>
      <c r="J191" s="1">
        <v>2743.26</v>
      </c>
      <c r="K191" s="14">
        <v>2229.12</v>
      </c>
      <c r="L191" s="1">
        <v>2969.56</v>
      </c>
      <c r="M191" s="14">
        <v>1954.54</v>
      </c>
      <c r="N191" s="1">
        <v>2715.56</v>
      </c>
      <c r="O191" s="14">
        <v>2208.54</v>
      </c>
      <c r="R191" s="14">
        <f t="shared" si="14"/>
        <v>2850</v>
      </c>
      <c r="S191" s="14">
        <v>200</v>
      </c>
      <c r="T191" s="3">
        <v>2747.73</v>
      </c>
      <c r="U191" s="14">
        <v>1728.16</v>
      </c>
      <c r="V191" s="3">
        <v>2493.73</v>
      </c>
      <c r="W191" s="14">
        <v>1982.16</v>
      </c>
      <c r="X191" s="53"/>
      <c r="Y191" s="16"/>
      <c r="Z191" s="16"/>
      <c r="AA191" s="16"/>
      <c r="AB191" s="16"/>
      <c r="AC191" s="16"/>
      <c r="AD191" s="88"/>
      <c r="EK191" s="146">
        <f t="shared" si="15"/>
        <v>2721</v>
      </c>
      <c r="EL191" s="99">
        <f t="shared" si="16"/>
        <v>2646</v>
      </c>
    </row>
    <row r="192" spans="1:142" x14ac:dyDescent="0.25">
      <c r="A192" s="12">
        <v>40710</v>
      </c>
      <c r="B192" s="19">
        <v>2984</v>
      </c>
      <c r="C192" s="118">
        <f t="shared" si="17"/>
        <v>3101.8461538461538</v>
      </c>
      <c r="D192" s="3">
        <v>2971.1</v>
      </c>
      <c r="E192" s="14">
        <v>1903.54</v>
      </c>
      <c r="F192" s="3">
        <v>2717.1</v>
      </c>
      <c r="G192" s="14">
        <v>2157.54</v>
      </c>
      <c r="H192" s="1">
        <v>2978.12</v>
      </c>
      <c r="I192" s="14">
        <v>1958.02</v>
      </c>
      <c r="J192" s="1">
        <v>2724.12</v>
      </c>
      <c r="K192" s="14">
        <v>2212.02</v>
      </c>
      <c r="L192" s="1">
        <v>2950.62</v>
      </c>
      <c r="M192" s="14">
        <v>1937.59</v>
      </c>
      <c r="N192" s="1">
        <v>2696.62</v>
      </c>
      <c r="O192" s="14">
        <v>2191.59</v>
      </c>
      <c r="R192" s="14">
        <f t="shared" si="14"/>
        <v>2784</v>
      </c>
      <c r="S192" s="14">
        <v>200</v>
      </c>
      <c r="T192" s="3">
        <v>2730.41</v>
      </c>
      <c r="U192" s="14">
        <v>1712.86</v>
      </c>
      <c r="V192" s="3">
        <v>2476.41</v>
      </c>
      <c r="W192" s="14">
        <v>1966.86</v>
      </c>
      <c r="X192" s="53"/>
      <c r="Y192" s="16"/>
      <c r="Z192" s="16"/>
      <c r="AA192" s="16"/>
      <c r="AB192" s="16"/>
      <c r="AC192" s="16"/>
      <c r="AD192" s="88"/>
      <c r="EK192" s="146">
        <f t="shared" si="15"/>
        <v>2653.68</v>
      </c>
      <c r="EL192" s="99">
        <f t="shared" si="16"/>
        <v>2585.2800000000002</v>
      </c>
    </row>
    <row r="193" spans="1:142" x14ac:dyDescent="0.25">
      <c r="A193" s="12">
        <v>40711</v>
      </c>
      <c r="B193" s="19">
        <v>2984</v>
      </c>
      <c r="C193" s="118">
        <f t="shared" si="17"/>
        <v>3088.6153846153848</v>
      </c>
      <c r="D193" s="3">
        <v>2916.05</v>
      </c>
      <c r="E193" s="14">
        <v>1849.06</v>
      </c>
      <c r="F193" s="3">
        <v>2662.05</v>
      </c>
      <c r="G193" s="14">
        <v>2103.06</v>
      </c>
      <c r="H193" s="1">
        <v>2964.36</v>
      </c>
      <c r="I193" s="14">
        <v>1944.4</v>
      </c>
      <c r="J193" s="1">
        <v>2710.36</v>
      </c>
      <c r="K193" s="14">
        <v>2198.4</v>
      </c>
      <c r="L193" s="1">
        <v>2895.57</v>
      </c>
      <c r="M193" s="14">
        <v>1883.11</v>
      </c>
      <c r="N193" s="1">
        <v>2641.57</v>
      </c>
      <c r="O193" s="14">
        <v>2137.11</v>
      </c>
      <c r="R193" s="14">
        <f t="shared" si="14"/>
        <v>2784</v>
      </c>
      <c r="S193" s="14">
        <v>200</v>
      </c>
      <c r="T193" s="3">
        <v>2661.6</v>
      </c>
      <c r="U193" s="14">
        <v>1644.76</v>
      </c>
      <c r="V193" s="3">
        <v>2407.6</v>
      </c>
      <c r="W193" s="14">
        <v>1898.76</v>
      </c>
      <c r="X193" s="53"/>
      <c r="Y193" s="16"/>
      <c r="Z193" s="16"/>
      <c r="AA193" s="16"/>
      <c r="AB193" s="16"/>
      <c r="AC193" s="16"/>
      <c r="AD193" s="88"/>
      <c r="EK193" s="146">
        <f t="shared" si="15"/>
        <v>2653.68</v>
      </c>
      <c r="EL193" s="99">
        <f t="shared" si="16"/>
        <v>2585.2800000000002</v>
      </c>
    </row>
    <row r="194" spans="1:142" x14ac:dyDescent="0.25">
      <c r="A194" s="12">
        <v>40714</v>
      </c>
      <c r="B194" s="19">
        <v>2959</v>
      </c>
      <c r="C194" s="118">
        <f t="shared" si="17"/>
        <v>3069.8461538461538</v>
      </c>
      <c r="D194" s="3">
        <v>2921.62</v>
      </c>
      <c r="E194" s="14">
        <v>1856.33</v>
      </c>
      <c r="F194" s="3">
        <v>2667.62</v>
      </c>
      <c r="G194" s="14">
        <v>2110.33</v>
      </c>
      <c r="H194" s="1">
        <v>2949.13</v>
      </c>
      <c r="I194" s="14">
        <v>1930.8</v>
      </c>
      <c r="J194" s="1">
        <v>2695.13</v>
      </c>
      <c r="K194" s="14">
        <v>2184.8000000000002</v>
      </c>
      <c r="L194" s="1">
        <v>2887.56</v>
      </c>
      <c r="M194" s="14">
        <v>1869.87</v>
      </c>
      <c r="N194" s="1">
        <v>2633.56</v>
      </c>
      <c r="O194" s="14">
        <v>2123.87</v>
      </c>
      <c r="R194" s="14">
        <f t="shared" si="14"/>
        <v>2759</v>
      </c>
      <c r="S194" s="14">
        <v>200</v>
      </c>
      <c r="T194" s="3">
        <v>2675.48</v>
      </c>
      <c r="U194" s="14">
        <v>1653.23</v>
      </c>
      <c r="V194" s="3">
        <v>2421.48</v>
      </c>
      <c r="W194" s="14">
        <v>1907.23</v>
      </c>
      <c r="X194" s="53"/>
      <c r="Y194" s="16"/>
      <c r="Z194" s="16"/>
      <c r="AA194" s="16"/>
      <c r="AB194" s="16"/>
      <c r="AC194" s="16"/>
      <c r="AD194" s="88"/>
      <c r="EK194" s="146">
        <f t="shared" si="15"/>
        <v>2628.18</v>
      </c>
      <c r="EL194" s="99">
        <f t="shared" si="16"/>
        <v>2562.2800000000002</v>
      </c>
    </row>
    <row r="195" spans="1:142" x14ac:dyDescent="0.25">
      <c r="A195" s="12">
        <v>40715</v>
      </c>
      <c r="B195" s="19">
        <v>2965</v>
      </c>
      <c r="C195" s="118">
        <f t="shared" si="17"/>
        <v>3053.6923076923076</v>
      </c>
      <c r="D195" s="3">
        <v>2899.73</v>
      </c>
      <c r="E195" s="14">
        <v>1829.71</v>
      </c>
      <c r="F195" s="3">
        <v>2645.73</v>
      </c>
      <c r="G195" s="14">
        <v>2083.71</v>
      </c>
      <c r="H195" s="1">
        <v>2933.89</v>
      </c>
      <c r="I195" s="14">
        <v>1917.2</v>
      </c>
      <c r="J195" s="1">
        <v>2679.89</v>
      </c>
      <c r="K195" s="14">
        <v>2171.1999999999998</v>
      </c>
      <c r="L195" s="1">
        <v>2838.69</v>
      </c>
      <c r="M195" s="14">
        <v>1822.98</v>
      </c>
      <c r="N195" s="1">
        <v>2584.69</v>
      </c>
      <c r="O195" s="14">
        <v>2076.96</v>
      </c>
      <c r="R195" s="14">
        <f t="shared" si="14"/>
        <v>2765</v>
      </c>
      <c r="S195" s="14">
        <v>200</v>
      </c>
      <c r="T195" s="3">
        <v>2614.27</v>
      </c>
      <c r="U195" s="14">
        <v>1594.16</v>
      </c>
      <c r="V195" s="3">
        <v>2360.27</v>
      </c>
      <c r="W195" s="14">
        <v>1848.16</v>
      </c>
      <c r="X195" s="53"/>
      <c r="Y195" s="16"/>
      <c r="Z195" s="16"/>
      <c r="AA195" s="16"/>
      <c r="AB195" s="16"/>
      <c r="AC195" s="16"/>
      <c r="AD195" s="88"/>
      <c r="EK195" s="146">
        <f t="shared" si="15"/>
        <v>2634.3</v>
      </c>
      <c r="EL195" s="99">
        <f t="shared" si="16"/>
        <v>2567.8000000000002</v>
      </c>
    </row>
    <row r="196" spans="1:142" x14ac:dyDescent="0.25">
      <c r="A196" s="12">
        <v>40716</v>
      </c>
      <c r="B196" s="19">
        <v>2953</v>
      </c>
      <c r="C196" s="118">
        <f t="shared" si="17"/>
        <v>3041.5384615384614</v>
      </c>
      <c r="D196" s="3">
        <v>2929.14</v>
      </c>
      <c r="E196" s="14">
        <v>1856.12</v>
      </c>
      <c r="F196" s="3">
        <v>2675.14</v>
      </c>
      <c r="G196" s="14">
        <v>2110.12</v>
      </c>
      <c r="H196" s="1">
        <v>2956.74</v>
      </c>
      <c r="I196" s="14">
        <v>1937.6</v>
      </c>
      <c r="J196" s="1">
        <v>2702.74</v>
      </c>
      <c r="K196" s="14">
        <v>2191.6</v>
      </c>
      <c r="L196" s="1">
        <v>2826.39</v>
      </c>
      <c r="M196" s="14">
        <v>1808.59</v>
      </c>
      <c r="N196" s="1">
        <v>2572.39</v>
      </c>
      <c r="O196" s="14">
        <v>2062.59</v>
      </c>
      <c r="R196" s="14">
        <f t="shared" si="14"/>
        <v>2753</v>
      </c>
      <c r="S196" s="14">
        <v>200</v>
      </c>
      <c r="T196" s="3">
        <v>2442.17</v>
      </c>
      <c r="U196" s="14">
        <v>1421.56</v>
      </c>
      <c r="V196" s="3">
        <v>2188.17</v>
      </c>
      <c r="W196" s="14">
        <v>1675.56</v>
      </c>
      <c r="X196" s="53"/>
      <c r="Y196" s="16"/>
      <c r="Z196" s="16"/>
      <c r="AA196" s="16"/>
      <c r="AB196" s="16"/>
      <c r="AC196" s="16"/>
      <c r="AD196" s="88"/>
      <c r="EK196" s="146">
        <f t="shared" si="15"/>
        <v>2622.06</v>
      </c>
      <c r="EL196" s="99">
        <f t="shared" si="16"/>
        <v>2556.7600000000002</v>
      </c>
    </row>
    <row r="197" spans="1:142" x14ac:dyDescent="0.25">
      <c r="A197" s="12">
        <v>40717</v>
      </c>
      <c r="B197" s="19">
        <v>2884</v>
      </c>
      <c r="C197" s="118">
        <f t="shared" si="17"/>
        <v>3028.2307692307691</v>
      </c>
      <c r="D197" s="3">
        <v>2856.86</v>
      </c>
      <c r="E197" s="14">
        <v>1785.04</v>
      </c>
      <c r="F197" s="3">
        <v>2602.86</v>
      </c>
      <c r="G197" s="14">
        <v>2039.04</v>
      </c>
      <c r="H197" s="1">
        <v>2918.68</v>
      </c>
      <c r="I197" s="14">
        <v>1900.3</v>
      </c>
      <c r="J197" s="1">
        <v>2664.68</v>
      </c>
      <c r="K197" s="14">
        <v>2154.3000000000002</v>
      </c>
      <c r="L197" s="1">
        <v>2733.75</v>
      </c>
      <c r="M197" s="14">
        <v>1730.8</v>
      </c>
      <c r="N197" s="1">
        <v>2479.75</v>
      </c>
      <c r="O197" s="14">
        <v>1984.8</v>
      </c>
      <c r="R197" s="14">
        <f t="shared" si="14"/>
        <v>2684</v>
      </c>
      <c r="S197" s="14">
        <v>200</v>
      </c>
      <c r="T197" s="3">
        <v>2487.11</v>
      </c>
      <c r="U197" s="14">
        <v>1479.94</v>
      </c>
      <c r="V197" s="3">
        <v>2233.11</v>
      </c>
      <c r="W197" s="14">
        <v>1733.94</v>
      </c>
      <c r="X197" s="53"/>
      <c r="Y197" s="16"/>
      <c r="Z197" s="16"/>
      <c r="AA197" s="16"/>
      <c r="AB197" s="16"/>
      <c r="AC197" s="16"/>
      <c r="AD197" s="88"/>
      <c r="EK197" s="146">
        <f t="shared" si="15"/>
        <v>2551.6799999999998</v>
      </c>
      <c r="EL197" s="99">
        <f t="shared" si="16"/>
        <v>2493.2800000000002</v>
      </c>
    </row>
    <row r="198" spans="1:142" x14ac:dyDescent="0.25">
      <c r="A198" s="12">
        <v>40718</v>
      </c>
      <c r="B198" s="19">
        <v>2888</v>
      </c>
      <c r="C198" s="118">
        <f t="shared" si="17"/>
        <v>3016.6923076923076</v>
      </c>
      <c r="D198" s="3">
        <v>2847.59</v>
      </c>
      <c r="E198" s="14">
        <v>1773.62</v>
      </c>
      <c r="F198" s="3">
        <v>2593.59</v>
      </c>
      <c r="G198" s="14">
        <v>2027.62</v>
      </c>
      <c r="H198" s="1">
        <v>2902.96</v>
      </c>
      <c r="I198" s="14">
        <v>1882.9</v>
      </c>
      <c r="J198" s="1">
        <v>2648.96</v>
      </c>
      <c r="K198" s="14">
        <v>2136.9</v>
      </c>
      <c r="L198" s="1">
        <v>2620.06</v>
      </c>
      <c r="M198" s="14">
        <v>1616.53</v>
      </c>
      <c r="N198" s="1">
        <v>2366.06</v>
      </c>
      <c r="O198" s="14">
        <v>1870.53</v>
      </c>
      <c r="R198" s="14">
        <f t="shared" si="14"/>
        <v>2688</v>
      </c>
      <c r="S198" s="14">
        <v>200</v>
      </c>
      <c r="T198" s="3">
        <v>2337.09</v>
      </c>
      <c r="U198" s="14">
        <v>1329.67</v>
      </c>
      <c r="V198" s="3">
        <v>2083.09</v>
      </c>
      <c r="W198" s="14">
        <v>1583.67</v>
      </c>
      <c r="X198" s="53"/>
      <c r="Y198" s="16"/>
      <c r="Z198" s="16"/>
      <c r="AA198" s="16"/>
      <c r="AB198" s="16"/>
      <c r="AC198" s="16"/>
      <c r="AD198" s="88"/>
      <c r="EK198" s="146">
        <f t="shared" si="15"/>
        <v>2555.7600000000002</v>
      </c>
      <c r="EL198" s="99">
        <f t="shared" si="16"/>
        <v>2496.96</v>
      </c>
    </row>
    <row r="199" spans="1:142" x14ac:dyDescent="0.25">
      <c r="A199" s="12">
        <v>40721</v>
      </c>
      <c r="B199" s="19">
        <v>2876</v>
      </c>
      <c r="C199" s="118">
        <f t="shared" si="17"/>
        <v>3005.3076923076924</v>
      </c>
      <c r="D199" s="3">
        <v>2834.54</v>
      </c>
      <c r="E199" s="14">
        <v>1758.01</v>
      </c>
      <c r="F199" s="3">
        <v>2580.54</v>
      </c>
      <c r="G199" s="14">
        <v>2012.01</v>
      </c>
      <c r="H199" s="1">
        <v>2925.21</v>
      </c>
      <c r="I199" s="14">
        <v>1902.7</v>
      </c>
      <c r="J199" s="1">
        <v>2671.21</v>
      </c>
      <c r="K199" s="14">
        <v>2156.6999999999998</v>
      </c>
      <c r="L199" s="1">
        <v>2681.59</v>
      </c>
      <c r="M199" s="14">
        <v>1675.33</v>
      </c>
      <c r="N199" s="1">
        <v>2427.59</v>
      </c>
      <c r="O199" s="14">
        <v>1929.33</v>
      </c>
      <c r="R199" s="14">
        <f t="shared" si="14"/>
        <v>2676</v>
      </c>
      <c r="S199" s="14">
        <v>200</v>
      </c>
      <c r="T199" s="3">
        <v>2354.36</v>
      </c>
      <c r="U199" s="14">
        <v>1344.61</v>
      </c>
      <c r="V199" s="3">
        <v>2100.36</v>
      </c>
      <c r="W199" s="14">
        <v>1598.61</v>
      </c>
      <c r="X199" s="53"/>
      <c r="Y199" s="16"/>
      <c r="Z199" s="16"/>
      <c r="AA199" s="16"/>
      <c r="AB199" s="16"/>
      <c r="AC199" s="16"/>
      <c r="AD199" s="88"/>
      <c r="EK199" s="146">
        <f t="shared" si="15"/>
        <v>2543.52</v>
      </c>
      <c r="EL199" s="99">
        <f t="shared" si="16"/>
        <v>2485.92</v>
      </c>
    </row>
    <row r="200" spans="1:142" x14ac:dyDescent="0.25">
      <c r="A200" s="12">
        <v>40722</v>
      </c>
      <c r="B200" s="19">
        <v>2900</v>
      </c>
      <c r="C200" s="118">
        <f t="shared" si="17"/>
        <v>2996.1923076923076</v>
      </c>
      <c r="D200" s="3">
        <v>2785.76</v>
      </c>
      <c r="E200" s="14">
        <v>1717.48</v>
      </c>
      <c r="F200" s="3">
        <v>2531.7600000000002</v>
      </c>
      <c r="G200" s="14">
        <v>1971.48</v>
      </c>
      <c r="H200" s="1">
        <v>2876.16</v>
      </c>
      <c r="I200" s="14">
        <v>1861.75</v>
      </c>
      <c r="J200" s="1">
        <v>2622.16</v>
      </c>
      <c r="K200" s="14">
        <v>2115.75</v>
      </c>
      <c r="L200" s="1">
        <v>2598.52</v>
      </c>
      <c r="M200" s="14">
        <v>1593.82</v>
      </c>
      <c r="N200" s="1">
        <v>2344.52</v>
      </c>
      <c r="O200" s="14">
        <v>1847.82</v>
      </c>
      <c r="R200" s="14">
        <f t="shared" ref="R200:R263" si="18">B200-S200</f>
        <v>2700</v>
      </c>
      <c r="S200" s="14">
        <v>200</v>
      </c>
      <c r="T200" s="3">
        <v>2313.9</v>
      </c>
      <c r="U200" s="14">
        <v>1305.28</v>
      </c>
      <c r="V200" s="3">
        <v>2059.9</v>
      </c>
      <c r="W200" s="14">
        <v>1559.28</v>
      </c>
      <c r="X200" s="53"/>
      <c r="Y200" s="16"/>
      <c r="Z200" s="16"/>
      <c r="AA200" s="16"/>
      <c r="AB200" s="16"/>
      <c r="AC200" s="16"/>
      <c r="AD200" s="88"/>
      <c r="EK200" s="146">
        <f t="shared" ref="EK200:EK268" si="19">B200*1.02-390</f>
        <v>2568</v>
      </c>
      <c r="EL200" s="99">
        <f t="shared" ref="EL200:EL268" si="20">B200*0.92-160</f>
        <v>2508</v>
      </c>
    </row>
    <row r="201" spans="1:142" x14ac:dyDescent="0.25">
      <c r="A201" s="12">
        <v>40723</v>
      </c>
      <c r="B201" s="19">
        <v>2955</v>
      </c>
      <c r="C201" s="118">
        <f t="shared" si="17"/>
        <v>2987.6923076923076</v>
      </c>
      <c r="D201" s="3">
        <v>2820.26</v>
      </c>
      <c r="E201" s="14">
        <v>1752.5</v>
      </c>
      <c r="F201" s="3">
        <v>2566.2600000000002</v>
      </c>
      <c r="G201" s="14">
        <v>2006.5</v>
      </c>
      <c r="H201" s="1">
        <v>2903.48</v>
      </c>
      <c r="I201" s="14">
        <v>1889.5</v>
      </c>
      <c r="J201" s="1">
        <v>2649.48</v>
      </c>
      <c r="K201" s="14">
        <v>2143.5</v>
      </c>
      <c r="L201" s="1">
        <v>2619.7199999999998</v>
      </c>
      <c r="M201" s="14">
        <v>1615.5</v>
      </c>
      <c r="N201" s="1">
        <v>2365.7199999999998</v>
      </c>
      <c r="O201" s="14">
        <v>1869.5</v>
      </c>
      <c r="R201" s="14">
        <f t="shared" si="18"/>
        <v>2755</v>
      </c>
      <c r="S201" s="14">
        <v>200</v>
      </c>
      <c r="T201" s="3">
        <v>2349.77</v>
      </c>
      <c r="U201" s="14">
        <v>1341.5</v>
      </c>
      <c r="V201" s="3">
        <v>2095.77</v>
      </c>
      <c r="W201" s="14">
        <v>1595.5</v>
      </c>
      <c r="X201" s="53"/>
      <c r="Y201" s="16"/>
      <c r="Z201" s="16"/>
      <c r="AA201" s="16"/>
      <c r="AB201" s="16"/>
      <c r="AC201" s="16"/>
      <c r="AD201" s="88"/>
      <c r="EK201" s="146">
        <f t="shared" si="19"/>
        <v>2624.1</v>
      </c>
      <c r="EL201" s="99">
        <f t="shared" si="20"/>
        <v>2558.6</v>
      </c>
    </row>
    <row r="202" spans="1:142" x14ac:dyDescent="0.25">
      <c r="A202" s="12">
        <v>40724</v>
      </c>
      <c r="B202" s="19">
        <v>2946</v>
      </c>
      <c r="C202" s="118">
        <f t="shared" si="17"/>
        <v>2978.3076923076924</v>
      </c>
      <c r="D202" s="3">
        <v>2788.08</v>
      </c>
      <c r="E202" s="14">
        <v>1724.6</v>
      </c>
      <c r="F202" s="3">
        <v>2534.08</v>
      </c>
      <c r="G202" s="14">
        <v>1978.6</v>
      </c>
      <c r="H202" s="1">
        <v>2870.2</v>
      </c>
      <c r="I202" s="14">
        <v>1859.8</v>
      </c>
      <c r="J202" s="1">
        <v>2616.1999999999998</v>
      </c>
      <c r="K202" s="14">
        <v>2113.8000000000002</v>
      </c>
      <c r="L202" s="1">
        <v>2665.31</v>
      </c>
      <c r="M202" s="14">
        <v>1663.76</v>
      </c>
      <c r="N202" s="1">
        <v>2411.31</v>
      </c>
      <c r="O202" s="14">
        <v>1917.76</v>
      </c>
      <c r="R202" s="14">
        <f t="shared" si="18"/>
        <v>2746</v>
      </c>
      <c r="S202" s="14">
        <v>200</v>
      </c>
      <c r="T202" s="3">
        <v>2426.23</v>
      </c>
      <c r="U202" s="14">
        <v>1420.4</v>
      </c>
      <c r="V202" s="3">
        <v>2172.23</v>
      </c>
      <c r="W202" s="14">
        <v>1674.4</v>
      </c>
      <c r="X202" s="53"/>
      <c r="Y202" s="16"/>
      <c r="Z202" s="16"/>
      <c r="AA202" s="16"/>
      <c r="AB202" s="16"/>
      <c r="AC202" s="16"/>
      <c r="AD202" s="88"/>
      <c r="EK202" s="146">
        <f t="shared" si="19"/>
        <v>2614.92</v>
      </c>
      <c r="EL202" s="99">
        <f t="shared" si="20"/>
        <v>2550.3200000000002</v>
      </c>
    </row>
    <row r="203" spans="1:142" x14ac:dyDescent="0.25">
      <c r="A203" s="12">
        <v>40725</v>
      </c>
      <c r="B203" s="19">
        <v>2895</v>
      </c>
      <c r="C203" s="118">
        <f t="shared" si="17"/>
        <v>2969.8461538461538</v>
      </c>
      <c r="D203" s="3">
        <v>2648</v>
      </c>
      <c r="E203" s="14">
        <v>1585.53</v>
      </c>
      <c r="F203" s="3">
        <v>2394</v>
      </c>
      <c r="G203" s="14">
        <v>1839.53</v>
      </c>
      <c r="H203" s="1">
        <v>2805.5</v>
      </c>
      <c r="I203" s="14">
        <v>1795.4</v>
      </c>
      <c r="J203" s="1">
        <v>2551.5</v>
      </c>
      <c r="K203" s="14">
        <v>2049.4</v>
      </c>
      <c r="L203" s="1">
        <v>2511.37</v>
      </c>
      <c r="M203" s="14">
        <v>1511.06</v>
      </c>
      <c r="N203" s="1">
        <v>2257.37</v>
      </c>
      <c r="O203" s="14">
        <v>1765.06</v>
      </c>
      <c r="R203" s="14">
        <f t="shared" si="18"/>
        <v>2695</v>
      </c>
      <c r="S203" s="14">
        <v>200</v>
      </c>
      <c r="T203" s="3">
        <v>2319.8200000000002</v>
      </c>
      <c r="U203" s="14">
        <v>1314.73</v>
      </c>
      <c r="V203" s="3">
        <v>2065.8200000000002</v>
      </c>
      <c r="W203" s="14">
        <v>1568.73</v>
      </c>
      <c r="X203" s="53"/>
      <c r="Y203" s="16"/>
      <c r="Z203" s="16"/>
      <c r="AA203" s="16"/>
      <c r="AB203" s="16"/>
      <c r="AC203" s="16"/>
      <c r="AD203" s="88"/>
      <c r="EK203" s="146">
        <f t="shared" si="19"/>
        <v>2562.9</v>
      </c>
      <c r="EL203" s="99">
        <f t="shared" si="20"/>
        <v>2503.4</v>
      </c>
    </row>
    <row r="204" spans="1:142" x14ac:dyDescent="0.25">
      <c r="A204" s="12">
        <v>40728</v>
      </c>
      <c r="B204" s="19">
        <v>2945</v>
      </c>
      <c r="C204" s="118">
        <f t="shared" si="17"/>
        <v>2960.6153846153848</v>
      </c>
      <c r="D204" s="3">
        <v>2685.58</v>
      </c>
      <c r="E204" s="14">
        <v>1624.04</v>
      </c>
      <c r="F204" s="3">
        <v>2431.58</v>
      </c>
      <c r="G204" s="14">
        <v>1878.04</v>
      </c>
      <c r="H204" s="1">
        <v>2794.71</v>
      </c>
      <c r="I204" s="14">
        <v>1785.8</v>
      </c>
      <c r="J204" s="1">
        <v>2540.71</v>
      </c>
      <c r="K204" s="14">
        <v>2039.8</v>
      </c>
      <c r="L204" s="1">
        <v>2522.3200000000002</v>
      </c>
      <c r="M204" s="14">
        <v>1522.94</v>
      </c>
      <c r="N204" s="1">
        <v>2268.3200000000002</v>
      </c>
      <c r="O204" s="14">
        <v>1776.94</v>
      </c>
      <c r="R204" s="14">
        <f t="shared" si="18"/>
        <v>2745</v>
      </c>
      <c r="S204" s="14">
        <v>200</v>
      </c>
      <c r="T204" s="3">
        <v>2331.61</v>
      </c>
      <c r="U204" s="14">
        <v>1327.48</v>
      </c>
      <c r="V204" s="3">
        <v>2077.61</v>
      </c>
      <c r="W204" s="14">
        <v>1581.48</v>
      </c>
      <c r="X204" s="53"/>
      <c r="Y204" s="16"/>
      <c r="Z204" s="16"/>
      <c r="AA204" s="16"/>
      <c r="AB204" s="16"/>
      <c r="AC204" s="16"/>
      <c r="AD204" s="88"/>
      <c r="EK204" s="146">
        <f t="shared" si="19"/>
        <v>2613.9</v>
      </c>
      <c r="EL204" s="99">
        <f t="shared" si="20"/>
        <v>2549.4</v>
      </c>
    </row>
    <row r="205" spans="1:142" x14ac:dyDescent="0.25">
      <c r="A205" s="12">
        <v>40729</v>
      </c>
      <c r="B205" s="19">
        <v>2982</v>
      </c>
      <c r="C205" s="118">
        <f t="shared" si="17"/>
        <v>2956.9615384615386</v>
      </c>
      <c r="D205" s="3">
        <v>2665.13</v>
      </c>
      <c r="E205" s="14">
        <v>1604.68</v>
      </c>
      <c r="F205" s="3">
        <v>2411.13</v>
      </c>
      <c r="G205" s="14">
        <v>1858.68</v>
      </c>
      <c r="H205" s="1">
        <v>2787.52</v>
      </c>
      <c r="I205" s="14">
        <v>1779.4</v>
      </c>
      <c r="J205" s="1">
        <v>2533.52</v>
      </c>
      <c r="K205" s="14">
        <v>2033.4</v>
      </c>
      <c r="L205" s="1">
        <v>2570.2600000000002</v>
      </c>
      <c r="M205" s="14">
        <v>1571.08</v>
      </c>
      <c r="N205" s="1">
        <v>2316.2600000000002</v>
      </c>
      <c r="O205" s="14">
        <v>1825.08</v>
      </c>
      <c r="R205" s="14">
        <f t="shared" si="18"/>
        <v>2782</v>
      </c>
      <c r="S205" s="14">
        <v>200</v>
      </c>
      <c r="T205" s="3">
        <v>2359.7399999999998</v>
      </c>
      <c r="U205" s="14">
        <v>1356.04</v>
      </c>
      <c r="V205" s="3">
        <v>2105.7399999999998</v>
      </c>
      <c r="W205" s="14">
        <v>1610.04</v>
      </c>
      <c r="X205" s="53"/>
      <c r="Y205" s="16"/>
      <c r="Z205" s="16"/>
      <c r="AA205" s="16"/>
      <c r="AB205" s="16"/>
      <c r="AC205" s="16"/>
      <c r="AD205" s="88"/>
      <c r="EK205" s="146">
        <f t="shared" si="19"/>
        <v>2651.64</v>
      </c>
      <c r="EL205" s="99">
        <f t="shared" si="20"/>
        <v>2583.44</v>
      </c>
    </row>
    <row r="206" spans="1:142" x14ac:dyDescent="0.25">
      <c r="A206" s="12">
        <v>40730</v>
      </c>
      <c r="B206" s="19">
        <v>2964</v>
      </c>
      <c r="C206" s="118">
        <f t="shared" si="17"/>
        <v>2957.8076923076924</v>
      </c>
      <c r="D206" s="3">
        <v>2716.3</v>
      </c>
      <c r="E206" s="14">
        <v>1654</v>
      </c>
      <c r="F206" s="3">
        <v>2462.3000000000002</v>
      </c>
      <c r="G206" s="14">
        <v>1908</v>
      </c>
      <c r="H206" s="1">
        <v>2798.3</v>
      </c>
      <c r="I206" s="14">
        <v>1789</v>
      </c>
      <c r="J206" s="1">
        <v>2544.3000000000002</v>
      </c>
      <c r="K206" s="14">
        <v>2043</v>
      </c>
      <c r="L206" s="1">
        <v>2634.64</v>
      </c>
      <c r="M206" s="14">
        <v>1633.75</v>
      </c>
      <c r="N206" s="1">
        <v>2380.64</v>
      </c>
      <c r="O206" s="14">
        <v>1887.75</v>
      </c>
      <c r="R206" s="14">
        <f t="shared" si="18"/>
        <v>2764</v>
      </c>
      <c r="S206" s="14">
        <v>200</v>
      </c>
      <c r="T206" s="3">
        <v>2430.0100000000002</v>
      </c>
      <c r="U206" s="14">
        <v>1424.5</v>
      </c>
      <c r="V206" s="3">
        <v>2176.0100000000002</v>
      </c>
      <c r="W206" s="14">
        <v>1678.5</v>
      </c>
      <c r="X206" s="53"/>
      <c r="Y206" s="16"/>
      <c r="Z206" s="16"/>
      <c r="AA206" s="16"/>
      <c r="AB206" s="16"/>
      <c r="AC206" s="16"/>
      <c r="AD206" s="88"/>
      <c r="EK206" s="146">
        <f t="shared" si="19"/>
        <v>2633.28</v>
      </c>
      <c r="EL206" s="99">
        <f t="shared" si="20"/>
        <v>2566.88</v>
      </c>
    </row>
    <row r="207" spans="1:142" x14ac:dyDescent="0.25">
      <c r="A207" s="12">
        <v>40731</v>
      </c>
      <c r="B207" s="19">
        <v>2950</v>
      </c>
      <c r="C207" s="118">
        <f t="shared" si="17"/>
        <v>2964.3076923076924</v>
      </c>
      <c r="D207" s="3">
        <v>2682.15</v>
      </c>
      <c r="E207" s="14">
        <v>1621.08</v>
      </c>
      <c r="F207" s="3">
        <v>2428.15</v>
      </c>
      <c r="G207" s="14">
        <v>1875.08</v>
      </c>
      <c r="H207" s="1">
        <v>2757.11</v>
      </c>
      <c r="I207" s="14">
        <v>1748.95</v>
      </c>
      <c r="J207" s="1">
        <v>2503.11</v>
      </c>
      <c r="K207" s="14">
        <v>2002.95</v>
      </c>
      <c r="L207" s="1">
        <v>2587.13</v>
      </c>
      <c r="M207" s="14">
        <v>1587.43</v>
      </c>
      <c r="N207" s="1">
        <v>2333.13</v>
      </c>
      <c r="O207" s="14">
        <v>1841.43</v>
      </c>
      <c r="R207" s="14">
        <f t="shared" si="18"/>
        <v>2750</v>
      </c>
      <c r="S207" s="14">
        <v>200</v>
      </c>
      <c r="T207" s="3">
        <v>2403.5</v>
      </c>
      <c r="U207" s="14">
        <v>1398.99</v>
      </c>
      <c r="V207" s="3">
        <v>2149.5</v>
      </c>
      <c r="W207" s="14">
        <v>1652.99</v>
      </c>
      <c r="X207" s="53"/>
      <c r="Y207" s="16"/>
      <c r="Z207" s="16"/>
      <c r="AA207" s="16"/>
      <c r="AB207" s="16"/>
      <c r="AC207" s="16"/>
      <c r="AD207" s="88"/>
      <c r="EK207" s="146">
        <f t="shared" si="19"/>
        <v>2619</v>
      </c>
      <c r="EL207" s="99">
        <f t="shared" si="20"/>
        <v>2554</v>
      </c>
    </row>
    <row r="208" spans="1:142" x14ac:dyDescent="0.25">
      <c r="A208" s="12">
        <v>40732</v>
      </c>
      <c r="B208" s="19">
        <v>2955</v>
      </c>
      <c r="C208" s="118">
        <f t="shared" si="17"/>
        <v>2963.3461538461538</v>
      </c>
      <c r="D208" s="3">
        <v>2671.92</v>
      </c>
      <c r="E208" s="14">
        <v>1611.4</v>
      </c>
      <c r="F208" s="3">
        <v>2417.92</v>
      </c>
      <c r="G208" s="14">
        <v>1865.4</v>
      </c>
      <c r="H208" s="1">
        <v>2753.57</v>
      </c>
      <c r="I208" s="14">
        <v>1745.8</v>
      </c>
      <c r="J208" s="1">
        <v>2499.5700000000002</v>
      </c>
      <c r="K208" s="14">
        <v>1999.8</v>
      </c>
      <c r="L208" s="1">
        <v>2556.6799999999998</v>
      </c>
      <c r="M208" s="14">
        <v>1557.64</v>
      </c>
      <c r="N208" s="1">
        <v>2302.6799999999998</v>
      </c>
      <c r="O208" s="14">
        <v>1811.64</v>
      </c>
      <c r="R208" s="14">
        <f t="shared" si="18"/>
        <v>2755</v>
      </c>
      <c r="S208" s="14">
        <v>200</v>
      </c>
      <c r="T208" s="3">
        <v>2359.7600000000002</v>
      </c>
      <c r="U208" s="14">
        <v>1362.76</v>
      </c>
      <c r="V208" s="3">
        <v>2105.7600000000002</v>
      </c>
      <c r="W208" s="14">
        <v>1616.76</v>
      </c>
      <c r="X208" s="53"/>
      <c r="Y208" s="16"/>
      <c r="Z208" s="16"/>
      <c r="AA208" s="16"/>
      <c r="AB208" s="16"/>
      <c r="AC208" s="16"/>
      <c r="AD208" s="88"/>
      <c r="EK208" s="146">
        <f t="shared" si="19"/>
        <v>2624.1</v>
      </c>
      <c r="EL208" s="99">
        <f t="shared" si="20"/>
        <v>2558.6</v>
      </c>
    </row>
    <row r="209" spans="1:142" x14ac:dyDescent="0.25">
      <c r="A209" s="12">
        <v>40735</v>
      </c>
      <c r="B209" s="19">
        <v>2964</v>
      </c>
      <c r="C209" s="118">
        <f t="shared" si="17"/>
        <v>2962.6923076923076</v>
      </c>
      <c r="D209" s="3">
        <v>2685.5</v>
      </c>
      <c r="E209" s="14">
        <v>1624.84</v>
      </c>
      <c r="F209" s="3">
        <v>2431.5</v>
      </c>
      <c r="G209" s="14">
        <v>1878.84</v>
      </c>
      <c r="H209" s="1">
        <v>2753.57</v>
      </c>
      <c r="I209" s="14">
        <v>1745.8</v>
      </c>
      <c r="J209" s="1">
        <v>2499.5700000000002</v>
      </c>
      <c r="K209" s="14">
        <v>1999.8</v>
      </c>
      <c r="L209" s="1">
        <v>2549.89</v>
      </c>
      <c r="M209" s="14">
        <v>1550.92</v>
      </c>
      <c r="N209" s="1">
        <v>2295.89</v>
      </c>
      <c r="O209" s="14">
        <v>1804.92</v>
      </c>
      <c r="R209" s="14">
        <f t="shared" si="18"/>
        <v>2764</v>
      </c>
      <c r="S209" s="14">
        <v>200</v>
      </c>
      <c r="T209" s="3">
        <v>2386.92</v>
      </c>
      <c r="U209" s="14">
        <v>1389.64</v>
      </c>
      <c r="V209" s="3">
        <v>2132.92</v>
      </c>
      <c r="W209" s="14">
        <v>1643.64</v>
      </c>
      <c r="X209" s="53"/>
      <c r="Y209" s="16"/>
      <c r="Z209" s="16"/>
      <c r="AA209" s="16"/>
      <c r="AB209" s="16"/>
      <c r="AC209" s="16"/>
      <c r="AD209" s="88"/>
      <c r="EK209" s="146">
        <f t="shared" si="19"/>
        <v>2633.28</v>
      </c>
      <c r="EL209" s="99">
        <f t="shared" si="20"/>
        <v>2566.88</v>
      </c>
    </row>
    <row r="210" spans="1:142" x14ac:dyDescent="0.25">
      <c r="A210" s="12">
        <v>40736</v>
      </c>
      <c r="B210" s="19">
        <v>2930</v>
      </c>
      <c r="C210" s="118">
        <f t="shared" ref="C210:C259" si="21">AVERAGE(B194:B219)</f>
        <v>2962.7307692307691</v>
      </c>
      <c r="D210" s="3">
        <v>2688.86</v>
      </c>
      <c r="E210" s="14">
        <v>1616.53</v>
      </c>
      <c r="F210" s="3">
        <v>2434.86</v>
      </c>
      <c r="G210" s="14">
        <v>1870.53</v>
      </c>
      <c r="H210" s="1">
        <v>2792.57</v>
      </c>
      <c r="I210" s="14">
        <v>1780.45</v>
      </c>
      <c r="J210" s="1">
        <v>2538.5700000000002</v>
      </c>
      <c r="K210" s="14">
        <v>2034.45</v>
      </c>
      <c r="L210" s="1">
        <v>2544.14</v>
      </c>
      <c r="M210" s="14">
        <v>1541.4</v>
      </c>
      <c r="N210" s="1">
        <v>2290.14</v>
      </c>
      <c r="O210" s="14">
        <v>1795.4</v>
      </c>
      <c r="R210" s="14">
        <f t="shared" si="18"/>
        <v>2730</v>
      </c>
      <c r="S210" s="14">
        <v>200</v>
      </c>
      <c r="T210" s="3">
        <v>2392.3000000000002</v>
      </c>
      <c r="U210" s="14">
        <v>1384.31</v>
      </c>
      <c r="V210" s="3">
        <v>2138.3000000000002</v>
      </c>
      <c r="W210" s="14">
        <v>1638.31</v>
      </c>
      <c r="X210" s="53"/>
      <c r="Y210" s="16"/>
      <c r="Z210" s="16"/>
      <c r="AA210" s="16"/>
      <c r="AB210" s="16"/>
      <c r="AC210" s="16"/>
      <c r="AD210" s="88"/>
      <c r="EK210" s="146">
        <f t="shared" si="19"/>
        <v>2598.6</v>
      </c>
      <c r="EL210" s="99">
        <f t="shared" si="20"/>
        <v>2535.6</v>
      </c>
    </row>
    <row r="211" spans="1:142" x14ac:dyDescent="0.25">
      <c r="A211" s="12">
        <v>40737</v>
      </c>
      <c r="B211" s="19">
        <v>2888</v>
      </c>
      <c r="C211" s="118">
        <f t="shared" si="21"/>
        <v>2963.5</v>
      </c>
      <c r="D211" s="3">
        <v>2754.5</v>
      </c>
      <c r="E211" s="14">
        <v>1680.14</v>
      </c>
      <c r="F211" s="3">
        <v>2500.5</v>
      </c>
      <c r="G211" s="14">
        <v>1934.14</v>
      </c>
      <c r="H211" s="1">
        <v>2803.2</v>
      </c>
      <c r="I211" s="14">
        <v>1789.9</v>
      </c>
      <c r="J211" s="1">
        <v>2549.1999999999998</v>
      </c>
      <c r="K211" s="14">
        <v>2043.9</v>
      </c>
      <c r="L211" s="1">
        <v>2546.7600000000002</v>
      </c>
      <c r="M211" s="14">
        <v>1542.94</v>
      </c>
      <c r="N211" s="1">
        <v>2292.7600000000002</v>
      </c>
      <c r="O211" s="14">
        <v>1796.94</v>
      </c>
      <c r="R211" s="14">
        <f t="shared" si="18"/>
        <v>2688</v>
      </c>
      <c r="S211" s="14">
        <v>200</v>
      </c>
      <c r="T211" s="3">
        <v>2366.54</v>
      </c>
      <c r="U211" s="14">
        <v>1364.58</v>
      </c>
      <c r="V211" s="3">
        <v>2112.54</v>
      </c>
      <c r="W211" s="14">
        <v>1618.58</v>
      </c>
      <c r="X211" s="53"/>
      <c r="Y211" s="16"/>
      <c r="Z211" s="16"/>
      <c r="AA211" s="16"/>
      <c r="AB211" s="16"/>
      <c r="AC211" s="16"/>
      <c r="AD211" s="88"/>
      <c r="EK211" s="146">
        <f t="shared" si="19"/>
        <v>2555.7600000000002</v>
      </c>
      <c r="EL211" s="99">
        <f t="shared" si="20"/>
        <v>2496.96</v>
      </c>
    </row>
    <row r="212" spans="1:142" x14ac:dyDescent="0.25">
      <c r="A212" s="12">
        <v>40738</v>
      </c>
      <c r="B212" s="19">
        <v>2900</v>
      </c>
      <c r="C212" s="118">
        <f t="shared" si="21"/>
        <v>2963</v>
      </c>
      <c r="D212" s="3">
        <v>2795.21</v>
      </c>
      <c r="E212" s="14">
        <v>1724.02</v>
      </c>
      <c r="F212" s="3">
        <v>2541.21</v>
      </c>
      <c r="G212" s="14">
        <v>1978.02</v>
      </c>
      <c r="H212" s="1">
        <v>2774.84</v>
      </c>
      <c r="I212" s="14">
        <v>1764.7</v>
      </c>
      <c r="J212" s="1">
        <v>2520.84</v>
      </c>
      <c r="K212" s="14">
        <v>2018.7</v>
      </c>
      <c r="L212" s="1">
        <v>2589.89</v>
      </c>
      <c r="M212" s="14">
        <v>1588.42</v>
      </c>
      <c r="N212" s="1">
        <v>2335.89</v>
      </c>
      <c r="O212" s="14">
        <v>1842.42</v>
      </c>
      <c r="R212" s="14">
        <f t="shared" si="18"/>
        <v>2700</v>
      </c>
      <c r="S212" s="14">
        <v>200</v>
      </c>
      <c r="T212" s="3">
        <v>2452.88</v>
      </c>
      <c r="U212" s="14">
        <v>1452.82</v>
      </c>
      <c r="V212" s="3">
        <v>2198.88</v>
      </c>
      <c r="W212" s="14">
        <v>1706.82</v>
      </c>
      <c r="X212" s="53"/>
      <c r="Y212" s="16"/>
      <c r="Z212" s="16"/>
      <c r="AA212" s="16"/>
      <c r="AB212" s="16"/>
      <c r="AC212" s="16"/>
      <c r="AD212" s="88"/>
      <c r="EK212" s="146">
        <f t="shared" si="19"/>
        <v>2568</v>
      </c>
      <c r="EL212" s="99">
        <f t="shared" si="20"/>
        <v>2508</v>
      </c>
    </row>
    <row r="213" spans="1:142" x14ac:dyDescent="0.25">
      <c r="A213" s="12">
        <v>40739</v>
      </c>
      <c r="B213" s="19">
        <v>2920</v>
      </c>
      <c r="C213" s="118">
        <f t="shared" si="21"/>
        <v>2963.3076923076924</v>
      </c>
      <c r="D213" s="3">
        <v>2826.89</v>
      </c>
      <c r="E213" s="14">
        <v>1753.13</v>
      </c>
      <c r="F213" s="3">
        <v>2572.89</v>
      </c>
      <c r="G213" s="14">
        <v>2007.13</v>
      </c>
      <c r="H213" s="1">
        <v>2792.57</v>
      </c>
      <c r="I213" s="14">
        <v>1780.45</v>
      </c>
      <c r="J213" s="1">
        <v>2538.5700000000002</v>
      </c>
      <c r="K213" s="14">
        <v>2034.45</v>
      </c>
      <c r="L213" s="1">
        <v>2592.4499999999998</v>
      </c>
      <c r="M213" s="14">
        <v>1589.21</v>
      </c>
      <c r="N213" s="1">
        <v>2338.4499999999998</v>
      </c>
      <c r="O213" s="14">
        <v>1843.21</v>
      </c>
      <c r="R213" s="14">
        <f t="shared" si="18"/>
        <v>2720</v>
      </c>
      <c r="S213" s="14">
        <v>200</v>
      </c>
      <c r="T213" s="3">
        <v>2475.11</v>
      </c>
      <c r="U213" s="14">
        <v>1466.27</v>
      </c>
      <c r="V213" s="3">
        <v>2221.11</v>
      </c>
      <c r="W213" s="14">
        <v>1720.27</v>
      </c>
      <c r="X213" s="53"/>
      <c r="Y213" s="16"/>
      <c r="Z213" s="16"/>
      <c r="AA213" s="16"/>
      <c r="AB213" s="16"/>
      <c r="AC213" s="16"/>
      <c r="AD213" s="88"/>
      <c r="EK213" s="146">
        <f t="shared" si="19"/>
        <v>2588.4</v>
      </c>
      <c r="EL213" s="99">
        <f t="shared" si="20"/>
        <v>2526.4</v>
      </c>
    </row>
    <row r="214" spans="1:142" x14ac:dyDescent="0.25">
      <c r="A214" s="12">
        <v>40742</v>
      </c>
      <c r="B214" s="19">
        <v>3030</v>
      </c>
      <c r="C214" s="118">
        <f t="shared" si="21"/>
        <v>2966.4615384615386</v>
      </c>
      <c r="D214" s="3">
        <v>2841.5</v>
      </c>
      <c r="E214" s="14">
        <v>1764.9</v>
      </c>
      <c r="F214" s="3">
        <v>2587.5</v>
      </c>
      <c r="G214" s="14">
        <v>2018.9</v>
      </c>
      <c r="H214" s="1">
        <v>2779.03</v>
      </c>
      <c r="I214" s="14">
        <v>1764.9</v>
      </c>
      <c r="J214" s="1">
        <v>2525.0300000000002</v>
      </c>
      <c r="K214" s="14">
        <v>2018.9</v>
      </c>
      <c r="L214" s="1">
        <v>2660.7</v>
      </c>
      <c r="M214" s="14">
        <v>1654.66</v>
      </c>
      <c r="N214" s="1">
        <v>2406.6999999999998</v>
      </c>
      <c r="O214" s="14">
        <v>1908.66</v>
      </c>
      <c r="R214" s="14">
        <f t="shared" si="18"/>
        <v>2830</v>
      </c>
      <c r="S214" s="14">
        <v>200</v>
      </c>
      <c r="T214" s="3">
        <v>2535.37</v>
      </c>
      <c r="U214" s="14">
        <v>1523.75</v>
      </c>
      <c r="V214" s="3">
        <v>2281.37</v>
      </c>
      <c r="W214" s="14">
        <v>1777.75</v>
      </c>
      <c r="X214" s="53"/>
      <c r="Y214" s="16"/>
      <c r="Z214" s="16"/>
      <c r="AA214" s="16"/>
      <c r="AB214" s="16"/>
      <c r="AC214" s="16"/>
      <c r="AD214" s="88"/>
      <c r="EK214" s="146">
        <f t="shared" si="19"/>
        <v>2700.6</v>
      </c>
      <c r="EL214" s="99">
        <f t="shared" si="20"/>
        <v>2627.6</v>
      </c>
    </row>
    <row r="215" spans="1:142" x14ac:dyDescent="0.25">
      <c r="A215" s="12">
        <v>40743</v>
      </c>
      <c r="B215" s="19">
        <v>3155</v>
      </c>
      <c r="C215" s="118">
        <f t="shared" si="21"/>
        <v>2969.6153846153848</v>
      </c>
      <c r="D215" s="3">
        <v>2884.21</v>
      </c>
      <c r="E215" s="14">
        <v>1782.73</v>
      </c>
      <c r="F215" s="3">
        <v>2630.21</v>
      </c>
      <c r="G215" s="14">
        <v>2036.73</v>
      </c>
      <c r="H215" s="1">
        <v>2778.8</v>
      </c>
      <c r="I215" s="14">
        <v>1754.85</v>
      </c>
      <c r="J215" s="1">
        <v>2524.8000000000002</v>
      </c>
      <c r="K215" s="14">
        <v>2008.85</v>
      </c>
      <c r="L215" s="1">
        <v>2623.9</v>
      </c>
      <c r="M215" s="14">
        <v>1615.45</v>
      </c>
      <c r="N215" s="1">
        <v>2369.9</v>
      </c>
      <c r="O215" s="14">
        <v>1869.45</v>
      </c>
      <c r="R215" s="14">
        <f t="shared" si="18"/>
        <v>2955</v>
      </c>
      <c r="S215" s="14">
        <v>200</v>
      </c>
      <c r="T215" s="3">
        <v>2525.2800000000002</v>
      </c>
      <c r="U215" s="14">
        <v>1510.9</v>
      </c>
      <c r="V215" s="3">
        <v>2271.2800000000002</v>
      </c>
      <c r="W215" s="14">
        <v>1764.9</v>
      </c>
      <c r="X215" s="53"/>
      <c r="Y215" s="16"/>
      <c r="Z215" s="16"/>
      <c r="AA215" s="16"/>
      <c r="AB215" s="16"/>
      <c r="AC215" s="16"/>
      <c r="AD215" s="88"/>
      <c r="EK215" s="146">
        <f t="shared" si="19"/>
        <v>2828.1</v>
      </c>
      <c r="EL215" s="99">
        <f t="shared" si="20"/>
        <v>2742.6</v>
      </c>
    </row>
    <row r="216" spans="1:142" x14ac:dyDescent="0.25">
      <c r="A216" s="12">
        <v>40744</v>
      </c>
      <c r="B216" s="19">
        <v>3250</v>
      </c>
      <c r="C216" s="118">
        <f t="shared" si="21"/>
        <v>2972.8461538461538</v>
      </c>
      <c r="D216" s="3">
        <v>2904.46</v>
      </c>
      <c r="E216" s="14">
        <v>1805.65</v>
      </c>
      <c r="F216" s="3">
        <v>2650.46</v>
      </c>
      <c r="G216" s="14">
        <v>2059.65</v>
      </c>
      <c r="H216" s="1">
        <v>2758.07</v>
      </c>
      <c r="I216" s="14">
        <v>1736.55</v>
      </c>
      <c r="J216" s="1">
        <v>2504.0700000000002</v>
      </c>
      <c r="K216" s="14">
        <v>1990.55</v>
      </c>
      <c r="L216" s="1">
        <v>2695.27</v>
      </c>
      <c r="M216" s="14">
        <v>1688.18</v>
      </c>
      <c r="N216" s="1">
        <v>2441.27</v>
      </c>
      <c r="O216" s="14">
        <v>1942.18</v>
      </c>
      <c r="R216" s="14">
        <f t="shared" si="18"/>
        <v>3050</v>
      </c>
      <c r="S216" s="14">
        <v>200</v>
      </c>
      <c r="T216" s="3">
        <v>2569.58</v>
      </c>
      <c r="U216" s="14">
        <v>1556.89</v>
      </c>
      <c r="V216" s="3">
        <v>2315.58</v>
      </c>
      <c r="W216" s="14">
        <v>1810.89</v>
      </c>
      <c r="X216" s="53"/>
      <c r="Y216" s="16"/>
      <c r="Z216" s="16"/>
      <c r="AA216" s="16"/>
      <c r="AB216" s="16"/>
      <c r="AC216" s="16"/>
      <c r="AD216" s="88"/>
      <c r="EK216" s="146">
        <f t="shared" si="19"/>
        <v>2925</v>
      </c>
      <c r="EL216" s="99">
        <f t="shared" si="20"/>
        <v>2830</v>
      </c>
    </row>
    <row r="217" spans="1:142" x14ac:dyDescent="0.25">
      <c r="A217" s="12">
        <v>40745</v>
      </c>
      <c r="B217" s="19">
        <v>3025</v>
      </c>
      <c r="C217" s="118">
        <f t="shared" si="21"/>
        <v>2977.3846153846152</v>
      </c>
      <c r="D217" s="3">
        <v>2853.13</v>
      </c>
      <c r="E217" s="14">
        <v>1761.55</v>
      </c>
      <c r="F217" s="3">
        <v>2599.13</v>
      </c>
      <c r="G217" s="14">
        <v>2015.55</v>
      </c>
      <c r="H217" s="1">
        <v>2709.71</v>
      </c>
      <c r="I217" s="14">
        <v>1693.85</v>
      </c>
      <c r="J217" s="1">
        <v>2455.71</v>
      </c>
      <c r="K217" s="14">
        <v>1947.85</v>
      </c>
      <c r="L217" s="1">
        <v>2668.71</v>
      </c>
      <c r="M217" s="14">
        <v>1666.77</v>
      </c>
      <c r="N217" s="1">
        <v>2414.71</v>
      </c>
      <c r="O217" s="14">
        <v>1920.77</v>
      </c>
      <c r="R217" s="14">
        <f t="shared" si="18"/>
        <v>2825</v>
      </c>
      <c r="S217" s="14">
        <v>200</v>
      </c>
      <c r="T217" s="3">
        <v>2545.5300000000002</v>
      </c>
      <c r="U217" s="14">
        <v>1531.37</v>
      </c>
      <c r="V217" s="3">
        <v>2291.5300000000002</v>
      </c>
      <c r="W217" s="14">
        <v>1785.37</v>
      </c>
      <c r="X217" s="53"/>
      <c r="Y217" s="16"/>
      <c r="Z217" s="16"/>
      <c r="AA217" s="16"/>
      <c r="AB217" s="16"/>
      <c r="AC217" s="16"/>
      <c r="AD217" s="88"/>
      <c r="EK217" s="146">
        <f t="shared" si="19"/>
        <v>2695.5</v>
      </c>
      <c r="EL217" s="99">
        <f t="shared" si="20"/>
        <v>2623</v>
      </c>
    </row>
    <row r="218" spans="1:142" x14ac:dyDescent="0.25">
      <c r="A218" s="12">
        <v>40746</v>
      </c>
      <c r="B218" s="19">
        <v>2967</v>
      </c>
      <c r="C218" s="118">
        <f t="shared" si="21"/>
        <v>2981.4230769230771</v>
      </c>
      <c r="D218" s="3">
        <v>2868.23</v>
      </c>
      <c r="E218" s="14">
        <v>1773.62</v>
      </c>
      <c r="F218" s="3">
        <v>2614.23</v>
      </c>
      <c r="G218" s="14">
        <v>2027.62</v>
      </c>
      <c r="H218" s="1">
        <v>2730.43</v>
      </c>
      <c r="I218" s="14">
        <v>1712.15</v>
      </c>
      <c r="J218" s="1">
        <v>2476.4299999999998</v>
      </c>
      <c r="K218" s="14">
        <v>1966.15</v>
      </c>
      <c r="L218" s="1">
        <v>2682.17</v>
      </c>
      <c r="M218" s="14">
        <v>1678</v>
      </c>
      <c r="N218" s="1">
        <v>2428.17</v>
      </c>
      <c r="O218" s="14">
        <v>1932</v>
      </c>
      <c r="R218" s="14">
        <f t="shared" si="18"/>
        <v>2767</v>
      </c>
      <c r="S218" s="14">
        <v>200</v>
      </c>
      <c r="T218" s="3">
        <v>2578.61</v>
      </c>
      <c r="U218" s="14">
        <v>1561.89</v>
      </c>
      <c r="V218" s="3">
        <v>2324.61</v>
      </c>
      <c r="W218" s="14">
        <v>1815.89</v>
      </c>
      <c r="X218" s="53"/>
      <c r="Y218" s="16"/>
      <c r="Z218" s="16"/>
      <c r="AA218" s="16"/>
      <c r="AB218" s="16"/>
      <c r="AC218" s="16"/>
      <c r="AD218" s="88"/>
      <c r="EK218" s="146">
        <f t="shared" si="19"/>
        <v>2636.34</v>
      </c>
      <c r="EL218" s="99">
        <f t="shared" si="20"/>
        <v>2569.6400000000003</v>
      </c>
    </row>
    <row r="219" spans="1:142" x14ac:dyDescent="0.25">
      <c r="A219" s="12">
        <v>40749</v>
      </c>
      <c r="B219" s="19">
        <v>2985</v>
      </c>
      <c r="C219" s="118">
        <f t="shared" si="21"/>
        <v>2987.3461538461538</v>
      </c>
      <c r="D219" s="3">
        <v>2834.24</v>
      </c>
      <c r="E219" s="14">
        <v>1746.2</v>
      </c>
      <c r="F219" s="3">
        <v>2580.2399999999998</v>
      </c>
      <c r="G219" s="14">
        <v>2000.2</v>
      </c>
      <c r="H219" s="1">
        <v>2685.53</v>
      </c>
      <c r="I219" s="14">
        <v>1672.5</v>
      </c>
      <c r="J219" s="1">
        <v>2431.5300000000002</v>
      </c>
      <c r="K219" s="14">
        <v>1926.5</v>
      </c>
      <c r="L219" s="1">
        <v>2597.54</v>
      </c>
      <c r="M219" s="14">
        <v>1592.1</v>
      </c>
      <c r="N219" s="1">
        <v>2343.54</v>
      </c>
      <c r="O219" s="14">
        <v>1846.1</v>
      </c>
      <c r="R219" s="14">
        <f t="shared" si="18"/>
        <v>2785</v>
      </c>
      <c r="S219" s="14">
        <v>200</v>
      </c>
      <c r="T219" s="3">
        <v>2489.1999999999998</v>
      </c>
      <c r="U219" s="14">
        <v>1478.2</v>
      </c>
      <c r="V219" s="3">
        <v>2235.1999999999998</v>
      </c>
      <c r="W219" s="14">
        <v>1732.2</v>
      </c>
      <c r="X219" s="53"/>
      <c r="Y219" s="16"/>
      <c r="Z219" s="16"/>
      <c r="AA219" s="16"/>
      <c r="AB219" s="16"/>
      <c r="AC219" s="16"/>
      <c r="AD219" s="88"/>
      <c r="EK219" s="146">
        <f t="shared" si="19"/>
        <v>2654.7000000000003</v>
      </c>
      <c r="EL219" s="99">
        <f t="shared" si="20"/>
        <v>2586.2000000000003</v>
      </c>
    </row>
    <row r="220" spans="1:142" x14ac:dyDescent="0.25">
      <c r="A220" s="12">
        <v>40750</v>
      </c>
      <c r="B220" s="19">
        <v>2979</v>
      </c>
      <c r="C220" s="118">
        <f t="shared" si="21"/>
        <v>2995.6153846153848</v>
      </c>
      <c r="D220" s="3">
        <v>2842.62</v>
      </c>
      <c r="E220" s="14">
        <v>1744.88</v>
      </c>
      <c r="F220" s="3">
        <v>2588.62</v>
      </c>
      <c r="G220" s="14">
        <v>1998.88</v>
      </c>
      <c r="H220" s="1">
        <v>2706.25</v>
      </c>
      <c r="I220" s="14">
        <v>1690.8</v>
      </c>
      <c r="J220" s="1">
        <v>2452.25</v>
      </c>
      <c r="K220" s="14">
        <v>1944.8</v>
      </c>
      <c r="L220" s="1">
        <v>2603.8200000000002</v>
      </c>
      <c r="M220" s="14">
        <v>1596.16</v>
      </c>
      <c r="N220" s="1">
        <v>2349.8200000000002</v>
      </c>
      <c r="O220" s="14">
        <v>1850.16</v>
      </c>
      <c r="R220" s="14">
        <f t="shared" si="18"/>
        <v>2779</v>
      </c>
      <c r="S220" s="14">
        <v>200</v>
      </c>
      <c r="T220" s="3">
        <v>2501.34</v>
      </c>
      <c r="U220" s="14">
        <v>1488</v>
      </c>
      <c r="V220" s="3">
        <v>2247.34</v>
      </c>
      <c r="W220" s="14">
        <v>1742</v>
      </c>
      <c r="X220" s="53"/>
      <c r="Y220" s="16"/>
      <c r="Z220" s="16"/>
      <c r="AA220" s="16"/>
      <c r="AB220" s="16"/>
      <c r="AC220" s="16"/>
      <c r="AD220" s="88"/>
      <c r="EK220" s="146">
        <f t="shared" si="19"/>
        <v>2648.58</v>
      </c>
      <c r="EL220" s="99">
        <f t="shared" si="20"/>
        <v>2580.6800000000003</v>
      </c>
    </row>
    <row r="221" spans="1:142" x14ac:dyDescent="0.25">
      <c r="A221" s="12">
        <v>40751</v>
      </c>
      <c r="B221" s="19">
        <v>2952</v>
      </c>
      <c r="C221" s="118">
        <f t="shared" si="21"/>
        <v>3001.9615384615386</v>
      </c>
      <c r="D221" s="3">
        <v>2829.93</v>
      </c>
      <c r="E221" s="14">
        <v>1736.72</v>
      </c>
      <c r="F221" s="3">
        <v>2575.9299999999998</v>
      </c>
      <c r="G221" s="14">
        <v>1990.72</v>
      </c>
      <c r="H221" s="1">
        <v>2641.46</v>
      </c>
      <c r="I221" s="14">
        <v>1630</v>
      </c>
      <c r="J221" s="1">
        <v>2387.46</v>
      </c>
      <c r="K221" s="14">
        <v>1884</v>
      </c>
      <c r="L221" s="1">
        <v>2607.79</v>
      </c>
      <c r="M221" s="14">
        <v>1603.32</v>
      </c>
      <c r="N221" s="1">
        <v>2353.79</v>
      </c>
      <c r="O221" s="14">
        <v>1857.32</v>
      </c>
      <c r="R221" s="14">
        <f t="shared" si="18"/>
        <v>2752</v>
      </c>
      <c r="S221" s="14">
        <v>200</v>
      </c>
      <c r="T221" s="3">
        <v>2493.1999999999998</v>
      </c>
      <c r="U221" s="14">
        <v>1483.26</v>
      </c>
      <c r="V221" s="3">
        <v>2239.1999999999998</v>
      </c>
      <c r="W221" s="14">
        <v>1737.26</v>
      </c>
      <c r="X221" s="53"/>
      <c r="Y221" s="16"/>
      <c r="Z221" s="16"/>
      <c r="AA221" s="16"/>
      <c r="AB221" s="16"/>
      <c r="AC221" s="16"/>
      <c r="AD221" s="88"/>
      <c r="EK221" s="146">
        <f t="shared" si="19"/>
        <v>2621.04</v>
      </c>
      <c r="EL221" s="99">
        <f t="shared" si="20"/>
        <v>2555.84</v>
      </c>
    </row>
    <row r="222" spans="1:142" x14ac:dyDescent="0.25">
      <c r="A222" s="12">
        <v>40752</v>
      </c>
      <c r="B222" s="19">
        <v>2961</v>
      </c>
      <c r="C222" s="118">
        <f t="shared" si="21"/>
        <v>3008.8076923076924</v>
      </c>
      <c r="D222" s="3">
        <v>2850.15</v>
      </c>
      <c r="E222" s="14">
        <v>1756.73</v>
      </c>
      <c r="F222" s="3">
        <v>2596.15</v>
      </c>
      <c r="G222" s="14">
        <v>2010.73</v>
      </c>
      <c r="H222" s="1">
        <v>2641.46</v>
      </c>
      <c r="I222" s="14">
        <v>1630</v>
      </c>
      <c r="J222" s="1">
        <v>2387.46</v>
      </c>
      <c r="K222" s="14">
        <v>1884</v>
      </c>
      <c r="L222" s="1">
        <v>2601.0500000000002</v>
      </c>
      <c r="M222" s="14">
        <v>1596.65</v>
      </c>
      <c r="N222" s="1">
        <v>2347.0500000000002</v>
      </c>
      <c r="O222" s="14">
        <v>1850.65</v>
      </c>
      <c r="R222" s="14">
        <f t="shared" si="18"/>
        <v>2761</v>
      </c>
      <c r="S222" s="14">
        <v>200</v>
      </c>
      <c r="T222" s="3">
        <v>2499.94</v>
      </c>
      <c r="U222" s="14">
        <v>1489.93</v>
      </c>
      <c r="V222" s="3">
        <v>2245.94</v>
      </c>
      <c r="W222" s="14">
        <v>1743.93</v>
      </c>
      <c r="X222" s="53"/>
      <c r="Y222" s="16"/>
      <c r="Z222" s="16"/>
      <c r="AA222" s="16"/>
      <c r="AB222" s="16"/>
      <c r="AC222" s="16"/>
      <c r="AD222" s="88"/>
      <c r="EK222" s="146">
        <f t="shared" si="19"/>
        <v>2630.2200000000003</v>
      </c>
      <c r="EL222" s="99">
        <f t="shared" si="20"/>
        <v>2564.12</v>
      </c>
    </row>
    <row r="223" spans="1:142" x14ac:dyDescent="0.25">
      <c r="A223" s="12">
        <v>40753</v>
      </c>
      <c r="B223" s="19">
        <v>2966</v>
      </c>
      <c r="C223" s="118">
        <f t="shared" si="21"/>
        <v>3016.5384615384614</v>
      </c>
      <c r="D223" s="3">
        <v>2865.65</v>
      </c>
      <c r="E223" s="14">
        <v>1769.14</v>
      </c>
      <c r="F223" s="3">
        <v>2611.65</v>
      </c>
      <c r="G223" s="14">
        <v>2023.14</v>
      </c>
      <c r="H223" s="1">
        <v>2661.89</v>
      </c>
      <c r="I223" s="14">
        <v>1648</v>
      </c>
      <c r="J223" s="1">
        <v>2407.89</v>
      </c>
      <c r="K223" s="14">
        <v>1902</v>
      </c>
      <c r="L223" s="1">
        <v>2655.11</v>
      </c>
      <c r="M223" s="14">
        <v>1648</v>
      </c>
      <c r="N223" s="1">
        <v>2401.11</v>
      </c>
      <c r="O223" s="14">
        <v>1902</v>
      </c>
      <c r="R223" s="14">
        <f t="shared" si="18"/>
        <v>2766</v>
      </c>
      <c r="S223" s="14">
        <v>200</v>
      </c>
      <c r="T223" s="3">
        <v>2573.4899999999998</v>
      </c>
      <c r="U223" s="14">
        <v>1560.51</v>
      </c>
      <c r="V223" s="3">
        <v>2319.4899999999998</v>
      </c>
      <c r="W223" s="14">
        <v>1814.51</v>
      </c>
      <c r="X223" s="53"/>
      <c r="Y223" s="16"/>
      <c r="Z223" s="16"/>
      <c r="AA223" s="16"/>
      <c r="AB223" s="16"/>
      <c r="AC223" s="16"/>
      <c r="AD223" s="88"/>
      <c r="EK223" s="146">
        <f t="shared" si="19"/>
        <v>2635.32</v>
      </c>
      <c r="EL223" s="99">
        <f t="shared" si="20"/>
        <v>2568.7200000000003</v>
      </c>
    </row>
    <row r="224" spans="1:142" x14ac:dyDescent="0.25">
      <c r="A224" s="12">
        <v>40756</v>
      </c>
      <c r="B224" s="19">
        <v>2970</v>
      </c>
      <c r="C224" s="118">
        <f t="shared" si="21"/>
        <v>3024.6153846153848</v>
      </c>
      <c r="D224" s="3">
        <v>2802.97</v>
      </c>
      <c r="E224" s="14">
        <v>1710.04</v>
      </c>
      <c r="F224" s="3">
        <v>2548.9699999999998</v>
      </c>
      <c r="G224" s="14">
        <v>1964.04</v>
      </c>
      <c r="H224" s="1">
        <v>2607.77</v>
      </c>
      <c r="I224" s="14">
        <v>1596.65</v>
      </c>
      <c r="J224" s="1">
        <v>2353.77</v>
      </c>
      <c r="K224" s="14">
        <v>1850.65</v>
      </c>
      <c r="L224" s="1">
        <v>2628.01</v>
      </c>
      <c r="M224" s="14">
        <v>1623.33</v>
      </c>
      <c r="N224" s="1">
        <v>2374.0100000000002</v>
      </c>
      <c r="O224" s="14">
        <v>1877.33</v>
      </c>
      <c r="R224" s="14">
        <f t="shared" si="18"/>
        <v>2770</v>
      </c>
      <c r="S224" s="14">
        <v>200</v>
      </c>
      <c r="T224" s="3">
        <v>2547.11</v>
      </c>
      <c r="U224" s="14">
        <v>1536.62</v>
      </c>
      <c r="V224" s="3">
        <v>2293.11</v>
      </c>
      <c r="W224" s="14">
        <v>1790.62</v>
      </c>
      <c r="X224" s="53"/>
      <c r="Y224" s="16"/>
      <c r="Z224" s="16"/>
      <c r="AA224" s="16"/>
      <c r="AB224" s="16"/>
      <c r="AC224" s="16"/>
      <c r="AD224" s="88"/>
      <c r="EK224" s="146">
        <f t="shared" si="19"/>
        <v>2639.4</v>
      </c>
      <c r="EL224" s="99">
        <f t="shared" si="20"/>
        <v>2572.4</v>
      </c>
    </row>
    <row r="225" spans="1:142" x14ac:dyDescent="0.25">
      <c r="A225" s="12">
        <v>40757</v>
      </c>
      <c r="B225" s="19">
        <v>2960</v>
      </c>
      <c r="C225" s="118">
        <f t="shared" si="21"/>
        <v>3034.7307692307691</v>
      </c>
      <c r="D225" s="3">
        <v>2800.93</v>
      </c>
      <c r="E225" s="14">
        <v>1739.08</v>
      </c>
      <c r="F225" s="3">
        <v>2546.9299999999998</v>
      </c>
      <c r="G225" s="14">
        <v>1993.08</v>
      </c>
      <c r="H225" s="1">
        <v>2624.53</v>
      </c>
      <c r="I225" s="14">
        <v>1611.4</v>
      </c>
      <c r="J225" s="1">
        <v>2370.5300000000002</v>
      </c>
      <c r="K225" s="14">
        <v>1865.4</v>
      </c>
      <c r="L225" s="1">
        <v>2631.35</v>
      </c>
      <c r="M225" s="14">
        <v>1624.84</v>
      </c>
      <c r="N225" s="1">
        <v>2377.35</v>
      </c>
      <c r="O225" s="14">
        <v>1878.84</v>
      </c>
      <c r="R225" s="14">
        <f t="shared" si="18"/>
        <v>2760</v>
      </c>
      <c r="S225" s="14">
        <v>200</v>
      </c>
      <c r="T225" s="3">
        <v>2556.63</v>
      </c>
      <c r="U225" s="14">
        <v>1544.2</v>
      </c>
      <c r="V225" s="3">
        <v>2302.63</v>
      </c>
      <c r="W225" s="14">
        <v>1798.2</v>
      </c>
      <c r="X225" s="53"/>
      <c r="Y225" s="16"/>
      <c r="Z225" s="16"/>
      <c r="AA225" s="16"/>
      <c r="AB225" s="16"/>
      <c r="AC225" s="16"/>
      <c r="AD225" s="88"/>
      <c r="EK225" s="146">
        <f t="shared" si="19"/>
        <v>2629.2000000000003</v>
      </c>
      <c r="EL225" s="99">
        <f t="shared" si="20"/>
        <v>2563.2000000000003</v>
      </c>
    </row>
    <row r="226" spans="1:142" x14ac:dyDescent="0.25">
      <c r="A226" s="12">
        <v>40758</v>
      </c>
      <c r="B226" s="19">
        <v>3018</v>
      </c>
      <c r="C226" s="118">
        <f t="shared" si="21"/>
        <v>3046.3846153846152</v>
      </c>
      <c r="D226" s="3">
        <v>2911.69</v>
      </c>
      <c r="E226" s="14">
        <v>1846.06</v>
      </c>
      <c r="F226" s="3">
        <v>2657.69</v>
      </c>
      <c r="G226" s="14">
        <v>2100.06</v>
      </c>
      <c r="H226" s="1">
        <v>2644.66</v>
      </c>
      <c r="I226" s="14">
        <v>1629.1</v>
      </c>
      <c r="J226" s="1">
        <v>2390.66</v>
      </c>
      <c r="K226" s="14">
        <v>1883.1</v>
      </c>
      <c r="L226" s="1">
        <v>2651.53</v>
      </c>
      <c r="M226" s="14">
        <v>1642.66</v>
      </c>
      <c r="N226" s="1">
        <v>2397.5300000000002</v>
      </c>
      <c r="O226" s="14">
        <v>1896.66</v>
      </c>
      <c r="R226" s="14">
        <f t="shared" si="18"/>
        <v>2818</v>
      </c>
      <c r="S226" s="14">
        <v>200</v>
      </c>
      <c r="T226" s="3">
        <v>2548.75</v>
      </c>
      <c r="U226" s="14">
        <v>1534.18</v>
      </c>
      <c r="V226" s="3">
        <v>2294.75</v>
      </c>
      <c r="W226" s="14">
        <v>1788.18</v>
      </c>
      <c r="X226" s="53"/>
      <c r="Y226" s="16"/>
      <c r="Z226" s="16"/>
      <c r="AA226" s="16"/>
      <c r="AB226" s="16"/>
      <c r="AC226" s="16"/>
      <c r="AD226" s="88"/>
      <c r="EK226" s="146">
        <f t="shared" si="19"/>
        <v>2688.36</v>
      </c>
      <c r="EL226" s="99">
        <f t="shared" si="20"/>
        <v>2616.56</v>
      </c>
    </row>
    <row r="227" spans="1:142" x14ac:dyDescent="0.25">
      <c r="A227" s="12">
        <v>40759</v>
      </c>
      <c r="B227" s="19">
        <v>3060</v>
      </c>
      <c r="C227" s="118">
        <f t="shared" si="21"/>
        <v>3059.2692307692309</v>
      </c>
      <c r="D227" s="3">
        <v>2868.83</v>
      </c>
      <c r="E227" s="14">
        <v>1806.28</v>
      </c>
      <c r="F227" s="3">
        <v>2614.83</v>
      </c>
      <c r="G227" s="14">
        <v>2060.2800000000002</v>
      </c>
      <c r="H227" s="1">
        <v>2624.53</v>
      </c>
      <c r="I227" s="14">
        <v>1611.4</v>
      </c>
      <c r="J227" s="1">
        <v>2370.5300000000002</v>
      </c>
      <c r="K227" s="14">
        <v>1865.4</v>
      </c>
      <c r="L227" s="1">
        <v>2658.53</v>
      </c>
      <c r="M227" s="14">
        <v>1658.44</v>
      </c>
      <c r="N227" s="1">
        <v>2404.5300000000002</v>
      </c>
      <c r="O227" s="14">
        <v>1912.44</v>
      </c>
      <c r="R227" s="14">
        <f t="shared" si="18"/>
        <v>2860</v>
      </c>
      <c r="S227" s="14">
        <v>200</v>
      </c>
      <c r="T227" s="3">
        <v>2536.2800000000002</v>
      </c>
      <c r="U227" s="14">
        <v>1530.76</v>
      </c>
      <c r="V227" s="3">
        <v>2282.2800000000002</v>
      </c>
      <c r="W227" s="14">
        <v>1784.76</v>
      </c>
      <c r="X227" s="53"/>
      <c r="Y227" s="16"/>
      <c r="Z227" s="16"/>
      <c r="AA227" s="16"/>
      <c r="AB227" s="16"/>
      <c r="AC227" s="16"/>
      <c r="AD227" s="88"/>
      <c r="EK227" s="146">
        <f t="shared" si="19"/>
        <v>2731.2000000000003</v>
      </c>
      <c r="EL227" s="99">
        <f t="shared" si="20"/>
        <v>2655.2000000000003</v>
      </c>
    </row>
    <row r="228" spans="1:142" x14ac:dyDescent="0.25">
      <c r="A228" s="12">
        <v>40760</v>
      </c>
      <c r="B228" s="19">
        <v>3100</v>
      </c>
      <c r="C228" s="118">
        <f t="shared" si="21"/>
        <v>3073.3846153846152</v>
      </c>
      <c r="D228" s="3">
        <v>2883.87</v>
      </c>
      <c r="E228" s="14">
        <v>1811.95</v>
      </c>
      <c r="F228" s="3">
        <v>2629.87</v>
      </c>
      <c r="G228" s="14">
        <v>2065.9499999999998</v>
      </c>
      <c r="H228" s="1">
        <v>2694.96</v>
      </c>
      <c r="I228" s="14">
        <v>1673.35</v>
      </c>
      <c r="J228" s="1">
        <v>2440.96</v>
      </c>
      <c r="K228" s="14">
        <v>1927.35</v>
      </c>
      <c r="L228" s="1">
        <v>2695</v>
      </c>
      <c r="M228" s="14">
        <v>1687.21</v>
      </c>
      <c r="N228" s="1">
        <v>2441</v>
      </c>
      <c r="O228" s="14">
        <v>1941.21</v>
      </c>
      <c r="R228" s="14">
        <f t="shared" si="18"/>
        <v>2900</v>
      </c>
      <c r="S228" s="14">
        <v>200</v>
      </c>
      <c r="T228" s="3">
        <v>2582.94</v>
      </c>
      <c r="U228" s="14">
        <v>1569.4</v>
      </c>
      <c r="V228" s="3">
        <v>2328.94</v>
      </c>
      <c r="W228" s="14">
        <v>1823.4</v>
      </c>
      <c r="X228" s="53"/>
      <c r="Y228" s="16"/>
      <c r="Z228" s="16"/>
      <c r="AA228" s="16"/>
      <c r="AB228" s="16"/>
      <c r="AC228" s="16"/>
      <c r="AD228" s="88"/>
      <c r="EK228" s="146">
        <f t="shared" si="19"/>
        <v>2772</v>
      </c>
      <c r="EL228" s="99">
        <f t="shared" si="20"/>
        <v>2692</v>
      </c>
    </row>
    <row r="229" spans="1:142" x14ac:dyDescent="0.25">
      <c r="A229" s="12">
        <v>40763</v>
      </c>
      <c r="B229" s="19">
        <v>3110</v>
      </c>
      <c r="C229" s="118">
        <f t="shared" si="21"/>
        <v>3085.5</v>
      </c>
      <c r="D229" s="3">
        <v>2912.19</v>
      </c>
      <c r="E229" s="14">
        <v>1839.1</v>
      </c>
      <c r="F229" s="3">
        <v>2658.19</v>
      </c>
      <c r="G229" s="14">
        <v>2093.1</v>
      </c>
      <c r="H229" s="1">
        <v>2701.66</v>
      </c>
      <c r="I229" s="14">
        <v>1679.25</v>
      </c>
      <c r="J229" s="1">
        <v>2447.66</v>
      </c>
      <c r="K229" s="14">
        <v>1933.25</v>
      </c>
      <c r="L229" s="1">
        <v>2694.68</v>
      </c>
      <c r="M229" s="14">
        <v>1686.2</v>
      </c>
      <c r="N229" s="1">
        <v>2440.6799999999998</v>
      </c>
      <c r="O229" s="14">
        <v>1940.2</v>
      </c>
      <c r="R229" s="14">
        <f t="shared" si="18"/>
        <v>2910</v>
      </c>
      <c r="S229" s="14">
        <v>200</v>
      </c>
      <c r="T229" s="3">
        <v>2582.3000000000002</v>
      </c>
      <c r="U229" s="14">
        <v>1568.05</v>
      </c>
      <c r="V229" s="3">
        <v>2328.3000000000002</v>
      </c>
      <c r="W229" s="14">
        <v>1822.05</v>
      </c>
      <c r="X229" s="53"/>
      <c r="Y229" s="16"/>
      <c r="Z229" s="16"/>
      <c r="AA229" s="16"/>
      <c r="AB229" s="16"/>
      <c r="AC229" s="16"/>
      <c r="AD229" s="88"/>
      <c r="EK229" s="146">
        <f t="shared" si="19"/>
        <v>2782.2000000000003</v>
      </c>
      <c r="EL229" s="99">
        <f t="shared" si="20"/>
        <v>2701.2000000000003</v>
      </c>
    </row>
    <row r="230" spans="1:142" x14ac:dyDescent="0.25">
      <c r="A230" s="12">
        <v>40764</v>
      </c>
      <c r="B230" s="19">
        <v>3110</v>
      </c>
      <c r="C230" s="118">
        <f t="shared" si="21"/>
        <v>3098.3076923076924</v>
      </c>
      <c r="D230" s="3">
        <v>2848.99</v>
      </c>
      <c r="E230" s="14">
        <v>1776.55</v>
      </c>
      <c r="F230" s="3">
        <v>2594.9899999999998</v>
      </c>
      <c r="G230" s="14">
        <v>2030.55</v>
      </c>
      <c r="H230" s="1">
        <v>2666.55</v>
      </c>
      <c r="I230" s="14">
        <v>1644.5</v>
      </c>
      <c r="J230" s="1">
        <v>2412.5500000000002</v>
      </c>
      <c r="K230" s="14">
        <v>1898.5</v>
      </c>
      <c r="L230" s="1">
        <v>2659.57</v>
      </c>
      <c r="M230" s="14">
        <v>1651.45</v>
      </c>
      <c r="N230" s="1">
        <v>2405.5700000000002</v>
      </c>
      <c r="O230" s="14">
        <v>1905.45</v>
      </c>
      <c r="R230" s="14">
        <f t="shared" si="18"/>
        <v>2910</v>
      </c>
      <c r="S230" s="14">
        <v>200</v>
      </c>
      <c r="T230" s="3">
        <v>2533.15</v>
      </c>
      <c r="U230" s="14">
        <v>1519.4</v>
      </c>
      <c r="V230" s="3">
        <v>2279.15</v>
      </c>
      <c r="W230" s="14">
        <v>1773.4</v>
      </c>
      <c r="X230" s="53"/>
      <c r="Y230" s="16"/>
      <c r="Z230" s="16"/>
      <c r="AA230" s="16"/>
      <c r="AB230" s="16"/>
      <c r="AC230" s="16"/>
      <c r="AD230" s="88"/>
      <c r="EK230" s="146">
        <f t="shared" si="19"/>
        <v>2782.2000000000003</v>
      </c>
      <c r="EL230" s="99">
        <f t="shared" si="20"/>
        <v>2701.2000000000003</v>
      </c>
    </row>
    <row r="231" spans="1:142" x14ac:dyDescent="0.25">
      <c r="A231" s="12">
        <v>40765</v>
      </c>
      <c r="B231" s="19">
        <v>3160</v>
      </c>
      <c r="C231" s="118">
        <f t="shared" si="21"/>
        <v>3105.8461538461538</v>
      </c>
      <c r="D231" s="3">
        <v>2934.75</v>
      </c>
      <c r="E231" s="14">
        <v>1847.32</v>
      </c>
      <c r="F231" s="3">
        <v>2680.75</v>
      </c>
      <c r="G231" s="14">
        <v>2101.3200000000002</v>
      </c>
      <c r="H231" s="1">
        <v>2712.24</v>
      </c>
      <c r="I231" s="14">
        <v>1690.9</v>
      </c>
      <c r="J231" s="1">
        <v>2458.2399999999998</v>
      </c>
      <c r="K231" s="14">
        <v>1944.9</v>
      </c>
      <c r="L231" s="1">
        <v>2719.44</v>
      </c>
      <c r="M231" s="14">
        <v>1705.12</v>
      </c>
      <c r="N231" s="1">
        <v>2465.44</v>
      </c>
      <c r="O231" s="14">
        <v>1959.12</v>
      </c>
      <c r="R231" s="14">
        <f t="shared" si="18"/>
        <v>2960</v>
      </c>
      <c r="S231" s="14">
        <v>200</v>
      </c>
      <c r="T231" s="3">
        <v>2590.11</v>
      </c>
      <c r="U231" s="14">
        <v>1570.03</v>
      </c>
      <c r="V231" s="3">
        <v>2336.11</v>
      </c>
      <c r="W231" s="14">
        <v>1824.03</v>
      </c>
      <c r="X231" s="53"/>
      <c r="Y231" s="16"/>
      <c r="Z231" s="16"/>
      <c r="AA231" s="16"/>
      <c r="AB231" s="16"/>
      <c r="AC231" s="16"/>
      <c r="AD231" s="88"/>
      <c r="EK231" s="146">
        <f t="shared" si="19"/>
        <v>2833.2000000000003</v>
      </c>
      <c r="EL231" s="99">
        <f t="shared" si="20"/>
        <v>2747.2000000000003</v>
      </c>
    </row>
    <row r="232" spans="1:142" x14ac:dyDescent="0.25">
      <c r="A232" s="12">
        <v>40766</v>
      </c>
      <c r="B232" s="19">
        <v>3165</v>
      </c>
      <c r="C232" s="118">
        <f t="shared" si="21"/>
        <v>3106.8076923076924</v>
      </c>
      <c r="D232" s="3">
        <v>3054.78</v>
      </c>
      <c r="E232" s="14">
        <v>1960.28</v>
      </c>
      <c r="F232" s="3">
        <v>2800.78</v>
      </c>
      <c r="G232" s="14">
        <v>2214.2800000000002</v>
      </c>
      <c r="H232" s="1">
        <v>2755.04</v>
      </c>
      <c r="I232" s="14">
        <v>1728.6</v>
      </c>
      <c r="J232" s="1">
        <v>2501.04</v>
      </c>
      <c r="K232" s="14">
        <v>1982.6</v>
      </c>
      <c r="L232" s="1">
        <v>2777.01</v>
      </c>
      <c r="M232" s="14">
        <v>1757.56</v>
      </c>
      <c r="N232" s="1">
        <v>2523.0100000000002</v>
      </c>
      <c r="O232" s="14">
        <v>2011.56</v>
      </c>
      <c r="R232" s="14">
        <f t="shared" si="18"/>
        <v>2965</v>
      </c>
      <c r="S232" s="14">
        <v>200</v>
      </c>
      <c r="T232" s="3">
        <v>2667.26</v>
      </c>
      <c r="U232" s="14">
        <v>1641.72</v>
      </c>
      <c r="V232" s="3">
        <v>2413.2600000000002</v>
      </c>
      <c r="W232" s="14">
        <v>1895.72</v>
      </c>
      <c r="X232" s="53"/>
      <c r="Y232" s="16"/>
      <c r="Z232" s="16"/>
      <c r="AA232" s="16"/>
      <c r="AB232" s="16"/>
      <c r="AC232" s="16"/>
      <c r="AD232" s="88"/>
      <c r="EK232" s="146">
        <f t="shared" si="19"/>
        <v>2838.3</v>
      </c>
      <c r="EL232" s="99">
        <f t="shared" si="20"/>
        <v>2751.8</v>
      </c>
    </row>
    <row r="233" spans="1:142" x14ac:dyDescent="0.25">
      <c r="A233" s="12">
        <v>40767</v>
      </c>
      <c r="B233" s="19">
        <v>3160</v>
      </c>
      <c r="C233" s="118">
        <f t="shared" si="21"/>
        <v>3103.5</v>
      </c>
      <c r="D233" s="3">
        <v>3097.47</v>
      </c>
      <c r="E233" s="14">
        <v>2006.12</v>
      </c>
      <c r="F233" s="3">
        <v>2843.47</v>
      </c>
      <c r="G233" s="14">
        <v>2260.12</v>
      </c>
      <c r="H233" s="1">
        <v>2764.87</v>
      </c>
      <c r="I233" s="14">
        <v>1741.2</v>
      </c>
      <c r="J233" s="1">
        <v>2510.87</v>
      </c>
      <c r="K233" s="14">
        <v>1995.2</v>
      </c>
      <c r="L233" s="1">
        <v>2793.83</v>
      </c>
      <c r="M233" s="14">
        <v>1777</v>
      </c>
      <c r="N233" s="1">
        <v>2539.83</v>
      </c>
      <c r="O233" s="14">
        <v>2031</v>
      </c>
      <c r="R233" s="14">
        <f t="shared" si="18"/>
        <v>2960</v>
      </c>
      <c r="S233" s="14">
        <v>200</v>
      </c>
      <c r="T233" s="3">
        <v>2721.47</v>
      </c>
      <c r="U233" s="14">
        <v>1698.24</v>
      </c>
      <c r="V233" s="3">
        <v>2467.4699999999998</v>
      </c>
      <c r="W233" s="14">
        <v>1952.24</v>
      </c>
      <c r="X233" s="53"/>
      <c r="Y233" s="16"/>
      <c r="Z233" s="16"/>
      <c r="AA233" s="16"/>
      <c r="AB233" s="16"/>
      <c r="AC233" s="16"/>
      <c r="AD233" s="88"/>
      <c r="EK233" s="146">
        <f t="shared" si="19"/>
        <v>2833.2000000000003</v>
      </c>
      <c r="EL233" s="99">
        <f t="shared" si="20"/>
        <v>2747.2000000000003</v>
      </c>
    </row>
    <row r="234" spans="1:142" x14ac:dyDescent="0.25">
      <c r="A234" s="12">
        <v>40770</v>
      </c>
      <c r="B234" s="19">
        <v>3218</v>
      </c>
      <c r="C234" s="118">
        <f t="shared" si="21"/>
        <v>3107.5</v>
      </c>
      <c r="D234" s="3">
        <v>3075.77</v>
      </c>
      <c r="E234" s="14">
        <v>1984.64</v>
      </c>
      <c r="F234" s="3">
        <v>2821.77</v>
      </c>
      <c r="G234" s="14">
        <v>2238.64</v>
      </c>
      <c r="H234" s="1">
        <v>2764.87</v>
      </c>
      <c r="I234" s="14">
        <v>1741.2</v>
      </c>
      <c r="J234" s="1">
        <v>2510.87</v>
      </c>
      <c r="K234" s="14">
        <v>1995.2</v>
      </c>
      <c r="L234" s="1">
        <v>2786.6</v>
      </c>
      <c r="M234" s="14">
        <v>1769.84</v>
      </c>
      <c r="N234" s="1">
        <v>2532.6</v>
      </c>
      <c r="O234" s="14">
        <v>2023.84</v>
      </c>
      <c r="R234" s="14">
        <f t="shared" si="18"/>
        <v>3018</v>
      </c>
      <c r="S234" s="14">
        <v>200</v>
      </c>
      <c r="T234" s="3">
        <v>2685.29</v>
      </c>
      <c r="U234" s="14">
        <v>1662.44</v>
      </c>
      <c r="V234" s="3">
        <v>2431.29</v>
      </c>
      <c r="W234" s="14">
        <v>1916.44</v>
      </c>
      <c r="X234" s="53"/>
      <c r="Y234" s="16"/>
      <c r="Z234" s="16"/>
      <c r="AA234" s="16"/>
      <c r="AB234" s="16"/>
      <c r="AC234" s="16"/>
      <c r="AD234" s="88"/>
      <c r="EK234" s="146">
        <f t="shared" si="19"/>
        <v>2892.36</v>
      </c>
      <c r="EL234" s="99">
        <f t="shared" si="20"/>
        <v>2800.56</v>
      </c>
    </row>
    <row r="235" spans="1:142" x14ac:dyDescent="0.25">
      <c r="A235" s="12">
        <v>40771</v>
      </c>
      <c r="B235" s="19">
        <v>3267</v>
      </c>
      <c r="C235" s="118">
        <f t="shared" si="21"/>
        <v>3114.9230769230771</v>
      </c>
      <c r="D235" s="3">
        <v>3115.34</v>
      </c>
      <c r="E235" s="14">
        <v>2024.25</v>
      </c>
      <c r="F235" s="3">
        <v>2861.34</v>
      </c>
      <c r="G235" s="14">
        <v>2278.25</v>
      </c>
      <c r="H235" s="1">
        <v>2725.41</v>
      </c>
      <c r="I235" s="14">
        <v>1702.5</v>
      </c>
      <c r="J235" s="1">
        <v>2471.41</v>
      </c>
      <c r="K235" s="14">
        <v>1956.5</v>
      </c>
      <c r="L235" s="1">
        <v>2783.23</v>
      </c>
      <c r="M235" s="14">
        <v>1766.85</v>
      </c>
      <c r="N235" s="1">
        <v>2529.23</v>
      </c>
      <c r="O235" s="14">
        <v>2020.85</v>
      </c>
      <c r="R235" s="14">
        <f t="shared" si="18"/>
        <v>3067</v>
      </c>
      <c r="S235" s="14">
        <v>200</v>
      </c>
      <c r="T235" s="3">
        <v>2682.06</v>
      </c>
      <c r="U235" s="14">
        <v>1659.6</v>
      </c>
      <c r="V235" s="3">
        <v>2428.06</v>
      </c>
      <c r="W235" s="14">
        <v>1913.6</v>
      </c>
      <c r="X235" s="53"/>
      <c r="Y235" s="16"/>
      <c r="Z235" s="16"/>
      <c r="AA235" s="16"/>
      <c r="AB235" s="16"/>
      <c r="AC235" s="16"/>
      <c r="AD235" s="88"/>
      <c r="EK235" s="146">
        <f t="shared" si="19"/>
        <v>2942.34</v>
      </c>
      <c r="EL235" s="99">
        <f t="shared" si="20"/>
        <v>2845.6400000000003</v>
      </c>
    </row>
    <row r="236" spans="1:142" x14ac:dyDescent="0.25">
      <c r="A236" s="12">
        <v>40772</v>
      </c>
      <c r="B236" s="19">
        <v>3265</v>
      </c>
      <c r="C236" s="118">
        <f t="shared" si="21"/>
        <v>3115.6923076923076</v>
      </c>
      <c r="D236" s="3">
        <v>3129.79</v>
      </c>
      <c r="E236" s="14">
        <v>2038.55</v>
      </c>
      <c r="F236" s="3">
        <v>2875.79</v>
      </c>
      <c r="G236" s="14">
        <v>2292.5500000000002</v>
      </c>
      <c r="H236" s="1">
        <v>2689.29</v>
      </c>
      <c r="I236" s="14">
        <v>1666.75</v>
      </c>
      <c r="J236" s="1">
        <v>2435.29</v>
      </c>
      <c r="K236" s="14">
        <v>1920.75</v>
      </c>
      <c r="L236" s="1">
        <v>2826.57</v>
      </c>
      <c r="M236" s="14">
        <v>1809.75</v>
      </c>
      <c r="N236" s="1">
        <v>2572.5700000000002</v>
      </c>
      <c r="O236" s="14">
        <v>2063.75</v>
      </c>
      <c r="R236" s="14">
        <f t="shared" si="18"/>
        <v>3065</v>
      </c>
      <c r="S236" s="14">
        <v>200</v>
      </c>
      <c r="T236" s="3">
        <v>2718.18</v>
      </c>
      <c r="U236" s="14">
        <v>1695.35</v>
      </c>
      <c r="V236" s="3">
        <v>2464.1799999999998</v>
      </c>
      <c r="W236" s="14">
        <v>1949.35</v>
      </c>
      <c r="X236" s="53"/>
      <c r="Y236" s="16"/>
      <c r="Z236" s="16"/>
      <c r="AA236" s="16"/>
      <c r="AB236" s="16"/>
      <c r="AC236" s="16"/>
      <c r="AD236" s="88"/>
      <c r="EK236" s="146">
        <f t="shared" si="19"/>
        <v>2940.3</v>
      </c>
      <c r="EL236" s="99">
        <f t="shared" si="20"/>
        <v>2843.8</v>
      </c>
    </row>
    <row r="237" spans="1:142" x14ac:dyDescent="0.25">
      <c r="A237" s="12">
        <v>40773</v>
      </c>
      <c r="B237" s="19">
        <v>3255</v>
      </c>
      <c r="C237" s="118">
        <f t="shared" si="21"/>
        <v>3116.2692307692309</v>
      </c>
      <c r="D237" s="3">
        <v>3120.96</v>
      </c>
      <c r="E237" s="14">
        <v>2032.51</v>
      </c>
      <c r="F237" s="3">
        <v>2866.96</v>
      </c>
      <c r="G237" s="14">
        <v>2286.5100000000002</v>
      </c>
      <c r="H237" s="1">
        <v>2669.83</v>
      </c>
      <c r="I237" s="14">
        <v>1649.65</v>
      </c>
      <c r="J237" s="1">
        <v>2415.83</v>
      </c>
      <c r="K237" s="14">
        <v>1903.65</v>
      </c>
      <c r="L237" s="1">
        <v>2848.95</v>
      </c>
      <c r="M237" s="14">
        <v>1833.99</v>
      </c>
      <c r="N237" s="1">
        <v>2594.9499999999998</v>
      </c>
      <c r="O237" s="14">
        <v>2087.9899999999998</v>
      </c>
      <c r="R237" s="14">
        <f t="shared" si="18"/>
        <v>3055</v>
      </c>
      <c r="S237" s="14">
        <v>200</v>
      </c>
      <c r="T237" s="3">
        <v>2705.65</v>
      </c>
      <c r="U237" s="14">
        <v>1685.1</v>
      </c>
      <c r="V237" s="3">
        <v>2451.65</v>
      </c>
      <c r="W237" s="14">
        <v>1939.1</v>
      </c>
      <c r="X237" s="53"/>
      <c r="Y237" s="16"/>
      <c r="Z237" s="16"/>
      <c r="AA237" s="16"/>
      <c r="AB237" s="16"/>
      <c r="AC237" s="16"/>
      <c r="AD237" s="88"/>
      <c r="EK237" s="146">
        <f t="shared" si="19"/>
        <v>2930.1</v>
      </c>
      <c r="EL237" s="99">
        <f t="shared" si="20"/>
        <v>2834.6</v>
      </c>
    </row>
    <row r="238" spans="1:142" x14ac:dyDescent="0.25">
      <c r="A238" s="12">
        <v>40774</v>
      </c>
      <c r="B238" s="19">
        <v>3215</v>
      </c>
      <c r="C238" s="118">
        <f t="shared" si="21"/>
        <v>3117.7307692307691</v>
      </c>
      <c r="D238" s="3">
        <v>3174.83</v>
      </c>
      <c r="E238" s="14">
        <v>1920.92</v>
      </c>
      <c r="F238" s="3">
        <v>2854.83</v>
      </c>
      <c r="G238" s="14">
        <v>2240.92</v>
      </c>
      <c r="H238" s="1">
        <v>2788.91</v>
      </c>
      <c r="I238" s="14">
        <v>1603.68</v>
      </c>
      <c r="J238" s="1">
        <v>2468.91</v>
      </c>
      <c r="K238" s="14">
        <v>1923.68</v>
      </c>
      <c r="L238" s="1">
        <v>2927.35</v>
      </c>
      <c r="M238" s="14">
        <v>1747.88</v>
      </c>
      <c r="N238" s="1">
        <v>2607.35</v>
      </c>
      <c r="O238" s="14">
        <v>2067.88</v>
      </c>
      <c r="R238" s="14">
        <f t="shared" si="18"/>
        <v>3015</v>
      </c>
      <c r="S238" s="14">
        <v>200</v>
      </c>
      <c r="T238" s="3">
        <v>2780.79</v>
      </c>
      <c r="U238" s="14">
        <v>1582.81</v>
      </c>
      <c r="V238" s="3">
        <v>2460.79</v>
      </c>
      <c r="W238" s="14">
        <v>1902.81</v>
      </c>
      <c r="X238" s="53"/>
      <c r="Y238" s="16"/>
      <c r="Z238" s="16"/>
      <c r="AA238" s="16"/>
      <c r="AB238" s="16"/>
      <c r="AC238" s="16"/>
      <c r="AD238" s="88"/>
      <c r="EK238" s="146">
        <f t="shared" si="19"/>
        <v>2889.3</v>
      </c>
      <c r="EL238" s="99">
        <f t="shared" si="20"/>
        <v>2797.8</v>
      </c>
    </row>
    <row r="239" spans="1:142" x14ac:dyDescent="0.25">
      <c r="A239" s="12">
        <v>40777</v>
      </c>
      <c r="B239" s="19">
        <v>3253</v>
      </c>
      <c r="C239" s="118">
        <f t="shared" si="21"/>
        <v>3119.6153846153848</v>
      </c>
      <c r="D239" s="3">
        <v>3235.52</v>
      </c>
      <c r="E239" s="14">
        <v>1983.23</v>
      </c>
      <c r="F239" s="3">
        <v>2915.52</v>
      </c>
      <c r="G239" s="14">
        <v>2303.23</v>
      </c>
      <c r="H239" s="1">
        <v>2772.7</v>
      </c>
      <c r="I239" s="14">
        <v>1589.43</v>
      </c>
      <c r="J239" s="1">
        <v>2452.6999999999998</v>
      </c>
      <c r="K239" s="14">
        <v>1909.43</v>
      </c>
      <c r="L239" s="1">
        <v>2924.65</v>
      </c>
      <c r="M239" s="14">
        <v>1746.95</v>
      </c>
      <c r="N239" s="1">
        <v>2604.65</v>
      </c>
      <c r="O239" s="14">
        <v>2066.9499999999998</v>
      </c>
      <c r="R239" s="14">
        <f t="shared" si="18"/>
        <v>3053</v>
      </c>
      <c r="S239" s="14">
        <v>200</v>
      </c>
      <c r="T239" s="3">
        <v>2779.15</v>
      </c>
      <c r="U239" s="14">
        <v>1582.98</v>
      </c>
      <c r="V239" s="3">
        <v>2459.15</v>
      </c>
      <c r="W239" s="14">
        <v>1902.98</v>
      </c>
      <c r="X239" s="53"/>
      <c r="Y239" s="16"/>
      <c r="Z239" s="16"/>
      <c r="AA239" s="16"/>
      <c r="AB239" s="16"/>
      <c r="AC239" s="16"/>
      <c r="AD239" s="88"/>
      <c r="EK239" s="146">
        <f t="shared" si="19"/>
        <v>2928.06</v>
      </c>
      <c r="EL239" s="99">
        <f t="shared" si="20"/>
        <v>2832.76</v>
      </c>
    </row>
    <row r="240" spans="1:142" x14ac:dyDescent="0.25">
      <c r="A240" s="12">
        <v>40778</v>
      </c>
      <c r="B240" s="19">
        <v>3226</v>
      </c>
      <c r="C240" s="118">
        <f t="shared" si="21"/>
        <v>3121.5</v>
      </c>
      <c r="D240" s="3">
        <v>3247.72</v>
      </c>
      <c r="E240" s="14">
        <v>2007.44</v>
      </c>
      <c r="F240" s="3">
        <v>2927.72</v>
      </c>
      <c r="G240" s="14">
        <v>2327.44</v>
      </c>
      <c r="H240" s="1">
        <v>2788.91</v>
      </c>
      <c r="I240" s="14">
        <v>1603.68</v>
      </c>
      <c r="J240" s="1">
        <v>2468.91</v>
      </c>
      <c r="K240" s="14">
        <v>1923.68</v>
      </c>
      <c r="L240" s="1">
        <v>3007.49</v>
      </c>
      <c r="M240" s="14">
        <v>1827.19</v>
      </c>
      <c r="N240" s="1">
        <v>2687.49</v>
      </c>
      <c r="O240" s="14">
        <v>2147.19</v>
      </c>
      <c r="R240" s="14">
        <f t="shared" si="18"/>
        <v>3026</v>
      </c>
      <c r="S240" s="14">
        <v>200</v>
      </c>
      <c r="T240" s="3">
        <v>2846.36</v>
      </c>
      <c r="U240" s="14">
        <v>1647.7</v>
      </c>
      <c r="V240" s="3">
        <v>2526.36</v>
      </c>
      <c r="W240" s="14">
        <v>1967.7</v>
      </c>
      <c r="X240" s="53"/>
      <c r="Y240" s="16"/>
      <c r="Z240" s="16"/>
      <c r="AA240" s="16"/>
      <c r="AB240" s="16"/>
      <c r="AC240" s="16"/>
      <c r="AD240" s="88"/>
      <c r="EK240" s="146">
        <f t="shared" si="19"/>
        <v>2900.52</v>
      </c>
      <c r="EL240" s="99">
        <f t="shared" si="20"/>
        <v>2807.92</v>
      </c>
    </row>
    <row r="241" spans="1:142" x14ac:dyDescent="0.25">
      <c r="A241" s="12">
        <v>40779</v>
      </c>
      <c r="B241" s="19">
        <v>3180</v>
      </c>
      <c r="C241" s="118">
        <f t="shared" si="21"/>
        <v>3126.4615384615386</v>
      </c>
      <c r="D241" s="3">
        <v>3314.51</v>
      </c>
      <c r="E241" s="14">
        <v>2071.83</v>
      </c>
      <c r="F241" s="3">
        <v>2994.51</v>
      </c>
      <c r="G241" s="14">
        <v>2391.83</v>
      </c>
      <c r="H241" s="1">
        <v>2838.51</v>
      </c>
      <c r="I241" s="14">
        <v>1651.33</v>
      </c>
      <c r="J241" s="1">
        <v>2518.5100000000002</v>
      </c>
      <c r="K241" s="14">
        <v>1971.33</v>
      </c>
      <c r="L241" s="1">
        <v>3058.3</v>
      </c>
      <c r="M241" s="14">
        <v>1876.08</v>
      </c>
      <c r="N241" s="1">
        <v>2738.3</v>
      </c>
      <c r="O241" s="14">
        <v>2196.08</v>
      </c>
      <c r="R241" s="14">
        <f t="shared" si="18"/>
        <v>2980</v>
      </c>
      <c r="S241" s="14">
        <v>200</v>
      </c>
      <c r="T241" s="3">
        <v>2888.91</v>
      </c>
      <c r="U241" s="14">
        <v>1688.38</v>
      </c>
      <c r="V241" s="3">
        <v>2568.91</v>
      </c>
      <c r="W241" s="14">
        <v>2008.38</v>
      </c>
      <c r="X241" s="53"/>
      <c r="Y241" s="16"/>
      <c r="Z241" s="16"/>
      <c r="AA241" s="16"/>
      <c r="AB241" s="16"/>
      <c r="AC241" s="16"/>
      <c r="AD241" s="88"/>
      <c r="EK241" s="146">
        <f t="shared" si="19"/>
        <v>2853.6</v>
      </c>
      <c r="EL241" s="99">
        <f t="shared" si="20"/>
        <v>2765.6</v>
      </c>
    </row>
    <row r="242" spans="1:142" x14ac:dyDescent="0.25">
      <c r="A242" s="12">
        <v>40780</v>
      </c>
      <c r="B242" s="19">
        <v>3164</v>
      </c>
      <c r="C242" s="118">
        <f t="shared" si="21"/>
        <v>3135.6923076923076</v>
      </c>
      <c r="D242" s="3">
        <v>3311.13</v>
      </c>
      <c r="E242" s="14">
        <v>2068.0500000000002</v>
      </c>
      <c r="F242" s="3">
        <v>2991.13</v>
      </c>
      <c r="G242" s="14">
        <v>2388.0500000000002</v>
      </c>
      <c r="H242" s="1">
        <v>2841.8</v>
      </c>
      <c r="I242" s="14">
        <v>1654.23</v>
      </c>
      <c r="J242" s="1">
        <v>2521.8000000000002</v>
      </c>
      <c r="K242" s="14">
        <v>1974.23</v>
      </c>
      <c r="L242" s="1">
        <v>3076.56</v>
      </c>
      <c r="M242" s="14">
        <v>1893.81</v>
      </c>
      <c r="N242" s="1">
        <v>2756.56</v>
      </c>
      <c r="O242" s="14">
        <v>2213.81</v>
      </c>
      <c r="R242" s="14">
        <f t="shared" si="18"/>
        <v>2964</v>
      </c>
      <c r="S242" s="14">
        <v>200</v>
      </c>
      <c r="T242" s="3">
        <v>2892.26</v>
      </c>
      <c r="U242" s="14">
        <v>1691.34</v>
      </c>
      <c r="V242" s="3">
        <v>2572.2600000000002</v>
      </c>
      <c r="W242" s="14">
        <v>2011.34</v>
      </c>
      <c r="X242" s="53"/>
      <c r="Y242" s="16"/>
      <c r="Z242" s="16"/>
      <c r="AA242" s="16"/>
      <c r="AB242" s="16"/>
      <c r="AC242" s="16"/>
      <c r="AD242" s="88"/>
      <c r="EK242" s="146">
        <f t="shared" si="19"/>
        <v>2837.28</v>
      </c>
      <c r="EL242" s="99">
        <f t="shared" si="20"/>
        <v>2750.88</v>
      </c>
    </row>
    <row r="243" spans="1:142" x14ac:dyDescent="0.25">
      <c r="A243" s="12">
        <v>40781</v>
      </c>
      <c r="B243" s="19">
        <v>3129</v>
      </c>
      <c r="C243" s="118">
        <f t="shared" si="21"/>
        <v>3143.8461538461538</v>
      </c>
      <c r="D243" s="3">
        <v>3279.98</v>
      </c>
      <c r="E243" s="14">
        <v>2044.51</v>
      </c>
      <c r="F243" s="3">
        <v>2959.98</v>
      </c>
      <c r="G243" s="14">
        <v>2364.5100000000002</v>
      </c>
      <c r="H243" s="1">
        <v>2821.64</v>
      </c>
      <c r="I243" s="14">
        <v>1640.38</v>
      </c>
      <c r="J243" s="1">
        <v>2501.64</v>
      </c>
      <c r="K243" s="14">
        <v>1960.38</v>
      </c>
      <c r="L243" s="1">
        <v>3000.76</v>
      </c>
      <c r="M243" s="14">
        <v>1824.72</v>
      </c>
      <c r="N243" s="1">
        <v>2680.76</v>
      </c>
      <c r="O243" s="14">
        <v>2144.7199999999998</v>
      </c>
      <c r="R243" s="14">
        <f t="shared" si="18"/>
        <v>2929</v>
      </c>
      <c r="S243" s="14">
        <v>200</v>
      </c>
      <c r="T243" s="3">
        <v>2806.6</v>
      </c>
      <c r="U243" s="14">
        <v>1612.66</v>
      </c>
      <c r="V243" s="3">
        <v>2486.6</v>
      </c>
      <c r="W243" s="14">
        <v>1932.66</v>
      </c>
      <c r="X243" s="53"/>
      <c r="Y243" s="16"/>
      <c r="Z243" s="16"/>
      <c r="AA243" s="16"/>
      <c r="AB243" s="16"/>
      <c r="AC243" s="16"/>
      <c r="AD243" s="88"/>
      <c r="EK243" s="146">
        <f t="shared" si="19"/>
        <v>2801.58</v>
      </c>
      <c r="EL243" s="99">
        <f t="shared" si="20"/>
        <v>2718.6800000000003</v>
      </c>
    </row>
    <row r="244" spans="1:142" x14ac:dyDescent="0.25">
      <c r="A244" s="12">
        <v>40784</v>
      </c>
      <c r="B244" s="19">
        <v>3160</v>
      </c>
      <c r="C244" s="118">
        <f t="shared" si="21"/>
        <v>3150.7692307692309</v>
      </c>
      <c r="D244" s="3">
        <v>3299.93</v>
      </c>
      <c r="E244" s="14">
        <v>2062.11</v>
      </c>
      <c r="F244" s="3">
        <v>2979.93</v>
      </c>
      <c r="G244" s="14">
        <v>2382.11</v>
      </c>
      <c r="H244" s="1">
        <v>2838.36</v>
      </c>
      <c r="I244" s="14">
        <v>1655.13</v>
      </c>
      <c r="J244" s="1">
        <v>2518.36</v>
      </c>
      <c r="K244" s="14">
        <v>1975.13</v>
      </c>
      <c r="L244" s="1">
        <v>3018.74</v>
      </c>
      <c r="M244" s="14">
        <v>1840.77</v>
      </c>
      <c r="N244" s="1">
        <v>2698.74</v>
      </c>
      <c r="O244" s="14">
        <v>2160.77</v>
      </c>
      <c r="R244" s="14">
        <f t="shared" si="18"/>
        <v>2960</v>
      </c>
      <c r="S244" s="14">
        <v>200</v>
      </c>
      <c r="T244" s="3">
        <v>2823.16</v>
      </c>
      <c r="U244" s="14">
        <v>1627.26</v>
      </c>
      <c r="V244" s="3">
        <v>2503.16</v>
      </c>
      <c r="W244" s="14">
        <v>1947.26</v>
      </c>
      <c r="X244" s="53"/>
      <c r="Y244" s="16"/>
      <c r="Z244" s="16"/>
      <c r="AA244" s="16"/>
      <c r="AB244" s="16"/>
      <c r="AC244" s="16"/>
      <c r="AD244" s="88"/>
      <c r="EK244" s="146">
        <f t="shared" si="19"/>
        <v>2833.2000000000003</v>
      </c>
      <c r="EL244" s="99">
        <f t="shared" si="20"/>
        <v>2747.2000000000003</v>
      </c>
    </row>
    <row r="245" spans="1:142" x14ac:dyDescent="0.25">
      <c r="A245" s="12">
        <v>40785</v>
      </c>
      <c r="B245" s="19">
        <v>3005</v>
      </c>
      <c r="C245" s="118">
        <f t="shared" si="21"/>
        <v>3156.5384615384614</v>
      </c>
      <c r="D245" s="3">
        <v>3321.01</v>
      </c>
      <c r="E245" s="14">
        <v>2086.83</v>
      </c>
      <c r="F245" s="3">
        <v>3001.01</v>
      </c>
      <c r="G245" s="14">
        <v>2406.83</v>
      </c>
      <c r="H245" s="1">
        <v>2829.64</v>
      </c>
      <c r="I245" s="14">
        <v>1649.73</v>
      </c>
      <c r="J245" s="1">
        <v>2509.64</v>
      </c>
      <c r="K245" s="14">
        <v>1969.73</v>
      </c>
      <c r="L245" s="1">
        <v>3057.61</v>
      </c>
      <c r="M245" s="14">
        <v>1882.38</v>
      </c>
      <c r="N245" s="1">
        <v>2737.61</v>
      </c>
      <c r="O245" s="14">
        <v>2202.38</v>
      </c>
      <c r="R245" s="14">
        <f t="shared" si="18"/>
        <v>2805</v>
      </c>
      <c r="S245" s="14">
        <v>200</v>
      </c>
      <c r="T245" s="3">
        <v>2850.33</v>
      </c>
      <c r="U245" s="14">
        <v>1657.38</v>
      </c>
      <c r="V245" s="3">
        <v>2530.33</v>
      </c>
      <c r="W245" s="14">
        <v>1977.38</v>
      </c>
      <c r="X245" s="53"/>
      <c r="Y245" s="16"/>
      <c r="Z245" s="16"/>
      <c r="AA245" s="16"/>
      <c r="AB245" s="16"/>
      <c r="AC245" s="16"/>
      <c r="AD245" s="88"/>
      <c r="EK245" s="146">
        <f t="shared" si="19"/>
        <v>2675.1</v>
      </c>
      <c r="EL245" s="99">
        <f t="shared" si="20"/>
        <v>2604.6</v>
      </c>
    </row>
    <row r="246" spans="1:142" x14ac:dyDescent="0.25">
      <c r="A246" s="12">
        <v>40786</v>
      </c>
      <c r="B246" s="19">
        <v>2994</v>
      </c>
      <c r="C246" s="118">
        <f t="shared" si="21"/>
        <v>3161.9230769230771</v>
      </c>
      <c r="D246" s="3">
        <v>3267.31</v>
      </c>
      <c r="E246" s="14">
        <v>2037.12</v>
      </c>
      <c r="F246" s="3">
        <v>2947.31</v>
      </c>
      <c r="G246" s="14">
        <v>2357.12</v>
      </c>
      <c r="H246" s="1">
        <v>2816.73</v>
      </c>
      <c r="I246" s="14">
        <v>1639.83</v>
      </c>
      <c r="J246" s="1">
        <v>2496.73</v>
      </c>
      <c r="K246" s="14">
        <v>1959.83</v>
      </c>
      <c r="L246" s="1">
        <v>3013.95</v>
      </c>
      <c r="M246" s="14">
        <v>1841.96</v>
      </c>
      <c r="N246" s="1">
        <v>2693.95</v>
      </c>
      <c r="O246" s="14">
        <v>2161.96</v>
      </c>
      <c r="R246" s="14">
        <f t="shared" si="18"/>
        <v>2794</v>
      </c>
      <c r="S246" s="14">
        <v>200</v>
      </c>
      <c r="T246" s="3">
        <v>2802.06</v>
      </c>
      <c r="U246" s="14">
        <v>1612.47</v>
      </c>
      <c r="V246" s="3">
        <v>2482.06</v>
      </c>
      <c r="W246" s="14">
        <v>1932.47</v>
      </c>
      <c r="X246" s="53"/>
      <c r="Y246" s="16"/>
      <c r="Z246" s="16"/>
      <c r="AA246" s="16"/>
      <c r="AB246" s="16"/>
      <c r="AC246" s="16"/>
      <c r="AD246" s="88"/>
      <c r="EK246" s="146">
        <f t="shared" si="19"/>
        <v>2663.88</v>
      </c>
      <c r="EL246" s="99">
        <f t="shared" si="20"/>
        <v>2594.48</v>
      </c>
    </row>
    <row r="247" spans="1:142" x14ac:dyDescent="0.25">
      <c r="A247" s="12">
        <v>40787</v>
      </c>
      <c r="B247" s="19">
        <v>2990</v>
      </c>
      <c r="C247" s="118">
        <f t="shared" si="21"/>
        <v>3167.6923076923076</v>
      </c>
      <c r="D247" s="3">
        <v>3289.52</v>
      </c>
      <c r="E247" s="14">
        <v>2058.2399999999998</v>
      </c>
      <c r="F247" s="3">
        <v>2969.52</v>
      </c>
      <c r="G247" s="14">
        <v>2378.2399999999998</v>
      </c>
      <c r="H247" s="1">
        <v>2858.84</v>
      </c>
      <c r="I247" s="14">
        <v>1680.78</v>
      </c>
      <c r="J247" s="1">
        <v>2538.84</v>
      </c>
      <c r="K247" s="14">
        <v>2000.78</v>
      </c>
      <c r="L247" s="1">
        <v>2985.99</v>
      </c>
      <c r="M247" s="14">
        <v>1813.59</v>
      </c>
      <c r="N247" s="1">
        <v>2665.99</v>
      </c>
      <c r="O247" s="14">
        <v>2133.59</v>
      </c>
      <c r="R247" s="14">
        <f t="shared" si="18"/>
        <v>2790</v>
      </c>
      <c r="S247" s="14">
        <v>200</v>
      </c>
      <c r="T247" s="3">
        <v>2787.57</v>
      </c>
      <c r="U247" s="14">
        <v>1590.45</v>
      </c>
      <c r="V247" s="3">
        <v>2467.5700000000002</v>
      </c>
      <c r="W247" s="14">
        <v>1910.45</v>
      </c>
      <c r="X247" s="53"/>
      <c r="Y247" s="16"/>
      <c r="Z247" s="16"/>
      <c r="AA247" s="16"/>
      <c r="AB247" s="16"/>
      <c r="AC247" s="16"/>
      <c r="AD247" s="88"/>
      <c r="EK247" s="146">
        <f t="shared" si="19"/>
        <v>2659.8</v>
      </c>
      <c r="EL247" s="99">
        <f t="shared" si="20"/>
        <v>2590.8000000000002</v>
      </c>
    </row>
    <row r="248" spans="1:142" x14ac:dyDescent="0.25">
      <c r="A248" s="12">
        <v>40788</v>
      </c>
      <c r="B248" s="19">
        <v>3010</v>
      </c>
      <c r="C248" s="118">
        <f t="shared" si="21"/>
        <v>3171.5769230769229</v>
      </c>
      <c r="D248" s="3">
        <v>3271.35</v>
      </c>
      <c r="E248" s="14">
        <v>2040.69</v>
      </c>
      <c r="F248" s="3">
        <v>2951.35</v>
      </c>
      <c r="G248" s="14">
        <v>2360.69</v>
      </c>
      <c r="H248" s="1">
        <v>2855.39</v>
      </c>
      <c r="I248" s="14">
        <v>1677.73</v>
      </c>
      <c r="J248" s="1">
        <v>2535.39</v>
      </c>
      <c r="K248" s="14">
        <v>1997.73</v>
      </c>
      <c r="L248" s="1">
        <v>2975.3139999999999</v>
      </c>
      <c r="M248" s="14">
        <v>1803.37</v>
      </c>
      <c r="N248" s="1">
        <v>2655.31</v>
      </c>
      <c r="O248" s="14">
        <v>2123.37</v>
      </c>
      <c r="R248" s="14">
        <f t="shared" si="18"/>
        <v>2810</v>
      </c>
      <c r="S248" s="14">
        <v>200</v>
      </c>
      <c r="T248" s="3">
        <v>2763.08</v>
      </c>
      <c r="U248" s="14">
        <v>1566.58</v>
      </c>
      <c r="V248" s="3">
        <v>2443.08</v>
      </c>
      <c r="W248" s="14">
        <v>1886.58</v>
      </c>
      <c r="X248" s="53"/>
      <c r="Y248" s="16"/>
      <c r="Z248" s="16"/>
      <c r="AA248" s="16"/>
      <c r="AB248" s="16"/>
      <c r="AC248" s="16"/>
      <c r="AD248" s="88"/>
      <c r="EK248" s="146">
        <f t="shared" si="19"/>
        <v>2680.2000000000003</v>
      </c>
      <c r="EL248" s="99">
        <f t="shared" si="20"/>
        <v>2609.2000000000003</v>
      </c>
    </row>
    <row r="249" spans="1:142" x14ac:dyDescent="0.25">
      <c r="A249" s="12">
        <v>40791</v>
      </c>
      <c r="B249" s="19">
        <v>3015</v>
      </c>
      <c r="C249" s="118">
        <f t="shared" si="21"/>
        <v>3175.3076923076924</v>
      </c>
      <c r="D249" s="3">
        <v>3325.08</v>
      </c>
      <c r="E249" s="14">
        <v>2090.4299999999998</v>
      </c>
      <c r="F249" s="3">
        <v>3005.08</v>
      </c>
      <c r="G249" s="14">
        <v>2410.4299999999998</v>
      </c>
      <c r="H249" s="1">
        <v>2882.95</v>
      </c>
      <c r="I249" s="14">
        <v>1702.13</v>
      </c>
      <c r="J249" s="1">
        <v>2562.9499999999998</v>
      </c>
      <c r="K249" s="14">
        <v>2022.13</v>
      </c>
      <c r="L249" s="1">
        <v>2989.97</v>
      </c>
      <c r="M249" s="14">
        <v>1815.09</v>
      </c>
      <c r="N249" s="1">
        <v>2669.97</v>
      </c>
      <c r="O249" s="14">
        <v>2135.09</v>
      </c>
      <c r="R249" s="14">
        <f t="shared" si="18"/>
        <v>2815</v>
      </c>
      <c r="S249" s="14">
        <v>200</v>
      </c>
      <c r="T249" s="3">
        <v>2782.37</v>
      </c>
      <c r="U249" s="14">
        <v>1582.72</v>
      </c>
      <c r="V249" s="3">
        <v>2462.37</v>
      </c>
      <c r="W249" s="14">
        <v>1902.72</v>
      </c>
      <c r="X249" s="53"/>
      <c r="Y249" s="16"/>
      <c r="Z249" s="16"/>
      <c r="AA249" s="16"/>
      <c r="AB249" s="16"/>
      <c r="AC249" s="16"/>
      <c r="AD249" s="88"/>
      <c r="EK249" s="146">
        <f t="shared" si="19"/>
        <v>2685.3</v>
      </c>
      <c r="EL249" s="99">
        <f t="shared" si="20"/>
        <v>2613.8000000000002</v>
      </c>
    </row>
    <row r="250" spans="1:142" x14ac:dyDescent="0.25">
      <c r="A250" s="12">
        <v>40792</v>
      </c>
      <c r="B250" s="19">
        <v>3099</v>
      </c>
      <c r="C250" s="118">
        <f t="shared" si="21"/>
        <v>3180.6923076923076</v>
      </c>
      <c r="D250" s="3">
        <v>3349.5</v>
      </c>
      <c r="E250" s="14">
        <v>2112.0300000000002</v>
      </c>
      <c r="F250" s="3">
        <v>3029.5</v>
      </c>
      <c r="G250" s="14">
        <v>2432.0300000000002</v>
      </c>
      <c r="H250" s="1">
        <v>2903.61</v>
      </c>
      <c r="I250" s="14">
        <v>1720.43</v>
      </c>
      <c r="J250" s="1">
        <v>2583.61</v>
      </c>
      <c r="K250" s="14">
        <v>2040.43</v>
      </c>
      <c r="L250" s="1">
        <v>3004.35</v>
      </c>
      <c r="M250" s="14">
        <v>1827.23</v>
      </c>
      <c r="N250" s="1">
        <v>2684.35</v>
      </c>
      <c r="O250" s="14">
        <v>2147.23</v>
      </c>
      <c r="R250" s="14">
        <f t="shared" si="18"/>
        <v>2899</v>
      </c>
      <c r="S250" s="14">
        <v>200</v>
      </c>
      <c r="T250" s="3">
        <v>2787.74</v>
      </c>
      <c r="U250" s="14">
        <v>1585.82</v>
      </c>
      <c r="V250" s="3">
        <v>2467.7399999999998</v>
      </c>
      <c r="W250" s="14">
        <v>1905.82</v>
      </c>
      <c r="X250" s="53"/>
      <c r="Y250" s="16"/>
      <c r="Z250" s="16"/>
      <c r="AA250" s="16"/>
      <c r="AB250" s="16"/>
      <c r="AC250" s="16"/>
      <c r="AD250" s="88"/>
      <c r="EK250" s="146">
        <f t="shared" si="19"/>
        <v>2770.98</v>
      </c>
      <c r="EL250" s="99">
        <f t="shared" si="20"/>
        <v>2691.08</v>
      </c>
    </row>
    <row r="251" spans="1:142" x14ac:dyDescent="0.25">
      <c r="A251" s="12">
        <v>40793</v>
      </c>
      <c r="B251" s="19">
        <v>3200</v>
      </c>
      <c r="C251" s="118">
        <f t="shared" si="21"/>
        <v>3181.1538461538462</v>
      </c>
      <c r="D251" s="3">
        <v>3329.61</v>
      </c>
      <c r="E251" s="14">
        <v>2090.63</v>
      </c>
      <c r="F251" s="3">
        <v>3009.61</v>
      </c>
      <c r="G251" s="14">
        <v>2410.63</v>
      </c>
      <c r="H251" s="1">
        <v>2910.18</v>
      </c>
      <c r="I251" s="14">
        <v>1732.63</v>
      </c>
      <c r="J251" s="1">
        <v>2590.1799999999998</v>
      </c>
      <c r="K251" s="14">
        <v>2052.63</v>
      </c>
      <c r="L251" s="1">
        <v>2996.97</v>
      </c>
      <c r="M251" s="14">
        <v>1811.39</v>
      </c>
      <c r="N251" s="1">
        <v>2676.97</v>
      </c>
      <c r="O251" s="14">
        <v>2131.39</v>
      </c>
      <c r="R251" s="14">
        <f t="shared" si="18"/>
        <v>3000</v>
      </c>
      <c r="S251" s="14">
        <v>200</v>
      </c>
      <c r="T251" s="3">
        <v>2779.13</v>
      </c>
      <c r="U251" s="14">
        <v>1575.82</v>
      </c>
      <c r="V251" s="3">
        <v>2459.13</v>
      </c>
      <c r="W251" s="14">
        <v>1895.82</v>
      </c>
      <c r="X251" s="53"/>
      <c r="Y251" s="16"/>
      <c r="Z251" s="16"/>
      <c r="AA251" s="16"/>
      <c r="AB251" s="16"/>
      <c r="AC251" s="16"/>
      <c r="AD251" s="88"/>
      <c r="EK251" s="146">
        <f t="shared" si="19"/>
        <v>2874</v>
      </c>
      <c r="EL251" s="99">
        <f t="shared" si="20"/>
        <v>2784</v>
      </c>
    </row>
    <row r="252" spans="1:142" x14ac:dyDescent="0.25">
      <c r="A252" s="12">
        <v>40794</v>
      </c>
      <c r="B252" s="19">
        <v>3230</v>
      </c>
      <c r="C252" s="118">
        <f t="shared" si="21"/>
        <v>3178.7692307692309</v>
      </c>
      <c r="D252" s="3">
        <v>3291.95</v>
      </c>
      <c r="E252" s="14">
        <v>2055.0700000000002</v>
      </c>
      <c r="F252" s="3">
        <v>2971.95</v>
      </c>
      <c r="G252" s="14">
        <v>2375.0700000000002</v>
      </c>
      <c r="H252" s="1">
        <v>2896.44</v>
      </c>
      <c r="I252" s="14">
        <v>1720.43</v>
      </c>
      <c r="J252" s="1">
        <v>2576.44</v>
      </c>
      <c r="K252" s="14">
        <v>2040.43</v>
      </c>
      <c r="L252" s="1">
        <v>2997.16</v>
      </c>
      <c r="M252" s="14">
        <v>1820.11</v>
      </c>
      <c r="N252" s="1">
        <v>2677.16</v>
      </c>
      <c r="O252" s="14">
        <v>2140.11</v>
      </c>
      <c r="R252" s="14">
        <f t="shared" si="18"/>
        <v>3030</v>
      </c>
      <c r="S252" s="14">
        <v>200</v>
      </c>
      <c r="T252" s="3">
        <v>2780.57</v>
      </c>
      <c r="U252" s="14">
        <v>1585.82</v>
      </c>
      <c r="V252" s="3">
        <v>2460.5700000000002</v>
      </c>
      <c r="W252" s="14">
        <v>1905.82</v>
      </c>
      <c r="X252" s="53"/>
      <c r="Y252" s="16"/>
      <c r="Z252" s="16"/>
      <c r="AA252" s="16"/>
      <c r="AB252" s="16"/>
      <c r="AC252" s="16"/>
      <c r="AD252" s="88"/>
      <c r="EK252" s="146">
        <f t="shared" si="19"/>
        <v>2904.6</v>
      </c>
      <c r="EL252" s="99">
        <f t="shared" si="20"/>
        <v>2811.6</v>
      </c>
    </row>
    <row r="253" spans="1:142" x14ac:dyDescent="0.25">
      <c r="A253" s="12">
        <v>40795</v>
      </c>
      <c r="B253" s="19">
        <v>3240</v>
      </c>
      <c r="C253" s="118">
        <f t="shared" si="21"/>
        <v>3167.9230769230771</v>
      </c>
      <c r="D253" s="3">
        <v>3448.8</v>
      </c>
      <c r="E253" s="14">
        <v>2190.15</v>
      </c>
      <c r="F253" s="3">
        <v>3128.8</v>
      </c>
      <c r="G253" s="14">
        <v>2510.15</v>
      </c>
      <c r="H253" s="1">
        <v>3057.86</v>
      </c>
      <c r="I253" s="14">
        <v>1863.78</v>
      </c>
      <c r="J253" s="1">
        <v>2737.86</v>
      </c>
      <c r="K253" s="14">
        <v>2183.7800000000002</v>
      </c>
      <c r="L253" s="1">
        <v>3157.55</v>
      </c>
      <c r="M253" s="14">
        <v>1962.45</v>
      </c>
      <c r="N253" s="1">
        <v>2837.55</v>
      </c>
      <c r="O253" s="14">
        <v>2282.4499999999998</v>
      </c>
      <c r="R253" s="14">
        <f t="shared" si="18"/>
        <v>3040</v>
      </c>
      <c r="S253" s="14">
        <v>200</v>
      </c>
      <c r="T253" s="3">
        <v>2910.9</v>
      </c>
      <c r="U253" s="14">
        <v>1697.94</v>
      </c>
      <c r="V253" s="3">
        <v>2590.9</v>
      </c>
      <c r="W253" s="14">
        <v>2017.94</v>
      </c>
      <c r="X253" s="53"/>
      <c r="Y253" s="16"/>
      <c r="Z253" s="16"/>
      <c r="AA253" s="16"/>
      <c r="AB253" s="16"/>
      <c r="AC253" s="16"/>
      <c r="AD253" s="88"/>
      <c r="EK253" s="146">
        <f t="shared" si="19"/>
        <v>2914.8</v>
      </c>
      <c r="EL253" s="99">
        <f t="shared" si="20"/>
        <v>2820.8</v>
      </c>
    </row>
    <row r="254" spans="1:142" x14ac:dyDescent="0.25">
      <c r="A254" s="12">
        <v>40798</v>
      </c>
      <c r="B254" s="19">
        <v>3250</v>
      </c>
      <c r="C254" s="118">
        <f t="shared" si="21"/>
        <v>3157.8846153846152</v>
      </c>
      <c r="D254" s="3">
        <v>3340.27</v>
      </c>
      <c r="E254" s="14">
        <v>2090.46</v>
      </c>
      <c r="F254" s="3">
        <v>3020.27</v>
      </c>
      <c r="G254" s="14">
        <v>2410.46</v>
      </c>
      <c r="H254" s="1">
        <v>2996.04</v>
      </c>
      <c r="I254" s="14">
        <v>1808.88</v>
      </c>
      <c r="J254" s="1">
        <v>2676.04</v>
      </c>
      <c r="K254" s="14">
        <v>2128.88</v>
      </c>
      <c r="L254" s="1">
        <v>3040.96</v>
      </c>
      <c r="M254" s="14">
        <v>1853.34</v>
      </c>
      <c r="N254" s="1">
        <v>2720.96</v>
      </c>
      <c r="O254" s="14">
        <v>2173.34</v>
      </c>
      <c r="R254" s="14">
        <f t="shared" si="18"/>
        <v>3050</v>
      </c>
      <c r="S254" s="14">
        <v>200</v>
      </c>
      <c r="T254" s="3">
        <v>2807.8</v>
      </c>
      <c r="U254" s="14">
        <v>1602.36</v>
      </c>
      <c r="V254" s="3">
        <v>2487.8000000000002</v>
      </c>
      <c r="W254" s="14">
        <v>1922.36</v>
      </c>
      <c r="X254" s="53"/>
      <c r="Y254" s="16"/>
      <c r="Z254" s="16"/>
      <c r="AA254" s="16"/>
      <c r="AB254" s="16"/>
      <c r="AC254" s="16"/>
      <c r="AD254" s="88"/>
      <c r="EK254" s="146">
        <f t="shared" si="19"/>
        <v>2925</v>
      </c>
      <c r="EL254" s="99">
        <f t="shared" si="20"/>
        <v>2830</v>
      </c>
    </row>
    <row r="255" spans="1:142" x14ac:dyDescent="0.25">
      <c r="A255" s="12">
        <v>40799</v>
      </c>
      <c r="B255" s="19">
        <v>3250</v>
      </c>
      <c r="C255" s="118">
        <f t="shared" si="21"/>
        <v>3148.2307692307691</v>
      </c>
      <c r="D255" s="3">
        <v>3310.07</v>
      </c>
      <c r="E255" s="14">
        <v>2061.4299999999998</v>
      </c>
      <c r="F255" s="3">
        <v>2990.07</v>
      </c>
      <c r="G255" s="14">
        <v>2381.4299999999998</v>
      </c>
      <c r="H255" s="1">
        <v>2989.17</v>
      </c>
      <c r="I255" s="14">
        <v>1802.78</v>
      </c>
      <c r="J255" s="1">
        <v>2669.17</v>
      </c>
      <c r="K255" s="14">
        <v>2122.7800000000002</v>
      </c>
      <c r="L255" s="1">
        <v>3019.04</v>
      </c>
      <c r="M255" s="14">
        <v>1832.34</v>
      </c>
      <c r="N255" s="1">
        <v>2699.04</v>
      </c>
      <c r="O255" s="14">
        <v>2152.34</v>
      </c>
      <c r="R255" s="14">
        <f t="shared" si="18"/>
        <v>3050</v>
      </c>
      <c r="S255" s="14">
        <v>200</v>
      </c>
      <c r="T255" s="3">
        <v>2823.85</v>
      </c>
      <c r="U255" s="14">
        <v>1618.97</v>
      </c>
      <c r="V255" s="3">
        <v>2503.85</v>
      </c>
      <c r="W255" s="14">
        <v>1938.97</v>
      </c>
      <c r="X255" s="53"/>
      <c r="Y255" s="16"/>
      <c r="Z255" s="16"/>
      <c r="AA255" s="16"/>
      <c r="AB255" s="16"/>
      <c r="AC255" s="16"/>
      <c r="AD255" s="88"/>
      <c r="EK255" s="146">
        <f t="shared" si="19"/>
        <v>2925</v>
      </c>
      <c r="EL255" s="99">
        <f t="shared" si="20"/>
        <v>2830</v>
      </c>
    </row>
    <row r="256" spans="1:142" x14ac:dyDescent="0.25">
      <c r="A256" s="12">
        <v>40800</v>
      </c>
      <c r="B256" s="19">
        <v>3260</v>
      </c>
      <c r="C256" s="118">
        <f t="shared" si="21"/>
        <v>3136.8846153846152</v>
      </c>
      <c r="D256" s="3">
        <v>3197.72</v>
      </c>
      <c r="E256" s="14">
        <v>1954.53</v>
      </c>
      <c r="F256" s="3">
        <v>2877.72</v>
      </c>
      <c r="G256" s="14">
        <v>2274.5300000000002</v>
      </c>
      <c r="H256" s="1">
        <v>2954.82</v>
      </c>
      <c r="I256" s="14">
        <v>1772.28</v>
      </c>
      <c r="J256" s="1">
        <v>2634.82</v>
      </c>
      <c r="K256" s="14">
        <v>2092.2800000000002</v>
      </c>
      <c r="L256" s="1">
        <v>2984.29</v>
      </c>
      <c r="M256" s="14">
        <v>1801.44</v>
      </c>
      <c r="N256" s="1">
        <v>2664.29</v>
      </c>
      <c r="O256" s="14">
        <v>2121.44</v>
      </c>
      <c r="R256" s="14">
        <f t="shared" si="18"/>
        <v>3060</v>
      </c>
      <c r="S256" s="14">
        <v>200</v>
      </c>
      <c r="T256" s="3">
        <v>2821.3</v>
      </c>
      <c r="U256" s="14">
        <v>1620.03</v>
      </c>
      <c r="V256" s="3">
        <v>2501.3000000000002</v>
      </c>
      <c r="W256" s="14">
        <v>1940.03</v>
      </c>
      <c r="X256" s="53"/>
      <c r="Y256" s="16"/>
      <c r="Z256" s="16"/>
      <c r="AA256" s="16"/>
      <c r="AB256" s="16"/>
      <c r="AC256" s="16"/>
      <c r="AD256" s="88"/>
      <c r="EK256" s="146">
        <f t="shared" si="19"/>
        <v>2935.2000000000003</v>
      </c>
      <c r="EL256" s="99">
        <f t="shared" si="20"/>
        <v>2839.2000000000003</v>
      </c>
    </row>
    <row r="257" spans="1:142" x14ac:dyDescent="0.25">
      <c r="A257" s="12">
        <v>40801</v>
      </c>
      <c r="B257" s="19">
        <v>3261</v>
      </c>
      <c r="C257" s="118">
        <f t="shared" si="21"/>
        <v>3125.3461538461538</v>
      </c>
      <c r="D257" s="3">
        <v>3205.43</v>
      </c>
      <c r="E257" s="14">
        <v>1956.15</v>
      </c>
      <c r="F257" s="3">
        <v>2885.43</v>
      </c>
      <c r="G257" s="14">
        <v>2276.15</v>
      </c>
      <c r="H257" s="1">
        <v>3002.91</v>
      </c>
      <c r="I257" s="14">
        <v>1814.98</v>
      </c>
      <c r="J257" s="1">
        <v>2682.91</v>
      </c>
      <c r="K257" s="14">
        <v>2134.98</v>
      </c>
      <c r="L257" s="1">
        <v>3025.43</v>
      </c>
      <c r="M257" s="14">
        <v>1837.27</v>
      </c>
      <c r="N257" s="1">
        <v>2705.43</v>
      </c>
      <c r="O257" s="14">
        <v>2157.27</v>
      </c>
      <c r="R257" s="14">
        <f t="shared" si="18"/>
        <v>3061</v>
      </c>
      <c r="S257" s="14">
        <v>200</v>
      </c>
      <c r="T257" s="3">
        <v>2836.66</v>
      </c>
      <c r="U257" s="14">
        <v>1630.21</v>
      </c>
      <c r="V257" s="3">
        <v>2516.66</v>
      </c>
      <c r="W257" s="14">
        <v>1950.21</v>
      </c>
      <c r="X257" s="53"/>
      <c r="Y257" s="16"/>
      <c r="Z257" s="16"/>
      <c r="AA257" s="16"/>
      <c r="AB257" s="16"/>
      <c r="AC257" s="16"/>
      <c r="AD257" s="88"/>
      <c r="EK257" s="146">
        <f t="shared" si="19"/>
        <v>2936.2200000000003</v>
      </c>
      <c r="EL257" s="99">
        <f t="shared" si="20"/>
        <v>2840.1200000000003</v>
      </c>
    </row>
    <row r="258" spans="1:142" x14ac:dyDescent="0.25">
      <c r="A258" s="12">
        <v>40802</v>
      </c>
      <c r="B258" s="19">
        <v>3262</v>
      </c>
      <c r="C258" s="118">
        <f t="shared" si="21"/>
        <v>3114.4230769230771</v>
      </c>
      <c r="D258" s="3">
        <v>3194.35</v>
      </c>
      <c r="E258" s="14">
        <v>1947.33</v>
      </c>
      <c r="F258" s="3">
        <v>2874.35</v>
      </c>
      <c r="G258" s="14">
        <v>2267.33</v>
      </c>
      <c r="H258" s="1">
        <v>2948.45</v>
      </c>
      <c r="I258" s="14">
        <v>1762.83</v>
      </c>
      <c r="J258" s="1">
        <v>2628.45</v>
      </c>
      <c r="K258" s="14">
        <v>2082.83</v>
      </c>
      <c r="L258" s="1">
        <v>3000.6</v>
      </c>
      <c r="M258" s="14">
        <v>1799.73</v>
      </c>
      <c r="N258" s="1">
        <v>2680.6</v>
      </c>
      <c r="O258" s="14">
        <v>2119.73</v>
      </c>
      <c r="R258" s="14">
        <f t="shared" si="18"/>
        <v>3062</v>
      </c>
      <c r="S258" s="14">
        <v>200</v>
      </c>
      <c r="T258" s="3">
        <v>2835.52</v>
      </c>
      <c r="U258" s="14">
        <v>1616.16</v>
      </c>
      <c r="V258" s="3">
        <v>2515.52</v>
      </c>
      <c r="W258" s="14">
        <v>1936.18</v>
      </c>
      <c r="X258" s="53"/>
      <c r="Y258" s="16"/>
      <c r="Z258" s="16"/>
      <c r="AA258" s="16"/>
      <c r="AB258" s="16"/>
      <c r="AC258" s="16"/>
      <c r="AD258" s="88"/>
      <c r="EK258" s="146">
        <f t="shared" si="19"/>
        <v>2937.2400000000002</v>
      </c>
      <c r="EL258" s="99">
        <f t="shared" si="20"/>
        <v>2841.04</v>
      </c>
    </row>
    <row r="259" spans="1:142" x14ac:dyDescent="0.25">
      <c r="A259" s="12">
        <v>40805</v>
      </c>
      <c r="B259" s="19">
        <v>3300</v>
      </c>
      <c r="C259" s="118">
        <f t="shared" si="21"/>
        <v>3107.1153846153848</v>
      </c>
      <c r="D259" s="3">
        <v>3285.85</v>
      </c>
      <c r="E259" s="14">
        <v>2023.74</v>
      </c>
      <c r="F259" s="3">
        <v>2965.85</v>
      </c>
      <c r="G259" s="14">
        <v>2343.7399999999998</v>
      </c>
      <c r="H259" s="1">
        <v>3060.12</v>
      </c>
      <c r="I259" s="14">
        <v>1861.83</v>
      </c>
      <c r="J259" s="1">
        <v>2740.12</v>
      </c>
      <c r="K259" s="14">
        <v>2181.83</v>
      </c>
      <c r="L259" s="1">
        <v>3099.02</v>
      </c>
      <c r="M259" s="14">
        <v>1884.96</v>
      </c>
      <c r="N259" s="1">
        <v>2779.02</v>
      </c>
      <c r="O259" s="14">
        <v>2204.96</v>
      </c>
      <c r="R259" s="14">
        <f t="shared" si="18"/>
        <v>3100</v>
      </c>
      <c r="S259" s="14">
        <v>200</v>
      </c>
      <c r="T259" s="3">
        <v>2941.85</v>
      </c>
      <c r="U259" s="14">
        <v>1708.89</v>
      </c>
      <c r="V259" s="3">
        <v>2621.85</v>
      </c>
      <c r="W259" s="14">
        <v>2028.89</v>
      </c>
      <c r="X259" s="53"/>
      <c r="Y259" s="16"/>
      <c r="Z259" s="16"/>
      <c r="AA259" s="16"/>
      <c r="AB259" s="16"/>
      <c r="AC259" s="16"/>
      <c r="AD259" s="88"/>
      <c r="EK259" s="146">
        <f t="shared" si="19"/>
        <v>2976</v>
      </c>
      <c r="EL259" s="99">
        <f t="shared" si="20"/>
        <v>2876</v>
      </c>
    </row>
    <row r="260" spans="1:142" x14ac:dyDescent="0.25">
      <c r="A260" s="12">
        <v>40806</v>
      </c>
      <c r="B260" s="19">
        <v>3230</v>
      </c>
      <c r="C260" s="118">
        <f t="shared" ref="C260:C284" si="22">AVERAGE(B244:B269)</f>
        <v>3097.6923076923076</v>
      </c>
      <c r="D260" s="3">
        <v>3266.61</v>
      </c>
      <c r="E260" s="14">
        <v>2005.13</v>
      </c>
      <c r="F260" s="3">
        <v>2946.61</v>
      </c>
      <c r="G260" s="14">
        <v>2325.13</v>
      </c>
      <c r="H260" s="1">
        <v>3017.83</v>
      </c>
      <c r="I260" s="14">
        <v>1820.33</v>
      </c>
      <c r="J260" s="1">
        <v>2697.83</v>
      </c>
      <c r="K260" s="14">
        <v>2140.33</v>
      </c>
      <c r="L260" s="1">
        <v>3025.57</v>
      </c>
      <c r="M260" s="14">
        <v>1812.63</v>
      </c>
      <c r="N260" s="1">
        <v>2705.57</v>
      </c>
      <c r="O260" s="14">
        <v>2132.83</v>
      </c>
      <c r="R260" s="14">
        <f t="shared" si="18"/>
        <v>3030</v>
      </c>
      <c r="S260" s="14">
        <v>200</v>
      </c>
      <c r="T260" s="3">
        <v>2868.61</v>
      </c>
      <c r="U260" s="14">
        <v>1636.78</v>
      </c>
      <c r="V260" s="3">
        <v>2548.61</v>
      </c>
      <c r="W260" s="14">
        <v>1956.78</v>
      </c>
      <c r="X260" s="53"/>
      <c r="Y260" s="16"/>
      <c r="Z260" s="16"/>
      <c r="AA260" s="16"/>
      <c r="AB260" s="16"/>
      <c r="AC260" s="16"/>
      <c r="AD260" s="88"/>
      <c r="EK260" s="146">
        <f t="shared" si="19"/>
        <v>2904.6</v>
      </c>
      <c r="EL260" s="99">
        <f t="shared" si="20"/>
        <v>2811.6</v>
      </c>
    </row>
    <row r="261" spans="1:142" x14ac:dyDescent="0.25">
      <c r="A261" s="12">
        <v>40807</v>
      </c>
      <c r="B261" s="19">
        <v>3205</v>
      </c>
      <c r="C261" s="118">
        <f t="shared" si="22"/>
        <v>3088.2692307692309</v>
      </c>
      <c r="D261" s="3">
        <v>3335.4</v>
      </c>
      <c r="E261" s="14">
        <v>2064.21</v>
      </c>
      <c r="F261" s="3">
        <v>3015.4</v>
      </c>
      <c r="G261" s="14">
        <v>2384.21</v>
      </c>
      <c r="H261" s="1">
        <v>3087.83</v>
      </c>
      <c r="I261" s="14">
        <v>1882.28</v>
      </c>
      <c r="J261" s="1">
        <v>2767.83</v>
      </c>
      <c r="K261" s="14">
        <v>2202.2800000000002</v>
      </c>
      <c r="L261" s="1">
        <v>3127.75</v>
      </c>
      <c r="M261" s="14">
        <v>1906.01</v>
      </c>
      <c r="N261" s="1">
        <v>2807.75</v>
      </c>
      <c r="O261" s="14">
        <v>2226.0100000000002</v>
      </c>
      <c r="R261" s="14">
        <f t="shared" si="18"/>
        <v>3005</v>
      </c>
      <c r="S261" s="14">
        <v>200</v>
      </c>
      <c r="T261" s="3">
        <v>2990.31</v>
      </c>
      <c r="U261" s="14">
        <v>1749.27</v>
      </c>
      <c r="V261" s="3">
        <v>2670.31</v>
      </c>
      <c r="W261" s="14">
        <v>2069.27</v>
      </c>
      <c r="X261" s="53"/>
      <c r="Y261" s="16"/>
      <c r="Z261" s="16"/>
      <c r="AA261" s="16"/>
      <c r="AB261" s="16"/>
      <c r="AC261" s="16"/>
      <c r="AD261" s="88"/>
      <c r="EK261" s="146">
        <f t="shared" si="19"/>
        <v>2879.1</v>
      </c>
      <c r="EL261" s="99">
        <f t="shared" si="20"/>
        <v>2788.6</v>
      </c>
    </row>
    <row r="262" spans="1:142" x14ac:dyDescent="0.25">
      <c r="A262" s="12">
        <v>40808</v>
      </c>
      <c r="B262" s="19">
        <v>2983</v>
      </c>
      <c r="C262" s="118">
        <f t="shared" si="22"/>
        <v>3084.1923076923076</v>
      </c>
      <c r="D262" s="3">
        <v>3446.33</v>
      </c>
      <c r="E262" s="14">
        <v>2158.9899999999998</v>
      </c>
      <c r="F262" s="3">
        <v>3126.33</v>
      </c>
      <c r="G262" s="14">
        <v>2478.9899999999998</v>
      </c>
      <c r="H262" s="1">
        <v>3204.5</v>
      </c>
      <c r="I262" s="14">
        <v>1985.53</v>
      </c>
      <c r="J262" s="1">
        <v>2884.5</v>
      </c>
      <c r="K262" s="14">
        <v>2305.5300000000002</v>
      </c>
      <c r="L262" s="1">
        <v>3237.83</v>
      </c>
      <c r="M262" s="14">
        <v>2002.05</v>
      </c>
      <c r="N262" s="1">
        <v>2917.83</v>
      </c>
      <c r="O262" s="14">
        <v>2322.0500000000002</v>
      </c>
      <c r="R262" s="14">
        <f t="shared" si="18"/>
        <v>2783</v>
      </c>
      <c r="S262" s="14">
        <v>200</v>
      </c>
      <c r="T262" s="3">
        <v>3102.37</v>
      </c>
      <c r="U262" s="14">
        <v>1846.92</v>
      </c>
      <c r="V262" s="3">
        <v>2782.37</v>
      </c>
      <c r="W262" s="14">
        <v>2166.92</v>
      </c>
      <c r="X262" s="53"/>
      <c r="Y262" s="16"/>
      <c r="Z262" s="16"/>
      <c r="AA262" s="16"/>
      <c r="AB262" s="16"/>
      <c r="AC262" s="16"/>
      <c r="AD262" s="88"/>
      <c r="EK262" s="146">
        <f t="shared" si="19"/>
        <v>2652.66</v>
      </c>
      <c r="EL262" s="99">
        <f t="shared" si="20"/>
        <v>2584.36</v>
      </c>
    </row>
    <row r="263" spans="1:142" x14ac:dyDescent="0.25">
      <c r="A263" s="12">
        <v>40809</v>
      </c>
      <c r="B263" s="19">
        <v>2994</v>
      </c>
      <c r="C263" s="118">
        <f t="shared" si="22"/>
        <v>3079.6538461538462</v>
      </c>
      <c r="D263" s="3">
        <v>3371.3</v>
      </c>
      <c r="E263" s="14">
        <v>2079.59</v>
      </c>
      <c r="F263" s="3">
        <v>3051.3</v>
      </c>
      <c r="G263" s="14">
        <v>2399.59</v>
      </c>
      <c r="H263" s="1">
        <v>3202.16</v>
      </c>
      <c r="I263" s="14">
        <v>1979.03</v>
      </c>
      <c r="J263" s="1">
        <v>2882.16</v>
      </c>
      <c r="K263" s="14">
        <v>2299.0300000000002</v>
      </c>
      <c r="L263" s="1">
        <v>3185.15</v>
      </c>
      <c r="M263" s="14">
        <v>1937.13</v>
      </c>
      <c r="N263" s="1">
        <v>2865.15</v>
      </c>
      <c r="O263" s="14">
        <v>2257.13</v>
      </c>
      <c r="R263" s="14">
        <f t="shared" si="18"/>
        <v>2794</v>
      </c>
      <c r="S263" s="14">
        <v>200</v>
      </c>
      <c r="T263" s="3">
        <v>3064.59</v>
      </c>
      <c r="U263" s="14">
        <v>1804.98</v>
      </c>
      <c r="V263" s="3">
        <v>2744.59</v>
      </c>
      <c r="W263" s="14">
        <v>2124.98</v>
      </c>
      <c r="X263" s="53"/>
      <c r="Y263" s="16"/>
      <c r="Z263" s="16"/>
      <c r="AA263" s="16"/>
      <c r="AB263" s="16"/>
      <c r="AC263" s="16"/>
      <c r="AD263" s="88"/>
      <c r="EK263" s="146">
        <f t="shared" si="19"/>
        <v>2663.88</v>
      </c>
      <c r="EL263" s="99">
        <f t="shared" si="20"/>
        <v>2594.48</v>
      </c>
    </row>
    <row r="264" spans="1:142" x14ac:dyDescent="0.25">
      <c r="A264" s="12">
        <v>40812</v>
      </c>
      <c r="B264" s="19">
        <v>2964</v>
      </c>
      <c r="C264" s="118">
        <f t="shared" si="22"/>
        <v>3073.5769230769229</v>
      </c>
      <c r="D264" s="3">
        <v>3291.26</v>
      </c>
      <c r="E264" s="14">
        <v>2013.23</v>
      </c>
      <c r="F264" s="3">
        <v>2971.26</v>
      </c>
      <c r="G264" s="14">
        <v>2333.23</v>
      </c>
      <c r="H264" s="1">
        <v>3103.68</v>
      </c>
      <c r="I264" s="14">
        <v>1892.03</v>
      </c>
      <c r="J264" s="1">
        <v>2783.68</v>
      </c>
      <c r="K264" s="14">
        <v>2212.0300000000002</v>
      </c>
      <c r="L264" s="1">
        <v>3087.28</v>
      </c>
      <c r="M264" s="14">
        <v>1851.63</v>
      </c>
      <c r="N264" s="1">
        <v>2767.28</v>
      </c>
      <c r="O264" s="14">
        <v>2171.63</v>
      </c>
      <c r="R264" s="14">
        <f t="shared" ref="R264:R327" si="23">B264-S264</f>
        <v>2764</v>
      </c>
      <c r="S264" s="14">
        <v>200</v>
      </c>
      <c r="T264" s="3">
        <v>2963.1</v>
      </c>
      <c r="U264" s="14">
        <v>1715.9</v>
      </c>
      <c r="V264" s="3">
        <v>2643.1</v>
      </c>
      <c r="W264" s="14">
        <v>2035.9</v>
      </c>
      <c r="X264" s="53"/>
      <c r="Y264" s="16"/>
      <c r="Z264" s="16"/>
      <c r="AA264" s="16"/>
      <c r="AB264" s="16"/>
      <c r="AC264" s="16"/>
      <c r="AD264" s="88"/>
      <c r="EK264" s="146">
        <f t="shared" si="19"/>
        <v>2633.28</v>
      </c>
      <c r="EL264" s="99">
        <f t="shared" si="20"/>
        <v>2566.88</v>
      </c>
    </row>
    <row r="265" spans="1:142" x14ac:dyDescent="0.25">
      <c r="A265" s="12">
        <v>40813</v>
      </c>
      <c r="B265" s="19">
        <v>2958</v>
      </c>
      <c r="C265" s="118">
        <f t="shared" si="22"/>
        <v>3065.3076923076924</v>
      </c>
      <c r="D265" s="3">
        <v>3261.56</v>
      </c>
      <c r="E265" s="14">
        <v>1985.43</v>
      </c>
      <c r="F265" s="3">
        <v>2941.56</v>
      </c>
      <c r="G265" s="14">
        <v>2305.4299999999998</v>
      </c>
      <c r="H265" s="1">
        <v>3087</v>
      </c>
      <c r="I265" s="14">
        <v>1867.53</v>
      </c>
      <c r="J265" s="1">
        <v>2767</v>
      </c>
      <c r="K265" s="14">
        <v>2187.5300000000002</v>
      </c>
      <c r="L265" s="1">
        <v>3031.36</v>
      </c>
      <c r="M265" s="14">
        <v>1796.79</v>
      </c>
      <c r="N265" s="1">
        <v>2711.36</v>
      </c>
      <c r="O265" s="14">
        <v>2116.79</v>
      </c>
      <c r="R265" s="14">
        <f t="shared" si="23"/>
        <v>2758</v>
      </c>
      <c r="S265" s="14">
        <v>200</v>
      </c>
      <c r="T265" s="3">
        <v>2934.57</v>
      </c>
      <c r="U265" s="14">
        <v>1688.16</v>
      </c>
      <c r="V265" s="3">
        <v>2614.5700000000002</v>
      </c>
      <c r="W265" s="14">
        <v>2008.16</v>
      </c>
      <c r="X265" s="53"/>
      <c r="Y265" s="16"/>
      <c r="Z265" s="16"/>
      <c r="AA265" s="16"/>
      <c r="AB265" s="16"/>
      <c r="AC265" s="16"/>
      <c r="AD265" s="88"/>
      <c r="EK265" s="146">
        <f t="shared" si="19"/>
        <v>2627.16</v>
      </c>
      <c r="EL265" s="99">
        <f t="shared" si="20"/>
        <v>2561.36</v>
      </c>
    </row>
    <row r="266" spans="1:142" x14ac:dyDescent="0.25">
      <c r="A266" s="12">
        <v>40814</v>
      </c>
      <c r="B266" s="19">
        <v>2926</v>
      </c>
      <c r="C266" s="118">
        <f t="shared" si="22"/>
        <v>3057.1153846153848</v>
      </c>
      <c r="D266" s="3">
        <v>3285.38</v>
      </c>
      <c r="E266" s="14">
        <v>2009.01</v>
      </c>
      <c r="F266" s="3">
        <v>2965.38</v>
      </c>
      <c r="G266" s="14">
        <v>2329.0100000000002</v>
      </c>
      <c r="H266" s="1">
        <v>3087</v>
      </c>
      <c r="I266" s="14">
        <v>1867.53</v>
      </c>
      <c r="J266" s="1">
        <v>2767</v>
      </c>
      <c r="K266" s="14">
        <v>2187.5300000000002</v>
      </c>
      <c r="L266" s="1">
        <v>3055.21</v>
      </c>
      <c r="M266" s="14">
        <v>1828.23</v>
      </c>
      <c r="N266" s="1">
        <v>2735.21</v>
      </c>
      <c r="O266" s="14">
        <v>2148.23</v>
      </c>
      <c r="R266" s="14">
        <f t="shared" si="23"/>
        <v>2726</v>
      </c>
      <c r="S266" s="14">
        <v>200</v>
      </c>
      <c r="T266" s="3">
        <v>2982.22</v>
      </c>
      <c r="U266" s="14">
        <v>1735.32</v>
      </c>
      <c r="V266" s="3">
        <v>2662.22</v>
      </c>
      <c r="W266" s="14">
        <v>2055.3200000000002</v>
      </c>
      <c r="X266" s="53"/>
      <c r="Y266" s="16"/>
      <c r="Z266" s="16"/>
      <c r="AA266" s="16"/>
      <c r="AB266" s="16"/>
      <c r="AC266" s="16"/>
      <c r="AD266" s="88"/>
      <c r="EK266" s="146">
        <f t="shared" si="19"/>
        <v>2594.52</v>
      </c>
      <c r="EL266" s="99">
        <f t="shared" si="20"/>
        <v>2531.92</v>
      </c>
    </row>
    <row r="267" spans="1:142" x14ac:dyDescent="0.25">
      <c r="A267" s="12">
        <v>40815</v>
      </c>
      <c r="B267" s="19">
        <v>2896</v>
      </c>
      <c r="C267" s="118">
        <f t="shared" si="22"/>
        <v>3047.3461538461538</v>
      </c>
      <c r="D267" s="3">
        <v>3245.54</v>
      </c>
      <c r="E267" s="14">
        <v>1965.63</v>
      </c>
      <c r="F267" s="3">
        <v>2925.54</v>
      </c>
      <c r="G267" s="14">
        <v>2285.63</v>
      </c>
      <c r="H267" s="1">
        <v>3036.85</v>
      </c>
      <c r="I267" s="14">
        <v>1814.58</v>
      </c>
      <c r="J267" s="1">
        <v>2716.85</v>
      </c>
      <c r="K267" s="14">
        <v>2134.58</v>
      </c>
      <c r="L267" s="1">
        <v>3052.9</v>
      </c>
      <c r="M267" s="14">
        <v>1822.53</v>
      </c>
      <c r="N267" s="1">
        <v>2732.9</v>
      </c>
      <c r="O267" s="14">
        <v>2142.5300000000002</v>
      </c>
      <c r="R267" s="14">
        <f t="shared" si="23"/>
        <v>2696</v>
      </c>
      <c r="S267" s="14">
        <v>200</v>
      </c>
      <c r="T267" s="3">
        <v>2995.06</v>
      </c>
      <c r="U267" s="14">
        <v>1744.53</v>
      </c>
      <c r="V267" s="3">
        <v>2675.06</v>
      </c>
      <c r="W267" s="14">
        <v>2064.5300000000002</v>
      </c>
      <c r="X267" s="53"/>
      <c r="Y267" s="16"/>
      <c r="Z267" s="16"/>
      <c r="AA267" s="16"/>
      <c r="AB267" s="16"/>
      <c r="AC267" s="16"/>
      <c r="AD267" s="88"/>
      <c r="EK267" s="146">
        <f t="shared" si="19"/>
        <v>2563.92</v>
      </c>
      <c r="EL267" s="99">
        <f t="shared" si="20"/>
        <v>2504.3200000000002</v>
      </c>
    </row>
    <row r="268" spans="1:142" x14ac:dyDescent="0.25">
      <c r="A268" s="12">
        <v>40816</v>
      </c>
      <c r="B268" s="19">
        <v>2974</v>
      </c>
      <c r="C268" s="118">
        <f t="shared" si="22"/>
        <v>3031.8076923076924</v>
      </c>
      <c r="D268" s="3">
        <v>3296.4</v>
      </c>
      <c r="E268" s="14">
        <v>2014.65</v>
      </c>
      <c r="F268" s="3">
        <v>2976.4</v>
      </c>
      <c r="G268" s="14">
        <v>2334.65</v>
      </c>
      <c r="H268" s="1">
        <v>3046.61</v>
      </c>
      <c r="I268" s="14">
        <v>1823.13</v>
      </c>
      <c r="J268" s="1">
        <v>2726.61</v>
      </c>
      <c r="K268" s="14">
        <v>2143.13</v>
      </c>
      <c r="L268" s="1">
        <v>3038.52</v>
      </c>
      <c r="M268" s="14">
        <v>1807.17</v>
      </c>
      <c r="N268" s="1">
        <v>2718.52</v>
      </c>
      <c r="O268" s="14">
        <v>2127.17</v>
      </c>
      <c r="R268" s="14">
        <f t="shared" si="23"/>
        <v>2774</v>
      </c>
      <c r="S268" s="14">
        <v>200</v>
      </c>
      <c r="T268" s="3">
        <v>2956.26</v>
      </c>
      <c r="U268" s="14">
        <v>1704.96</v>
      </c>
      <c r="V268" s="3">
        <v>2636.26</v>
      </c>
      <c r="W268" s="14">
        <v>2024.96</v>
      </c>
      <c r="X268" s="53"/>
      <c r="Y268" s="16"/>
      <c r="Z268" s="16"/>
      <c r="AA268" s="16"/>
      <c r="AB268" s="16"/>
      <c r="AC268" s="16"/>
      <c r="AD268" s="88"/>
      <c r="EK268" s="146">
        <f t="shared" si="19"/>
        <v>2643.48</v>
      </c>
      <c r="EL268" s="99">
        <f t="shared" si="20"/>
        <v>2576.08</v>
      </c>
    </row>
    <row r="269" spans="1:142" x14ac:dyDescent="0.25">
      <c r="A269" s="12">
        <v>40819</v>
      </c>
      <c r="B269" s="19">
        <v>2884</v>
      </c>
      <c r="C269" s="118">
        <f t="shared" si="22"/>
        <v>3014.3461538461538</v>
      </c>
      <c r="D269" s="3">
        <v>3265.69</v>
      </c>
      <c r="E269" s="14">
        <v>1973.73</v>
      </c>
      <c r="F269" s="3">
        <v>2945.69</v>
      </c>
      <c r="G269" s="14">
        <v>2293.73</v>
      </c>
      <c r="H269" s="1">
        <v>3083.14</v>
      </c>
      <c r="I269" s="14">
        <v>1850.43</v>
      </c>
      <c r="J269" s="1">
        <v>2763.14</v>
      </c>
      <c r="K269" s="14">
        <v>2170.4299999999998</v>
      </c>
      <c r="L269" s="1">
        <v>3024.98</v>
      </c>
      <c r="M269" s="14">
        <v>1784.67</v>
      </c>
      <c r="N269" s="1">
        <v>2704.98</v>
      </c>
      <c r="O269" s="14">
        <v>2104.67</v>
      </c>
      <c r="R269" s="14">
        <f t="shared" si="23"/>
        <v>2654</v>
      </c>
      <c r="S269" s="14">
        <v>230</v>
      </c>
      <c r="T269" s="3">
        <v>2948.35</v>
      </c>
      <c r="U269" s="14">
        <v>1687.8</v>
      </c>
      <c r="V269" s="3">
        <v>2628.35</v>
      </c>
      <c r="W269" s="14">
        <v>2007.8</v>
      </c>
      <c r="X269" s="53"/>
      <c r="Y269" s="16"/>
      <c r="Z269" s="16"/>
      <c r="AA269" s="16"/>
      <c r="AB269" s="16"/>
      <c r="AC269" s="16"/>
      <c r="AD269" s="88"/>
      <c r="EJ269" s="14">
        <f t="shared" ref="EJ269:EJ332" si="24">H269+230</f>
        <v>3313.14</v>
      </c>
      <c r="EK269" s="14">
        <f t="shared" ref="EK269:EK332" si="25">B269*1.02-415</f>
        <v>2526.6799999999998</v>
      </c>
      <c r="EL269" s="99">
        <f t="shared" ref="EL269:EL332" si="26">B269*0.92-202</f>
        <v>2451.2800000000002</v>
      </c>
    </row>
    <row r="270" spans="1:142" x14ac:dyDescent="0.25">
      <c r="A270" s="12">
        <v>40820</v>
      </c>
      <c r="B270" s="19">
        <v>2915</v>
      </c>
      <c r="C270" s="118">
        <f t="shared" si="22"/>
        <v>2995.8846153846152</v>
      </c>
      <c r="D270" s="3">
        <v>3269.12</v>
      </c>
      <c r="E270" s="14">
        <v>1976.68</v>
      </c>
      <c r="F270" s="3">
        <v>2949.12</v>
      </c>
      <c r="G270" s="14">
        <v>2296.6799999999998</v>
      </c>
      <c r="H270" s="1">
        <v>3086.34</v>
      </c>
      <c r="I270" s="14">
        <v>1853.23</v>
      </c>
      <c r="J270" s="1">
        <v>2766.34</v>
      </c>
      <c r="K270" s="14">
        <v>2173.23</v>
      </c>
      <c r="L270" s="1">
        <v>3036.42</v>
      </c>
      <c r="M270" s="14">
        <v>1795.62</v>
      </c>
      <c r="N270" s="1">
        <v>2716.42</v>
      </c>
      <c r="O270" s="14">
        <v>2115.62</v>
      </c>
      <c r="R270" s="14">
        <f t="shared" si="23"/>
        <v>2685</v>
      </c>
      <c r="S270" s="14">
        <v>230</v>
      </c>
      <c r="T270" s="3">
        <v>2918.11</v>
      </c>
      <c r="U270" s="14">
        <v>1657.49</v>
      </c>
      <c r="V270" s="3">
        <v>2598.11</v>
      </c>
      <c r="W270" s="14">
        <v>1977.49</v>
      </c>
      <c r="X270" s="53"/>
      <c r="Y270" s="16"/>
      <c r="Z270" s="16"/>
      <c r="AA270" s="16"/>
      <c r="AB270" s="16"/>
      <c r="AC270" s="16"/>
      <c r="AD270" s="88"/>
      <c r="EJ270" s="14">
        <f t="shared" si="24"/>
        <v>3316.34</v>
      </c>
      <c r="EK270" s="146">
        <f t="shared" si="25"/>
        <v>2558.3000000000002</v>
      </c>
      <c r="EL270" s="99">
        <f t="shared" si="26"/>
        <v>2479.8000000000002</v>
      </c>
    </row>
    <row r="271" spans="1:142" x14ac:dyDescent="0.25">
      <c r="A271" s="12">
        <v>40821</v>
      </c>
      <c r="B271" s="19">
        <v>2899</v>
      </c>
      <c r="C271" s="118">
        <f t="shared" si="22"/>
        <v>2978.2307692307691</v>
      </c>
      <c r="D271" s="3">
        <v>3158.68</v>
      </c>
      <c r="E271" s="14">
        <v>1875.28</v>
      </c>
      <c r="F271" s="3">
        <v>2838.68</v>
      </c>
      <c r="G271" s="14">
        <v>2195.2600000000002</v>
      </c>
      <c r="H271" s="1">
        <v>2947.37</v>
      </c>
      <c r="I271" s="14">
        <v>1722.33</v>
      </c>
      <c r="J271" s="1">
        <v>2627.37</v>
      </c>
      <c r="K271" s="14">
        <v>2042.33</v>
      </c>
      <c r="L271" s="1">
        <v>2906.68</v>
      </c>
      <c r="M271" s="14">
        <v>1674.03</v>
      </c>
      <c r="N271" s="1">
        <v>2586.6799999999998</v>
      </c>
      <c r="O271" s="14">
        <v>1994.03</v>
      </c>
      <c r="R271" s="14">
        <f t="shared" si="23"/>
        <v>2669</v>
      </c>
      <c r="S271" s="14">
        <v>230</v>
      </c>
      <c r="T271" s="3">
        <v>2864.3</v>
      </c>
      <c r="U271" s="14">
        <v>1611.23</v>
      </c>
      <c r="V271" s="3">
        <v>2544.3000000000002</v>
      </c>
      <c r="W271" s="14">
        <v>1931.23</v>
      </c>
      <c r="X271" s="53"/>
      <c r="Y271" s="16"/>
      <c r="Z271" s="16"/>
      <c r="AA271" s="16"/>
      <c r="AB271" s="16"/>
      <c r="AC271" s="16"/>
      <c r="AD271" s="88"/>
      <c r="EJ271" s="14">
        <f t="shared" si="24"/>
        <v>3177.37</v>
      </c>
      <c r="EK271" s="146">
        <f t="shared" si="25"/>
        <v>2541.98</v>
      </c>
      <c r="EL271" s="99">
        <f t="shared" si="26"/>
        <v>2465.08</v>
      </c>
    </row>
    <row r="272" spans="1:142" x14ac:dyDescent="0.25">
      <c r="A272" s="12">
        <v>40822</v>
      </c>
      <c r="B272" s="19">
        <v>2876</v>
      </c>
      <c r="C272" s="118">
        <f t="shared" si="22"/>
        <v>2960.2692307692309</v>
      </c>
      <c r="D272" s="3">
        <v>3172.04</v>
      </c>
      <c r="E272" s="14">
        <v>1892.01</v>
      </c>
      <c r="F272" s="3">
        <v>2852.04</v>
      </c>
      <c r="G272" s="14">
        <v>2212.0100000000002</v>
      </c>
      <c r="H272" s="1">
        <v>2922.56</v>
      </c>
      <c r="I272" s="14">
        <v>1700.73</v>
      </c>
      <c r="J272" s="1">
        <v>2602.56</v>
      </c>
      <c r="K272" s="14">
        <v>2020.73</v>
      </c>
      <c r="L272" s="1">
        <v>2898.38</v>
      </c>
      <c r="M272" s="14">
        <v>1668.85</v>
      </c>
      <c r="N272" s="1">
        <v>2578.38</v>
      </c>
      <c r="O272" s="14">
        <v>1988.85</v>
      </c>
      <c r="R272" s="14">
        <f t="shared" si="23"/>
        <v>2646</v>
      </c>
      <c r="S272" s="14">
        <v>230</v>
      </c>
      <c r="T272" s="3">
        <v>2864.54</v>
      </c>
      <c r="U272" s="14">
        <v>1614.58</v>
      </c>
      <c r="V272" s="3">
        <v>2544.54</v>
      </c>
      <c r="W272" s="14">
        <v>1934.58</v>
      </c>
      <c r="X272" s="53"/>
      <c r="Y272" s="16"/>
      <c r="Z272" s="16"/>
      <c r="AA272" s="16"/>
      <c r="AB272" s="16"/>
      <c r="AC272" s="16"/>
      <c r="AD272" s="88"/>
      <c r="EJ272" s="14">
        <f t="shared" si="24"/>
        <v>3152.56</v>
      </c>
      <c r="EK272" s="146">
        <f t="shared" si="25"/>
        <v>2518.52</v>
      </c>
      <c r="EL272" s="99">
        <f t="shared" si="26"/>
        <v>2443.92</v>
      </c>
    </row>
    <row r="273" spans="1:142" x14ac:dyDescent="0.25">
      <c r="A273" s="12">
        <v>40823</v>
      </c>
      <c r="B273" s="19">
        <v>2832</v>
      </c>
      <c r="C273" s="118">
        <f t="shared" si="22"/>
        <v>2942.6923076923076</v>
      </c>
      <c r="D273" s="3">
        <v>3140.16</v>
      </c>
      <c r="E273" s="14">
        <v>1863.53</v>
      </c>
      <c r="F273" s="3">
        <v>2820.16</v>
      </c>
      <c r="G273" s="14">
        <v>2183.5300000000002</v>
      </c>
      <c r="H273" s="1">
        <v>2900.86</v>
      </c>
      <c r="I273" s="14">
        <v>1681.83</v>
      </c>
      <c r="J273" s="1">
        <v>2580.86</v>
      </c>
      <c r="K273" s="14">
        <v>2001.83</v>
      </c>
      <c r="L273" s="1">
        <v>2916.82</v>
      </c>
      <c r="M273" s="14">
        <v>1697.63</v>
      </c>
      <c r="N273" s="1">
        <v>2596.8200000000002</v>
      </c>
      <c r="O273" s="14">
        <v>2017.63</v>
      </c>
      <c r="R273" s="14">
        <f t="shared" si="23"/>
        <v>2602</v>
      </c>
      <c r="S273" s="14">
        <v>230</v>
      </c>
      <c r="T273" s="3">
        <v>2867.37</v>
      </c>
      <c r="U273" s="14">
        <v>1627.98</v>
      </c>
      <c r="V273" s="3">
        <v>2547.37</v>
      </c>
      <c r="W273" s="14">
        <v>1947.98</v>
      </c>
      <c r="X273" s="53"/>
      <c r="Y273" s="16"/>
      <c r="Z273" s="16"/>
      <c r="AA273" s="16"/>
      <c r="AB273" s="16"/>
      <c r="AC273" s="16"/>
      <c r="AD273" s="88"/>
      <c r="EJ273" s="14">
        <f t="shared" si="24"/>
        <v>3130.86</v>
      </c>
      <c r="EK273" s="146">
        <f t="shared" si="25"/>
        <v>2473.64</v>
      </c>
      <c r="EL273" s="99">
        <f t="shared" si="26"/>
        <v>2403.44</v>
      </c>
    </row>
    <row r="274" spans="1:142" x14ac:dyDescent="0.25">
      <c r="A274" s="12">
        <v>40826</v>
      </c>
      <c r="B274" s="19">
        <v>2795</v>
      </c>
      <c r="C274" s="118">
        <f t="shared" si="22"/>
        <v>2926.7307692307691</v>
      </c>
      <c r="D274" s="3">
        <v>3080.13</v>
      </c>
      <c r="E274" s="14">
        <v>1806.75</v>
      </c>
      <c r="F274" s="3">
        <v>2760.13</v>
      </c>
      <c r="G274" s="14">
        <v>2126.75</v>
      </c>
      <c r="H274" s="1">
        <v>2842.64</v>
      </c>
      <c r="I274" s="14">
        <v>1626.43</v>
      </c>
      <c r="J274" s="1">
        <v>2522.64</v>
      </c>
      <c r="K274" s="14">
        <v>1946.43</v>
      </c>
      <c r="L274" s="1">
        <v>2890.17</v>
      </c>
      <c r="M274" s="14">
        <v>1673.47</v>
      </c>
      <c r="N274" s="1">
        <v>2570.17</v>
      </c>
      <c r="O274" s="14">
        <v>1993.47</v>
      </c>
      <c r="R274" s="14">
        <f t="shared" si="23"/>
        <v>2565</v>
      </c>
      <c r="S274" s="14">
        <v>230</v>
      </c>
      <c r="T274" s="3">
        <v>2856.99</v>
      </c>
      <c r="U274" s="14">
        <v>1619.98</v>
      </c>
      <c r="V274" s="3">
        <v>2536.9899999999998</v>
      </c>
      <c r="W274" s="14">
        <v>1939.98</v>
      </c>
      <c r="X274" s="53"/>
      <c r="Y274" s="16"/>
      <c r="Z274" s="16"/>
      <c r="AA274" s="16"/>
      <c r="AB274" s="16"/>
      <c r="AC274" s="16"/>
      <c r="AD274" s="88"/>
      <c r="EJ274" s="14">
        <f t="shared" si="24"/>
        <v>3072.64</v>
      </c>
      <c r="EK274" s="146">
        <f t="shared" si="25"/>
        <v>2435.9</v>
      </c>
      <c r="EL274" s="99">
        <f t="shared" si="26"/>
        <v>2369.4</v>
      </c>
    </row>
    <row r="275" spans="1:142" x14ac:dyDescent="0.25">
      <c r="A275" s="12">
        <v>40827</v>
      </c>
      <c r="B275" s="19">
        <v>2802</v>
      </c>
      <c r="C275" s="118">
        <f t="shared" si="22"/>
        <v>2909.8076923076924</v>
      </c>
      <c r="D275" s="3">
        <v>3119.56</v>
      </c>
      <c r="E275" s="14">
        <v>1834.82</v>
      </c>
      <c r="F275" s="3">
        <v>2799.56</v>
      </c>
      <c r="G275" s="14">
        <v>2154.8200000000002</v>
      </c>
      <c r="H275" s="1">
        <v>2856.03</v>
      </c>
      <c r="I275" s="14">
        <v>1644.98</v>
      </c>
      <c r="J275" s="1">
        <v>2536.0300000000002</v>
      </c>
      <c r="K275" s="14">
        <v>1964.98</v>
      </c>
      <c r="L275" s="1">
        <v>2951.91</v>
      </c>
      <c r="M275" s="14">
        <v>1731.99</v>
      </c>
      <c r="N275" s="1">
        <v>2631.91</v>
      </c>
      <c r="O275" s="14">
        <v>2051.9899999999998</v>
      </c>
      <c r="R275" s="14">
        <f t="shared" si="23"/>
        <v>2572</v>
      </c>
      <c r="S275" s="14">
        <v>230</v>
      </c>
      <c r="T275" s="3">
        <v>2902.39</v>
      </c>
      <c r="U275" s="14">
        <v>1662.26</v>
      </c>
      <c r="V275" s="3">
        <v>2582.39</v>
      </c>
      <c r="W275" s="14">
        <v>1982.26</v>
      </c>
      <c r="X275" s="53"/>
      <c r="Y275" s="16"/>
      <c r="Z275" s="16"/>
      <c r="AA275" s="16"/>
      <c r="AB275" s="16"/>
      <c r="AC275" s="16"/>
      <c r="AD275" s="88"/>
      <c r="EJ275" s="14">
        <f t="shared" si="24"/>
        <v>3086.03</v>
      </c>
      <c r="EK275" s="146">
        <f t="shared" si="25"/>
        <v>2443.04</v>
      </c>
      <c r="EL275" s="99">
        <f t="shared" si="26"/>
        <v>2375.84</v>
      </c>
    </row>
    <row r="276" spans="1:142" x14ac:dyDescent="0.25">
      <c r="A276" s="12">
        <v>40828</v>
      </c>
      <c r="B276" s="19">
        <v>2845</v>
      </c>
      <c r="C276" s="118">
        <f t="shared" si="22"/>
        <v>2890.1923076923076</v>
      </c>
      <c r="D276" s="3">
        <v>3208.55</v>
      </c>
      <c r="E276" s="14">
        <v>1927.83</v>
      </c>
      <c r="F276" s="3">
        <v>2888.55</v>
      </c>
      <c r="G276" s="14">
        <v>2247.83</v>
      </c>
      <c r="H276" s="1">
        <v>2822.58</v>
      </c>
      <c r="I276" s="14">
        <v>1615.83</v>
      </c>
      <c r="J276" s="1">
        <v>2502.58</v>
      </c>
      <c r="K276" s="14">
        <v>1935.83</v>
      </c>
      <c r="L276" s="1">
        <v>2925.02</v>
      </c>
      <c r="M276" s="14">
        <v>1709.43</v>
      </c>
      <c r="N276" s="1">
        <v>2605.02</v>
      </c>
      <c r="O276" s="14">
        <v>2029.43</v>
      </c>
      <c r="R276" s="14">
        <f t="shared" si="23"/>
        <v>2615</v>
      </c>
      <c r="S276" s="14">
        <v>230</v>
      </c>
      <c r="T276" s="3">
        <v>2868.39</v>
      </c>
      <c r="U276" s="14">
        <v>1632.78</v>
      </c>
      <c r="V276" s="3">
        <v>2548.39</v>
      </c>
      <c r="W276" s="14">
        <v>1952.78</v>
      </c>
      <c r="X276" s="53"/>
      <c r="Y276" s="16"/>
      <c r="Z276" s="16"/>
      <c r="AA276" s="16"/>
      <c r="AB276" s="16"/>
      <c r="AC276" s="16"/>
      <c r="AD276" s="88"/>
      <c r="EJ276" s="14">
        <f t="shared" si="24"/>
        <v>3052.58</v>
      </c>
      <c r="EK276" s="146">
        <f t="shared" si="25"/>
        <v>2486.9</v>
      </c>
      <c r="EL276" s="99">
        <f t="shared" si="26"/>
        <v>2415.4</v>
      </c>
    </row>
    <row r="277" spans="1:142" x14ac:dyDescent="0.25">
      <c r="A277" s="12">
        <v>40829</v>
      </c>
      <c r="B277" s="19">
        <v>2796</v>
      </c>
      <c r="C277" s="118">
        <f t="shared" si="22"/>
        <v>2873.6538461538462</v>
      </c>
      <c r="D277" s="3">
        <v>3160.31</v>
      </c>
      <c r="E277" s="14">
        <v>1879.19</v>
      </c>
      <c r="F277" s="3">
        <v>2840.31</v>
      </c>
      <c r="G277" s="14">
        <v>2199.19</v>
      </c>
      <c r="H277" s="1">
        <v>2828.66</v>
      </c>
      <c r="I277" s="14">
        <v>1621.13</v>
      </c>
      <c r="J277" s="1">
        <v>2508.66</v>
      </c>
      <c r="K277" s="14">
        <v>1941.13</v>
      </c>
      <c r="L277" s="1">
        <v>2947.16</v>
      </c>
      <c r="M277" s="14">
        <v>1730.61</v>
      </c>
      <c r="N277" s="1">
        <v>2627.16</v>
      </c>
      <c r="O277" s="14">
        <v>2050.61</v>
      </c>
      <c r="R277" s="14">
        <f t="shared" si="23"/>
        <v>2566</v>
      </c>
      <c r="S277" s="14">
        <v>230</v>
      </c>
      <c r="T277" s="3">
        <v>2874.57</v>
      </c>
      <c r="U277" s="14">
        <v>1638.14</v>
      </c>
      <c r="V277" s="3">
        <v>2554.5700000000002</v>
      </c>
      <c r="W277" s="14">
        <v>1958.14</v>
      </c>
      <c r="X277" s="53"/>
      <c r="Y277" s="16"/>
      <c r="Z277" s="16"/>
      <c r="AA277" s="16"/>
      <c r="AB277" s="16"/>
      <c r="AC277" s="16"/>
      <c r="AD277" s="88"/>
      <c r="EJ277" s="14">
        <f t="shared" si="24"/>
        <v>3058.66</v>
      </c>
      <c r="EK277" s="146">
        <f t="shared" si="25"/>
        <v>2436.92</v>
      </c>
      <c r="EL277" s="99">
        <f t="shared" si="26"/>
        <v>2370.3200000000002</v>
      </c>
    </row>
    <row r="278" spans="1:142" x14ac:dyDescent="0.25">
      <c r="A278" s="12">
        <v>40830</v>
      </c>
      <c r="B278" s="19">
        <v>2776</v>
      </c>
      <c r="C278" s="118">
        <f t="shared" si="22"/>
        <v>2855.8846153846152</v>
      </c>
      <c r="D278" s="3">
        <v>3149.25</v>
      </c>
      <c r="E278" s="14">
        <v>1865.55</v>
      </c>
      <c r="F278" s="3">
        <v>2829.25</v>
      </c>
      <c r="G278" s="14">
        <v>2185.5500000000002</v>
      </c>
      <c r="H278" s="1">
        <v>2846.91</v>
      </c>
      <c r="I278" s="14">
        <v>1637.03</v>
      </c>
      <c r="J278" s="1">
        <v>2526.91</v>
      </c>
      <c r="K278" s="14">
        <v>1957.03</v>
      </c>
      <c r="L278" s="1">
        <v>2950.39</v>
      </c>
      <c r="M278" s="14">
        <v>1731.59</v>
      </c>
      <c r="N278" s="1">
        <v>2630.39</v>
      </c>
      <c r="O278" s="14">
        <v>2051.59</v>
      </c>
      <c r="R278" s="14">
        <f t="shared" si="23"/>
        <v>2546</v>
      </c>
      <c r="S278" s="14">
        <v>230</v>
      </c>
      <c r="T278" s="3">
        <v>2885.16</v>
      </c>
      <c r="U278" s="14">
        <v>1646.34</v>
      </c>
      <c r="V278" s="3">
        <v>2565.16</v>
      </c>
      <c r="W278" s="14">
        <v>1966.34</v>
      </c>
      <c r="X278" s="53"/>
      <c r="Y278" s="16"/>
      <c r="Z278" s="16"/>
      <c r="AA278" s="16"/>
      <c r="AB278" s="16"/>
      <c r="AC278" s="16"/>
      <c r="AD278" s="88"/>
      <c r="EJ278" s="14">
        <f t="shared" si="24"/>
        <v>3076.91</v>
      </c>
      <c r="EK278" s="146">
        <f t="shared" si="25"/>
        <v>2416.52</v>
      </c>
      <c r="EL278" s="99">
        <f t="shared" si="26"/>
        <v>2351.92</v>
      </c>
    </row>
    <row r="279" spans="1:142" x14ac:dyDescent="0.25">
      <c r="A279" s="12">
        <v>40833</v>
      </c>
      <c r="B279" s="19">
        <v>2760</v>
      </c>
      <c r="C279" s="118">
        <f t="shared" si="22"/>
        <v>2846.5769230769229</v>
      </c>
      <c r="D279" s="3">
        <v>3216.86</v>
      </c>
      <c r="E279" s="14">
        <v>1928.87</v>
      </c>
      <c r="F279" s="3">
        <v>2896.86</v>
      </c>
      <c r="G279" s="14">
        <v>2248.87</v>
      </c>
      <c r="H279" s="1">
        <v>2871.23</v>
      </c>
      <c r="I279" s="14">
        <v>1658.23</v>
      </c>
      <c r="J279" s="1">
        <v>2551.23</v>
      </c>
      <c r="K279" s="14">
        <v>1978.23</v>
      </c>
      <c r="L279" s="1">
        <v>2975.76</v>
      </c>
      <c r="M279" s="14">
        <v>1753.75</v>
      </c>
      <c r="N279" s="1">
        <v>2655.76</v>
      </c>
      <c r="O279" s="14">
        <v>2073.75</v>
      </c>
      <c r="R279" s="14">
        <f t="shared" si="23"/>
        <v>2530</v>
      </c>
      <c r="S279" s="14">
        <v>230</v>
      </c>
      <c r="T279" s="3">
        <v>2909.8</v>
      </c>
      <c r="U279" s="14">
        <v>1667.7</v>
      </c>
      <c r="V279" s="3">
        <v>2589.8000000000002</v>
      </c>
      <c r="W279" s="14">
        <v>1987.7</v>
      </c>
      <c r="X279" s="53"/>
      <c r="Y279" s="16"/>
      <c r="Z279" s="16"/>
      <c r="AA279" s="16"/>
      <c r="AB279" s="16"/>
      <c r="AC279" s="16"/>
      <c r="AD279" s="88"/>
      <c r="EJ279" s="14">
        <f t="shared" si="24"/>
        <v>3101.23</v>
      </c>
      <c r="EK279" s="146">
        <f t="shared" si="25"/>
        <v>2400.2000000000003</v>
      </c>
      <c r="EL279" s="99">
        <f t="shared" si="26"/>
        <v>2337.2000000000003</v>
      </c>
    </row>
    <row r="280" spans="1:142" x14ac:dyDescent="0.25">
      <c r="A280" s="12">
        <v>40834</v>
      </c>
      <c r="B280" s="19">
        <v>2791</v>
      </c>
      <c r="C280" s="118">
        <f t="shared" si="22"/>
        <v>2837.8076923076924</v>
      </c>
      <c r="D280" s="3">
        <v>3223.86</v>
      </c>
      <c r="E280" s="14">
        <v>1950.81</v>
      </c>
      <c r="F280" s="3">
        <v>2903.86</v>
      </c>
      <c r="G280" s="14">
        <v>2270.81</v>
      </c>
      <c r="H280" s="1">
        <v>2828.95</v>
      </c>
      <c r="I280" s="14">
        <v>1623.63</v>
      </c>
      <c r="J280" s="1">
        <v>2508.9499999999998</v>
      </c>
      <c r="K280" s="14">
        <v>1943.63</v>
      </c>
      <c r="L280" s="1">
        <v>2949.85</v>
      </c>
      <c r="M280" s="14">
        <v>1727.37</v>
      </c>
      <c r="N280" s="1">
        <v>2629.85</v>
      </c>
      <c r="O280" s="14">
        <v>2047.37</v>
      </c>
      <c r="R280" s="14">
        <f t="shared" si="23"/>
        <v>2561</v>
      </c>
      <c r="S280" s="14">
        <v>230</v>
      </c>
      <c r="T280" s="3">
        <v>2907.9</v>
      </c>
      <c r="U280" s="14">
        <v>1665.06</v>
      </c>
      <c r="V280" s="3">
        <v>2587.9</v>
      </c>
      <c r="W280" s="14">
        <v>1985.06</v>
      </c>
      <c r="X280" s="53"/>
      <c r="Y280" s="16"/>
      <c r="Z280" s="16"/>
      <c r="AA280" s="16"/>
      <c r="AB280" s="16"/>
      <c r="AC280" s="16"/>
      <c r="AD280" s="88"/>
      <c r="EJ280" s="14">
        <f t="shared" si="24"/>
        <v>3058.95</v>
      </c>
      <c r="EK280" s="146">
        <f t="shared" si="25"/>
        <v>2431.8200000000002</v>
      </c>
      <c r="EL280" s="99">
        <f t="shared" si="26"/>
        <v>2365.7200000000003</v>
      </c>
    </row>
    <row r="281" spans="1:142" x14ac:dyDescent="0.25">
      <c r="A281" s="12">
        <v>40835</v>
      </c>
      <c r="B281" s="19">
        <v>2783</v>
      </c>
      <c r="C281" s="118">
        <f t="shared" si="22"/>
        <v>2830.6538461538462</v>
      </c>
      <c r="D281" s="3">
        <v>3215.79</v>
      </c>
      <c r="E281" s="14">
        <v>1942.83</v>
      </c>
      <c r="F281" s="3">
        <v>2895.79</v>
      </c>
      <c r="G281" s="14">
        <v>2262.83</v>
      </c>
      <c r="H281" s="1">
        <v>2788.64</v>
      </c>
      <c r="I281" s="14">
        <v>1583.73</v>
      </c>
      <c r="J281" s="1">
        <v>2468.64</v>
      </c>
      <c r="K281" s="14">
        <v>1903.73</v>
      </c>
      <c r="L281" s="1">
        <v>2925.66</v>
      </c>
      <c r="M281" s="14">
        <v>1703.43</v>
      </c>
      <c r="N281" s="1">
        <v>2605.66</v>
      </c>
      <c r="O281" s="14">
        <v>2023.43</v>
      </c>
      <c r="R281" s="14">
        <f t="shared" si="23"/>
        <v>2553</v>
      </c>
      <c r="S281" s="14">
        <v>230</v>
      </c>
      <c r="T281" s="3">
        <v>2907.9</v>
      </c>
      <c r="U281" s="14">
        <v>1665.06</v>
      </c>
      <c r="V281" s="3">
        <v>2587.9</v>
      </c>
      <c r="W281" s="14">
        <v>1985.06</v>
      </c>
      <c r="X281" s="53"/>
      <c r="Y281" s="16"/>
      <c r="Z281" s="16"/>
      <c r="AA281" s="16"/>
      <c r="AB281" s="16"/>
      <c r="AC281" s="16"/>
      <c r="AD281" s="88"/>
      <c r="EJ281" s="14">
        <f t="shared" si="24"/>
        <v>3018.64</v>
      </c>
      <c r="EK281" s="146">
        <f t="shared" si="25"/>
        <v>2423.66</v>
      </c>
      <c r="EL281" s="99">
        <f t="shared" si="26"/>
        <v>2358.36</v>
      </c>
    </row>
    <row r="282" spans="1:142" x14ac:dyDescent="0.25">
      <c r="A282" s="12">
        <v>40836</v>
      </c>
      <c r="B282" s="19">
        <v>2803</v>
      </c>
      <c r="C282" s="118">
        <f t="shared" si="22"/>
        <v>2823.7692307692309</v>
      </c>
      <c r="D282" s="3">
        <v>3278.88</v>
      </c>
      <c r="E282" s="14">
        <v>1995.41</v>
      </c>
      <c r="F282" s="3">
        <v>2958.88</v>
      </c>
      <c r="G282" s="14">
        <v>2315.41</v>
      </c>
      <c r="H282" s="1">
        <v>2856.01</v>
      </c>
      <c r="I282" s="14">
        <v>1642.38</v>
      </c>
      <c r="J282" s="1">
        <v>2536.0100000000002</v>
      </c>
      <c r="K282" s="14">
        <v>1962.38</v>
      </c>
      <c r="L282" s="1">
        <v>3021.87</v>
      </c>
      <c r="M282" s="14">
        <v>1790.16</v>
      </c>
      <c r="N282" s="1">
        <v>2701.87</v>
      </c>
      <c r="O282" s="14">
        <v>2110.16</v>
      </c>
      <c r="R282" s="14">
        <f t="shared" si="23"/>
        <v>2573</v>
      </c>
      <c r="S282" s="14">
        <v>230</v>
      </c>
      <c r="T282" s="3">
        <v>2995.09</v>
      </c>
      <c r="U282" s="14">
        <v>1734.45</v>
      </c>
      <c r="V282" s="3">
        <v>2675.09</v>
      </c>
      <c r="W282" s="14">
        <v>2054.4499999999998</v>
      </c>
      <c r="X282" s="53"/>
      <c r="Y282" s="16"/>
      <c r="Z282" s="16"/>
      <c r="AA282" s="16"/>
      <c r="AB282" s="16"/>
      <c r="AC282" s="16"/>
      <c r="AD282" s="88"/>
      <c r="EJ282" s="14">
        <f t="shared" si="24"/>
        <v>3086.01</v>
      </c>
      <c r="EK282" s="146">
        <f t="shared" si="25"/>
        <v>2444.06</v>
      </c>
      <c r="EL282" s="99">
        <f t="shared" si="26"/>
        <v>2376.7600000000002</v>
      </c>
    </row>
    <row r="283" spans="1:142" x14ac:dyDescent="0.25">
      <c r="A283" s="12">
        <v>40837</v>
      </c>
      <c r="B283" s="19">
        <v>2846</v>
      </c>
      <c r="C283" s="118">
        <f t="shared" si="22"/>
        <v>2817.6538461538462</v>
      </c>
      <c r="D283" s="3">
        <v>3273.68</v>
      </c>
      <c r="E283" s="14">
        <v>1997.98</v>
      </c>
      <c r="F283" s="3">
        <v>2953.68</v>
      </c>
      <c r="G283" s="14">
        <v>2317.98</v>
      </c>
      <c r="H283" s="1">
        <v>2803.28</v>
      </c>
      <c r="I283" s="14">
        <v>1596.48</v>
      </c>
      <c r="J283" s="1">
        <v>2483.2800000000002</v>
      </c>
      <c r="K283" s="14">
        <v>1916.48</v>
      </c>
      <c r="L283" s="1">
        <v>2933.03</v>
      </c>
      <c r="M283" s="14">
        <v>1700.87</v>
      </c>
      <c r="N283" s="1">
        <v>2613.0300000000002</v>
      </c>
      <c r="O283" s="14">
        <v>2020.87</v>
      </c>
      <c r="R283" s="14">
        <f t="shared" si="23"/>
        <v>2616</v>
      </c>
      <c r="S283" s="14">
        <v>230</v>
      </c>
      <c r="T283" s="3">
        <v>2915.12</v>
      </c>
      <c r="U283" s="14">
        <v>1662.3</v>
      </c>
      <c r="V283" s="3">
        <v>2595.12</v>
      </c>
      <c r="W283" s="14">
        <v>1982.3</v>
      </c>
      <c r="X283" s="53"/>
      <c r="Y283" s="16"/>
      <c r="Z283" s="16"/>
      <c r="AA283" s="16"/>
      <c r="AB283" s="16"/>
      <c r="AC283" s="16"/>
      <c r="AD283" s="88"/>
      <c r="EJ283" s="14">
        <f t="shared" si="24"/>
        <v>3033.28</v>
      </c>
      <c r="EK283" s="146">
        <f t="shared" si="25"/>
        <v>2487.92</v>
      </c>
      <c r="EL283" s="99">
        <f t="shared" si="26"/>
        <v>2416.3200000000002</v>
      </c>
    </row>
    <row r="284" spans="1:142" x14ac:dyDescent="0.25">
      <c r="A284" s="12">
        <v>40840</v>
      </c>
      <c r="B284" s="19">
        <v>2822</v>
      </c>
      <c r="C284" s="118">
        <f t="shared" si="22"/>
        <v>2812.5384615384614</v>
      </c>
      <c r="D284" s="3">
        <v>3241.3</v>
      </c>
      <c r="E284" s="14">
        <v>1972.79</v>
      </c>
      <c r="F284" s="3">
        <v>2921.3</v>
      </c>
      <c r="G284" s="14">
        <v>2292.79</v>
      </c>
      <c r="H284" s="1">
        <v>2756.42</v>
      </c>
      <c r="I284" s="14">
        <v>1555.68</v>
      </c>
      <c r="J284" s="1">
        <v>2436.42</v>
      </c>
      <c r="K284" s="14">
        <v>1875.68</v>
      </c>
      <c r="L284" s="1">
        <v>2915.39</v>
      </c>
      <c r="M284" s="14">
        <v>1689.47</v>
      </c>
      <c r="N284" s="1">
        <v>2595.39</v>
      </c>
      <c r="O284" s="14">
        <v>2009.47</v>
      </c>
      <c r="R284" s="14">
        <f t="shared" si="23"/>
        <v>2592</v>
      </c>
      <c r="S284" s="14">
        <v>230</v>
      </c>
      <c r="T284" s="3">
        <v>2913.86</v>
      </c>
      <c r="U284" s="14">
        <v>1667.28</v>
      </c>
      <c r="V284" s="3">
        <v>2593.86</v>
      </c>
      <c r="W284" s="14">
        <v>1987.28</v>
      </c>
      <c r="X284" s="53"/>
      <c r="Y284" s="16"/>
      <c r="Z284" s="16"/>
      <c r="AA284" s="16"/>
      <c r="AB284" s="16"/>
      <c r="AC284" s="16"/>
      <c r="AD284" s="88"/>
      <c r="EJ284" s="14">
        <f t="shared" si="24"/>
        <v>2986.42</v>
      </c>
      <c r="EK284" s="146">
        <f t="shared" si="25"/>
        <v>2463.44</v>
      </c>
      <c r="EL284" s="99">
        <f t="shared" si="26"/>
        <v>2394.2400000000002</v>
      </c>
    </row>
    <row r="285" spans="1:142" x14ac:dyDescent="0.25">
      <c r="A285" s="12">
        <v>40841</v>
      </c>
      <c r="B285" s="19">
        <v>2790</v>
      </c>
      <c r="C285" s="118">
        <f t="shared" ref="C285:C337" si="27">AVERAGE(B269:B294)</f>
        <v>2804.8461538461538</v>
      </c>
      <c r="D285" s="3">
        <v>3307.74</v>
      </c>
      <c r="E285" s="14">
        <v>2013.63</v>
      </c>
      <c r="F285" s="3">
        <v>2987.74</v>
      </c>
      <c r="G285" s="14">
        <v>2333.63</v>
      </c>
      <c r="H285" s="1">
        <v>2741.21</v>
      </c>
      <c r="I285" s="14">
        <v>1523.83</v>
      </c>
      <c r="J285" s="1">
        <v>2421.21</v>
      </c>
      <c r="K285" s="14">
        <v>1843.83</v>
      </c>
      <c r="L285" s="1">
        <v>2924.78</v>
      </c>
      <c r="M285" s="14">
        <v>1697.63</v>
      </c>
      <c r="N285" s="1">
        <v>2604.7800000000002</v>
      </c>
      <c r="O285" s="14">
        <v>2017.63</v>
      </c>
      <c r="R285" s="14">
        <f t="shared" si="23"/>
        <v>2560</v>
      </c>
      <c r="S285" s="14">
        <v>230</v>
      </c>
      <c r="T285" s="3">
        <v>2923.22</v>
      </c>
      <c r="U285" s="14">
        <v>1675.38</v>
      </c>
      <c r="V285" s="3">
        <v>2603.2199999999998</v>
      </c>
      <c r="W285" s="14">
        <v>1995.38</v>
      </c>
      <c r="X285" s="53"/>
      <c r="Y285" s="16"/>
      <c r="Z285" s="16"/>
      <c r="AA285" s="16"/>
      <c r="AB285" s="16"/>
      <c r="AC285" s="16"/>
      <c r="AD285" s="88"/>
      <c r="EJ285" s="14">
        <f t="shared" si="24"/>
        <v>2971.21</v>
      </c>
      <c r="EK285" s="146">
        <f t="shared" si="25"/>
        <v>2430.8000000000002</v>
      </c>
      <c r="EL285" s="99">
        <f t="shared" si="26"/>
        <v>2364.8000000000002</v>
      </c>
    </row>
    <row r="286" spans="1:142" x14ac:dyDescent="0.25">
      <c r="A286" s="12">
        <v>40842</v>
      </c>
      <c r="B286" s="19">
        <v>2800</v>
      </c>
      <c r="C286" s="118">
        <f t="shared" si="27"/>
        <v>2800.7692307692309</v>
      </c>
      <c r="D286" s="3">
        <v>3289.66</v>
      </c>
      <c r="E286" s="14">
        <v>1998.03</v>
      </c>
      <c r="F286" s="3">
        <v>2969.66</v>
      </c>
      <c r="G286" s="14">
        <v>2318.0300000000002</v>
      </c>
      <c r="H286" s="1">
        <v>2726.72</v>
      </c>
      <c r="I286" s="14">
        <v>1511.33</v>
      </c>
      <c r="J286" s="1">
        <v>2406.7199999999998</v>
      </c>
      <c r="K286" s="14">
        <v>1831.33</v>
      </c>
      <c r="L286" s="1">
        <v>2924.99</v>
      </c>
      <c r="M286" s="14">
        <v>1699.73</v>
      </c>
      <c r="N286" s="1">
        <v>2604.9899999999998</v>
      </c>
      <c r="O286" s="14">
        <v>2019.73</v>
      </c>
      <c r="R286" s="14">
        <f t="shared" si="23"/>
        <v>2570</v>
      </c>
      <c r="S286" s="14">
        <v>230</v>
      </c>
      <c r="T286" s="3">
        <v>2923.48</v>
      </c>
      <c r="U286" s="14">
        <v>1677.58</v>
      </c>
      <c r="V286" s="3">
        <v>2603.48</v>
      </c>
      <c r="W286" s="14">
        <v>1997.58</v>
      </c>
      <c r="X286" s="53"/>
      <c r="Y286" s="16"/>
      <c r="Z286" s="16"/>
      <c r="AA286" s="16"/>
      <c r="AB286" s="16"/>
      <c r="AC286" s="16"/>
      <c r="AD286" s="88"/>
      <c r="EJ286" s="14">
        <f t="shared" si="24"/>
        <v>2956.72</v>
      </c>
      <c r="EK286" s="146">
        <f t="shared" si="25"/>
        <v>2441</v>
      </c>
      <c r="EL286" s="99">
        <f t="shared" si="26"/>
        <v>2374</v>
      </c>
    </row>
    <row r="287" spans="1:142" x14ac:dyDescent="0.25">
      <c r="A287" s="12">
        <v>40843</v>
      </c>
      <c r="B287" s="19">
        <v>2743</v>
      </c>
      <c r="C287" s="118">
        <f t="shared" si="27"/>
        <v>2795.7307692307691</v>
      </c>
      <c r="D287" s="3">
        <v>3266.04</v>
      </c>
      <c r="E287" s="14">
        <v>1970.53</v>
      </c>
      <c r="F287" s="3">
        <v>2946.04</v>
      </c>
      <c r="G287" s="14">
        <v>2290.5300000000002</v>
      </c>
      <c r="H287" s="1">
        <v>2752.81</v>
      </c>
      <c r="I287" s="14">
        <v>1533.83</v>
      </c>
      <c r="J287" s="1">
        <v>2432.81</v>
      </c>
      <c r="K287" s="14">
        <v>1853.83</v>
      </c>
      <c r="L287" s="1">
        <v>2929.28</v>
      </c>
      <c r="M287" s="14">
        <v>1700.57</v>
      </c>
      <c r="N287" s="1">
        <v>2609.2800000000002</v>
      </c>
      <c r="O287" s="14">
        <v>2020.57</v>
      </c>
      <c r="R287" s="14">
        <f t="shared" si="23"/>
        <v>2513</v>
      </c>
      <c r="S287" s="14">
        <v>230</v>
      </c>
      <c r="T287" s="3">
        <v>2935.71</v>
      </c>
      <c r="U287" s="14">
        <v>1686.18</v>
      </c>
      <c r="V287" s="3">
        <v>2615.71</v>
      </c>
      <c r="W287" s="14">
        <v>2006.18</v>
      </c>
      <c r="X287" s="53"/>
      <c r="Y287" s="16"/>
      <c r="Z287" s="16"/>
      <c r="AA287" s="16"/>
      <c r="AB287" s="16"/>
      <c r="AC287" s="16"/>
      <c r="AD287" s="88"/>
      <c r="EJ287" s="14">
        <f t="shared" si="24"/>
        <v>2982.81</v>
      </c>
      <c r="EK287" s="146">
        <f t="shared" si="25"/>
        <v>2382.86</v>
      </c>
      <c r="EL287" s="99">
        <f t="shared" si="26"/>
        <v>2321.56</v>
      </c>
    </row>
    <row r="288" spans="1:142" x14ac:dyDescent="0.25">
      <c r="A288" s="12">
        <v>40844</v>
      </c>
      <c r="B288" s="19">
        <v>2741</v>
      </c>
      <c r="C288" s="118">
        <f t="shared" si="27"/>
        <v>2791.3076923076924</v>
      </c>
      <c r="D288" s="3">
        <v>3246.83</v>
      </c>
      <c r="E288" s="14">
        <v>1962.06</v>
      </c>
      <c r="F288" s="3">
        <v>2926.83</v>
      </c>
      <c r="G288" s="14">
        <v>2282.06</v>
      </c>
      <c r="H288" s="1">
        <v>2686.13</v>
      </c>
      <c r="I288" s="14">
        <v>1476.33</v>
      </c>
      <c r="J288" s="1">
        <v>2366.13</v>
      </c>
      <c r="K288" s="14">
        <v>1796.33</v>
      </c>
      <c r="L288" s="1">
        <v>2896.45</v>
      </c>
      <c r="M288" s="14">
        <v>1676.79</v>
      </c>
      <c r="N288" s="1">
        <v>2576.4499999999998</v>
      </c>
      <c r="O288" s="14">
        <v>1996.79</v>
      </c>
      <c r="R288" s="14">
        <f t="shared" si="23"/>
        <v>2511</v>
      </c>
      <c r="S288" s="14">
        <v>230</v>
      </c>
      <c r="T288" s="3">
        <v>2895.09</v>
      </c>
      <c r="U288" s="14">
        <v>1654.92</v>
      </c>
      <c r="V288" s="3">
        <v>2575.09</v>
      </c>
      <c r="W288" s="14">
        <v>1974.91</v>
      </c>
      <c r="X288" s="53"/>
      <c r="Y288" s="16"/>
      <c r="Z288" s="16"/>
      <c r="AA288" s="16"/>
      <c r="AB288" s="16"/>
      <c r="AC288" s="16"/>
      <c r="AD288" s="88"/>
      <c r="EJ288" s="14">
        <f t="shared" si="24"/>
        <v>2916.13</v>
      </c>
      <c r="EK288" s="146">
        <f t="shared" si="25"/>
        <v>2380.8200000000002</v>
      </c>
      <c r="EL288" s="99">
        <f t="shared" si="26"/>
        <v>2319.7200000000003</v>
      </c>
    </row>
    <row r="289" spans="1:142" x14ac:dyDescent="0.25">
      <c r="A289" s="12">
        <v>40847</v>
      </c>
      <c r="B289" s="19">
        <v>2766</v>
      </c>
      <c r="C289" s="118">
        <f t="shared" si="27"/>
        <v>2786.7307692307691</v>
      </c>
      <c r="D289" s="3">
        <v>3312.1</v>
      </c>
      <c r="E289" s="14">
        <v>2018.4</v>
      </c>
      <c r="F289" s="3">
        <v>2992.1</v>
      </c>
      <c r="G289" s="14">
        <v>2338.4</v>
      </c>
      <c r="H289" s="1">
        <v>2698.45</v>
      </c>
      <c r="I289" s="14">
        <v>1481.88</v>
      </c>
      <c r="J289" s="1">
        <v>2378.4499999999998</v>
      </c>
      <c r="K289" s="14">
        <v>1801.88</v>
      </c>
      <c r="L289" s="1">
        <v>2953.54</v>
      </c>
      <c r="M289" s="14">
        <v>1726.47</v>
      </c>
      <c r="N289" s="1">
        <v>2633.54</v>
      </c>
      <c r="O289" s="14">
        <v>2046.47</v>
      </c>
      <c r="R289" s="14">
        <f t="shared" si="23"/>
        <v>2536</v>
      </c>
      <c r="S289" s="14">
        <v>230</v>
      </c>
      <c r="T289" s="3">
        <v>2951.99</v>
      </c>
      <c r="U289" s="14">
        <v>1704.24</v>
      </c>
      <c r="V289" s="3">
        <v>2631.99</v>
      </c>
      <c r="W289" s="14">
        <v>2024.24</v>
      </c>
      <c r="X289" s="53"/>
      <c r="Y289" s="16"/>
      <c r="Z289" s="16"/>
      <c r="AA289" s="16"/>
      <c r="AB289" s="16"/>
      <c r="AC289" s="16"/>
      <c r="AD289" s="88"/>
      <c r="EJ289" s="14">
        <f t="shared" si="24"/>
        <v>2928.45</v>
      </c>
      <c r="EK289" s="146">
        <f t="shared" si="25"/>
        <v>2406.3200000000002</v>
      </c>
      <c r="EL289" s="99">
        <f t="shared" si="26"/>
        <v>2342.7200000000003</v>
      </c>
    </row>
    <row r="290" spans="1:142" x14ac:dyDescent="0.25">
      <c r="A290" s="12">
        <v>40848</v>
      </c>
      <c r="B290" s="19">
        <v>2778</v>
      </c>
      <c r="C290" s="118">
        <f t="shared" si="27"/>
        <v>2783.7692307692309</v>
      </c>
      <c r="D290" s="3">
        <v>3348.33</v>
      </c>
      <c r="E290" s="14">
        <v>2045.55</v>
      </c>
      <c r="F290" s="3">
        <v>3028.33</v>
      </c>
      <c r="G290" s="14">
        <v>2365.5500000000002</v>
      </c>
      <c r="H290" s="1">
        <v>2752.57</v>
      </c>
      <c r="I290" s="14">
        <v>1528.43</v>
      </c>
      <c r="J290" s="1">
        <v>2432.5700000000002</v>
      </c>
      <c r="K290" s="14">
        <v>1848.43</v>
      </c>
      <c r="L290" s="1">
        <v>2981.14</v>
      </c>
      <c r="M290" s="14">
        <v>1746.59</v>
      </c>
      <c r="N290" s="1">
        <v>2661.14</v>
      </c>
      <c r="O290" s="14">
        <v>2066.59</v>
      </c>
      <c r="R290" s="14">
        <f t="shared" si="23"/>
        <v>2548</v>
      </c>
      <c r="S290" s="14">
        <v>230</v>
      </c>
      <c r="T290" s="3">
        <v>2979.4</v>
      </c>
      <c r="U290" s="14">
        <v>1723.98</v>
      </c>
      <c r="V290" s="3">
        <v>2659.4</v>
      </c>
      <c r="W290" s="14">
        <v>2043.98</v>
      </c>
      <c r="X290" s="53"/>
      <c r="Y290" s="16"/>
      <c r="Z290" s="16"/>
      <c r="AA290" s="16"/>
      <c r="AB290" s="16"/>
      <c r="AC290" s="16"/>
      <c r="AD290" s="88"/>
      <c r="EJ290" s="14">
        <f t="shared" si="24"/>
        <v>2982.57</v>
      </c>
      <c r="EK290" s="146">
        <f t="shared" si="25"/>
        <v>2418.56</v>
      </c>
      <c r="EL290" s="99">
        <f t="shared" si="26"/>
        <v>2353.7600000000002</v>
      </c>
    </row>
    <row r="291" spans="1:142" x14ac:dyDescent="0.25">
      <c r="A291" s="12">
        <v>40849</v>
      </c>
      <c r="B291" s="19">
        <v>2779</v>
      </c>
      <c r="C291" s="118">
        <f t="shared" si="27"/>
        <v>2782.5</v>
      </c>
      <c r="D291" s="3">
        <v>3288.29</v>
      </c>
      <c r="E291" s="14">
        <v>1990.71</v>
      </c>
      <c r="F291" s="3">
        <v>2968.29</v>
      </c>
      <c r="G291" s="14">
        <v>2310.71</v>
      </c>
      <c r="H291" s="1">
        <v>2724.09</v>
      </c>
      <c r="I291" s="14">
        <v>1503.93</v>
      </c>
      <c r="J291" s="1">
        <v>2404.09</v>
      </c>
      <c r="K291" s="14">
        <v>1823.93</v>
      </c>
      <c r="L291" s="1">
        <v>2909.51</v>
      </c>
      <c r="M291" s="14">
        <v>1679.49</v>
      </c>
      <c r="N291" s="1">
        <v>2589.5100000000002</v>
      </c>
      <c r="O291" s="14">
        <v>1999.49</v>
      </c>
      <c r="R291" s="14">
        <f t="shared" si="23"/>
        <v>2549</v>
      </c>
      <c r="S291" s="14">
        <v>230</v>
      </c>
      <c r="T291" s="3">
        <v>2915.94</v>
      </c>
      <c r="U291" s="14">
        <v>1665.06</v>
      </c>
      <c r="V291" s="3">
        <v>2595.94</v>
      </c>
      <c r="W291" s="14">
        <v>1985.06</v>
      </c>
      <c r="X291" s="53"/>
      <c r="Y291" s="16"/>
      <c r="Z291" s="16"/>
      <c r="AA291" s="16"/>
      <c r="AB291" s="16"/>
      <c r="AC291" s="16"/>
      <c r="AD291" s="88"/>
      <c r="EJ291" s="14">
        <f t="shared" si="24"/>
        <v>2954.09</v>
      </c>
      <c r="EK291" s="146">
        <f t="shared" si="25"/>
        <v>2419.58</v>
      </c>
      <c r="EL291" s="99">
        <f t="shared" si="26"/>
        <v>2354.6800000000003</v>
      </c>
    </row>
    <row r="292" spans="1:142" x14ac:dyDescent="0.25">
      <c r="A292" s="12">
        <v>40850</v>
      </c>
      <c r="B292" s="19">
        <v>2767</v>
      </c>
      <c r="C292" s="118">
        <f t="shared" si="27"/>
        <v>2781.4615384615386</v>
      </c>
      <c r="D292" s="3">
        <v>3282.77</v>
      </c>
      <c r="E292" s="14">
        <v>1983.87</v>
      </c>
      <c r="F292" s="3">
        <v>2962.77</v>
      </c>
      <c r="G292" s="14">
        <v>2303.87</v>
      </c>
      <c r="H292" s="1">
        <v>2756.91</v>
      </c>
      <c r="I292" s="14">
        <v>1535.31</v>
      </c>
      <c r="J292" s="1">
        <v>2436.91</v>
      </c>
      <c r="K292" s="14">
        <v>1855.31</v>
      </c>
      <c r="L292" s="1">
        <v>2943.04</v>
      </c>
      <c r="M292" s="14">
        <v>1711.53</v>
      </c>
      <c r="N292" s="1">
        <v>2623.04</v>
      </c>
      <c r="O292" s="14">
        <v>2031.53</v>
      </c>
      <c r="R292" s="14">
        <f t="shared" si="23"/>
        <v>2537</v>
      </c>
      <c r="S292" s="14">
        <v>230</v>
      </c>
      <c r="T292" s="3">
        <v>2965.65</v>
      </c>
      <c r="U292" s="14">
        <v>1713.09</v>
      </c>
      <c r="V292" s="3">
        <v>2645.65</v>
      </c>
      <c r="W292" s="14">
        <v>2033.09</v>
      </c>
      <c r="X292" s="53"/>
      <c r="Y292" s="16"/>
      <c r="Z292" s="16"/>
      <c r="AA292" s="16"/>
      <c r="AB292" s="16"/>
      <c r="AC292" s="16"/>
      <c r="AD292" s="88"/>
      <c r="EJ292" s="14">
        <f t="shared" si="24"/>
        <v>2986.91</v>
      </c>
      <c r="EK292" s="146">
        <f t="shared" si="25"/>
        <v>2407.34</v>
      </c>
      <c r="EL292" s="99">
        <f t="shared" si="26"/>
        <v>2343.6400000000003</v>
      </c>
    </row>
    <row r="293" spans="1:142" x14ac:dyDescent="0.25">
      <c r="A293" s="12">
        <v>40851</v>
      </c>
      <c r="B293" s="19">
        <v>2763</v>
      </c>
      <c r="C293" s="118">
        <f t="shared" si="27"/>
        <v>2778</v>
      </c>
      <c r="D293" s="3">
        <v>3250</v>
      </c>
      <c r="E293" s="14">
        <v>1958.78</v>
      </c>
      <c r="F293" s="3">
        <v>2930</v>
      </c>
      <c r="G293" s="14">
        <v>2278.7800000000002</v>
      </c>
      <c r="H293" s="1">
        <v>2710.85</v>
      </c>
      <c r="I293" s="14">
        <v>1495.63</v>
      </c>
      <c r="J293" s="1">
        <v>2390.85</v>
      </c>
      <c r="K293" s="14">
        <v>1815.63</v>
      </c>
      <c r="L293" s="1">
        <v>2901.19</v>
      </c>
      <c r="M293" s="14">
        <v>1676.18</v>
      </c>
      <c r="N293" s="1">
        <v>2581.19</v>
      </c>
      <c r="O293" s="14">
        <v>1996.18</v>
      </c>
      <c r="R293" s="14">
        <f t="shared" si="23"/>
        <v>2533</v>
      </c>
      <c r="S293" s="14">
        <v>230</v>
      </c>
      <c r="T293" s="3">
        <v>2899.69</v>
      </c>
      <c r="U293" s="14">
        <v>1654.03</v>
      </c>
      <c r="V293" s="3">
        <v>2579.69</v>
      </c>
      <c r="W293" s="14">
        <v>1974.03</v>
      </c>
      <c r="X293" s="53"/>
      <c r="Y293" s="16"/>
      <c r="Z293" s="16"/>
      <c r="AA293" s="16"/>
      <c r="AB293" s="16"/>
      <c r="AC293" s="16"/>
      <c r="AD293" s="88"/>
      <c r="EJ293" s="14">
        <f t="shared" si="24"/>
        <v>2940.85</v>
      </c>
      <c r="EK293" s="146">
        <f t="shared" si="25"/>
        <v>2403.2600000000002</v>
      </c>
      <c r="EL293" s="99">
        <f t="shared" si="26"/>
        <v>2339.96</v>
      </c>
    </row>
    <row r="294" spans="1:142" x14ac:dyDescent="0.25">
      <c r="A294" s="12">
        <v>40854</v>
      </c>
      <c r="B294" s="19">
        <v>2774</v>
      </c>
      <c r="C294" s="118">
        <f t="shared" si="27"/>
        <v>2775.5769230769229</v>
      </c>
      <c r="D294" s="3">
        <v>3293.69</v>
      </c>
      <c r="E294" s="14">
        <v>1997.43</v>
      </c>
      <c r="F294" s="3">
        <v>2973.69</v>
      </c>
      <c r="G294" s="14">
        <v>2317.4299999999998</v>
      </c>
      <c r="H294" s="1">
        <v>2715.54</v>
      </c>
      <c r="I294" s="14">
        <v>1496.58</v>
      </c>
      <c r="J294" s="1">
        <v>2395.54</v>
      </c>
      <c r="K294" s="14">
        <v>1816.58</v>
      </c>
      <c r="L294" s="1">
        <v>2948.47</v>
      </c>
      <c r="M294" s="14">
        <v>1719.18</v>
      </c>
      <c r="N294" s="1">
        <v>2628.47</v>
      </c>
      <c r="O294" s="14">
        <v>2039.18</v>
      </c>
      <c r="R294" s="14">
        <f t="shared" si="23"/>
        <v>2544</v>
      </c>
      <c r="S294" s="14">
        <v>230</v>
      </c>
      <c r="T294" s="3">
        <v>2938.83</v>
      </c>
      <c r="U294" s="14">
        <v>1688.88</v>
      </c>
      <c r="V294" s="3">
        <v>2618.83</v>
      </c>
      <c r="W294" s="14">
        <v>2008.88</v>
      </c>
      <c r="X294" s="53"/>
      <c r="Y294" s="16"/>
      <c r="Z294" s="16"/>
      <c r="AA294" s="16"/>
      <c r="AB294" s="16"/>
      <c r="AC294" s="16"/>
      <c r="AD294" s="88"/>
      <c r="EJ294" s="14">
        <f t="shared" si="24"/>
        <v>2945.54</v>
      </c>
      <c r="EK294" s="146">
        <f t="shared" si="25"/>
        <v>2414.48</v>
      </c>
      <c r="EL294" s="99">
        <f t="shared" si="26"/>
        <v>2350.08</v>
      </c>
    </row>
    <row r="295" spans="1:142" x14ac:dyDescent="0.25">
      <c r="A295" s="12">
        <v>40855</v>
      </c>
      <c r="B295" s="19">
        <v>2778</v>
      </c>
      <c r="C295" s="118">
        <f t="shared" si="27"/>
        <v>2774.7307692307691</v>
      </c>
      <c r="D295" s="3">
        <v>3292.52</v>
      </c>
      <c r="E295" s="14">
        <v>1991.63</v>
      </c>
      <c r="F295" s="3">
        <v>2972.52</v>
      </c>
      <c r="G295" s="14">
        <v>2311.63</v>
      </c>
      <c r="H295" s="1">
        <v>2695.6</v>
      </c>
      <c r="I295" s="14">
        <v>1479.43</v>
      </c>
      <c r="J295" s="1">
        <v>2375.6</v>
      </c>
      <c r="K295" s="14">
        <v>1799.43</v>
      </c>
      <c r="L295" s="1">
        <v>2918.52</v>
      </c>
      <c r="M295" s="14">
        <v>1692.19</v>
      </c>
      <c r="N295" s="1">
        <v>2598.52</v>
      </c>
      <c r="O295" s="14">
        <v>2012.19</v>
      </c>
      <c r="R295" s="14">
        <f t="shared" si="23"/>
        <v>2548</v>
      </c>
      <c r="S295" s="14">
        <v>230</v>
      </c>
      <c r="T295" s="3">
        <v>2877.17</v>
      </c>
      <c r="U295" s="14">
        <v>1630.58</v>
      </c>
      <c r="V295" s="3">
        <v>2557.17</v>
      </c>
      <c r="W295" s="14">
        <v>1950.58</v>
      </c>
      <c r="X295" s="53"/>
      <c r="Y295" s="16"/>
      <c r="Z295" s="16"/>
      <c r="AA295" s="16"/>
      <c r="AB295" s="16"/>
      <c r="AC295" s="16"/>
      <c r="AD295" s="88"/>
      <c r="EJ295" s="14">
        <f t="shared" si="24"/>
        <v>2925.6</v>
      </c>
      <c r="EK295" s="146">
        <f t="shared" si="25"/>
        <v>2418.56</v>
      </c>
      <c r="EL295" s="99">
        <f t="shared" si="26"/>
        <v>2353.7600000000002</v>
      </c>
    </row>
    <row r="296" spans="1:142" x14ac:dyDescent="0.25">
      <c r="A296" s="12">
        <v>40856</v>
      </c>
      <c r="B296" s="19">
        <v>2784</v>
      </c>
      <c r="C296" s="118">
        <f t="shared" si="27"/>
        <v>2774.7307692307691</v>
      </c>
      <c r="D296" s="3">
        <v>3368.9</v>
      </c>
      <c r="E296" s="14">
        <v>2062.5300000000002</v>
      </c>
      <c r="F296" s="3">
        <v>3048.9</v>
      </c>
      <c r="G296" s="14">
        <v>2382.5300000000002</v>
      </c>
      <c r="H296" s="1">
        <v>2724.09</v>
      </c>
      <c r="I296" s="14">
        <v>1503.93</v>
      </c>
      <c r="J296" s="1">
        <v>2404.09</v>
      </c>
      <c r="K296" s="14">
        <v>1823.93</v>
      </c>
      <c r="L296" s="1">
        <v>2998.21</v>
      </c>
      <c r="M296" s="14">
        <v>1767.27</v>
      </c>
      <c r="N296" s="1">
        <v>2678.21</v>
      </c>
      <c r="O296" s="14">
        <v>2087.27</v>
      </c>
      <c r="R296" s="14">
        <f t="shared" si="23"/>
        <v>2554</v>
      </c>
      <c r="S296" s="14">
        <v>230</v>
      </c>
      <c r="T296" s="3">
        <v>2940.13</v>
      </c>
      <c r="U296" s="14">
        <v>1689</v>
      </c>
      <c r="V296" s="3">
        <v>2620.13</v>
      </c>
      <c r="W296" s="14">
        <v>2009</v>
      </c>
      <c r="X296" s="53"/>
      <c r="Y296" s="16"/>
      <c r="Z296" s="16"/>
      <c r="AA296" s="16"/>
      <c r="AB296" s="16"/>
      <c r="AC296" s="16"/>
      <c r="AD296" s="88"/>
      <c r="EJ296" s="14">
        <f t="shared" si="24"/>
        <v>2954.09</v>
      </c>
      <c r="EK296" s="146">
        <f t="shared" si="25"/>
        <v>2424.6799999999998</v>
      </c>
      <c r="EL296" s="99">
        <f t="shared" si="26"/>
        <v>2359.2800000000002</v>
      </c>
    </row>
    <row r="297" spans="1:142" x14ac:dyDescent="0.25">
      <c r="A297" s="12">
        <v>40857</v>
      </c>
      <c r="B297" s="19">
        <v>2784</v>
      </c>
      <c r="C297" s="118">
        <f t="shared" si="27"/>
        <v>2772.8461538461538</v>
      </c>
      <c r="D297" s="3">
        <v>3321.28</v>
      </c>
      <c r="E297" s="14">
        <v>2012.13</v>
      </c>
      <c r="F297" s="3">
        <v>3001.28</v>
      </c>
      <c r="G297" s="14">
        <v>2332.13</v>
      </c>
      <c r="H297" s="1">
        <v>2744.02</v>
      </c>
      <c r="I297" s="14">
        <v>1521.08</v>
      </c>
      <c r="J297" s="1">
        <v>2424.02</v>
      </c>
      <c r="K297" s="14">
        <v>1841.08</v>
      </c>
      <c r="L297" s="1">
        <v>2988.02</v>
      </c>
      <c r="M297" s="14">
        <v>1754.53</v>
      </c>
      <c r="N297" s="1">
        <v>2668.02</v>
      </c>
      <c r="O297" s="14">
        <v>2074.5300000000002</v>
      </c>
      <c r="R297" s="14">
        <f t="shared" si="23"/>
        <v>2554</v>
      </c>
      <c r="S297" s="14">
        <v>230</v>
      </c>
      <c r="T297" s="3">
        <v>2921.24</v>
      </c>
      <c r="U297" s="14">
        <v>1667.58</v>
      </c>
      <c r="V297" s="3">
        <v>2601.2399999999998</v>
      </c>
      <c r="W297" s="14">
        <v>1987.58</v>
      </c>
      <c r="X297" s="53"/>
      <c r="Y297" s="16"/>
      <c r="Z297" s="16"/>
      <c r="AA297" s="16"/>
      <c r="AB297" s="16"/>
      <c r="AC297" s="16"/>
      <c r="AD297" s="88"/>
      <c r="EJ297" s="14">
        <f t="shared" si="24"/>
        <v>2974.02</v>
      </c>
      <c r="EK297" s="146">
        <f t="shared" si="25"/>
        <v>2424.6799999999998</v>
      </c>
      <c r="EL297" s="99">
        <f t="shared" si="26"/>
        <v>2359.2800000000002</v>
      </c>
    </row>
    <row r="298" spans="1:142" x14ac:dyDescent="0.25">
      <c r="A298" s="12">
        <v>40858</v>
      </c>
      <c r="B298" s="19">
        <v>2757</v>
      </c>
      <c r="C298" s="118">
        <f t="shared" si="27"/>
        <v>2771.1538461538462</v>
      </c>
      <c r="D298" s="3">
        <v>3244.44</v>
      </c>
      <c r="E298" s="14">
        <v>1939.83</v>
      </c>
      <c r="F298" s="3">
        <v>2924.44</v>
      </c>
      <c r="G298" s="14">
        <v>2259.83</v>
      </c>
      <c r="H298" s="1">
        <v>2721.24</v>
      </c>
      <c r="I298" s="14">
        <v>1501.48</v>
      </c>
      <c r="J298" s="1">
        <v>2401.2399999999998</v>
      </c>
      <c r="K298" s="14">
        <v>1821.48</v>
      </c>
      <c r="L298" s="1">
        <v>2930.59</v>
      </c>
      <c r="M298" s="14">
        <v>1700.73</v>
      </c>
      <c r="N298" s="1">
        <v>2610.59</v>
      </c>
      <c r="O298" s="14">
        <v>2020.73</v>
      </c>
      <c r="R298" s="14">
        <f t="shared" si="23"/>
        <v>2527</v>
      </c>
      <c r="S298" s="14">
        <v>230</v>
      </c>
      <c r="T298" s="3">
        <v>2880.65</v>
      </c>
      <c r="U298" s="14">
        <v>1630.52</v>
      </c>
      <c r="V298" s="3">
        <v>2560.65</v>
      </c>
      <c r="W298" s="14">
        <v>1950.52</v>
      </c>
      <c r="X298" s="53"/>
      <c r="Y298" s="16"/>
      <c r="Z298" s="16"/>
      <c r="AA298" s="16"/>
      <c r="AB298" s="16"/>
      <c r="AC298" s="16"/>
      <c r="AD298" s="88"/>
      <c r="EJ298" s="14">
        <f t="shared" si="24"/>
        <v>2951.24</v>
      </c>
      <c r="EK298" s="146">
        <f t="shared" si="25"/>
        <v>2397.14</v>
      </c>
      <c r="EL298" s="99">
        <f t="shared" si="26"/>
        <v>2334.44</v>
      </c>
    </row>
    <row r="299" spans="1:142" x14ac:dyDescent="0.25">
      <c r="A299" s="12">
        <v>40861</v>
      </c>
      <c r="B299" s="19">
        <v>2755</v>
      </c>
      <c r="C299" s="118">
        <f t="shared" si="27"/>
        <v>2768.6923076923076</v>
      </c>
      <c r="D299" s="3">
        <v>3275.67</v>
      </c>
      <c r="E299" s="14">
        <v>1969.8</v>
      </c>
      <c r="F299" s="3">
        <v>2955.67</v>
      </c>
      <c r="G299" s="14">
        <v>2289.8000000000002</v>
      </c>
      <c r="H299" s="1">
        <v>2726.93</v>
      </c>
      <c r="I299" s="14">
        <v>1506.38</v>
      </c>
      <c r="J299" s="1">
        <v>2406.9299999999998</v>
      </c>
      <c r="K299" s="14">
        <v>1826.38</v>
      </c>
      <c r="L299" s="1">
        <v>2961.03</v>
      </c>
      <c r="M299" s="14">
        <v>1730.1</v>
      </c>
      <c r="N299" s="1">
        <v>2641.03</v>
      </c>
      <c r="O299" s="14">
        <v>2050.1</v>
      </c>
      <c r="R299" s="14">
        <f t="shared" si="23"/>
        <v>2525</v>
      </c>
      <c r="S299" s="14">
        <v>230</v>
      </c>
      <c r="T299" s="3">
        <v>2886.73</v>
      </c>
      <c r="U299" s="14">
        <v>1635.76</v>
      </c>
      <c r="V299" s="3">
        <v>2566.73</v>
      </c>
      <c r="W299" s="14">
        <v>1955.76</v>
      </c>
      <c r="X299" s="53"/>
      <c r="Y299" s="16"/>
      <c r="Z299" s="16"/>
      <c r="AA299" s="16"/>
      <c r="AB299" s="16"/>
      <c r="AC299" s="16"/>
      <c r="AD299" s="88"/>
      <c r="EJ299" s="14">
        <f t="shared" si="24"/>
        <v>2956.93</v>
      </c>
      <c r="EK299" s="146">
        <f t="shared" si="25"/>
        <v>2395.1</v>
      </c>
      <c r="EL299" s="99">
        <f t="shared" si="26"/>
        <v>2332.6</v>
      </c>
    </row>
    <row r="300" spans="1:142" x14ac:dyDescent="0.25">
      <c r="A300" s="12">
        <v>40862</v>
      </c>
      <c r="B300" s="19">
        <v>2762</v>
      </c>
      <c r="C300" s="118">
        <f t="shared" si="27"/>
        <v>2763.3846153846152</v>
      </c>
      <c r="D300" s="3">
        <v>3307.17</v>
      </c>
      <c r="E300" s="14">
        <v>1998.39</v>
      </c>
      <c r="F300" s="3">
        <v>2987.17</v>
      </c>
      <c r="G300" s="14">
        <v>2318.39</v>
      </c>
      <c r="H300" s="1">
        <v>2784.16</v>
      </c>
      <c r="I300" s="14">
        <v>1562.73</v>
      </c>
      <c r="J300" s="1">
        <v>2464.16</v>
      </c>
      <c r="K300" s="14">
        <v>1882.73</v>
      </c>
      <c r="L300" s="1">
        <v>3000.06</v>
      </c>
      <c r="M300" s="14">
        <v>1760.01</v>
      </c>
      <c r="N300" s="1">
        <v>2680.06</v>
      </c>
      <c r="O300" s="14">
        <v>2080.0100000000002</v>
      </c>
      <c r="R300" s="14">
        <f t="shared" si="23"/>
        <v>2532</v>
      </c>
      <c r="S300" s="14">
        <v>230</v>
      </c>
      <c r="T300" s="3">
        <v>2956.65</v>
      </c>
      <c r="U300" s="14">
        <v>1696.02</v>
      </c>
      <c r="V300" s="3">
        <v>2636.65</v>
      </c>
      <c r="W300" s="14">
        <v>2016.02</v>
      </c>
      <c r="X300" s="53"/>
      <c r="Y300" s="16"/>
      <c r="Z300" s="16"/>
      <c r="AA300" s="16"/>
      <c r="AB300" s="16"/>
      <c r="AC300" s="16"/>
      <c r="AD300" s="88"/>
      <c r="EJ300" s="14">
        <f t="shared" si="24"/>
        <v>3014.16</v>
      </c>
      <c r="EK300" s="146">
        <f t="shared" si="25"/>
        <v>2402.2400000000002</v>
      </c>
      <c r="EL300" s="99">
        <f t="shared" si="26"/>
        <v>2339.04</v>
      </c>
    </row>
    <row r="301" spans="1:142" x14ac:dyDescent="0.25">
      <c r="A301" s="12">
        <v>40863</v>
      </c>
      <c r="B301" s="19">
        <v>2775</v>
      </c>
      <c r="C301" s="118">
        <f t="shared" si="27"/>
        <v>2757.6153846153848</v>
      </c>
      <c r="D301" s="3">
        <v>3327.55</v>
      </c>
      <c r="E301" s="14">
        <v>2021.31</v>
      </c>
      <c r="F301" s="3">
        <v>3007.55</v>
      </c>
      <c r="G301" s="14">
        <v>2341.31</v>
      </c>
      <c r="H301" s="1">
        <v>2725.91</v>
      </c>
      <c r="I301" s="14">
        <v>1507.23</v>
      </c>
      <c r="J301" s="1">
        <v>2405.91</v>
      </c>
      <c r="K301" s="14">
        <v>1827.23</v>
      </c>
      <c r="L301" s="1">
        <v>2958.72</v>
      </c>
      <c r="M301" s="14">
        <v>1719.39</v>
      </c>
      <c r="N301" s="1">
        <v>2636.72</v>
      </c>
      <c r="O301" s="14">
        <v>2039.39</v>
      </c>
      <c r="R301" s="14">
        <f t="shared" si="23"/>
        <v>2545</v>
      </c>
      <c r="S301" s="14">
        <v>230</v>
      </c>
      <c r="T301" s="3">
        <v>2888.94</v>
      </c>
      <c r="U301" s="14">
        <v>1631.34</v>
      </c>
      <c r="V301" s="3">
        <v>2568.94</v>
      </c>
      <c r="W301" s="14">
        <v>1951.34</v>
      </c>
      <c r="X301" s="53"/>
      <c r="Y301" s="16"/>
      <c r="Z301" s="16"/>
      <c r="AA301" s="16"/>
      <c r="AB301" s="16"/>
      <c r="AC301" s="16"/>
      <c r="AD301" s="88"/>
      <c r="EJ301" s="14">
        <f t="shared" si="24"/>
        <v>2955.91</v>
      </c>
      <c r="EK301" s="146">
        <f t="shared" si="25"/>
        <v>2415.5</v>
      </c>
      <c r="EL301" s="99">
        <f t="shared" si="26"/>
        <v>2351</v>
      </c>
    </row>
    <row r="302" spans="1:142" x14ac:dyDescent="0.25">
      <c r="A302" s="12">
        <v>40864</v>
      </c>
      <c r="B302" s="19">
        <v>2755</v>
      </c>
      <c r="C302" s="118">
        <f t="shared" si="27"/>
        <v>2753.2692307692309</v>
      </c>
      <c r="D302" s="3">
        <v>3274.61</v>
      </c>
      <c r="E302" s="14">
        <v>1969.38</v>
      </c>
      <c r="F302" s="3">
        <v>2954.61</v>
      </c>
      <c r="G302" s="14">
        <v>2289.38</v>
      </c>
      <c r="H302" s="1">
        <v>2706.65</v>
      </c>
      <c r="I302" s="14">
        <v>1488.53</v>
      </c>
      <c r="J302" s="1">
        <v>2386.65</v>
      </c>
      <c r="K302" s="14">
        <v>1808.53</v>
      </c>
      <c r="L302" s="1">
        <v>2994.82</v>
      </c>
      <c r="M302" s="14">
        <v>1757.48</v>
      </c>
      <c r="N302" s="1">
        <v>2674.82</v>
      </c>
      <c r="O302" s="14">
        <v>2077.48</v>
      </c>
      <c r="R302" s="14">
        <f t="shared" si="23"/>
        <v>2525</v>
      </c>
      <c r="S302" s="14">
        <v>230</v>
      </c>
      <c r="T302" s="3">
        <v>2918.9</v>
      </c>
      <c r="U302" s="14">
        <v>1661.38</v>
      </c>
      <c r="V302" s="3">
        <v>2598.9</v>
      </c>
      <c r="W302" s="14">
        <v>1981.38</v>
      </c>
      <c r="X302" s="53"/>
      <c r="Y302" s="16"/>
      <c r="Z302" s="16"/>
      <c r="AA302" s="16"/>
      <c r="AB302" s="16"/>
      <c r="AC302" s="16"/>
      <c r="AD302" s="88"/>
      <c r="EJ302" s="14">
        <f t="shared" si="24"/>
        <v>2936.65</v>
      </c>
      <c r="EK302" s="146">
        <f t="shared" si="25"/>
        <v>2395.1</v>
      </c>
      <c r="EL302" s="99">
        <f t="shared" si="26"/>
        <v>2332.6</v>
      </c>
    </row>
    <row r="303" spans="1:142" x14ac:dyDescent="0.25">
      <c r="A303" s="12">
        <v>40865</v>
      </c>
      <c r="B303" s="19">
        <v>2733</v>
      </c>
      <c r="C303" s="118">
        <f t="shared" si="27"/>
        <v>2746.7692307692309</v>
      </c>
      <c r="D303" s="3">
        <v>3225.65</v>
      </c>
      <c r="E303" s="14">
        <v>1918.63</v>
      </c>
      <c r="F303" s="3">
        <v>2905.65</v>
      </c>
      <c r="G303" s="14">
        <v>2238.63</v>
      </c>
      <c r="H303" s="1">
        <v>2695.63</v>
      </c>
      <c r="I303" s="14">
        <v>1475.83</v>
      </c>
      <c r="J303" s="1">
        <v>2375.63</v>
      </c>
      <c r="K303" s="14">
        <v>1795.83</v>
      </c>
      <c r="L303" s="1">
        <v>3010.35</v>
      </c>
      <c r="M303" s="14">
        <v>1746.43</v>
      </c>
      <c r="N303" s="1">
        <v>2690.35</v>
      </c>
      <c r="O303" s="14">
        <v>2066.4299999999998</v>
      </c>
      <c r="R303" s="14">
        <f t="shared" si="23"/>
        <v>2503</v>
      </c>
      <c r="S303" s="14">
        <v>230</v>
      </c>
      <c r="T303" s="3">
        <v>2934</v>
      </c>
      <c r="U303" s="14">
        <v>1674.38</v>
      </c>
      <c r="V303" s="3">
        <v>2614</v>
      </c>
      <c r="W303" s="14">
        <v>1994.38</v>
      </c>
      <c r="X303" s="53"/>
      <c r="Y303" s="16"/>
      <c r="Z303" s="16"/>
      <c r="AA303" s="16"/>
      <c r="AB303" s="16"/>
      <c r="AC303" s="16"/>
      <c r="AD303" s="88"/>
      <c r="EJ303" s="14">
        <f t="shared" si="24"/>
        <v>2925.63</v>
      </c>
      <c r="EK303" s="146">
        <f t="shared" si="25"/>
        <v>2372.66</v>
      </c>
      <c r="EL303" s="99">
        <f t="shared" si="26"/>
        <v>2312.36</v>
      </c>
    </row>
    <row r="304" spans="1:142" x14ac:dyDescent="0.25">
      <c r="A304" s="12">
        <v>40868</v>
      </c>
      <c r="B304" s="19">
        <v>2754</v>
      </c>
      <c r="C304" s="118">
        <f t="shared" si="27"/>
        <v>2741.4615384615386</v>
      </c>
      <c r="D304" s="3">
        <v>3241.03</v>
      </c>
      <c r="E304" s="14">
        <v>1928.35</v>
      </c>
      <c r="F304" s="3">
        <v>2921.03</v>
      </c>
      <c r="G304" s="14">
        <v>2248.35</v>
      </c>
      <c r="H304" s="1">
        <v>2728.48</v>
      </c>
      <c r="I304" s="14">
        <v>1504.03</v>
      </c>
      <c r="J304" s="1">
        <v>2408.48</v>
      </c>
      <c r="K304" s="14">
        <v>1824.03</v>
      </c>
      <c r="L304" s="1">
        <v>3022.59</v>
      </c>
      <c r="M304" s="14">
        <v>1753.63</v>
      </c>
      <c r="N304" s="1">
        <v>2702.59</v>
      </c>
      <c r="O304" s="14">
        <v>2073.63</v>
      </c>
      <c r="R304" s="14">
        <f t="shared" si="23"/>
        <v>2524</v>
      </c>
      <c r="S304" s="14">
        <v>230</v>
      </c>
      <c r="T304" s="3">
        <v>2944.94</v>
      </c>
      <c r="U304" s="14">
        <v>1655.66</v>
      </c>
      <c r="V304" s="3">
        <v>2624.94</v>
      </c>
      <c r="W304" s="14">
        <v>1975.66</v>
      </c>
      <c r="X304" s="53"/>
      <c r="Y304" s="16"/>
      <c r="Z304" s="16"/>
      <c r="AA304" s="16"/>
      <c r="AB304" s="16"/>
      <c r="AC304" s="16"/>
      <c r="AD304" s="88"/>
      <c r="EJ304" s="14">
        <f t="shared" si="24"/>
        <v>2958.48</v>
      </c>
      <c r="EK304" s="146">
        <f t="shared" si="25"/>
        <v>2394.08</v>
      </c>
      <c r="EL304" s="99">
        <f t="shared" si="26"/>
        <v>2331.6800000000003</v>
      </c>
    </row>
    <row r="305" spans="1:142" x14ac:dyDescent="0.25">
      <c r="A305" s="12">
        <v>40869</v>
      </c>
      <c r="B305" s="19">
        <v>2760</v>
      </c>
      <c r="C305" s="118">
        <f t="shared" si="27"/>
        <v>2736.3461538461538</v>
      </c>
      <c r="D305" s="3">
        <v>3284.76</v>
      </c>
      <c r="E305" s="14">
        <v>1942.83</v>
      </c>
      <c r="F305" s="3">
        <v>2964.76</v>
      </c>
      <c r="G305" s="14">
        <v>2262.83</v>
      </c>
      <c r="H305" s="1">
        <v>2758.84</v>
      </c>
      <c r="I305" s="14">
        <v>1522.83</v>
      </c>
      <c r="J305" s="1">
        <v>2438.84</v>
      </c>
      <c r="K305" s="14">
        <v>1842.83</v>
      </c>
      <c r="L305" s="1">
        <v>3004.87</v>
      </c>
      <c r="M305" s="14">
        <v>1732.83</v>
      </c>
      <c r="N305" s="1">
        <v>2684.87</v>
      </c>
      <c r="O305" s="14">
        <v>2052.83</v>
      </c>
      <c r="R305" s="14">
        <f t="shared" si="23"/>
        <v>2530</v>
      </c>
      <c r="S305" s="14">
        <v>230</v>
      </c>
      <c r="T305" s="3">
        <v>2960.37</v>
      </c>
      <c r="U305" s="14">
        <v>1667.58</v>
      </c>
      <c r="V305" s="3">
        <v>2640.37</v>
      </c>
      <c r="W305" s="14">
        <v>1987.58</v>
      </c>
      <c r="X305" s="53"/>
      <c r="Y305" s="16"/>
      <c r="Z305" s="16"/>
      <c r="AA305" s="16"/>
      <c r="AB305" s="16"/>
      <c r="AC305" s="16"/>
      <c r="AD305" s="88"/>
      <c r="EJ305" s="14">
        <f t="shared" si="24"/>
        <v>2988.84</v>
      </c>
      <c r="EK305" s="146">
        <f t="shared" si="25"/>
        <v>2400.2000000000003</v>
      </c>
      <c r="EL305" s="99">
        <f t="shared" si="26"/>
        <v>2337.2000000000003</v>
      </c>
    </row>
    <row r="306" spans="1:142" x14ac:dyDescent="0.25">
      <c r="A306" s="12">
        <v>40870</v>
      </c>
      <c r="B306" s="19">
        <v>2742</v>
      </c>
      <c r="C306" s="118">
        <f t="shared" si="27"/>
        <v>2731.5</v>
      </c>
      <c r="D306" s="3">
        <v>3318.08</v>
      </c>
      <c r="E306" s="14">
        <v>1968.48</v>
      </c>
      <c r="F306" s="3">
        <v>2998.08</v>
      </c>
      <c r="G306" s="14">
        <v>2288.48</v>
      </c>
      <c r="H306" s="1">
        <v>2800.05</v>
      </c>
      <c r="I306" s="14">
        <v>1558.08</v>
      </c>
      <c r="J306" s="1">
        <v>2480.0500000000002</v>
      </c>
      <c r="K306" s="14">
        <v>1878.08</v>
      </c>
      <c r="L306" s="1">
        <v>3076.39</v>
      </c>
      <c r="M306" s="14">
        <v>1797.48</v>
      </c>
      <c r="N306" s="1">
        <v>2756.39</v>
      </c>
      <c r="O306" s="14">
        <v>2117.48</v>
      </c>
      <c r="R306" s="14">
        <f t="shared" si="23"/>
        <v>2512</v>
      </c>
      <c r="S306" s="14">
        <v>230</v>
      </c>
      <c r="T306" s="3">
        <v>3030.98</v>
      </c>
      <c r="U306" s="14">
        <v>1731.18</v>
      </c>
      <c r="V306" s="3">
        <v>2710.98</v>
      </c>
      <c r="W306" s="14">
        <v>2051.1799999999998</v>
      </c>
      <c r="X306" s="53"/>
      <c r="Y306" s="16"/>
      <c r="Z306" s="16"/>
      <c r="AA306" s="16"/>
      <c r="AB306" s="16"/>
      <c r="AC306" s="16"/>
      <c r="AD306" s="88"/>
      <c r="EJ306" s="14">
        <f t="shared" si="24"/>
        <v>3030.05</v>
      </c>
      <c r="EK306" s="146">
        <f t="shared" si="25"/>
        <v>2381.84</v>
      </c>
      <c r="EL306" s="99">
        <f t="shared" si="26"/>
        <v>2320.6400000000003</v>
      </c>
    </row>
    <row r="307" spans="1:142" x14ac:dyDescent="0.25">
      <c r="A307" s="12">
        <v>40871</v>
      </c>
      <c r="B307" s="19">
        <v>2739</v>
      </c>
      <c r="C307" s="118">
        <f t="shared" si="27"/>
        <v>2725.5384615384614</v>
      </c>
      <c r="D307" s="3">
        <v>3296.77</v>
      </c>
      <c r="E307" s="14">
        <v>1945.44</v>
      </c>
      <c r="F307" s="3">
        <v>2976.77</v>
      </c>
      <c r="G307" s="14">
        <v>2265.44</v>
      </c>
      <c r="H307" s="1">
        <v>2767.64</v>
      </c>
      <c r="I307" s="14">
        <v>1524.53</v>
      </c>
      <c r="J307" s="1">
        <v>2447.64</v>
      </c>
      <c r="K307" s="14">
        <v>1844.53</v>
      </c>
      <c r="L307" s="1">
        <v>2993.3</v>
      </c>
      <c r="M307" s="14">
        <v>1747.87</v>
      </c>
      <c r="N307" s="1">
        <v>2673.3</v>
      </c>
      <c r="O307" s="14">
        <v>2067.87</v>
      </c>
      <c r="R307" s="14">
        <f t="shared" si="23"/>
        <v>2509</v>
      </c>
      <c r="S307" s="14">
        <v>230</v>
      </c>
      <c r="T307" s="3">
        <v>2947.65</v>
      </c>
      <c r="U307" s="14">
        <v>1681.29</v>
      </c>
      <c r="V307" s="3">
        <v>2627.65</v>
      </c>
      <c r="W307" s="14">
        <v>2001.29</v>
      </c>
      <c r="X307" s="53"/>
      <c r="Y307" s="16"/>
      <c r="Z307" s="16"/>
      <c r="AA307" s="16"/>
      <c r="AB307" s="16"/>
      <c r="AC307" s="16"/>
      <c r="AD307" s="88"/>
      <c r="EJ307" s="14">
        <f t="shared" si="24"/>
        <v>2997.64</v>
      </c>
      <c r="EK307" s="146">
        <f t="shared" si="25"/>
        <v>2378.7800000000002</v>
      </c>
      <c r="EL307" s="99">
        <f t="shared" si="26"/>
        <v>2317.88</v>
      </c>
    </row>
    <row r="308" spans="1:142" x14ac:dyDescent="0.25">
      <c r="A308" s="12">
        <v>40872</v>
      </c>
      <c r="B308" s="19">
        <v>2739</v>
      </c>
      <c r="C308" s="118">
        <f t="shared" si="27"/>
        <v>2719.5</v>
      </c>
      <c r="D308" s="3">
        <v>3180.83</v>
      </c>
      <c r="E308" s="14">
        <v>1847.79</v>
      </c>
      <c r="F308" s="3">
        <v>2860.83</v>
      </c>
      <c r="G308" s="14">
        <v>2167.79</v>
      </c>
      <c r="H308" s="1">
        <v>2673.25</v>
      </c>
      <c r="I308" s="14">
        <v>1444.03</v>
      </c>
      <c r="J308" s="1">
        <v>2353.25</v>
      </c>
      <c r="K308" s="14">
        <v>1764.03</v>
      </c>
      <c r="L308" s="1">
        <v>2889.72</v>
      </c>
      <c r="M308" s="14">
        <v>1658.27</v>
      </c>
      <c r="N308" s="1">
        <v>2569.7199999999998</v>
      </c>
      <c r="O308" s="14">
        <v>1978.27</v>
      </c>
      <c r="R308" s="14">
        <f t="shared" si="23"/>
        <v>2509</v>
      </c>
      <c r="S308" s="14">
        <v>230</v>
      </c>
      <c r="T308" s="3">
        <v>2846.19</v>
      </c>
      <c r="U308" s="14">
        <v>1594.14</v>
      </c>
      <c r="V308" s="3">
        <v>2526.19</v>
      </c>
      <c r="W308" s="14">
        <v>1914.14</v>
      </c>
      <c r="X308" s="53"/>
      <c r="Y308" s="16"/>
      <c r="Z308" s="16"/>
      <c r="AA308" s="16"/>
      <c r="AB308" s="16"/>
      <c r="AC308" s="16"/>
      <c r="AD308" s="88"/>
      <c r="EJ308" s="14">
        <f t="shared" si="24"/>
        <v>2903.25</v>
      </c>
      <c r="EK308" s="146">
        <f t="shared" si="25"/>
        <v>2378.7800000000002</v>
      </c>
      <c r="EL308" s="99">
        <f t="shared" si="26"/>
        <v>2317.88</v>
      </c>
    </row>
    <row r="309" spans="1:142" x14ac:dyDescent="0.25">
      <c r="A309" s="12">
        <v>40875</v>
      </c>
      <c r="B309" s="19">
        <v>2708</v>
      </c>
      <c r="C309" s="118">
        <f t="shared" si="27"/>
        <v>2715.5769230769229</v>
      </c>
      <c r="D309" s="3">
        <v>3210.27</v>
      </c>
      <c r="E309" s="14">
        <v>1870.09</v>
      </c>
      <c r="F309" s="3">
        <v>2890.27</v>
      </c>
      <c r="G309" s="14">
        <v>2190.09</v>
      </c>
      <c r="H309" s="1">
        <v>2711.01</v>
      </c>
      <c r="I309" s="14">
        <v>1476.23</v>
      </c>
      <c r="J309" s="1">
        <v>2391.0100000000002</v>
      </c>
      <c r="K309" s="14">
        <v>1796.23</v>
      </c>
      <c r="L309" s="1">
        <v>2922.69</v>
      </c>
      <c r="M309" s="14">
        <v>1685.73</v>
      </c>
      <c r="N309" s="1">
        <v>2602.69</v>
      </c>
      <c r="O309" s="14">
        <v>2005.73</v>
      </c>
      <c r="R309" s="14">
        <f t="shared" si="23"/>
        <v>2478</v>
      </c>
      <c r="S309" s="14">
        <v>230</v>
      </c>
      <c r="T309" s="3">
        <v>2852.91</v>
      </c>
      <c r="U309" s="14">
        <v>1595.48</v>
      </c>
      <c r="V309" s="3">
        <v>2532.91</v>
      </c>
      <c r="W309" s="14">
        <v>1915.48</v>
      </c>
      <c r="X309" s="53"/>
      <c r="Y309" s="16"/>
      <c r="Z309" s="16"/>
      <c r="AA309" s="16"/>
      <c r="AB309" s="16"/>
      <c r="AC309" s="16"/>
      <c r="AD309" s="88"/>
      <c r="EJ309" s="14">
        <f t="shared" si="24"/>
        <v>2941.01</v>
      </c>
      <c r="EK309" s="146">
        <f t="shared" si="25"/>
        <v>2347.16</v>
      </c>
      <c r="EL309" s="99">
        <f t="shared" si="26"/>
        <v>2289.36</v>
      </c>
    </row>
    <row r="310" spans="1:142" x14ac:dyDescent="0.25">
      <c r="A310" s="12">
        <v>40876</v>
      </c>
      <c r="B310" s="19">
        <v>2672</v>
      </c>
      <c r="C310" s="118">
        <f t="shared" si="27"/>
        <v>2710.7307692307691</v>
      </c>
      <c r="D310" s="3">
        <v>3216.32</v>
      </c>
      <c r="E310" s="14">
        <v>1897.93</v>
      </c>
      <c r="F310" s="3">
        <v>2896.32</v>
      </c>
      <c r="G310" s="14">
        <v>2217.9299999999998</v>
      </c>
      <c r="H310" s="1">
        <v>2729.88</v>
      </c>
      <c r="I310" s="14">
        <v>1492.33</v>
      </c>
      <c r="J310" s="1">
        <v>2409.88</v>
      </c>
      <c r="K310" s="14">
        <v>1812.33</v>
      </c>
      <c r="L310" s="1">
        <v>2977.49</v>
      </c>
      <c r="M310" s="14">
        <v>1737.38</v>
      </c>
      <c r="N310" s="1">
        <v>2657.49</v>
      </c>
      <c r="O310" s="14">
        <v>2057.38</v>
      </c>
      <c r="R310" s="14">
        <f t="shared" si="23"/>
        <v>2442</v>
      </c>
      <c r="S310" s="14">
        <v>230</v>
      </c>
      <c r="T310" s="3">
        <v>2898.53</v>
      </c>
      <c r="U310" s="14">
        <v>1637.98</v>
      </c>
      <c r="V310" s="3">
        <v>2578.5300000000002</v>
      </c>
      <c r="W310" s="14">
        <v>1957.98</v>
      </c>
      <c r="X310" s="53"/>
      <c r="Y310" s="16"/>
      <c r="Z310" s="16"/>
      <c r="AA310" s="16"/>
      <c r="AB310" s="16"/>
      <c r="AC310" s="16"/>
      <c r="AD310" s="88"/>
      <c r="EJ310" s="14">
        <f t="shared" si="24"/>
        <v>2959.88</v>
      </c>
      <c r="EK310" s="146">
        <f t="shared" si="25"/>
        <v>2310.44</v>
      </c>
      <c r="EL310" s="99">
        <f t="shared" si="26"/>
        <v>2256.2400000000002</v>
      </c>
    </row>
    <row r="311" spans="1:142" x14ac:dyDescent="0.25">
      <c r="A311" s="12">
        <v>40877</v>
      </c>
      <c r="B311" s="19">
        <v>2677</v>
      </c>
      <c r="C311" s="118">
        <f t="shared" si="27"/>
        <v>2706.0384615384614</v>
      </c>
      <c r="D311" s="3">
        <v>3178.81</v>
      </c>
      <c r="E311" s="14">
        <v>1876.4</v>
      </c>
      <c r="F311" s="3">
        <v>2858.81</v>
      </c>
      <c r="G311" s="14">
        <v>2196.4</v>
      </c>
      <c r="H311" s="1">
        <v>2638.2</v>
      </c>
      <c r="I311" s="14">
        <v>1414.13</v>
      </c>
      <c r="J311" s="1">
        <v>2318.1999999999998</v>
      </c>
      <c r="K311" s="14">
        <v>1734.13</v>
      </c>
      <c r="L311" s="1">
        <v>2875.84</v>
      </c>
      <c r="M311" s="14">
        <v>1649.32</v>
      </c>
      <c r="N311" s="1">
        <v>2555.84</v>
      </c>
      <c r="O311" s="14">
        <v>1969.32</v>
      </c>
      <c r="R311" s="14">
        <f t="shared" si="23"/>
        <v>2447</v>
      </c>
      <c r="S311" s="14">
        <v>230</v>
      </c>
      <c r="T311" s="3">
        <v>2792.12</v>
      </c>
      <c r="U311" s="14">
        <v>1545.55</v>
      </c>
      <c r="V311" s="3">
        <v>2472.12</v>
      </c>
      <c r="W311" s="14">
        <v>1865.55</v>
      </c>
      <c r="X311" s="53"/>
      <c r="Y311" s="16"/>
      <c r="Z311" s="16"/>
      <c r="AA311" s="16"/>
      <c r="AB311" s="16"/>
      <c r="AC311" s="16"/>
      <c r="AD311" s="88"/>
      <c r="EJ311" s="14">
        <f t="shared" si="24"/>
        <v>2868.2</v>
      </c>
      <c r="EK311" s="146">
        <f t="shared" si="25"/>
        <v>2315.54</v>
      </c>
      <c r="EL311" s="99">
        <f t="shared" si="26"/>
        <v>2260.84</v>
      </c>
    </row>
    <row r="312" spans="1:142" x14ac:dyDescent="0.25">
      <c r="A312" s="12">
        <v>40878</v>
      </c>
      <c r="B312" s="19">
        <v>2631</v>
      </c>
      <c r="C312" s="118">
        <f t="shared" si="27"/>
        <v>2702.4230769230771</v>
      </c>
      <c r="D312" s="3">
        <v>3139.39</v>
      </c>
      <c r="E312" s="14">
        <v>1838.3</v>
      </c>
      <c r="F312" s="3">
        <v>2819.39</v>
      </c>
      <c r="G312" s="14">
        <v>2158.3000000000002</v>
      </c>
      <c r="H312" s="1">
        <v>2591.9299999999998</v>
      </c>
      <c r="I312" s="14">
        <v>1369.08</v>
      </c>
      <c r="J312" s="1">
        <v>2271.9299999999998</v>
      </c>
      <c r="K312" s="14">
        <v>1689.08</v>
      </c>
      <c r="L312" s="1">
        <v>2886.2</v>
      </c>
      <c r="M312" s="14">
        <v>1660.32</v>
      </c>
      <c r="N312" s="1">
        <v>2566.1999999999998</v>
      </c>
      <c r="O312" s="14">
        <v>1980.32</v>
      </c>
      <c r="R312" s="14">
        <f t="shared" si="23"/>
        <v>2401</v>
      </c>
      <c r="S312" s="14">
        <v>230</v>
      </c>
      <c r="T312" s="3">
        <v>2810.89</v>
      </c>
      <c r="U312" s="14">
        <v>1564.88</v>
      </c>
      <c r="V312" s="3">
        <v>2490.89</v>
      </c>
      <c r="W312" s="14">
        <v>1884.88</v>
      </c>
      <c r="X312" s="53"/>
      <c r="Y312" s="16"/>
      <c r="Z312" s="16"/>
      <c r="AA312" s="16"/>
      <c r="AB312" s="16"/>
      <c r="AC312" s="16"/>
      <c r="AD312" s="88"/>
      <c r="EJ312" s="14">
        <f t="shared" si="24"/>
        <v>2821.93</v>
      </c>
      <c r="EK312" s="146">
        <f t="shared" si="25"/>
        <v>2268.62</v>
      </c>
      <c r="EL312" s="99">
        <f t="shared" si="26"/>
        <v>2218.52</v>
      </c>
    </row>
    <row r="313" spans="1:142" x14ac:dyDescent="0.25">
      <c r="A313" s="12">
        <v>40879</v>
      </c>
      <c r="B313" s="19">
        <v>2605</v>
      </c>
      <c r="C313" s="118">
        <f t="shared" si="27"/>
        <v>2698.5769230769229</v>
      </c>
      <c r="D313" s="3">
        <v>3147.14</v>
      </c>
      <c r="E313" s="14">
        <v>1848.27</v>
      </c>
      <c r="F313" s="3">
        <v>2827.14</v>
      </c>
      <c r="G313" s="14">
        <v>2168.27</v>
      </c>
      <c r="H313" s="1">
        <v>2538.08</v>
      </c>
      <c r="I313" s="14">
        <v>1317.63</v>
      </c>
      <c r="J313" s="1">
        <v>2218.08</v>
      </c>
      <c r="K313" s="14">
        <v>1637.63</v>
      </c>
      <c r="L313" s="1">
        <v>2854.91</v>
      </c>
      <c r="M313" s="14">
        <v>1631.19</v>
      </c>
      <c r="N313" s="1">
        <v>2534.91</v>
      </c>
      <c r="O313" s="14">
        <v>1961.19</v>
      </c>
      <c r="R313" s="14">
        <f t="shared" si="23"/>
        <v>2375</v>
      </c>
      <c r="S313" s="14">
        <v>230</v>
      </c>
      <c r="T313" s="3">
        <v>2780.1</v>
      </c>
      <c r="U313" s="14">
        <v>1536.3</v>
      </c>
      <c r="V313" s="3">
        <v>2460.1</v>
      </c>
      <c r="W313" s="14">
        <v>1856.3</v>
      </c>
      <c r="X313" s="53"/>
      <c r="Y313" s="16"/>
      <c r="Z313" s="16"/>
      <c r="AA313" s="16"/>
      <c r="AB313" s="16"/>
      <c r="AC313" s="16"/>
      <c r="AD313" s="88"/>
      <c r="EJ313" s="14">
        <f t="shared" si="24"/>
        <v>2768.08</v>
      </c>
      <c r="EK313" s="146">
        <f t="shared" si="25"/>
        <v>2242.1</v>
      </c>
      <c r="EL313" s="99">
        <f t="shared" si="26"/>
        <v>2194.6</v>
      </c>
    </row>
    <row r="314" spans="1:142" x14ac:dyDescent="0.25">
      <c r="A314" s="12">
        <v>40882</v>
      </c>
      <c r="B314" s="19">
        <v>2608</v>
      </c>
      <c r="C314" s="118">
        <f t="shared" si="27"/>
        <v>2694.7307692307691</v>
      </c>
      <c r="D314" s="3">
        <v>3186.89</v>
      </c>
      <c r="E314" s="14">
        <v>1889.9</v>
      </c>
      <c r="F314" s="3">
        <v>2866.89</v>
      </c>
      <c r="G314" s="14">
        <v>2209.9</v>
      </c>
      <c r="H314" s="1">
        <v>2484.7399999999998</v>
      </c>
      <c r="I314" s="14">
        <v>1266.68</v>
      </c>
      <c r="J314" s="1">
        <v>2164.7399999999998</v>
      </c>
      <c r="K314" s="14">
        <v>1586.68</v>
      </c>
      <c r="L314" s="1">
        <v>2831.89</v>
      </c>
      <c r="M314" s="14">
        <v>1610.25</v>
      </c>
      <c r="N314" s="1">
        <v>2511.89</v>
      </c>
      <c r="O314" s="14">
        <v>1930.25</v>
      </c>
      <c r="R314" s="14">
        <f t="shared" si="23"/>
        <v>2378</v>
      </c>
      <c r="S314" s="14">
        <v>230</v>
      </c>
      <c r="T314" s="3">
        <v>2765.65</v>
      </c>
      <c r="U314" s="14">
        <v>1523.9</v>
      </c>
      <c r="V314" s="3">
        <v>2445.65</v>
      </c>
      <c r="W314" s="14">
        <v>1843.9</v>
      </c>
      <c r="X314" s="53"/>
      <c r="Y314" s="16"/>
      <c r="Z314" s="16"/>
      <c r="AA314" s="16"/>
      <c r="AB314" s="16"/>
      <c r="AC314" s="16"/>
      <c r="AD314" s="88"/>
      <c r="EJ314" s="14">
        <f t="shared" si="24"/>
        <v>2714.74</v>
      </c>
      <c r="EK314" s="146">
        <f t="shared" si="25"/>
        <v>2245.16</v>
      </c>
      <c r="EL314" s="99">
        <f t="shared" si="26"/>
        <v>2197.36</v>
      </c>
    </row>
    <row r="315" spans="1:142" x14ac:dyDescent="0.25">
      <c r="A315" s="12">
        <v>40883</v>
      </c>
      <c r="B315" s="19">
        <v>2640</v>
      </c>
      <c r="C315" s="118">
        <f t="shared" si="27"/>
        <v>2691.9230769230771</v>
      </c>
      <c r="D315" s="3">
        <v>3168.13</v>
      </c>
      <c r="E315" s="14">
        <v>1869.5</v>
      </c>
      <c r="F315" s="3">
        <v>2848.13</v>
      </c>
      <c r="G315" s="14">
        <v>2189.5</v>
      </c>
      <c r="H315" s="1">
        <v>2494.92</v>
      </c>
      <c r="I315" s="14">
        <v>1275.28</v>
      </c>
      <c r="J315" s="1">
        <v>2174.92</v>
      </c>
      <c r="K315" s="14">
        <v>1595.28</v>
      </c>
      <c r="L315" s="1">
        <v>2868.15</v>
      </c>
      <c r="M315" s="14">
        <v>1644.66</v>
      </c>
      <c r="N315" s="1">
        <v>2548.15</v>
      </c>
      <c r="O315" s="14">
        <v>1964.66</v>
      </c>
      <c r="R315" s="14">
        <f t="shared" si="23"/>
        <v>2410</v>
      </c>
      <c r="S315" s="14">
        <v>230</v>
      </c>
      <c r="T315" s="3">
        <v>2801.55</v>
      </c>
      <c r="U315" s="14">
        <v>1557.91</v>
      </c>
      <c r="V315" s="3">
        <v>2481.5500000000002</v>
      </c>
      <c r="W315" s="14">
        <v>1877.91</v>
      </c>
      <c r="X315" s="53"/>
      <c r="Y315" s="16"/>
      <c r="Z315" s="16"/>
      <c r="AA315" s="16"/>
      <c r="AB315" s="16"/>
      <c r="AC315" s="16"/>
      <c r="AD315" s="88"/>
      <c r="EJ315" s="14">
        <f t="shared" si="24"/>
        <v>2724.92</v>
      </c>
      <c r="EK315" s="146">
        <f t="shared" si="25"/>
        <v>2277.8000000000002</v>
      </c>
      <c r="EL315" s="99">
        <f t="shared" si="26"/>
        <v>2226.8000000000002</v>
      </c>
    </row>
    <row r="316" spans="1:142" x14ac:dyDescent="0.25">
      <c r="A316" s="12">
        <v>40884</v>
      </c>
      <c r="B316" s="19">
        <v>2623</v>
      </c>
      <c r="C316" s="118">
        <f t="shared" si="27"/>
        <v>2689.1923076923076</v>
      </c>
      <c r="D316" s="3">
        <v>3180.96</v>
      </c>
      <c r="E316" s="14">
        <v>1882.65</v>
      </c>
      <c r="F316" s="3">
        <v>2860.96</v>
      </c>
      <c r="G316" s="14">
        <v>2202.65</v>
      </c>
      <c r="H316" s="1">
        <v>2516.6799999999998</v>
      </c>
      <c r="I316" s="14">
        <v>1297.19</v>
      </c>
      <c r="J316" s="1">
        <v>2196.6799999999998</v>
      </c>
      <c r="K316" s="14">
        <v>1617.19</v>
      </c>
      <c r="L316" s="1">
        <v>2840.82</v>
      </c>
      <c r="M316" s="14">
        <v>1617.99</v>
      </c>
      <c r="N316" s="1">
        <v>2520.8200000000002</v>
      </c>
      <c r="O316" s="14">
        <v>1937.99</v>
      </c>
      <c r="R316" s="14">
        <f t="shared" si="23"/>
        <v>2393</v>
      </c>
      <c r="S316" s="14">
        <v>230</v>
      </c>
      <c r="T316" s="3">
        <v>2774.32</v>
      </c>
      <c r="U316" s="14">
        <v>1531.34</v>
      </c>
      <c r="V316" s="3">
        <v>2454.3200000000002</v>
      </c>
      <c r="W316" s="14">
        <v>1851.34</v>
      </c>
      <c r="X316" s="53"/>
      <c r="Y316" s="16"/>
      <c r="Z316" s="16"/>
      <c r="AA316" s="16"/>
      <c r="AB316" s="16"/>
      <c r="AC316" s="16"/>
      <c r="AD316" s="88"/>
      <c r="EJ316" s="14">
        <f t="shared" si="24"/>
        <v>2746.68</v>
      </c>
      <c r="EK316" s="146">
        <f t="shared" si="25"/>
        <v>2260.46</v>
      </c>
      <c r="EL316" s="99">
        <f t="shared" si="26"/>
        <v>2211.1600000000003</v>
      </c>
    </row>
    <row r="317" spans="1:142" x14ac:dyDescent="0.25">
      <c r="A317" s="12">
        <v>40885</v>
      </c>
      <c r="B317" s="19">
        <v>2622</v>
      </c>
      <c r="C317" s="118">
        <f t="shared" si="27"/>
        <v>2686.1923076923076</v>
      </c>
      <c r="D317" s="3">
        <v>3132.33</v>
      </c>
      <c r="E317" s="14">
        <v>1834.53</v>
      </c>
      <c r="F317" s="3">
        <v>2812.33</v>
      </c>
      <c r="G317" s="14">
        <v>2154.5300000000002</v>
      </c>
      <c r="H317" s="1">
        <v>2557.1999999999998</v>
      </c>
      <c r="I317" s="14">
        <v>1337.29</v>
      </c>
      <c r="J317" s="1">
        <v>2237.1999999999998</v>
      </c>
      <c r="K317" s="14">
        <v>1657.29</v>
      </c>
      <c r="L317" s="1">
        <v>2865.16</v>
      </c>
      <c r="M317" s="14">
        <v>1650.07</v>
      </c>
      <c r="N317" s="1">
        <v>2545.16</v>
      </c>
      <c r="O317" s="14">
        <v>1970.07</v>
      </c>
      <c r="R317" s="14">
        <f t="shared" si="23"/>
        <v>2392</v>
      </c>
      <c r="S317" s="14">
        <v>230</v>
      </c>
      <c r="T317" s="3">
        <v>2758.14</v>
      </c>
      <c r="U317" s="14">
        <v>1523.32</v>
      </c>
      <c r="V317" s="3">
        <v>2438.14</v>
      </c>
      <c r="W317" s="14">
        <v>1843.32</v>
      </c>
      <c r="X317" s="53"/>
      <c r="Y317" s="16"/>
      <c r="Z317" s="16"/>
      <c r="AA317" s="16"/>
      <c r="AB317" s="16"/>
      <c r="AC317" s="16"/>
      <c r="AD317" s="88"/>
      <c r="EJ317" s="14">
        <f t="shared" si="24"/>
        <v>2787.2</v>
      </c>
      <c r="EK317" s="146">
        <f t="shared" si="25"/>
        <v>2259.44</v>
      </c>
      <c r="EL317" s="99">
        <f t="shared" si="26"/>
        <v>2210.2400000000002</v>
      </c>
    </row>
    <row r="318" spans="1:142" x14ac:dyDescent="0.25">
      <c r="A318" s="12">
        <v>40886</v>
      </c>
      <c r="B318" s="19">
        <v>2665</v>
      </c>
      <c r="C318" s="118">
        <f t="shared" si="27"/>
        <v>2682.6923076923076</v>
      </c>
      <c r="D318" s="3">
        <v>3194.22</v>
      </c>
      <c r="E318" s="14">
        <v>1886.15</v>
      </c>
      <c r="F318" s="3">
        <v>2874.22</v>
      </c>
      <c r="G318" s="14">
        <v>2206.15</v>
      </c>
      <c r="H318" s="1">
        <v>2612.35</v>
      </c>
      <c r="I318" s="14">
        <v>1384.12</v>
      </c>
      <c r="J318" s="1">
        <v>2292.35</v>
      </c>
      <c r="K318" s="14">
        <v>1704.12</v>
      </c>
      <c r="L318" s="1">
        <v>2920.05</v>
      </c>
      <c r="M318" s="14">
        <v>1696.86</v>
      </c>
      <c r="N318" s="1">
        <v>2600.0500000000002</v>
      </c>
      <c r="O318" s="14">
        <v>2016.86</v>
      </c>
      <c r="R318" s="14">
        <f t="shared" si="23"/>
        <v>2435</v>
      </c>
      <c r="S318" s="14">
        <v>230</v>
      </c>
      <c r="T318" s="3">
        <v>2785.11</v>
      </c>
      <c r="U318" s="14">
        <v>1542.27</v>
      </c>
      <c r="V318" s="3">
        <v>2465.11</v>
      </c>
      <c r="W318" s="14">
        <v>1862.27</v>
      </c>
      <c r="X318" s="53"/>
      <c r="Y318" s="16"/>
      <c r="Z318" s="16"/>
      <c r="AA318" s="16"/>
      <c r="AB318" s="16"/>
      <c r="AC318" s="16"/>
      <c r="AD318" s="88"/>
      <c r="EJ318" s="14">
        <f t="shared" si="24"/>
        <v>2842.35</v>
      </c>
      <c r="EK318" s="146">
        <f t="shared" si="25"/>
        <v>2303.3000000000002</v>
      </c>
      <c r="EL318" s="99">
        <f t="shared" si="26"/>
        <v>2249.8000000000002</v>
      </c>
    </row>
    <row r="319" spans="1:142" x14ac:dyDescent="0.25">
      <c r="A319" s="12">
        <v>40889</v>
      </c>
      <c r="B319" s="19">
        <v>2637</v>
      </c>
      <c r="C319" s="118">
        <f t="shared" si="27"/>
        <v>2679.9615384615386</v>
      </c>
      <c r="D319" s="3">
        <v>3219.26</v>
      </c>
      <c r="E319" s="14">
        <v>1908.83</v>
      </c>
      <c r="F319" s="3">
        <v>2899.26</v>
      </c>
      <c r="G319" s="14">
        <v>2228.63</v>
      </c>
      <c r="H319" s="1">
        <v>2625.48</v>
      </c>
      <c r="I319" s="14">
        <v>1395.27</v>
      </c>
      <c r="J319" s="1">
        <v>2305.48</v>
      </c>
      <c r="K319" s="14">
        <v>1715.27</v>
      </c>
      <c r="L319" s="1">
        <v>2918.32</v>
      </c>
      <c r="M319" s="14">
        <v>1693.35</v>
      </c>
      <c r="N319" s="1">
        <v>2598.3200000000002</v>
      </c>
      <c r="O319" s="14">
        <v>2013.35</v>
      </c>
      <c r="R319" s="14">
        <f t="shared" si="23"/>
        <v>2407</v>
      </c>
      <c r="S319" s="14">
        <v>230</v>
      </c>
      <c r="T319" s="3">
        <v>2807.62</v>
      </c>
      <c r="U319" s="14">
        <v>1562.7</v>
      </c>
      <c r="V319" s="3">
        <v>2487.62</v>
      </c>
      <c r="W319" s="14">
        <v>1882.7</v>
      </c>
      <c r="X319" s="53"/>
      <c r="Y319" s="16"/>
      <c r="Z319" s="16"/>
      <c r="AA319" s="16"/>
      <c r="AB319" s="16"/>
      <c r="AC319" s="16"/>
      <c r="AD319" s="88"/>
      <c r="EJ319" s="14">
        <f t="shared" si="24"/>
        <v>2855.48</v>
      </c>
      <c r="EK319" s="146">
        <f t="shared" si="25"/>
        <v>2274.7400000000002</v>
      </c>
      <c r="EL319" s="99">
        <f t="shared" si="26"/>
        <v>2224.04</v>
      </c>
    </row>
    <row r="320" spans="1:142" x14ac:dyDescent="0.25">
      <c r="A320" s="12">
        <v>40890</v>
      </c>
      <c r="B320" s="19">
        <v>2652</v>
      </c>
      <c r="C320" s="118">
        <f t="shared" si="27"/>
        <v>2678.0769230769229</v>
      </c>
      <c r="D320" s="3">
        <v>3202.33</v>
      </c>
      <c r="E320" s="14">
        <v>1897.89</v>
      </c>
      <c r="F320" s="3">
        <v>2882.33</v>
      </c>
      <c r="G320" s="14">
        <v>2217.89</v>
      </c>
      <c r="H320" s="1">
        <v>2630.21</v>
      </c>
      <c r="I320" s="14">
        <v>1406.42</v>
      </c>
      <c r="J320" s="1">
        <v>2310.21</v>
      </c>
      <c r="K320" s="14">
        <v>1726.42</v>
      </c>
      <c r="L320" s="1">
        <v>2907.97</v>
      </c>
      <c r="M320" s="14">
        <v>1681.31</v>
      </c>
      <c r="N320" s="1">
        <v>2587.9699999999998</v>
      </c>
      <c r="O320" s="14">
        <v>2001.31</v>
      </c>
      <c r="R320" s="14">
        <f t="shared" si="23"/>
        <v>2422</v>
      </c>
      <c r="S320" s="14">
        <v>230</v>
      </c>
      <c r="T320" s="3">
        <v>2796.56</v>
      </c>
      <c r="U320" s="14">
        <v>1549.91</v>
      </c>
      <c r="V320" s="3">
        <v>2476.56</v>
      </c>
      <c r="W320" s="14">
        <v>1869.91</v>
      </c>
      <c r="X320" s="53"/>
      <c r="Y320" s="16"/>
      <c r="Z320" s="16"/>
      <c r="AA320" s="16"/>
      <c r="AB320" s="16"/>
      <c r="AC320" s="16"/>
      <c r="AD320" s="88"/>
      <c r="EJ320" s="14">
        <f t="shared" si="24"/>
        <v>2860.21</v>
      </c>
      <c r="EK320" s="146">
        <f t="shared" si="25"/>
        <v>2290.04</v>
      </c>
      <c r="EL320" s="99">
        <f t="shared" si="26"/>
        <v>2237.84</v>
      </c>
    </row>
    <row r="321" spans="1:142" x14ac:dyDescent="0.25">
      <c r="A321" s="12">
        <v>40891</v>
      </c>
      <c r="B321" s="19">
        <v>2684</v>
      </c>
      <c r="C321" s="118">
        <f t="shared" si="27"/>
        <v>2675.3846153846152</v>
      </c>
      <c r="D321" s="3">
        <v>3240.56</v>
      </c>
      <c r="E321" s="14">
        <v>1931.69</v>
      </c>
      <c r="F321" s="3">
        <v>2920.56</v>
      </c>
      <c r="G321" s="14">
        <v>2251.69</v>
      </c>
      <c r="H321" s="1">
        <v>2653.76</v>
      </c>
      <c r="I321" s="14">
        <v>1426.49</v>
      </c>
      <c r="J321" s="1">
        <v>2333.7600000000002</v>
      </c>
      <c r="K321" s="14">
        <v>1746.49</v>
      </c>
      <c r="L321" s="1">
        <v>2934.51</v>
      </c>
      <c r="M321" s="14">
        <v>1704.35</v>
      </c>
      <c r="N321" s="1">
        <v>2614.5100000000002</v>
      </c>
      <c r="O321" s="14">
        <v>2024.35</v>
      </c>
      <c r="R321" s="14">
        <f t="shared" si="23"/>
        <v>2454</v>
      </c>
      <c r="S321" s="14">
        <v>230</v>
      </c>
      <c r="T321" s="3">
        <v>2821.83</v>
      </c>
      <c r="U321" s="14">
        <v>1571.6</v>
      </c>
      <c r="V321" s="3">
        <v>2501.83</v>
      </c>
      <c r="W321" s="14">
        <v>1891.6</v>
      </c>
      <c r="X321" s="53"/>
      <c r="Y321" s="16"/>
      <c r="Z321" s="16"/>
      <c r="AA321" s="16"/>
      <c r="AB321" s="16"/>
      <c r="AC321" s="16"/>
      <c r="AD321" s="88"/>
      <c r="EJ321" s="14">
        <f t="shared" si="24"/>
        <v>2883.76</v>
      </c>
      <c r="EK321" s="146">
        <f t="shared" si="25"/>
        <v>2322.6799999999998</v>
      </c>
      <c r="EL321" s="99">
        <f t="shared" si="26"/>
        <v>2267.2800000000002</v>
      </c>
    </row>
    <row r="322" spans="1:142" x14ac:dyDescent="0.25">
      <c r="A322" s="12">
        <v>40892</v>
      </c>
      <c r="B322" s="19">
        <v>2684</v>
      </c>
      <c r="C322" s="118">
        <f t="shared" si="27"/>
        <v>2675.1153846153848</v>
      </c>
      <c r="D322" s="3">
        <v>3240.56</v>
      </c>
      <c r="E322" s="14">
        <v>1931.69</v>
      </c>
      <c r="F322" s="3">
        <v>2920.56</v>
      </c>
      <c r="G322" s="14">
        <v>2251.69</v>
      </c>
      <c r="H322" s="1">
        <v>2653.76</v>
      </c>
      <c r="I322" s="14">
        <v>1426.49</v>
      </c>
      <c r="J322" s="1">
        <v>2333.7600000000002</v>
      </c>
      <c r="K322" s="14">
        <v>1746.49</v>
      </c>
      <c r="L322" s="1">
        <v>2934.51</v>
      </c>
      <c r="M322" s="14">
        <v>1704.35</v>
      </c>
      <c r="N322" s="1">
        <v>2614.5100000000002</v>
      </c>
      <c r="O322" s="14">
        <v>2024.35</v>
      </c>
      <c r="R322" s="14">
        <f t="shared" si="23"/>
        <v>2454</v>
      </c>
      <c r="S322" s="14">
        <v>230</v>
      </c>
      <c r="T322" s="3">
        <v>2821.83</v>
      </c>
      <c r="U322" s="14">
        <v>1571.6</v>
      </c>
      <c r="V322" s="3">
        <v>2501.83</v>
      </c>
      <c r="W322" s="14">
        <v>1891.6</v>
      </c>
      <c r="X322" s="53"/>
      <c r="Y322" s="16"/>
      <c r="Z322" s="16"/>
      <c r="AA322" s="16"/>
      <c r="AB322" s="16"/>
      <c r="AC322" s="16"/>
      <c r="AD322" s="88"/>
      <c r="EJ322" s="14">
        <f t="shared" si="24"/>
        <v>2883.76</v>
      </c>
      <c r="EK322" s="146">
        <f t="shared" si="25"/>
        <v>2322.6799999999998</v>
      </c>
      <c r="EL322" s="99">
        <f t="shared" si="26"/>
        <v>2267.2800000000002</v>
      </c>
    </row>
    <row r="323" spans="1:142" x14ac:dyDescent="0.25">
      <c r="A323" s="12">
        <v>40896</v>
      </c>
      <c r="B323" s="19">
        <v>2684</v>
      </c>
      <c r="C323" s="118">
        <f t="shared" si="27"/>
        <v>2677.5</v>
      </c>
      <c r="D323" s="3">
        <v>3240.56</v>
      </c>
      <c r="E323" s="14">
        <v>1931.69</v>
      </c>
      <c r="F323" s="3">
        <v>2920.56</v>
      </c>
      <c r="G323" s="14">
        <v>2251.69</v>
      </c>
      <c r="H323" s="1">
        <v>2653.76</v>
      </c>
      <c r="I323" s="14">
        <v>1426.49</v>
      </c>
      <c r="J323" s="1">
        <v>2333.7600000000002</v>
      </c>
      <c r="K323" s="14">
        <v>1746.49</v>
      </c>
      <c r="L323" s="1">
        <v>2934.51</v>
      </c>
      <c r="M323" s="14">
        <v>1704.35</v>
      </c>
      <c r="N323" s="1">
        <v>2614.5100000000002</v>
      </c>
      <c r="O323" s="14">
        <v>2024.35</v>
      </c>
      <c r="R323" s="14">
        <f t="shared" si="23"/>
        <v>2454</v>
      </c>
      <c r="S323" s="14">
        <v>230</v>
      </c>
      <c r="T323" s="3">
        <v>2821.83</v>
      </c>
      <c r="U323" s="14">
        <v>1571.6</v>
      </c>
      <c r="V323" s="3">
        <v>2501.83</v>
      </c>
      <c r="W323" s="14">
        <v>1891.6</v>
      </c>
      <c r="X323" s="53"/>
      <c r="Y323" s="16"/>
      <c r="Z323" s="16"/>
      <c r="AA323" s="16"/>
      <c r="AB323" s="16"/>
      <c r="AC323" s="16"/>
      <c r="AD323" s="88"/>
      <c r="EJ323" s="14">
        <f t="shared" si="24"/>
        <v>2883.76</v>
      </c>
      <c r="EK323" s="146">
        <f t="shared" si="25"/>
        <v>2322.6799999999998</v>
      </c>
      <c r="EL323" s="99">
        <f t="shared" si="26"/>
        <v>2267.2800000000002</v>
      </c>
    </row>
    <row r="324" spans="1:142" x14ac:dyDescent="0.25">
      <c r="A324" s="12">
        <v>40897</v>
      </c>
      <c r="B324" s="19">
        <v>2684</v>
      </c>
      <c r="C324" s="118">
        <f t="shared" si="27"/>
        <v>2679.9230769230771</v>
      </c>
      <c r="D324" s="3">
        <v>3240.56</v>
      </c>
      <c r="E324" s="14">
        <v>1931.69</v>
      </c>
      <c r="F324" s="3">
        <v>2920.56</v>
      </c>
      <c r="G324" s="14">
        <v>2251.69</v>
      </c>
      <c r="H324" s="1">
        <v>2653.76</v>
      </c>
      <c r="I324" s="14">
        <v>1426.49</v>
      </c>
      <c r="J324" s="1">
        <v>2333.7600000000002</v>
      </c>
      <c r="K324" s="14">
        <v>1746.49</v>
      </c>
      <c r="L324" s="1">
        <v>2934.51</v>
      </c>
      <c r="M324" s="14">
        <v>1704.35</v>
      </c>
      <c r="N324" s="1">
        <v>2614.5100000000002</v>
      </c>
      <c r="O324" s="14">
        <v>2024.35</v>
      </c>
      <c r="R324" s="14">
        <f t="shared" si="23"/>
        <v>2454</v>
      </c>
      <c r="S324" s="14">
        <v>230</v>
      </c>
      <c r="T324" s="3">
        <v>2821.83</v>
      </c>
      <c r="U324" s="14">
        <v>1571.6</v>
      </c>
      <c r="V324" s="3">
        <v>2501.83</v>
      </c>
      <c r="W324" s="14">
        <v>1891.6</v>
      </c>
      <c r="X324" s="53"/>
      <c r="Y324" s="16"/>
      <c r="Z324" s="16"/>
      <c r="AA324" s="16"/>
      <c r="AB324" s="16"/>
      <c r="AC324" s="16"/>
      <c r="AD324" s="88"/>
      <c r="EJ324" s="14">
        <f t="shared" si="24"/>
        <v>2883.76</v>
      </c>
      <c r="EK324" s="146">
        <f t="shared" si="25"/>
        <v>2322.6799999999998</v>
      </c>
      <c r="EL324" s="99">
        <f t="shared" si="26"/>
        <v>2267.2800000000002</v>
      </c>
    </row>
    <row r="325" spans="1:142" x14ac:dyDescent="0.25">
      <c r="A325" s="12">
        <v>40898</v>
      </c>
      <c r="B325" s="19">
        <v>2684</v>
      </c>
      <c r="C325" s="118">
        <f t="shared" si="27"/>
        <v>2682.5</v>
      </c>
      <c r="D325" s="3">
        <v>3240.56</v>
      </c>
      <c r="E325" s="14">
        <v>1931.69</v>
      </c>
      <c r="F325" s="3">
        <v>2920.56</v>
      </c>
      <c r="G325" s="14">
        <v>2251.69</v>
      </c>
      <c r="H325" s="1">
        <v>2653.76</v>
      </c>
      <c r="I325" s="14">
        <v>1426.49</v>
      </c>
      <c r="J325" s="1">
        <v>2333.7600000000002</v>
      </c>
      <c r="K325" s="14">
        <v>1746.49</v>
      </c>
      <c r="L325" s="1">
        <v>2934.51</v>
      </c>
      <c r="M325" s="14">
        <v>1704.35</v>
      </c>
      <c r="N325" s="1">
        <v>2614.5100000000002</v>
      </c>
      <c r="O325" s="14">
        <v>2024.35</v>
      </c>
      <c r="R325" s="14">
        <f t="shared" si="23"/>
        <v>2454</v>
      </c>
      <c r="S325" s="14">
        <v>230</v>
      </c>
      <c r="T325" s="3">
        <v>2821.83</v>
      </c>
      <c r="U325" s="14">
        <v>1571.6</v>
      </c>
      <c r="V325" s="3">
        <v>2501.83</v>
      </c>
      <c r="W325" s="14">
        <v>1891.6</v>
      </c>
      <c r="X325" s="53"/>
      <c r="Y325" s="16"/>
      <c r="Z325" s="16"/>
      <c r="AA325" s="16"/>
      <c r="AB325" s="16"/>
      <c r="AC325" s="16"/>
      <c r="AD325" s="88"/>
      <c r="EJ325" s="14">
        <f t="shared" si="24"/>
        <v>2883.76</v>
      </c>
      <c r="EK325" s="146">
        <f t="shared" si="25"/>
        <v>2322.6799999999998</v>
      </c>
      <c r="EL325" s="99">
        <f t="shared" si="26"/>
        <v>2267.2800000000002</v>
      </c>
    </row>
    <row r="326" spans="1:142" x14ac:dyDescent="0.25">
      <c r="A326" s="12">
        <v>40899</v>
      </c>
      <c r="B326" s="19">
        <v>2684</v>
      </c>
      <c r="C326" s="118">
        <f t="shared" si="27"/>
        <v>2685.6923076923076</v>
      </c>
      <c r="D326" s="3">
        <v>3240.56</v>
      </c>
      <c r="E326" s="14">
        <v>1931.69</v>
      </c>
      <c r="F326" s="3">
        <v>2920.56</v>
      </c>
      <c r="G326" s="14">
        <v>2251.69</v>
      </c>
      <c r="H326" s="1">
        <v>2653.76</v>
      </c>
      <c r="I326" s="14">
        <v>1426.49</v>
      </c>
      <c r="J326" s="1">
        <v>2333.7600000000002</v>
      </c>
      <c r="K326" s="14">
        <v>1746.49</v>
      </c>
      <c r="L326" s="1">
        <v>2934.51</v>
      </c>
      <c r="M326" s="14">
        <v>1704.35</v>
      </c>
      <c r="N326" s="1">
        <v>2614.5100000000002</v>
      </c>
      <c r="O326" s="14">
        <v>2024.35</v>
      </c>
      <c r="R326" s="14">
        <f t="shared" si="23"/>
        <v>2454</v>
      </c>
      <c r="S326" s="14">
        <v>230</v>
      </c>
      <c r="T326" s="3">
        <v>2821.83</v>
      </c>
      <c r="U326" s="14">
        <v>1571.6</v>
      </c>
      <c r="V326" s="3">
        <v>2501.83</v>
      </c>
      <c r="W326" s="14">
        <v>1891.6</v>
      </c>
      <c r="X326" s="53"/>
      <c r="Y326" s="16"/>
      <c r="Z326" s="16"/>
      <c r="AA326" s="16"/>
      <c r="AB326" s="16"/>
      <c r="AC326" s="16"/>
      <c r="AD326" s="88"/>
      <c r="EJ326" s="14">
        <f t="shared" si="24"/>
        <v>2883.76</v>
      </c>
      <c r="EK326" s="146">
        <f t="shared" si="25"/>
        <v>2322.6799999999998</v>
      </c>
      <c r="EL326" s="99">
        <f t="shared" si="26"/>
        <v>2267.2800000000002</v>
      </c>
    </row>
    <row r="327" spans="1:142" x14ac:dyDescent="0.25">
      <c r="A327" s="12">
        <v>40900</v>
      </c>
      <c r="B327" s="19">
        <v>2684</v>
      </c>
      <c r="C327" s="118">
        <f t="shared" si="27"/>
        <v>2691.2692307692309</v>
      </c>
      <c r="D327" s="3">
        <v>3240.56</v>
      </c>
      <c r="E327" s="14">
        <v>1931.69</v>
      </c>
      <c r="F327" s="3">
        <v>2920.56</v>
      </c>
      <c r="G327" s="14">
        <v>2251.69</v>
      </c>
      <c r="H327" s="1">
        <v>2653.76</v>
      </c>
      <c r="I327" s="14">
        <v>1426.49</v>
      </c>
      <c r="J327" s="1">
        <v>2333.7600000000002</v>
      </c>
      <c r="K327" s="14">
        <v>1746.49</v>
      </c>
      <c r="L327" s="1">
        <v>2934.51</v>
      </c>
      <c r="M327" s="14">
        <v>1704.35</v>
      </c>
      <c r="N327" s="1">
        <v>2614.5100000000002</v>
      </c>
      <c r="O327" s="14">
        <v>2024.35</v>
      </c>
      <c r="R327" s="14">
        <f t="shared" si="23"/>
        <v>2454</v>
      </c>
      <c r="S327" s="14">
        <v>230</v>
      </c>
      <c r="T327" s="3">
        <v>2821.83</v>
      </c>
      <c r="U327" s="14">
        <v>1571.6</v>
      </c>
      <c r="V327" s="3">
        <v>2501.83</v>
      </c>
      <c r="W327" s="14">
        <v>1891.6</v>
      </c>
      <c r="X327" s="53"/>
      <c r="Y327" s="16"/>
      <c r="Z327" s="16"/>
      <c r="AA327" s="16"/>
      <c r="AB327" s="16"/>
      <c r="AC327" s="16"/>
      <c r="AD327" s="88"/>
      <c r="EJ327" s="14">
        <f t="shared" si="24"/>
        <v>2883.76</v>
      </c>
      <c r="EK327" s="146">
        <f t="shared" si="25"/>
        <v>2322.6799999999998</v>
      </c>
      <c r="EL327" s="99">
        <f t="shared" si="26"/>
        <v>2267.2800000000002</v>
      </c>
    </row>
    <row r="328" spans="1:142" x14ac:dyDescent="0.25">
      <c r="A328" s="12">
        <v>40904</v>
      </c>
      <c r="B328" s="19">
        <v>2684</v>
      </c>
      <c r="C328" s="118">
        <f t="shared" si="27"/>
        <v>2697.1153846153848</v>
      </c>
      <c r="D328" s="3">
        <v>3240.56</v>
      </c>
      <c r="E328" s="14">
        <v>1931.69</v>
      </c>
      <c r="F328" s="3">
        <v>2920.56</v>
      </c>
      <c r="G328" s="14">
        <v>2251.69</v>
      </c>
      <c r="H328" s="1">
        <v>2653.76</v>
      </c>
      <c r="I328" s="14">
        <v>1426.49</v>
      </c>
      <c r="J328" s="1">
        <v>2333.7600000000002</v>
      </c>
      <c r="K328" s="14">
        <v>1746.49</v>
      </c>
      <c r="L328" s="1">
        <v>2934.51</v>
      </c>
      <c r="M328" s="14">
        <v>1704.35</v>
      </c>
      <c r="N328" s="1">
        <v>2614.5100000000002</v>
      </c>
      <c r="O328" s="14">
        <v>2024.35</v>
      </c>
      <c r="R328" s="14">
        <f t="shared" ref="R328:R391" si="28">B328-S328</f>
        <v>2454</v>
      </c>
      <c r="S328" s="14">
        <v>230</v>
      </c>
      <c r="T328" s="3">
        <v>2821.83</v>
      </c>
      <c r="U328" s="14">
        <v>1571.6</v>
      </c>
      <c r="V328" s="3">
        <v>2501.83</v>
      </c>
      <c r="W328" s="14">
        <v>1891.6</v>
      </c>
      <c r="X328" s="53"/>
      <c r="Y328" s="16"/>
      <c r="Z328" s="16"/>
      <c r="AA328" s="16"/>
      <c r="AB328" s="16"/>
      <c r="AC328" s="16"/>
      <c r="AD328" s="88"/>
      <c r="EJ328" s="14">
        <f t="shared" si="24"/>
        <v>2883.76</v>
      </c>
      <c r="EK328" s="146">
        <f t="shared" si="25"/>
        <v>2322.6799999999998</v>
      </c>
      <c r="EL328" s="99">
        <f t="shared" si="26"/>
        <v>2267.2800000000002</v>
      </c>
    </row>
    <row r="329" spans="1:142" x14ac:dyDescent="0.25">
      <c r="A329" s="12">
        <v>40905</v>
      </c>
      <c r="B329" s="19">
        <v>2684</v>
      </c>
      <c r="C329" s="118">
        <f t="shared" si="27"/>
        <v>2704.9615384615386</v>
      </c>
      <c r="D329" s="3">
        <v>3240.56</v>
      </c>
      <c r="E329" s="14">
        <v>1931.69</v>
      </c>
      <c r="F329" s="3">
        <v>2920.56</v>
      </c>
      <c r="G329" s="14">
        <v>2251.69</v>
      </c>
      <c r="H329" s="1">
        <v>2653.76</v>
      </c>
      <c r="I329" s="14">
        <v>1426.49</v>
      </c>
      <c r="J329" s="1">
        <v>2333.7600000000002</v>
      </c>
      <c r="K329" s="14">
        <v>1746.49</v>
      </c>
      <c r="L329" s="1">
        <v>2934.51</v>
      </c>
      <c r="M329" s="14">
        <v>1704.35</v>
      </c>
      <c r="N329" s="1">
        <v>2614.5100000000002</v>
      </c>
      <c r="O329" s="14">
        <v>2024.35</v>
      </c>
      <c r="R329" s="14">
        <f t="shared" si="28"/>
        <v>2454</v>
      </c>
      <c r="S329" s="14">
        <v>230</v>
      </c>
      <c r="T329" s="3">
        <v>2821.83</v>
      </c>
      <c r="U329" s="14">
        <v>1571.6</v>
      </c>
      <c r="V329" s="3">
        <v>2501.83</v>
      </c>
      <c r="W329" s="14">
        <v>1891.6</v>
      </c>
      <c r="X329" s="53"/>
      <c r="Y329" s="16"/>
      <c r="Z329" s="16"/>
      <c r="AA329" s="16"/>
      <c r="AB329" s="16"/>
      <c r="AC329" s="16"/>
      <c r="AD329" s="88"/>
      <c r="EJ329" s="14">
        <f t="shared" si="24"/>
        <v>2883.76</v>
      </c>
      <c r="EK329" s="146">
        <f t="shared" si="25"/>
        <v>2322.6799999999998</v>
      </c>
      <c r="EL329" s="99">
        <f t="shared" si="26"/>
        <v>2267.2800000000002</v>
      </c>
    </row>
    <row r="330" spans="1:142" x14ac:dyDescent="0.25">
      <c r="A330" s="12">
        <v>40906</v>
      </c>
      <c r="B330" s="19">
        <v>2684</v>
      </c>
      <c r="C330" s="118">
        <f t="shared" si="27"/>
        <v>2714.1923076923076</v>
      </c>
      <c r="D330" s="3">
        <v>3240.56</v>
      </c>
      <c r="E330" s="14">
        <v>1931.69</v>
      </c>
      <c r="F330" s="3">
        <v>2920.56</v>
      </c>
      <c r="G330" s="14">
        <v>2251.69</v>
      </c>
      <c r="H330" s="1">
        <v>2653.76</v>
      </c>
      <c r="I330" s="14">
        <v>1426.49</v>
      </c>
      <c r="J330" s="1">
        <v>2333.7600000000002</v>
      </c>
      <c r="K330" s="14">
        <v>1746.49</v>
      </c>
      <c r="L330" s="1">
        <v>2934.51</v>
      </c>
      <c r="M330" s="14">
        <v>1704.35</v>
      </c>
      <c r="N330" s="1">
        <v>2614.5100000000002</v>
      </c>
      <c r="O330" s="14">
        <v>2024.35</v>
      </c>
      <c r="R330" s="14">
        <f t="shared" si="28"/>
        <v>2454</v>
      </c>
      <c r="S330" s="14">
        <v>230</v>
      </c>
      <c r="T330" s="3">
        <v>2821.83</v>
      </c>
      <c r="U330" s="14">
        <v>1571.6</v>
      </c>
      <c r="V330" s="3">
        <v>2501.83</v>
      </c>
      <c r="W330" s="14">
        <v>1891.6</v>
      </c>
      <c r="X330" s="53"/>
      <c r="Y330" s="16"/>
      <c r="Z330" s="16"/>
      <c r="AA330" s="16"/>
      <c r="AB330" s="16"/>
      <c r="AC330" s="16"/>
      <c r="AD330" s="88"/>
      <c r="EJ330" s="14">
        <f t="shared" si="24"/>
        <v>2883.76</v>
      </c>
      <c r="EK330" s="146">
        <f t="shared" si="25"/>
        <v>2322.6799999999998</v>
      </c>
      <c r="EL330" s="99">
        <f t="shared" si="26"/>
        <v>2267.2800000000002</v>
      </c>
    </row>
    <row r="331" spans="1:142" x14ac:dyDescent="0.25">
      <c r="A331" s="12">
        <v>40907</v>
      </c>
      <c r="B331" s="19">
        <v>2753</v>
      </c>
      <c r="C331" s="118">
        <f t="shared" si="27"/>
        <v>2721.3846153846152</v>
      </c>
      <c r="D331" s="3">
        <v>3258.55</v>
      </c>
      <c r="E331" s="14">
        <v>1964.75</v>
      </c>
      <c r="F331" s="3">
        <v>2938.55</v>
      </c>
      <c r="G331" s="14">
        <v>2284.75</v>
      </c>
      <c r="H331" s="1">
        <v>2638.32</v>
      </c>
      <c r="I331" s="14">
        <v>1431.47</v>
      </c>
      <c r="J331" s="1">
        <v>2318.3200000000002</v>
      </c>
      <c r="K331" s="14">
        <v>1751.47</v>
      </c>
      <c r="L331" s="1">
        <v>2883.24</v>
      </c>
      <c r="M331" s="14">
        <v>1673.87</v>
      </c>
      <c r="N331" s="1">
        <v>2563.2399999999998</v>
      </c>
      <c r="O331" s="14">
        <v>1993.87</v>
      </c>
      <c r="R331" s="14">
        <f t="shared" si="28"/>
        <v>2523</v>
      </c>
      <c r="S331" s="14">
        <v>230</v>
      </c>
      <c r="T331" s="3">
        <v>2750.88</v>
      </c>
      <c r="U331" s="14">
        <v>1521.98</v>
      </c>
      <c r="V331" s="3">
        <v>2430.88</v>
      </c>
      <c r="W331" s="14">
        <v>1841.98</v>
      </c>
      <c r="X331" s="53"/>
      <c r="Y331" s="16"/>
      <c r="Z331" s="16"/>
      <c r="AA331" s="16"/>
      <c r="AB331" s="16"/>
      <c r="AC331" s="16"/>
      <c r="AD331" s="88"/>
      <c r="EJ331" s="14">
        <f t="shared" si="24"/>
        <v>2868.32</v>
      </c>
      <c r="EK331" s="146">
        <f t="shared" si="25"/>
        <v>2393.06</v>
      </c>
      <c r="EL331" s="99">
        <f t="shared" si="26"/>
        <v>2330.7600000000002</v>
      </c>
    </row>
    <row r="332" spans="1:142" x14ac:dyDescent="0.25">
      <c r="A332" s="12">
        <v>40911</v>
      </c>
      <c r="B332" s="19">
        <v>2804</v>
      </c>
      <c r="C332" s="118">
        <f t="shared" si="27"/>
        <v>2727.9615384615386</v>
      </c>
      <c r="D332" s="3">
        <v>3305.07</v>
      </c>
      <c r="E332" s="14">
        <v>2012.13</v>
      </c>
      <c r="F332" s="3">
        <v>2985.07</v>
      </c>
      <c r="G332" s="14">
        <v>2332.13</v>
      </c>
      <c r="H332" s="1">
        <v>2630.2</v>
      </c>
      <c r="I332" s="14">
        <v>1424.48</v>
      </c>
      <c r="J332" s="1">
        <v>2310.1999999999998</v>
      </c>
      <c r="K332" s="14">
        <v>1744.48</v>
      </c>
      <c r="L332" s="1">
        <v>2898.62</v>
      </c>
      <c r="M332" s="14">
        <v>1690.13</v>
      </c>
      <c r="N332" s="1">
        <v>2578.62</v>
      </c>
      <c r="O332" s="14">
        <v>2010.13</v>
      </c>
      <c r="R332" s="14">
        <f t="shared" si="28"/>
        <v>2574</v>
      </c>
      <c r="S332" s="14">
        <v>230</v>
      </c>
      <c r="T332" s="3">
        <v>2750.5</v>
      </c>
      <c r="U332" s="14">
        <v>1522.68</v>
      </c>
      <c r="V332" s="3">
        <v>2430.5</v>
      </c>
      <c r="W332" s="14">
        <v>1842.68</v>
      </c>
      <c r="X332" s="53"/>
      <c r="Y332" s="16"/>
      <c r="Z332" s="16"/>
      <c r="AA332" s="16"/>
      <c r="AB332" s="16"/>
      <c r="AC332" s="16"/>
      <c r="AD332" s="88"/>
      <c r="EJ332" s="14">
        <f t="shared" si="24"/>
        <v>2860.2</v>
      </c>
      <c r="EK332" s="146">
        <f t="shared" si="25"/>
        <v>2445.08</v>
      </c>
      <c r="EL332" s="99">
        <f t="shared" si="26"/>
        <v>2377.6800000000003</v>
      </c>
    </row>
    <row r="333" spans="1:142" x14ac:dyDescent="0.25">
      <c r="A333" s="12">
        <v>40912</v>
      </c>
      <c r="B333" s="19">
        <v>2802</v>
      </c>
      <c r="C333" s="118">
        <f t="shared" si="27"/>
        <v>2735.3461538461538</v>
      </c>
      <c r="D333" s="3">
        <v>3327.57</v>
      </c>
      <c r="E333" s="14">
        <v>2029.47</v>
      </c>
      <c r="F333" s="3">
        <v>3007.57</v>
      </c>
      <c r="G333" s="14">
        <v>2349.4699999999998</v>
      </c>
      <c r="H333" s="1">
        <v>2684.71</v>
      </c>
      <c r="I333" s="14">
        <v>1474.59</v>
      </c>
      <c r="J333" s="1">
        <v>2364.71</v>
      </c>
      <c r="K333" s="14">
        <v>1794.59</v>
      </c>
      <c r="L333" s="1">
        <v>2998.02</v>
      </c>
      <c r="M333" s="14">
        <v>1784.67</v>
      </c>
      <c r="N333" s="1">
        <v>2678.02</v>
      </c>
      <c r="O333" s="14">
        <v>2104.67</v>
      </c>
      <c r="R333" s="14">
        <f t="shared" si="28"/>
        <v>2572</v>
      </c>
      <c r="S333" s="14">
        <v>230</v>
      </c>
      <c r="T333" s="3">
        <v>2897.26</v>
      </c>
      <c r="U333" s="14">
        <v>1663.98</v>
      </c>
      <c r="V333" s="3">
        <v>2577.2600000000002</v>
      </c>
      <c r="W333" s="14">
        <v>1983.98</v>
      </c>
      <c r="X333" s="53"/>
      <c r="Y333" s="16"/>
      <c r="Z333" s="16"/>
      <c r="AA333" s="16"/>
      <c r="AB333" s="16"/>
      <c r="AC333" s="16"/>
      <c r="AD333" s="88"/>
      <c r="AJ333" s="3"/>
      <c r="AO333" s="99"/>
      <c r="EJ333" s="14">
        <f t="shared" ref="EJ333:EJ396" si="29">H333+230</f>
        <v>2914.71</v>
      </c>
      <c r="EK333" s="146">
        <f t="shared" ref="EK333:EK396" si="30">B333*1.02-415</f>
        <v>2443.04</v>
      </c>
      <c r="EL333" s="99">
        <f t="shared" ref="EL333:EL396" si="31">B333*0.92-202</f>
        <v>2375.84</v>
      </c>
    </row>
    <row r="334" spans="1:142" x14ac:dyDescent="0.25">
      <c r="A334" s="12">
        <v>40913</v>
      </c>
      <c r="B334" s="19">
        <v>2806</v>
      </c>
      <c r="C334" s="118">
        <f t="shared" si="27"/>
        <v>2742.1923076923076</v>
      </c>
      <c r="D334" s="3">
        <v>3317</v>
      </c>
      <c r="E334" s="14">
        <v>2020.35</v>
      </c>
      <c r="F334" s="3">
        <v>2997</v>
      </c>
      <c r="G334" s="14">
        <v>2340.35</v>
      </c>
      <c r="H334" s="1">
        <v>2709.36</v>
      </c>
      <c r="I334" s="14">
        <v>1500.03</v>
      </c>
      <c r="J334" s="1">
        <v>2389.36</v>
      </c>
      <c r="K334" s="14">
        <v>1820.03</v>
      </c>
      <c r="L334" s="1">
        <v>2972.23</v>
      </c>
      <c r="M334" s="14">
        <v>1760.19</v>
      </c>
      <c r="N334" s="1">
        <v>2653.23</v>
      </c>
      <c r="O334" s="14">
        <v>2080.19</v>
      </c>
      <c r="R334" s="14">
        <f t="shared" si="28"/>
        <v>2576</v>
      </c>
      <c r="S334" s="14">
        <v>230</v>
      </c>
      <c r="T334" s="3">
        <v>2855.53</v>
      </c>
      <c r="U334" s="14">
        <v>1656.16</v>
      </c>
      <c r="V334" s="3">
        <v>2535.5300000000002</v>
      </c>
      <c r="W334" s="14">
        <v>1976.18</v>
      </c>
      <c r="X334" s="53"/>
      <c r="Y334" s="16"/>
      <c r="Z334" s="16"/>
      <c r="AA334" s="16"/>
      <c r="AB334" s="16"/>
      <c r="AC334" s="16"/>
      <c r="AD334" s="88"/>
      <c r="AJ334" s="3"/>
      <c r="AO334" s="99"/>
      <c r="EJ334" s="14">
        <f t="shared" si="29"/>
        <v>2939.36</v>
      </c>
      <c r="EK334" s="146">
        <f t="shared" si="30"/>
        <v>2447.12</v>
      </c>
      <c r="EL334" s="99">
        <f t="shared" si="31"/>
        <v>2379.52</v>
      </c>
    </row>
    <row r="335" spans="1:142" x14ac:dyDescent="0.25">
      <c r="A335" s="12">
        <v>40914</v>
      </c>
      <c r="B335" s="19">
        <v>2791</v>
      </c>
      <c r="C335" s="118">
        <f t="shared" si="27"/>
        <v>2745.9230769230771</v>
      </c>
      <c r="D335" s="3">
        <v>3251.97</v>
      </c>
      <c r="E335" s="14">
        <v>1953.75</v>
      </c>
      <c r="F335" s="3">
        <v>2931.97</v>
      </c>
      <c r="G335" s="14">
        <v>2273.75</v>
      </c>
      <c r="H335" s="1">
        <v>2764.57</v>
      </c>
      <c r="I335" s="14">
        <v>1552.93</v>
      </c>
      <c r="J335" s="1">
        <v>2444.5700000000002</v>
      </c>
      <c r="K335" s="14">
        <v>1872.93</v>
      </c>
      <c r="L335" s="1">
        <v>2905.08</v>
      </c>
      <c r="M335" s="14">
        <v>1691.99</v>
      </c>
      <c r="N335" s="1">
        <v>2585.08</v>
      </c>
      <c r="O335" s="14">
        <v>2011.99</v>
      </c>
      <c r="R335" s="14">
        <f t="shared" si="28"/>
        <v>2561</v>
      </c>
      <c r="S335" s="14">
        <v>230</v>
      </c>
      <c r="T335" s="3">
        <v>2828.95</v>
      </c>
      <c r="U335" s="14">
        <v>1628.28</v>
      </c>
      <c r="V335" s="3">
        <v>2508.9499999999998</v>
      </c>
      <c r="W335" s="14">
        <v>1948.28</v>
      </c>
      <c r="X335" s="53"/>
      <c r="Y335" s="16"/>
      <c r="Z335" s="16"/>
      <c r="AA335" s="16"/>
      <c r="AB335" s="16"/>
      <c r="AC335" s="16"/>
      <c r="AD335" s="88"/>
      <c r="AJ335" s="3"/>
      <c r="AO335" s="99"/>
      <c r="EJ335" s="14">
        <f t="shared" si="29"/>
        <v>2994.57</v>
      </c>
      <c r="EK335" s="146">
        <f t="shared" si="30"/>
        <v>2431.8200000000002</v>
      </c>
      <c r="EL335" s="99">
        <f t="shared" si="31"/>
        <v>2365.7200000000003</v>
      </c>
    </row>
    <row r="336" spans="1:142" x14ac:dyDescent="0.25">
      <c r="A336" s="12">
        <v>40917</v>
      </c>
      <c r="B336" s="19">
        <v>2817</v>
      </c>
      <c r="C336" s="118">
        <f t="shared" si="27"/>
        <v>2750.4615384615386</v>
      </c>
      <c r="D336" s="3">
        <v>3235.44</v>
      </c>
      <c r="E336" s="14">
        <v>1937.39</v>
      </c>
      <c r="F336" s="3">
        <v>2915.44</v>
      </c>
      <c r="G336" s="14">
        <v>2257.39</v>
      </c>
      <c r="H336" s="1">
        <v>2764.57</v>
      </c>
      <c r="I336" s="14">
        <v>1552.93</v>
      </c>
      <c r="J336" s="1">
        <v>2444.5700000000002</v>
      </c>
      <c r="K336" s="14">
        <v>1872.93</v>
      </c>
      <c r="L336" s="1">
        <v>2896.81</v>
      </c>
      <c r="M336" s="14">
        <v>1683.61</v>
      </c>
      <c r="N336" s="1">
        <v>2576.81</v>
      </c>
      <c r="O336" s="14">
        <v>2003.81</v>
      </c>
      <c r="R336" s="14">
        <f t="shared" si="28"/>
        <v>2587</v>
      </c>
      <c r="S336" s="14">
        <v>230</v>
      </c>
      <c r="T336" s="3">
        <v>2845.38</v>
      </c>
      <c r="U336" s="14">
        <v>1611.92</v>
      </c>
      <c r="V336" s="3">
        <v>2525.38</v>
      </c>
      <c r="W336" s="14">
        <v>1931.92</v>
      </c>
      <c r="X336" s="53"/>
      <c r="Y336" s="16"/>
      <c r="Z336" s="16"/>
      <c r="AA336" s="16"/>
      <c r="AB336" s="16"/>
      <c r="AC336" s="16"/>
      <c r="AD336" s="88"/>
      <c r="AJ336" s="3"/>
      <c r="AO336" s="99"/>
      <c r="EJ336" s="14">
        <f t="shared" si="29"/>
        <v>2994.57</v>
      </c>
      <c r="EK336" s="146">
        <f t="shared" si="30"/>
        <v>2458.34</v>
      </c>
      <c r="EL336" s="99">
        <f t="shared" si="31"/>
        <v>2389.6400000000003</v>
      </c>
    </row>
    <row r="337" spans="1:142" x14ac:dyDescent="0.25">
      <c r="A337" s="12">
        <v>40918</v>
      </c>
      <c r="B337" s="19">
        <v>2829</v>
      </c>
      <c r="C337" s="118">
        <f t="shared" si="27"/>
        <v>2754.9230769230771</v>
      </c>
      <c r="D337" s="3">
        <v>3286.35</v>
      </c>
      <c r="E337" s="14">
        <v>1988.67</v>
      </c>
      <c r="F337" s="3">
        <v>2966.35</v>
      </c>
      <c r="G337" s="14">
        <v>2308.67</v>
      </c>
      <c r="H337" s="1">
        <v>2775.4</v>
      </c>
      <c r="I337" s="14">
        <v>1564.35</v>
      </c>
      <c r="J337" s="1">
        <v>2455.4</v>
      </c>
      <c r="K337" s="14">
        <v>1884.35</v>
      </c>
      <c r="L337" s="1">
        <v>2915.57</v>
      </c>
      <c r="M337" s="14">
        <v>1703.07</v>
      </c>
      <c r="N337" s="1">
        <v>2595.5700000000002</v>
      </c>
      <c r="O337" s="14">
        <v>2023.07</v>
      </c>
      <c r="R337" s="14">
        <f t="shared" si="28"/>
        <v>2599</v>
      </c>
      <c r="S337" s="14">
        <v>230</v>
      </c>
      <c r="T337" s="3">
        <v>2872.52</v>
      </c>
      <c r="U337" s="14">
        <v>1639.5</v>
      </c>
      <c r="V337" s="3">
        <v>2552.52</v>
      </c>
      <c r="W337" s="14">
        <v>1959.5</v>
      </c>
      <c r="X337" s="53"/>
      <c r="Y337" s="16"/>
      <c r="Z337" s="16"/>
      <c r="AA337" s="16"/>
      <c r="AB337" s="16"/>
      <c r="AC337" s="16"/>
      <c r="AD337" s="88"/>
      <c r="AJ337" s="3"/>
      <c r="AO337" s="99"/>
      <c r="EJ337" s="14">
        <f t="shared" si="29"/>
        <v>3005.4</v>
      </c>
      <c r="EK337" s="146">
        <f t="shared" si="30"/>
        <v>2470.58</v>
      </c>
      <c r="EL337" s="99">
        <f t="shared" si="31"/>
        <v>2400.6800000000003</v>
      </c>
    </row>
    <row r="338" spans="1:142" x14ac:dyDescent="0.25">
      <c r="A338" s="12">
        <v>40919</v>
      </c>
      <c r="B338" s="19">
        <v>2835</v>
      </c>
      <c r="C338" s="118">
        <f t="shared" ref="C338:C401" si="32">AVERAGE(B322:B347)</f>
        <v>2759.3076923076924</v>
      </c>
      <c r="D338" s="3">
        <v>3268.98</v>
      </c>
      <c r="E338" s="14">
        <v>1973.72</v>
      </c>
      <c r="F338" s="3">
        <v>2948.98</v>
      </c>
      <c r="G338" s="14">
        <v>2293.7199999999998</v>
      </c>
      <c r="H338" s="1">
        <v>2761.16</v>
      </c>
      <c r="I338" s="14">
        <v>1552</v>
      </c>
      <c r="J338" s="1">
        <v>2441.16</v>
      </c>
      <c r="K338" s="14">
        <v>1872</v>
      </c>
      <c r="L338" s="1">
        <v>2925.05</v>
      </c>
      <c r="M338" s="14">
        <v>1714.2</v>
      </c>
      <c r="N338" s="1">
        <v>2605.0500000000002</v>
      </c>
      <c r="O338" s="14">
        <v>2034.2</v>
      </c>
      <c r="R338" s="14">
        <f t="shared" si="28"/>
        <v>2605</v>
      </c>
      <c r="S338" s="14">
        <v>230</v>
      </c>
      <c r="T338" s="3">
        <v>2898.7</v>
      </c>
      <c r="U338" s="14">
        <v>1667.2</v>
      </c>
      <c r="V338" s="3">
        <v>2578.6999999999998</v>
      </c>
      <c r="W338" s="14">
        <v>1987.2</v>
      </c>
      <c r="X338" s="53"/>
      <c r="Y338" s="16"/>
      <c r="Z338" s="16"/>
      <c r="AA338" s="16"/>
      <c r="AB338" s="16"/>
      <c r="AC338" s="16"/>
      <c r="AD338" s="88"/>
      <c r="AJ338" s="3"/>
      <c r="AO338" s="99"/>
      <c r="EJ338" s="14">
        <f t="shared" si="29"/>
        <v>2991.16</v>
      </c>
      <c r="EK338" s="146">
        <f t="shared" si="30"/>
        <v>2476.7000000000003</v>
      </c>
      <c r="EL338" s="99">
        <f t="shared" si="31"/>
        <v>2406.2000000000003</v>
      </c>
    </row>
    <row r="339" spans="1:142" x14ac:dyDescent="0.25">
      <c r="A339" s="12">
        <v>40920</v>
      </c>
      <c r="B339" s="19">
        <v>2845</v>
      </c>
      <c r="C339" s="118">
        <f t="shared" si="32"/>
        <v>2764.5384615384614</v>
      </c>
      <c r="D339" s="3">
        <v>3270.2</v>
      </c>
      <c r="E339" s="14">
        <v>1975.83</v>
      </c>
      <c r="F339" s="3">
        <v>2950.2</v>
      </c>
      <c r="G339" s="14">
        <v>2295.83</v>
      </c>
      <c r="H339" s="1">
        <v>2755.46</v>
      </c>
      <c r="I339" s="14">
        <v>1547.06</v>
      </c>
      <c r="J339" s="1">
        <v>2435.46</v>
      </c>
      <c r="K339" s="14">
        <v>1867.06</v>
      </c>
      <c r="L339" s="1">
        <v>2910.75</v>
      </c>
      <c r="M339" s="14">
        <v>1692.68</v>
      </c>
      <c r="N339" s="1">
        <v>2590.75</v>
      </c>
      <c r="O339" s="14">
        <v>2012.68</v>
      </c>
      <c r="R339" s="14">
        <f t="shared" si="28"/>
        <v>2615</v>
      </c>
      <c r="S339" s="14">
        <v>230</v>
      </c>
      <c r="T339" s="3">
        <v>2892.65</v>
      </c>
      <c r="U339" s="14">
        <v>1653.87</v>
      </c>
      <c r="V339" s="3">
        <v>2572.65</v>
      </c>
      <c r="W339" s="14">
        <v>1973.87</v>
      </c>
      <c r="X339" s="53"/>
      <c r="Y339" s="16"/>
      <c r="Z339" s="16"/>
      <c r="AA339" s="16"/>
      <c r="AB339" s="16"/>
      <c r="AC339" s="16"/>
      <c r="AD339" s="88"/>
      <c r="AJ339" s="3"/>
      <c r="AO339" s="99"/>
      <c r="EJ339" s="14">
        <f t="shared" si="29"/>
        <v>2985.46</v>
      </c>
      <c r="EK339" s="146">
        <f t="shared" si="30"/>
        <v>2486.9</v>
      </c>
      <c r="EL339" s="99">
        <f t="shared" si="31"/>
        <v>2415.4</v>
      </c>
    </row>
    <row r="340" spans="1:142" x14ac:dyDescent="0.25">
      <c r="A340" s="12">
        <v>40921</v>
      </c>
      <c r="B340" s="19">
        <v>2795</v>
      </c>
      <c r="C340" s="118">
        <f t="shared" si="32"/>
        <v>2768.9615384615386</v>
      </c>
      <c r="D340" s="3">
        <v>3174.92</v>
      </c>
      <c r="E340" s="14">
        <v>1883.33</v>
      </c>
      <c r="F340" s="3">
        <v>3174.92</v>
      </c>
      <c r="G340" s="14">
        <v>2203.33</v>
      </c>
      <c r="H340" s="1">
        <v>2744.07</v>
      </c>
      <c r="I340" s="14">
        <v>1537.18</v>
      </c>
      <c r="J340" s="1">
        <v>2424.0700000000002</v>
      </c>
      <c r="K340" s="14">
        <v>1857.18</v>
      </c>
      <c r="L340" s="1">
        <v>2866.06</v>
      </c>
      <c r="M340" s="14">
        <v>1649.88</v>
      </c>
      <c r="N340" s="1">
        <v>2546.06</v>
      </c>
      <c r="O340" s="14">
        <v>1969.88</v>
      </c>
      <c r="R340" s="14">
        <f t="shared" si="28"/>
        <v>2565</v>
      </c>
      <c r="S340" s="14">
        <v>230</v>
      </c>
      <c r="T340" s="3">
        <v>2831.81</v>
      </c>
      <c r="U340" s="14">
        <v>1595.13</v>
      </c>
      <c r="V340" s="3">
        <v>2511.81</v>
      </c>
      <c r="W340" s="14">
        <v>1915.13</v>
      </c>
      <c r="X340" s="53"/>
      <c r="Y340" s="16"/>
      <c r="Z340" s="16"/>
      <c r="AA340" s="16"/>
      <c r="AB340" s="16"/>
      <c r="AC340" s="16"/>
      <c r="AD340" s="88"/>
      <c r="AJ340" s="3"/>
      <c r="AO340" s="99"/>
      <c r="EJ340" s="14">
        <f t="shared" si="29"/>
        <v>2974.07</v>
      </c>
      <c r="EK340" s="146">
        <f t="shared" si="30"/>
        <v>2435.9</v>
      </c>
      <c r="EL340" s="99">
        <f t="shared" si="31"/>
        <v>2369.4</v>
      </c>
    </row>
    <row r="341" spans="1:142" x14ac:dyDescent="0.25">
      <c r="A341" s="12">
        <v>40924</v>
      </c>
      <c r="B341" s="19">
        <v>2811</v>
      </c>
      <c r="C341" s="118">
        <f t="shared" si="32"/>
        <v>2773.1923076923076</v>
      </c>
      <c r="D341" s="3">
        <v>3195.65</v>
      </c>
      <c r="E341" s="14">
        <v>1898.91</v>
      </c>
      <c r="F341" s="3">
        <v>2875.65</v>
      </c>
      <c r="G341" s="14">
        <v>2218.91</v>
      </c>
      <c r="H341" s="1">
        <v>2775.4</v>
      </c>
      <c r="I341" s="14">
        <v>1564.35</v>
      </c>
      <c r="J341" s="1">
        <v>2455.4</v>
      </c>
      <c r="K341" s="14">
        <v>1884.35</v>
      </c>
      <c r="L341" s="1">
        <v>2915.54</v>
      </c>
      <c r="M341" s="14">
        <v>1694.91</v>
      </c>
      <c r="N341" s="1">
        <v>2595.54</v>
      </c>
      <c r="O341" s="14">
        <v>2014.91</v>
      </c>
      <c r="R341" s="14">
        <f t="shared" si="28"/>
        <v>2581</v>
      </c>
      <c r="S341" s="14">
        <v>230</v>
      </c>
      <c r="T341" s="3">
        <v>2872.5</v>
      </c>
      <c r="U341" s="14">
        <v>1631.34</v>
      </c>
      <c r="V341" s="3">
        <v>2552.5</v>
      </c>
      <c r="W341" s="14">
        <v>1951.34</v>
      </c>
      <c r="X341" s="53"/>
      <c r="Y341" s="16"/>
      <c r="Z341" s="16"/>
      <c r="AA341" s="16"/>
      <c r="AB341" s="16"/>
      <c r="AC341" s="16"/>
      <c r="AD341" s="88"/>
      <c r="AJ341" s="3"/>
      <c r="AO341" s="99"/>
      <c r="EJ341" s="14">
        <f t="shared" si="29"/>
        <v>3005.4</v>
      </c>
      <c r="EK341" s="146">
        <f t="shared" si="30"/>
        <v>2452.2200000000003</v>
      </c>
      <c r="EL341" s="99">
        <f t="shared" si="31"/>
        <v>2384.12</v>
      </c>
    </row>
    <row r="342" spans="1:142" x14ac:dyDescent="0.25">
      <c r="A342" s="12">
        <v>40925</v>
      </c>
      <c r="B342" s="19">
        <v>2815</v>
      </c>
      <c r="C342" s="118">
        <f t="shared" si="32"/>
        <v>2777.3846153846152</v>
      </c>
      <c r="D342" s="3">
        <v>3180.26</v>
      </c>
      <c r="E342" s="14">
        <v>1878.75</v>
      </c>
      <c r="F342" s="3">
        <v>2860.26</v>
      </c>
      <c r="G342" s="14">
        <v>2198.75</v>
      </c>
      <c r="H342" s="1">
        <v>2755.46</v>
      </c>
      <c r="I342" s="14">
        <v>1547.06</v>
      </c>
      <c r="J342" s="1">
        <v>2435.46</v>
      </c>
      <c r="K342" s="14">
        <v>1867.06</v>
      </c>
      <c r="L342" s="1">
        <v>2902.58</v>
      </c>
      <c r="M342" s="14">
        <v>1684.59</v>
      </c>
      <c r="N342" s="1">
        <v>2582.58</v>
      </c>
      <c r="O342" s="14">
        <v>2004.59</v>
      </c>
      <c r="R342" s="14">
        <f t="shared" si="28"/>
        <v>2585</v>
      </c>
      <c r="S342" s="14">
        <v>230</v>
      </c>
      <c r="T342" s="3">
        <v>2851.78</v>
      </c>
      <c r="U342" s="14">
        <v>1613.42</v>
      </c>
      <c r="V342" s="3">
        <v>2531.7800000000002</v>
      </c>
      <c r="W342" s="14">
        <v>1933.42</v>
      </c>
      <c r="X342" s="53"/>
      <c r="Y342" s="16"/>
      <c r="Z342" s="16"/>
      <c r="AA342" s="16"/>
      <c r="AB342" s="16"/>
      <c r="AC342" s="16"/>
      <c r="AD342" s="88"/>
      <c r="AJ342" s="3"/>
      <c r="AO342" s="99"/>
      <c r="EJ342" s="14">
        <f t="shared" si="29"/>
        <v>2985.46</v>
      </c>
      <c r="EK342" s="146">
        <f t="shared" si="30"/>
        <v>2456.3000000000002</v>
      </c>
      <c r="EL342" s="99">
        <f t="shared" si="31"/>
        <v>2387.8000000000002</v>
      </c>
    </row>
    <row r="343" spans="1:142" x14ac:dyDescent="0.25">
      <c r="A343" s="12">
        <v>40926</v>
      </c>
      <c r="B343" s="19">
        <v>2800</v>
      </c>
      <c r="C343" s="118">
        <f t="shared" si="32"/>
        <v>2780.6153846153848</v>
      </c>
      <c r="D343" s="3">
        <v>3179.64</v>
      </c>
      <c r="E343" s="14">
        <v>1880.43</v>
      </c>
      <c r="F343" s="3">
        <v>2859.64</v>
      </c>
      <c r="G343" s="14">
        <v>2200.4299999999998</v>
      </c>
      <c r="H343" s="1">
        <v>2765.59</v>
      </c>
      <c r="I343" s="14">
        <v>1558.83</v>
      </c>
      <c r="J343" s="1">
        <v>2445.59</v>
      </c>
      <c r="K343" s="14">
        <v>1878.83</v>
      </c>
      <c r="L343" s="1">
        <v>2911.8</v>
      </c>
      <c r="M343" s="14">
        <v>1695.51</v>
      </c>
      <c r="N343" s="1">
        <v>2591.8000000000002</v>
      </c>
      <c r="O343" s="14">
        <v>2015.51</v>
      </c>
      <c r="R343" s="14">
        <f t="shared" si="28"/>
        <v>2570</v>
      </c>
      <c r="S343" s="14">
        <v>230</v>
      </c>
      <c r="T343" s="3">
        <v>2869.48</v>
      </c>
      <c r="U343" s="14">
        <v>1632.78</v>
      </c>
      <c r="V343" s="3">
        <v>2549.48</v>
      </c>
      <c r="W343" s="14">
        <v>1952.78</v>
      </c>
      <c r="X343" s="53"/>
      <c r="Y343" s="16"/>
      <c r="Z343" s="16"/>
      <c r="AA343" s="16"/>
      <c r="AB343" s="16"/>
      <c r="AC343" s="16"/>
      <c r="AD343" s="88"/>
      <c r="AJ343" s="3"/>
      <c r="AO343" s="99"/>
      <c r="EJ343" s="14">
        <f t="shared" si="29"/>
        <v>2995.59</v>
      </c>
      <c r="EK343" s="146">
        <f t="shared" si="30"/>
        <v>2441</v>
      </c>
      <c r="EL343" s="99">
        <f t="shared" si="31"/>
        <v>2374</v>
      </c>
    </row>
    <row r="344" spans="1:142" x14ac:dyDescent="0.25">
      <c r="A344" s="12">
        <v>40927</v>
      </c>
      <c r="B344" s="19">
        <v>2762</v>
      </c>
      <c r="C344" s="118">
        <f t="shared" si="32"/>
        <v>2786.1923076923076</v>
      </c>
      <c r="D344" s="3">
        <v>3084.83</v>
      </c>
      <c r="E344" s="14">
        <v>1790.73</v>
      </c>
      <c r="F344" s="3">
        <v>2764.83</v>
      </c>
      <c r="G344" s="14">
        <v>2110.73</v>
      </c>
      <c r="H344" s="1">
        <v>2739.69</v>
      </c>
      <c r="I344" s="14">
        <v>1536.33</v>
      </c>
      <c r="J344" s="1">
        <v>2419.69</v>
      </c>
      <c r="K344" s="14">
        <v>1856.33</v>
      </c>
      <c r="L344" s="1">
        <v>2884.25</v>
      </c>
      <c r="M344" s="14">
        <v>1671.48</v>
      </c>
      <c r="N344" s="1">
        <v>2564.25</v>
      </c>
      <c r="O344" s="14">
        <v>1991.48</v>
      </c>
      <c r="R344" s="14">
        <f t="shared" si="28"/>
        <v>2532</v>
      </c>
      <c r="S344" s="14">
        <v>230</v>
      </c>
      <c r="T344" s="3">
        <v>2850.52</v>
      </c>
      <c r="U344" s="14">
        <v>1617.33</v>
      </c>
      <c r="V344" s="3">
        <v>2530.52</v>
      </c>
      <c r="W344" s="14">
        <v>1937.33</v>
      </c>
      <c r="X344" s="53"/>
      <c r="Y344" s="16"/>
      <c r="Z344" s="16"/>
      <c r="AA344" s="16"/>
      <c r="AB344" s="16"/>
      <c r="AC344" s="16"/>
      <c r="AD344" s="88"/>
      <c r="AJ344" s="3"/>
      <c r="AO344" s="99"/>
      <c r="EJ344" s="14">
        <f t="shared" si="29"/>
        <v>2969.69</v>
      </c>
      <c r="EK344" s="146">
        <f t="shared" si="30"/>
        <v>2402.2400000000002</v>
      </c>
      <c r="EL344" s="99">
        <f t="shared" si="31"/>
        <v>2339.04</v>
      </c>
    </row>
    <row r="345" spans="1:142" x14ac:dyDescent="0.25">
      <c r="A345" s="12">
        <v>40928</v>
      </c>
      <c r="B345" s="19">
        <v>2755</v>
      </c>
      <c r="C345" s="118">
        <f t="shared" si="32"/>
        <v>2791.7692307692309</v>
      </c>
      <c r="D345" s="3">
        <v>3087.57</v>
      </c>
      <c r="E345" s="14">
        <v>1795.27</v>
      </c>
      <c r="F345" s="3">
        <v>2767.57</v>
      </c>
      <c r="G345" s="14">
        <v>2115.27</v>
      </c>
      <c r="H345" s="1">
        <v>2728.17</v>
      </c>
      <c r="I345" s="14">
        <v>1526.33</v>
      </c>
      <c r="J345" s="1">
        <v>2408.17</v>
      </c>
      <c r="K345" s="14">
        <v>1846.33</v>
      </c>
      <c r="L345" s="1">
        <v>2872.01</v>
      </c>
      <c r="M345" s="14">
        <v>1660.8</v>
      </c>
      <c r="N345" s="1">
        <v>2552.0100000000002</v>
      </c>
      <c r="O345" s="14">
        <v>1980.8</v>
      </c>
      <c r="R345" s="14">
        <f t="shared" si="28"/>
        <v>2525</v>
      </c>
      <c r="S345" s="14">
        <v>230</v>
      </c>
      <c r="T345" s="3">
        <v>2862.45</v>
      </c>
      <c r="U345" s="14">
        <v>1630.62</v>
      </c>
      <c r="V345" s="3">
        <v>2542.4499999999998</v>
      </c>
      <c r="W345" s="14">
        <v>1950.62</v>
      </c>
      <c r="X345" s="53"/>
      <c r="Y345" s="16"/>
      <c r="Z345" s="16"/>
      <c r="AA345" s="16"/>
      <c r="AB345" s="16"/>
      <c r="AC345" s="16"/>
      <c r="AD345" s="88"/>
      <c r="AJ345" s="3"/>
      <c r="AO345" s="99"/>
      <c r="EJ345" s="14">
        <f t="shared" si="29"/>
        <v>2958.17</v>
      </c>
      <c r="EK345" s="146">
        <f t="shared" si="30"/>
        <v>2395.1</v>
      </c>
      <c r="EL345" s="99">
        <f t="shared" si="31"/>
        <v>2332.6</v>
      </c>
    </row>
    <row r="346" spans="1:142" x14ac:dyDescent="0.25">
      <c r="A346" s="12">
        <v>40931</v>
      </c>
      <c r="B346" s="19">
        <v>2768</v>
      </c>
      <c r="C346" s="118">
        <f t="shared" si="32"/>
        <v>2796.6538461538462</v>
      </c>
      <c r="D346" s="3">
        <v>3116.97</v>
      </c>
      <c r="E346" s="14">
        <v>1822.53</v>
      </c>
      <c r="F346" s="3">
        <v>2796.97</v>
      </c>
      <c r="G346" s="14">
        <v>2142.5300000000002</v>
      </c>
      <c r="H346" s="1">
        <v>2755.75</v>
      </c>
      <c r="I346" s="14">
        <v>1552.23</v>
      </c>
      <c r="J346" s="1">
        <v>2435.75</v>
      </c>
      <c r="K346" s="14">
        <v>1872.23</v>
      </c>
      <c r="L346" s="1">
        <v>2908.35</v>
      </c>
      <c r="M346" s="14">
        <v>1695.33</v>
      </c>
      <c r="N346" s="1">
        <v>2588.35</v>
      </c>
      <c r="O346" s="14">
        <v>2015.33</v>
      </c>
      <c r="R346" s="14">
        <f t="shared" si="28"/>
        <v>2538</v>
      </c>
      <c r="S346" s="14">
        <v>230</v>
      </c>
      <c r="T346" s="3">
        <v>2898.71</v>
      </c>
      <c r="U346" s="14">
        <v>1665.03</v>
      </c>
      <c r="V346" s="3">
        <v>2578.71</v>
      </c>
      <c r="W346" s="14">
        <v>1985.03</v>
      </c>
      <c r="X346" s="53"/>
      <c r="Y346" s="16"/>
      <c r="Z346" s="16"/>
      <c r="AA346" s="16"/>
      <c r="AB346" s="16"/>
      <c r="AC346" s="16"/>
      <c r="AD346" s="88"/>
      <c r="AJ346" s="3"/>
      <c r="AO346" s="99"/>
      <c r="EJ346" s="14">
        <f t="shared" si="29"/>
        <v>2985.75</v>
      </c>
      <c r="EK346" s="146">
        <f t="shared" si="30"/>
        <v>2408.36</v>
      </c>
      <c r="EL346" s="99">
        <f t="shared" si="31"/>
        <v>2344.56</v>
      </c>
    </row>
    <row r="347" spans="1:142" x14ac:dyDescent="0.25">
      <c r="A347" s="12">
        <v>40932</v>
      </c>
      <c r="B347" s="19">
        <v>2798</v>
      </c>
      <c r="C347" s="118">
        <f t="shared" si="32"/>
        <v>2800.9615384615386</v>
      </c>
      <c r="D347" s="3">
        <v>3134.3</v>
      </c>
      <c r="E347" s="14">
        <v>1840</v>
      </c>
      <c r="F347" s="3">
        <v>2814.3</v>
      </c>
      <c r="G347" s="14">
        <v>2160.6</v>
      </c>
      <c r="H347" s="1">
        <v>2749.95</v>
      </c>
      <c r="I347" s="14">
        <v>1547.19</v>
      </c>
      <c r="J347" s="1">
        <v>2429.9499999999998</v>
      </c>
      <c r="K347" s="14">
        <v>1867.19</v>
      </c>
      <c r="L347" s="1">
        <v>2934.22</v>
      </c>
      <c r="M347" s="14">
        <v>1721.65</v>
      </c>
      <c r="N347" s="1">
        <v>2614.2199999999998</v>
      </c>
      <c r="O347" s="14">
        <v>2041.65</v>
      </c>
      <c r="R347" s="14">
        <f t="shared" si="28"/>
        <v>2568</v>
      </c>
      <c r="S347" s="14">
        <v>230</v>
      </c>
      <c r="T347" s="3">
        <v>2924.62</v>
      </c>
      <c r="U347" s="14">
        <v>1691.41</v>
      </c>
      <c r="V347" s="3">
        <v>2604.62</v>
      </c>
      <c r="W347" s="14">
        <v>2011.41</v>
      </c>
      <c r="X347" s="53"/>
      <c r="Y347" s="16"/>
      <c r="Z347" s="16"/>
      <c r="AA347" s="16"/>
      <c r="AB347" s="16"/>
      <c r="AC347" s="16"/>
      <c r="AD347" s="88"/>
      <c r="AJ347" s="3"/>
      <c r="AO347" s="99"/>
      <c r="EJ347" s="14">
        <f t="shared" si="29"/>
        <v>2979.95</v>
      </c>
      <c r="EK347" s="146">
        <f t="shared" si="30"/>
        <v>2438.96</v>
      </c>
      <c r="EL347" s="99">
        <f t="shared" si="31"/>
        <v>2372.1600000000003</v>
      </c>
    </row>
    <row r="348" spans="1:142" x14ac:dyDescent="0.25">
      <c r="A348" s="12">
        <v>40933</v>
      </c>
      <c r="B348" s="19">
        <v>2820</v>
      </c>
      <c r="C348" s="118">
        <f t="shared" si="32"/>
        <v>2801.9615384615386</v>
      </c>
      <c r="D348" s="3">
        <v>3173.2</v>
      </c>
      <c r="E348" s="14">
        <v>1878.18</v>
      </c>
      <c r="F348" s="3">
        <v>2853.2</v>
      </c>
      <c r="G348" s="14">
        <v>2198.1799999999998</v>
      </c>
      <c r="H348" s="1">
        <v>2755.75</v>
      </c>
      <c r="I348" s="14">
        <v>1552.23</v>
      </c>
      <c r="J348" s="1">
        <v>2435.75</v>
      </c>
      <c r="K348" s="14">
        <v>1872.23</v>
      </c>
      <c r="L348" s="1">
        <v>2940.48</v>
      </c>
      <c r="M348" s="14">
        <v>1727.13</v>
      </c>
      <c r="N348" s="1">
        <v>2620.48</v>
      </c>
      <c r="O348" s="14">
        <v>2047.13</v>
      </c>
      <c r="R348" s="14">
        <f t="shared" si="28"/>
        <v>2590</v>
      </c>
      <c r="S348" s="14">
        <v>230</v>
      </c>
      <c r="T348" s="3">
        <v>2906.75</v>
      </c>
      <c r="U348" s="14">
        <v>1672.98</v>
      </c>
      <c r="V348" s="3">
        <v>2586.75</v>
      </c>
      <c r="W348" s="14">
        <v>1992.98</v>
      </c>
      <c r="X348" s="53"/>
      <c r="Y348" s="16"/>
      <c r="Z348" s="16"/>
      <c r="AA348" s="16"/>
      <c r="AB348" s="16"/>
      <c r="AC348" s="16"/>
      <c r="AD348" s="88"/>
      <c r="AJ348" s="3"/>
      <c r="AO348" s="99"/>
      <c r="EJ348" s="14">
        <f t="shared" si="29"/>
        <v>2985.75</v>
      </c>
      <c r="EK348" s="146">
        <f t="shared" si="30"/>
        <v>2461.4</v>
      </c>
      <c r="EL348" s="99">
        <f t="shared" si="31"/>
        <v>2392.4</v>
      </c>
    </row>
    <row r="349" spans="1:142" x14ac:dyDescent="0.25">
      <c r="A349" s="12">
        <v>40934</v>
      </c>
      <c r="B349" s="19">
        <v>2799</v>
      </c>
      <c r="C349" s="118">
        <f t="shared" si="32"/>
        <v>2800.8076923076924</v>
      </c>
      <c r="D349" s="3">
        <v>3177.61</v>
      </c>
      <c r="E349" s="14">
        <v>1886.22</v>
      </c>
      <c r="F349" s="3">
        <v>2857.61</v>
      </c>
      <c r="G349" s="14">
        <v>2206.2199999999998</v>
      </c>
      <c r="H349" s="1">
        <v>2764.35</v>
      </c>
      <c r="I349" s="14">
        <v>1555.68</v>
      </c>
      <c r="J349" s="1">
        <v>2444.35</v>
      </c>
      <c r="K349" s="14">
        <v>1875.68</v>
      </c>
      <c r="L349" s="1">
        <v>2963.12</v>
      </c>
      <c r="M349" s="14">
        <v>1744.56</v>
      </c>
      <c r="N349" s="1">
        <v>2643.12</v>
      </c>
      <c r="O349" s="14">
        <v>2064.56</v>
      </c>
      <c r="R349" s="14">
        <f t="shared" si="28"/>
        <v>2569</v>
      </c>
      <c r="S349" s="14">
        <v>230</v>
      </c>
      <c r="T349" s="3">
        <v>2929.79</v>
      </c>
      <c r="U349" s="14">
        <v>1690.89</v>
      </c>
      <c r="V349" s="3">
        <v>2609.79</v>
      </c>
      <c r="W349" s="14">
        <v>2010.89</v>
      </c>
      <c r="X349" s="53"/>
      <c r="Y349" s="16"/>
      <c r="Z349" s="16"/>
      <c r="AA349" s="16"/>
      <c r="AB349" s="16"/>
      <c r="AC349" s="16"/>
      <c r="AD349" s="88"/>
      <c r="AJ349" s="3"/>
      <c r="AO349" s="99"/>
      <c r="EJ349" s="14">
        <f t="shared" si="29"/>
        <v>2994.35</v>
      </c>
      <c r="EK349" s="146">
        <f t="shared" si="30"/>
        <v>2439.98</v>
      </c>
      <c r="EL349" s="99">
        <f t="shared" si="31"/>
        <v>2373.08</v>
      </c>
    </row>
    <row r="350" spans="1:142" x14ac:dyDescent="0.25">
      <c r="A350" s="12">
        <v>40935</v>
      </c>
      <c r="B350" s="19">
        <v>2794</v>
      </c>
      <c r="C350" s="118">
        <f t="shared" si="32"/>
        <v>2800.3076923076924</v>
      </c>
      <c r="D350" s="3">
        <v>3199.8</v>
      </c>
      <c r="E350" s="14">
        <v>1910.47</v>
      </c>
      <c r="F350" s="3">
        <v>2879.8</v>
      </c>
      <c r="G350" s="14">
        <v>2230.4699999999998</v>
      </c>
      <c r="H350" s="1">
        <v>2749.65</v>
      </c>
      <c r="I350" s="14">
        <v>1542.93</v>
      </c>
      <c r="J350" s="1">
        <v>2429.65</v>
      </c>
      <c r="K350" s="14">
        <v>1862.93</v>
      </c>
      <c r="L350" s="1">
        <v>2978.77</v>
      </c>
      <c r="M350" s="14">
        <v>1761.89</v>
      </c>
      <c r="N350" s="1">
        <v>2658.77</v>
      </c>
      <c r="O350" s="14">
        <v>2081.89</v>
      </c>
      <c r="R350" s="14">
        <f t="shared" si="28"/>
        <v>2564</v>
      </c>
      <c r="S350" s="14">
        <v>230</v>
      </c>
      <c r="T350" s="3">
        <v>2945.69</v>
      </c>
      <c r="U350" s="14">
        <v>1708.52</v>
      </c>
      <c r="V350" s="3">
        <v>2625.69</v>
      </c>
      <c r="W350" s="14">
        <v>2028.52</v>
      </c>
      <c r="X350" s="53"/>
      <c r="Y350" s="16"/>
      <c r="Z350" s="16"/>
      <c r="AA350" s="16"/>
      <c r="AB350" s="16"/>
      <c r="AC350" s="16"/>
      <c r="AD350" s="88"/>
      <c r="AJ350" s="3"/>
      <c r="AO350" s="99"/>
      <c r="EJ350" s="14">
        <f t="shared" si="29"/>
        <v>2979.65</v>
      </c>
      <c r="EK350" s="146">
        <f t="shared" si="30"/>
        <v>2434.88</v>
      </c>
      <c r="EL350" s="99">
        <f t="shared" si="31"/>
        <v>2368.48</v>
      </c>
    </row>
    <row r="351" spans="1:142" x14ac:dyDescent="0.25">
      <c r="A351" s="12">
        <v>40938</v>
      </c>
      <c r="B351" s="19">
        <v>2793</v>
      </c>
      <c r="C351" s="118">
        <f t="shared" si="32"/>
        <v>2799.6923076923076</v>
      </c>
      <c r="D351" s="3">
        <v>3155.19</v>
      </c>
      <c r="E351" s="14">
        <v>1869.07</v>
      </c>
      <c r="F351" s="3">
        <v>2835.19</v>
      </c>
      <c r="G351" s="14">
        <v>2189.0700000000002</v>
      </c>
      <c r="H351" s="1">
        <v>2732.01</v>
      </c>
      <c r="I351" s="14">
        <v>1527.63</v>
      </c>
      <c r="J351" s="1">
        <v>2412.0100000000002</v>
      </c>
      <c r="K351" s="14">
        <v>1847.63</v>
      </c>
      <c r="L351" s="1">
        <v>2943.69</v>
      </c>
      <c r="M351" s="14">
        <v>1729.39</v>
      </c>
      <c r="N351" s="1">
        <v>2623.69</v>
      </c>
      <c r="O351" s="14">
        <v>2049.39</v>
      </c>
      <c r="R351" s="14">
        <f t="shared" si="28"/>
        <v>2563</v>
      </c>
      <c r="S351" s="14">
        <v>230</v>
      </c>
      <c r="T351" s="3">
        <v>2903.08</v>
      </c>
      <c r="U351" s="14">
        <v>1668.62</v>
      </c>
      <c r="V351" s="3">
        <v>2583.08</v>
      </c>
      <c r="W351" s="14">
        <v>1988.62</v>
      </c>
      <c r="X351" s="53"/>
      <c r="Y351" s="16"/>
      <c r="Z351" s="16"/>
      <c r="AA351" s="16"/>
      <c r="AB351" s="16"/>
      <c r="AC351" s="16"/>
      <c r="AD351" s="88"/>
      <c r="AJ351" s="3"/>
      <c r="AO351" s="99"/>
      <c r="EJ351" s="14">
        <f t="shared" si="29"/>
        <v>2962.01</v>
      </c>
      <c r="EK351" s="146">
        <f t="shared" si="30"/>
        <v>2433.86</v>
      </c>
      <c r="EL351" s="99">
        <f t="shared" si="31"/>
        <v>2367.56</v>
      </c>
    </row>
    <row r="352" spans="1:142" x14ac:dyDescent="0.25">
      <c r="A352" s="12">
        <v>40939</v>
      </c>
      <c r="B352" s="19">
        <v>2768</v>
      </c>
      <c r="C352" s="118">
        <f t="shared" si="32"/>
        <v>2799.2307692307691</v>
      </c>
      <c r="D352" s="3">
        <v>3183.06</v>
      </c>
      <c r="E352" s="14">
        <v>1892.99</v>
      </c>
      <c r="F352" s="3">
        <v>2863.06</v>
      </c>
      <c r="G352" s="14">
        <v>2212.9899999999998</v>
      </c>
      <c r="H352" s="1">
        <v>2755.53</v>
      </c>
      <c r="I352" s="14">
        <v>1548.03</v>
      </c>
      <c r="J352" s="1">
        <v>2435.5300000000002</v>
      </c>
      <c r="K352" s="14">
        <v>1868.03</v>
      </c>
      <c r="L352" s="1">
        <v>2969.39</v>
      </c>
      <c r="M352" s="14">
        <v>1751.87</v>
      </c>
      <c r="N352" s="1">
        <v>2649.39</v>
      </c>
      <c r="O352" s="14">
        <v>2071.87</v>
      </c>
      <c r="R352" s="14">
        <f t="shared" si="28"/>
        <v>2538</v>
      </c>
      <c r="S352" s="14">
        <v>230</v>
      </c>
      <c r="T352" s="3">
        <v>2920.36</v>
      </c>
      <c r="U352" s="14">
        <v>1682.7</v>
      </c>
      <c r="V352" s="3">
        <v>2600.36</v>
      </c>
      <c r="W352" s="14">
        <v>2002.7</v>
      </c>
      <c r="X352" s="53"/>
      <c r="Y352" s="16"/>
      <c r="Z352" s="16"/>
      <c r="AA352" s="16"/>
      <c r="AB352" s="16"/>
      <c r="AC352" s="16"/>
      <c r="AD352" s="88"/>
      <c r="AJ352" s="3"/>
      <c r="AO352" s="99"/>
      <c r="EJ352" s="14">
        <f t="shared" si="29"/>
        <v>2985.53</v>
      </c>
      <c r="EK352" s="146">
        <f t="shared" si="30"/>
        <v>2408.36</v>
      </c>
      <c r="EL352" s="99">
        <f t="shared" si="31"/>
        <v>2344.56</v>
      </c>
    </row>
    <row r="353" spans="1:142" x14ac:dyDescent="0.25">
      <c r="A353" s="12">
        <v>40940</v>
      </c>
      <c r="B353" s="19">
        <v>2829</v>
      </c>
      <c r="C353" s="118">
        <f t="shared" si="32"/>
        <v>2798.1538461538462</v>
      </c>
      <c r="D353" s="3">
        <v>3173.87</v>
      </c>
      <c r="E353" s="14">
        <v>1891.23</v>
      </c>
      <c r="F353" s="3">
        <v>2853.87</v>
      </c>
      <c r="G353" s="14">
        <v>2211.23</v>
      </c>
      <c r="H353" s="1">
        <v>2747.3</v>
      </c>
      <c r="I353" s="14">
        <v>1545.63</v>
      </c>
      <c r="J353" s="1">
        <v>2427.3000000000002</v>
      </c>
      <c r="K353" s="14">
        <v>1865.63</v>
      </c>
      <c r="L353" s="1">
        <v>2964.56</v>
      </c>
      <c r="M353" s="14">
        <v>1752.99</v>
      </c>
      <c r="N353" s="1">
        <v>2644.56</v>
      </c>
      <c r="O353" s="14">
        <v>2072.9899999999998</v>
      </c>
      <c r="R353" s="14">
        <f t="shared" si="28"/>
        <v>2599</v>
      </c>
      <c r="S353" s="14">
        <v>230</v>
      </c>
      <c r="T353" s="3">
        <v>2901.14</v>
      </c>
      <c r="U353" s="14">
        <v>1669.74</v>
      </c>
      <c r="V353" s="3">
        <v>2581.14</v>
      </c>
      <c r="W353" s="14">
        <v>1989.74</v>
      </c>
      <c r="X353" s="53"/>
      <c r="Y353" s="16"/>
      <c r="Z353" s="16"/>
      <c r="AA353" s="16"/>
      <c r="AB353" s="16"/>
      <c r="AC353" s="16"/>
      <c r="AD353" s="88"/>
      <c r="AJ353" s="3"/>
      <c r="AO353" s="99"/>
      <c r="EJ353" s="14">
        <f t="shared" si="29"/>
        <v>2977.3</v>
      </c>
      <c r="EK353" s="146">
        <f t="shared" si="30"/>
        <v>2470.58</v>
      </c>
      <c r="EL353" s="99">
        <f t="shared" si="31"/>
        <v>2400.6800000000003</v>
      </c>
    </row>
    <row r="354" spans="1:142" x14ac:dyDescent="0.25">
      <c r="A354" s="12">
        <v>40941</v>
      </c>
      <c r="B354" s="19">
        <v>2829</v>
      </c>
      <c r="C354" s="118">
        <f t="shared" si="32"/>
        <v>2796.0384615384614</v>
      </c>
      <c r="D354" s="3">
        <v>3193.57</v>
      </c>
      <c r="E354" s="14">
        <v>1911.19</v>
      </c>
      <c r="F354" s="3">
        <v>2873.57</v>
      </c>
      <c r="G354" s="14">
        <v>2231.19</v>
      </c>
      <c r="H354" s="1">
        <v>2783.06</v>
      </c>
      <c r="I354" s="14">
        <v>1581.38</v>
      </c>
      <c r="J354" s="1">
        <v>2463.06</v>
      </c>
      <c r="K354" s="14">
        <v>1901.38</v>
      </c>
      <c r="L354" s="1">
        <v>3007.81</v>
      </c>
      <c r="M354" s="14">
        <v>1803.81</v>
      </c>
      <c r="N354" s="1">
        <v>2687.81</v>
      </c>
      <c r="O354" s="14">
        <v>2123.81</v>
      </c>
      <c r="R354" s="14">
        <f t="shared" si="28"/>
        <v>2599</v>
      </c>
      <c r="S354" s="14">
        <v>230</v>
      </c>
      <c r="T354" s="3">
        <v>2952.24</v>
      </c>
      <c r="U354" s="14">
        <v>1728.33</v>
      </c>
      <c r="V354" s="3">
        <v>2632.24</v>
      </c>
      <c r="W354" s="14">
        <v>2048.33</v>
      </c>
      <c r="X354" s="53"/>
      <c r="Y354" s="16"/>
      <c r="Z354" s="16"/>
      <c r="AA354" s="16"/>
      <c r="AB354" s="16"/>
      <c r="AC354" s="16"/>
      <c r="AD354" s="88"/>
      <c r="AJ354" s="3"/>
      <c r="AO354" s="99"/>
      <c r="EJ354" s="14">
        <f t="shared" si="29"/>
        <v>3013.06</v>
      </c>
      <c r="EK354" s="146">
        <f t="shared" si="30"/>
        <v>2470.58</v>
      </c>
      <c r="EL354" s="99">
        <f t="shared" si="31"/>
        <v>2400.6800000000003</v>
      </c>
    </row>
    <row r="355" spans="1:142" x14ac:dyDescent="0.25">
      <c r="A355" s="12">
        <v>40942</v>
      </c>
      <c r="B355" s="19">
        <v>2811</v>
      </c>
      <c r="C355" s="118">
        <f t="shared" si="32"/>
        <v>2793.8461538461538</v>
      </c>
      <c r="D355" s="3">
        <v>3167.41</v>
      </c>
      <c r="E355" s="14">
        <v>1886.67</v>
      </c>
      <c r="F355" s="3">
        <v>2847.41</v>
      </c>
      <c r="G355" s="14">
        <v>2206.67</v>
      </c>
      <c r="H355" s="1">
        <v>2766.24</v>
      </c>
      <c r="I355" s="14">
        <v>1573.43</v>
      </c>
      <c r="J355" s="1">
        <v>2446.2399999999998</v>
      </c>
      <c r="K355" s="14">
        <v>1893.43</v>
      </c>
      <c r="L355" s="1">
        <v>2966.93</v>
      </c>
      <c r="M355" s="14">
        <v>1764.43</v>
      </c>
      <c r="N355" s="1">
        <v>2646.93</v>
      </c>
      <c r="O355" s="14">
        <v>2084.4299999999998</v>
      </c>
      <c r="R355" s="14">
        <f t="shared" si="28"/>
        <v>2581</v>
      </c>
      <c r="S355" s="14">
        <v>230</v>
      </c>
      <c r="T355" s="3">
        <v>2911.6</v>
      </c>
      <c r="U355" s="14">
        <v>1689.22</v>
      </c>
      <c r="V355" s="3">
        <v>2591.6</v>
      </c>
      <c r="W355" s="14">
        <v>2009.22</v>
      </c>
      <c r="X355" s="53"/>
      <c r="Y355" s="16"/>
      <c r="Z355" s="16"/>
      <c r="AA355" s="16"/>
      <c r="AB355" s="16"/>
      <c r="AC355" s="16"/>
      <c r="AD355" s="88"/>
      <c r="AJ355" s="3"/>
      <c r="AO355" s="99"/>
      <c r="EJ355" s="14">
        <f t="shared" si="29"/>
        <v>2996.24</v>
      </c>
      <c r="EK355" s="146">
        <f t="shared" si="30"/>
        <v>2452.2200000000003</v>
      </c>
      <c r="EL355" s="99">
        <f t="shared" si="31"/>
        <v>2384.12</v>
      </c>
    </row>
    <row r="356" spans="1:142" x14ac:dyDescent="0.25">
      <c r="A356" s="12">
        <v>40945</v>
      </c>
      <c r="B356" s="19">
        <v>2796</v>
      </c>
      <c r="C356" s="118">
        <f t="shared" si="32"/>
        <v>2791.3076923076924</v>
      </c>
      <c r="D356" s="3">
        <v>3120.15</v>
      </c>
      <c r="E356" s="14">
        <v>1844.03</v>
      </c>
      <c r="F356" s="3">
        <v>2800.15</v>
      </c>
      <c r="G356" s="14">
        <v>2164.0300000000002</v>
      </c>
      <c r="H356" s="1">
        <v>2738.97</v>
      </c>
      <c r="I356" s="14">
        <v>1549.58</v>
      </c>
      <c r="J356" s="1">
        <v>2418.9699999999998</v>
      </c>
      <c r="K356" s="14">
        <v>1869.58</v>
      </c>
      <c r="L356" s="1">
        <v>2929.67</v>
      </c>
      <c r="M356" s="14">
        <v>1730.78</v>
      </c>
      <c r="N356" s="1">
        <v>2609.67</v>
      </c>
      <c r="O356" s="14">
        <v>2050.7800000000002</v>
      </c>
      <c r="R356" s="14">
        <f t="shared" si="28"/>
        <v>2566</v>
      </c>
      <c r="S356" s="14">
        <v>230</v>
      </c>
      <c r="T356" s="3">
        <v>2875.06</v>
      </c>
      <c r="U356" s="14">
        <v>1656.38</v>
      </c>
      <c r="V356" s="3">
        <v>2555.06</v>
      </c>
      <c r="W356" s="14">
        <v>1976.38</v>
      </c>
      <c r="X356" s="53"/>
      <c r="Y356" s="16"/>
      <c r="Z356" s="16"/>
      <c r="AA356" s="16"/>
      <c r="AB356" s="16"/>
      <c r="AC356" s="16"/>
      <c r="AD356" s="88"/>
      <c r="AJ356" s="3"/>
      <c r="AO356" s="99"/>
      <c r="EJ356" s="14">
        <f t="shared" si="29"/>
        <v>2968.97</v>
      </c>
      <c r="EK356" s="146">
        <f t="shared" si="30"/>
        <v>2436.92</v>
      </c>
      <c r="EL356" s="99">
        <f t="shared" si="31"/>
        <v>2370.3200000000002</v>
      </c>
    </row>
    <row r="357" spans="1:142" x14ac:dyDescent="0.25">
      <c r="A357" s="12">
        <v>40946</v>
      </c>
      <c r="B357" s="19">
        <v>2779</v>
      </c>
      <c r="C357" s="118">
        <f t="shared" si="32"/>
        <v>2791.2692307692309</v>
      </c>
      <c r="D357" s="3">
        <v>3112.59</v>
      </c>
      <c r="E357" s="14">
        <v>1859.13</v>
      </c>
      <c r="F357" s="3">
        <v>2792.59</v>
      </c>
      <c r="G357" s="14">
        <v>2179.13</v>
      </c>
      <c r="H357" s="1">
        <v>2738.97</v>
      </c>
      <c r="I357" s="14">
        <v>1549.58</v>
      </c>
      <c r="J357" s="1">
        <v>2418.9699999999998</v>
      </c>
      <c r="K357" s="14">
        <v>1869.58</v>
      </c>
      <c r="L357" s="1">
        <v>2967.81</v>
      </c>
      <c r="M357" s="14">
        <v>1768.53</v>
      </c>
      <c r="N357" s="1">
        <v>2647.81</v>
      </c>
      <c r="O357" s="14">
        <v>2088.5300000000002</v>
      </c>
      <c r="R357" s="14">
        <f t="shared" si="28"/>
        <v>2549</v>
      </c>
      <c r="S357" s="14">
        <v>230</v>
      </c>
      <c r="T357" s="3">
        <v>2890.32</v>
      </c>
      <c r="U357" s="14">
        <v>1671.48</v>
      </c>
      <c r="V357" s="3">
        <v>2570.3200000000002</v>
      </c>
      <c r="W357" s="14">
        <v>1991.48</v>
      </c>
      <c r="X357" s="53"/>
      <c r="Y357" s="16"/>
      <c r="Z357" s="16"/>
      <c r="AA357" s="16"/>
      <c r="AB357" s="16"/>
      <c r="AC357" s="16"/>
      <c r="AD357" s="88"/>
      <c r="AJ357" s="3"/>
      <c r="AO357" s="99"/>
      <c r="EJ357" s="14">
        <f t="shared" si="29"/>
        <v>2968.97</v>
      </c>
      <c r="EK357" s="146">
        <f t="shared" si="30"/>
        <v>2419.58</v>
      </c>
      <c r="EL357" s="99">
        <f t="shared" si="31"/>
        <v>2354.6800000000003</v>
      </c>
    </row>
    <row r="358" spans="1:142" x14ac:dyDescent="0.25">
      <c r="A358" s="12">
        <v>40947</v>
      </c>
      <c r="B358" s="19">
        <v>2774</v>
      </c>
      <c r="C358" s="118">
        <f t="shared" si="32"/>
        <v>2789.8846153846152</v>
      </c>
      <c r="D358" s="3">
        <v>3100.84</v>
      </c>
      <c r="E358" s="14">
        <v>1847.07</v>
      </c>
      <c r="F358" s="3">
        <v>2780.84</v>
      </c>
      <c r="G358" s="14">
        <v>2167.0700000000002</v>
      </c>
      <c r="H358" s="1">
        <v>2742</v>
      </c>
      <c r="I358" s="14">
        <v>1552.23</v>
      </c>
      <c r="J358" s="1">
        <v>2422</v>
      </c>
      <c r="K358" s="14">
        <v>1872.23</v>
      </c>
      <c r="L358" s="1">
        <v>2978.78</v>
      </c>
      <c r="M358" s="14">
        <v>1779.03</v>
      </c>
      <c r="N358" s="1">
        <v>2658.78</v>
      </c>
      <c r="O358" s="14">
        <v>2099.0300000000002</v>
      </c>
      <c r="R358" s="14">
        <f t="shared" si="28"/>
        <v>2544</v>
      </c>
      <c r="S358" s="14">
        <v>230</v>
      </c>
      <c r="T358" s="3">
        <v>2916.46</v>
      </c>
      <c r="U358" s="14">
        <v>1696.98</v>
      </c>
      <c r="V358" s="3">
        <v>2596.46</v>
      </c>
      <c r="W358" s="14">
        <v>2016.98</v>
      </c>
      <c r="X358" s="53"/>
      <c r="Y358" s="16"/>
      <c r="Z358" s="16"/>
      <c r="AA358" s="16"/>
      <c r="AB358" s="16"/>
      <c r="AC358" s="16"/>
      <c r="AD358" s="88"/>
      <c r="AJ358" s="3"/>
      <c r="AO358" s="99"/>
      <c r="EJ358" s="14">
        <f t="shared" si="29"/>
        <v>2972</v>
      </c>
      <c r="EK358" s="146">
        <f t="shared" si="30"/>
        <v>2414.48</v>
      </c>
      <c r="EL358" s="99">
        <f t="shared" si="31"/>
        <v>2350.08</v>
      </c>
    </row>
    <row r="359" spans="1:142" x14ac:dyDescent="0.25">
      <c r="A359" s="12">
        <v>40948</v>
      </c>
      <c r="B359" s="19">
        <v>2789</v>
      </c>
      <c r="C359" s="118">
        <f t="shared" si="32"/>
        <v>2787.3846153846152</v>
      </c>
      <c r="D359" s="3">
        <v>3093.2</v>
      </c>
      <c r="E359" s="14">
        <v>1839.51</v>
      </c>
      <c r="F359" s="3">
        <v>2773.2</v>
      </c>
      <c r="G359" s="14">
        <v>2159.5100000000002</v>
      </c>
      <c r="H359" s="1">
        <v>2742</v>
      </c>
      <c r="I359" s="14">
        <v>1552.23</v>
      </c>
      <c r="J359" s="1">
        <v>2422</v>
      </c>
      <c r="K359" s="14">
        <v>1872.23</v>
      </c>
      <c r="L359" s="1">
        <v>3001.85</v>
      </c>
      <c r="M359" s="14">
        <v>1786.59</v>
      </c>
      <c r="N359" s="1">
        <v>2681.65</v>
      </c>
      <c r="O359" s="14">
        <v>2106.59</v>
      </c>
      <c r="R359" s="14">
        <f t="shared" si="28"/>
        <v>2559</v>
      </c>
      <c r="S359" s="14">
        <v>230</v>
      </c>
      <c r="T359" s="3">
        <v>2885.86</v>
      </c>
      <c r="U359" s="14">
        <v>1651.62</v>
      </c>
      <c r="V359" s="3">
        <v>2565.86</v>
      </c>
      <c r="W359" s="14">
        <v>1971.62</v>
      </c>
      <c r="X359" s="53"/>
      <c r="Y359" s="16"/>
      <c r="Z359" s="16"/>
      <c r="AA359" s="16"/>
      <c r="AB359" s="16"/>
      <c r="AC359" s="16"/>
      <c r="AD359" s="88"/>
      <c r="AJ359" s="3"/>
      <c r="AO359" s="99"/>
      <c r="EJ359" s="14">
        <f t="shared" si="29"/>
        <v>2972</v>
      </c>
      <c r="EK359" s="146">
        <f t="shared" si="30"/>
        <v>2429.7800000000002</v>
      </c>
      <c r="EL359" s="99">
        <f t="shared" si="31"/>
        <v>2363.88</v>
      </c>
    </row>
    <row r="360" spans="1:142" x14ac:dyDescent="0.25">
      <c r="A360" s="12">
        <v>40949</v>
      </c>
      <c r="B360" s="19">
        <v>2790</v>
      </c>
      <c r="C360" s="118">
        <f t="shared" si="32"/>
        <v>2784.9615384615386</v>
      </c>
      <c r="D360" s="3">
        <v>3057.67</v>
      </c>
      <c r="E360" s="14">
        <v>1803.06</v>
      </c>
      <c r="F360" s="3">
        <v>2737.67</v>
      </c>
      <c r="G360" s="14">
        <v>2123.06</v>
      </c>
      <c r="H360" s="1">
        <v>2751.09</v>
      </c>
      <c r="I360" s="14">
        <v>1560.18</v>
      </c>
      <c r="J360" s="1">
        <v>2431.09</v>
      </c>
      <c r="K360" s="14">
        <v>1880.18</v>
      </c>
      <c r="L360" s="1">
        <v>2996.43</v>
      </c>
      <c r="M360" s="14">
        <v>1780.29</v>
      </c>
      <c r="N360" s="1">
        <v>2676.43</v>
      </c>
      <c r="O360" s="14">
        <v>2100.29</v>
      </c>
      <c r="R360" s="14">
        <f t="shared" si="28"/>
        <v>2560</v>
      </c>
      <c r="S360" s="14">
        <v>230</v>
      </c>
      <c r="T360" s="3">
        <v>2903.16</v>
      </c>
      <c r="U360" s="14">
        <v>1667.58</v>
      </c>
      <c r="V360" s="3">
        <v>2583.16</v>
      </c>
      <c r="W360" s="14">
        <v>1987.58</v>
      </c>
      <c r="X360" s="53"/>
      <c r="Y360" s="16"/>
      <c r="Z360" s="16"/>
      <c r="AA360" s="16"/>
      <c r="AB360" s="16"/>
      <c r="AC360" s="16"/>
      <c r="AD360" s="88"/>
      <c r="AJ360" s="3"/>
      <c r="AO360" s="99"/>
      <c r="EJ360" s="14">
        <f t="shared" si="29"/>
        <v>2981.09</v>
      </c>
      <c r="EK360" s="146">
        <f t="shared" si="30"/>
        <v>2430.8000000000002</v>
      </c>
      <c r="EL360" s="99">
        <f t="shared" si="31"/>
        <v>2364.8000000000002</v>
      </c>
    </row>
    <row r="361" spans="1:142" x14ac:dyDescent="0.25">
      <c r="A361" s="12">
        <v>40952</v>
      </c>
      <c r="B361" s="19">
        <v>2779</v>
      </c>
      <c r="C361" s="118">
        <f t="shared" si="32"/>
        <v>2783.8846153846152</v>
      </c>
      <c r="D361" s="3">
        <v>3015.4</v>
      </c>
      <c r="E361" s="14">
        <v>1757.79</v>
      </c>
      <c r="F361" s="3">
        <v>2695.4</v>
      </c>
      <c r="G361" s="14">
        <v>2077.79</v>
      </c>
      <c r="H361" s="1">
        <v>2775.33</v>
      </c>
      <c r="I361" s="14">
        <v>1581.38</v>
      </c>
      <c r="J361" s="1">
        <v>2455.33</v>
      </c>
      <c r="K361" s="14">
        <v>1901.36</v>
      </c>
      <c r="L361" s="1">
        <v>2961.26</v>
      </c>
      <c r="M361" s="14">
        <v>1742.45</v>
      </c>
      <c r="N361" s="1">
        <v>2641.26</v>
      </c>
      <c r="O361" s="14">
        <v>2062.4499999999998</v>
      </c>
      <c r="R361" s="14">
        <f t="shared" si="28"/>
        <v>2549</v>
      </c>
      <c r="S361" s="14">
        <v>230</v>
      </c>
      <c r="T361" s="3">
        <v>2866.94</v>
      </c>
      <c r="U361" s="14">
        <v>1628.62</v>
      </c>
      <c r="V361" s="3">
        <v>2546.94</v>
      </c>
      <c r="W361" s="14">
        <v>1948.62</v>
      </c>
      <c r="X361" s="53"/>
      <c r="Y361" s="16"/>
      <c r="Z361" s="16"/>
      <c r="AA361" s="16"/>
      <c r="AB361" s="16"/>
      <c r="AC361" s="16"/>
      <c r="AD361" s="88"/>
      <c r="AJ361" s="3"/>
      <c r="AO361" s="99"/>
      <c r="EJ361" s="14">
        <f t="shared" si="29"/>
        <v>3005.33</v>
      </c>
      <c r="EK361" s="146">
        <f t="shared" si="30"/>
        <v>2419.58</v>
      </c>
      <c r="EL361" s="99">
        <f t="shared" si="31"/>
        <v>2354.6800000000003</v>
      </c>
    </row>
    <row r="362" spans="1:142" x14ac:dyDescent="0.25">
      <c r="A362" s="12">
        <v>40953</v>
      </c>
      <c r="B362" s="19">
        <v>2789</v>
      </c>
      <c r="C362" s="118">
        <f t="shared" si="32"/>
        <v>2783.8076923076924</v>
      </c>
      <c r="D362" s="3">
        <v>3079.79</v>
      </c>
      <c r="E362" s="14">
        <v>1789.53</v>
      </c>
      <c r="F362" s="3">
        <v>2759.79</v>
      </c>
      <c r="G362" s="14">
        <v>2109.5300000000002</v>
      </c>
      <c r="H362" s="1">
        <v>2761.08</v>
      </c>
      <c r="I362" s="14">
        <v>1566.23</v>
      </c>
      <c r="J362" s="1">
        <v>2441.08</v>
      </c>
      <c r="K362" s="14">
        <v>1886.23</v>
      </c>
      <c r="L362" s="1">
        <v>2955.52</v>
      </c>
      <c r="M362" s="14">
        <v>1735.63</v>
      </c>
      <c r="N362" s="1">
        <v>2635.52</v>
      </c>
      <c r="O362" s="14">
        <v>2055.63</v>
      </c>
      <c r="R362" s="14">
        <f t="shared" si="28"/>
        <v>2559</v>
      </c>
      <c r="S362" s="14">
        <v>230</v>
      </c>
      <c r="T362" s="3">
        <v>2884.14</v>
      </c>
      <c r="U362" s="14">
        <v>1644.48</v>
      </c>
      <c r="V362" s="3">
        <v>2564.14</v>
      </c>
      <c r="W362" s="14">
        <v>1964.48</v>
      </c>
      <c r="X362" s="53"/>
      <c r="Y362" s="16"/>
      <c r="Z362" s="16"/>
      <c r="AA362" s="16"/>
      <c r="AB362" s="16"/>
      <c r="AC362" s="16"/>
      <c r="AD362" s="88"/>
      <c r="AJ362" s="3"/>
      <c r="AO362" s="99"/>
      <c r="EJ362" s="14">
        <f t="shared" si="29"/>
        <v>2991.08</v>
      </c>
      <c r="EK362" s="146">
        <f t="shared" si="30"/>
        <v>2429.7800000000002</v>
      </c>
      <c r="EL362" s="99">
        <f t="shared" si="31"/>
        <v>2363.88</v>
      </c>
    </row>
    <row r="363" spans="1:142" x14ac:dyDescent="0.25">
      <c r="A363" s="12">
        <v>40954</v>
      </c>
      <c r="B363" s="19">
        <v>2774</v>
      </c>
      <c r="C363" s="118">
        <f t="shared" si="32"/>
        <v>2782.4230769230771</v>
      </c>
      <c r="D363" s="3">
        <v>3071.02</v>
      </c>
      <c r="E363" s="14">
        <v>1779.91</v>
      </c>
      <c r="F363" s="3">
        <v>2751.02</v>
      </c>
      <c r="G363" s="14">
        <v>2099.91</v>
      </c>
      <c r="H363" s="1">
        <v>2767.08</v>
      </c>
      <c r="I363" s="14">
        <v>1571.47</v>
      </c>
      <c r="J363" s="1">
        <v>2447.08</v>
      </c>
      <c r="K363" s="14">
        <v>1891.47</v>
      </c>
      <c r="L363" s="1">
        <v>2946.42</v>
      </c>
      <c r="M363" s="14">
        <v>1725.87</v>
      </c>
      <c r="N363" s="1">
        <v>2626.42</v>
      </c>
      <c r="O363" s="14">
        <v>2045.87</v>
      </c>
      <c r="R363" s="14">
        <f t="shared" si="28"/>
        <v>2544</v>
      </c>
      <c r="S363" s="14">
        <v>230</v>
      </c>
      <c r="T363" s="3">
        <v>2867.05</v>
      </c>
      <c r="U363" s="14">
        <v>1626.78</v>
      </c>
      <c r="V363" s="3">
        <v>2547.0500000000002</v>
      </c>
      <c r="W363" s="14">
        <v>1946.78</v>
      </c>
      <c r="X363" s="53"/>
      <c r="Y363" s="16"/>
      <c r="Z363" s="16"/>
      <c r="AA363" s="16"/>
      <c r="AB363" s="16"/>
      <c r="AC363" s="16"/>
      <c r="AD363" s="88"/>
      <c r="AJ363" s="3"/>
      <c r="AO363" s="99"/>
      <c r="EJ363" s="14">
        <f t="shared" si="29"/>
        <v>2997.08</v>
      </c>
      <c r="EK363" s="146">
        <f t="shared" si="30"/>
        <v>2414.48</v>
      </c>
      <c r="EL363" s="99">
        <f t="shared" si="31"/>
        <v>2350.08</v>
      </c>
    </row>
    <row r="364" spans="1:142" x14ac:dyDescent="0.25">
      <c r="A364" s="12">
        <v>40955</v>
      </c>
      <c r="B364" s="19">
        <v>2778</v>
      </c>
      <c r="C364" s="118">
        <f t="shared" si="32"/>
        <v>2779.2307692307691</v>
      </c>
      <c r="D364" s="3">
        <v>3068.91</v>
      </c>
      <c r="E364" s="14">
        <v>1775.95</v>
      </c>
      <c r="F364" s="3">
        <v>2748.91</v>
      </c>
      <c r="G364" s="14">
        <v>2095.9499999999998</v>
      </c>
      <c r="H364" s="1">
        <v>2771.27</v>
      </c>
      <c r="I364" s="14">
        <v>1581.95</v>
      </c>
      <c r="J364" s="1">
        <v>2451.27</v>
      </c>
      <c r="K364" s="14">
        <v>1901.95</v>
      </c>
      <c r="L364" s="1">
        <v>2959.4</v>
      </c>
      <c r="M364" s="14">
        <v>1752.67</v>
      </c>
      <c r="N364" s="1">
        <v>2639.4</v>
      </c>
      <c r="O364" s="14">
        <v>2072.67</v>
      </c>
      <c r="R364" s="14">
        <f t="shared" si="28"/>
        <v>2548</v>
      </c>
      <c r="S364" s="14">
        <v>230</v>
      </c>
      <c r="T364" s="3">
        <v>2887.42</v>
      </c>
      <c r="U364" s="14">
        <v>1660.86</v>
      </c>
      <c r="V364" s="3">
        <v>2567.42</v>
      </c>
      <c r="W364" s="14">
        <v>1980.86</v>
      </c>
      <c r="X364" s="53"/>
      <c r="Y364" s="16"/>
      <c r="Z364" s="16"/>
      <c r="AA364" s="16"/>
      <c r="AB364" s="16"/>
      <c r="AC364" s="16"/>
      <c r="AD364" s="88"/>
      <c r="AJ364" s="3"/>
      <c r="AO364" s="99"/>
      <c r="EJ364" s="14">
        <f t="shared" si="29"/>
        <v>3001.27</v>
      </c>
      <c r="EK364" s="146">
        <f t="shared" si="30"/>
        <v>2418.56</v>
      </c>
      <c r="EL364" s="99">
        <f t="shared" si="31"/>
        <v>2353.7600000000002</v>
      </c>
    </row>
    <row r="365" spans="1:142" x14ac:dyDescent="0.25">
      <c r="A365" s="12">
        <v>40956</v>
      </c>
      <c r="B365" s="19">
        <v>2779</v>
      </c>
      <c r="C365" s="118">
        <f t="shared" si="32"/>
        <v>2776.2307692307691</v>
      </c>
      <c r="D365" s="3">
        <v>3119.39</v>
      </c>
      <c r="E365" s="14">
        <v>1825.44</v>
      </c>
      <c r="F365" s="3">
        <v>2799.39</v>
      </c>
      <c r="G365" s="14">
        <v>2145.44</v>
      </c>
      <c r="H365" s="1">
        <v>2774.26</v>
      </c>
      <c r="I365" s="14">
        <v>1584.57</v>
      </c>
      <c r="J365" s="1">
        <v>2454.2600000000002</v>
      </c>
      <c r="K365" s="14">
        <v>1904.57</v>
      </c>
      <c r="L365" s="1">
        <v>2978.33</v>
      </c>
      <c r="M365" s="14">
        <v>1771.05</v>
      </c>
      <c r="N365" s="1">
        <v>2658.33</v>
      </c>
      <c r="O365" s="14">
        <v>2091.0500000000002</v>
      </c>
      <c r="R365" s="14">
        <f t="shared" si="28"/>
        <v>2549</v>
      </c>
      <c r="S365" s="14">
        <v>230</v>
      </c>
      <c r="T365" s="3">
        <v>2882.7</v>
      </c>
      <c r="U365" s="14">
        <v>1655.82</v>
      </c>
      <c r="V365" s="3">
        <v>2562.6999999999998</v>
      </c>
      <c r="W365" s="14">
        <v>1975.82</v>
      </c>
      <c r="X365" s="53"/>
      <c r="Y365" s="16"/>
      <c r="Z365" s="16"/>
      <c r="AA365" s="16"/>
      <c r="AB365" s="16"/>
      <c r="AC365" s="16"/>
      <c r="AD365" s="88"/>
      <c r="AJ365" s="3"/>
      <c r="AO365" s="99"/>
      <c r="EJ365" s="14">
        <f t="shared" si="29"/>
        <v>3004.26</v>
      </c>
      <c r="EK365" s="146">
        <f t="shared" si="30"/>
        <v>2419.58</v>
      </c>
      <c r="EL365" s="99">
        <f t="shared" si="31"/>
        <v>2354.6800000000003</v>
      </c>
    </row>
    <row r="366" spans="1:142" x14ac:dyDescent="0.25">
      <c r="A366" s="12">
        <v>40959</v>
      </c>
      <c r="B366" s="19">
        <v>2794</v>
      </c>
      <c r="C366" s="118">
        <f t="shared" si="32"/>
        <v>2773.9615384615386</v>
      </c>
      <c r="D366" s="3">
        <v>3104.84</v>
      </c>
      <c r="E366" s="14">
        <v>1816.19</v>
      </c>
      <c r="F366" s="3">
        <v>2784.84</v>
      </c>
      <c r="G366" s="14">
        <v>2136.19</v>
      </c>
      <c r="H366" s="1">
        <v>2741.37</v>
      </c>
      <c r="I366" s="14">
        <v>1555.75</v>
      </c>
      <c r="J366" s="1">
        <v>2421.37</v>
      </c>
      <c r="K366" s="14">
        <v>1875.75</v>
      </c>
      <c r="L366" s="1">
        <v>2989</v>
      </c>
      <c r="M366" s="14">
        <v>1785.55</v>
      </c>
      <c r="N366" s="1">
        <v>2669</v>
      </c>
      <c r="O366" s="14">
        <v>2105.5500000000002</v>
      </c>
      <c r="R366" s="14">
        <f t="shared" si="28"/>
        <v>2564</v>
      </c>
      <c r="S366" s="14">
        <v>230</v>
      </c>
      <c r="T366" s="3">
        <v>2879.32</v>
      </c>
      <c r="U366" s="14">
        <v>1656.54</v>
      </c>
      <c r="V366" s="3">
        <v>2559.3200000000002</v>
      </c>
      <c r="W366" s="14">
        <v>1976.54</v>
      </c>
      <c r="X366" s="53"/>
      <c r="Y366" s="16"/>
      <c r="Z366" s="16"/>
      <c r="AA366" s="16"/>
      <c r="AB366" s="16"/>
      <c r="AC366" s="16"/>
      <c r="AD366" s="88"/>
      <c r="AJ366" s="3"/>
      <c r="AO366" s="99"/>
      <c r="EJ366" s="14">
        <f t="shared" si="29"/>
        <v>2971.37</v>
      </c>
      <c r="EK366" s="146">
        <f t="shared" si="30"/>
        <v>2434.88</v>
      </c>
      <c r="EL366" s="99">
        <f t="shared" si="31"/>
        <v>2368.48</v>
      </c>
    </row>
    <row r="367" spans="1:142" x14ac:dyDescent="0.25">
      <c r="A367" s="12">
        <v>40960</v>
      </c>
      <c r="B367" s="19">
        <v>2775</v>
      </c>
      <c r="C367" s="118">
        <f t="shared" si="32"/>
        <v>2773</v>
      </c>
      <c r="D367" s="3">
        <v>3099.74</v>
      </c>
      <c r="E367" s="14">
        <v>1825.07</v>
      </c>
      <c r="F367" s="3">
        <v>2779.74</v>
      </c>
      <c r="G367" s="14">
        <v>2145.0700000000002</v>
      </c>
      <c r="H367" s="1">
        <v>2750.34</v>
      </c>
      <c r="I367" s="14">
        <v>1563.61</v>
      </c>
      <c r="J367" s="1">
        <v>2430.34</v>
      </c>
      <c r="K367" s="14">
        <v>1883.61</v>
      </c>
      <c r="L367" s="1">
        <v>3022.24</v>
      </c>
      <c r="M367" s="14">
        <v>1817.38</v>
      </c>
      <c r="N367" s="1">
        <v>2702.24</v>
      </c>
      <c r="O367" s="14">
        <v>2137.38</v>
      </c>
      <c r="R367" s="14">
        <f t="shared" si="28"/>
        <v>2545</v>
      </c>
      <c r="S367" s="14">
        <v>230</v>
      </c>
      <c r="T367" s="3">
        <v>2904.35</v>
      </c>
      <c r="U367" s="14">
        <v>1680.2</v>
      </c>
      <c r="V367" s="3">
        <v>2584.35</v>
      </c>
      <c r="W367" s="14">
        <v>2000.2</v>
      </c>
      <c r="X367" s="53"/>
      <c r="Y367" s="16"/>
      <c r="Z367" s="16"/>
      <c r="AA367" s="16"/>
      <c r="AB367" s="16"/>
      <c r="AC367" s="16"/>
      <c r="AD367" s="88"/>
      <c r="AJ367" s="3"/>
      <c r="AO367" s="99"/>
      <c r="EJ367" s="14">
        <f t="shared" si="29"/>
        <v>2980.34</v>
      </c>
      <c r="EK367" s="146">
        <f t="shared" si="30"/>
        <v>2415.5</v>
      </c>
      <c r="EL367" s="99">
        <f t="shared" si="31"/>
        <v>2351</v>
      </c>
    </row>
    <row r="368" spans="1:142" x14ac:dyDescent="0.25">
      <c r="A368" s="12">
        <v>40961</v>
      </c>
      <c r="B368" s="19">
        <v>2750</v>
      </c>
      <c r="C368" s="118">
        <f t="shared" si="32"/>
        <v>2772.3076923076924</v>
      </c>
      <c r="D368" s="3">
        <v>3074.46</v>
      </c>
      <c r="E368" s="14">
        <v>1798.26</v>
      </c>
      <c r="F368" s="3">
        <v>2754.46</v>
      </c>
      <c r="G368" s="14">
        <v>2118.2600000000002</v>
      </c>
      <c r="H368" s="1">
        <v>2762.3</v>
      </c>
      <c r="I368" s="14">
        <v>1574.09</v>
      </c>
      <c r="J368" s="1">
        <v>2442.3000000000002</v>
      </c>
      <c r="K368" s="14">
        <v>1894.09</v>
      </c>
      <c r="L368" s="1">
        <v>3004.38</v>
      </c>
      <c r="M368" s="14">
        <v>1798.26</v>
      </c>
      <c r="N368" s="1">
        <v>2684.38</v>
      </c>
      <c r="O368" s="14">
        <v>2118.2600000000002</v>
      </c>
      <c r="R368" s="14">
        <f t="shared" si="28"/>
        <v>2520</v>
      </c>
      <c r="S368" s="14">
        <v>230</v>
      </c>
      <c r="T368" s="3">
        <v>2924.89</v>
      </c>
      <c r="U368" s="14">
        <v>1699.05</v>
      </c>
      <c r="V368" s="3">
        <v>2604.89</v>
      </c>
      <c r="W368" s="14">
        <v>2019.05</v>
      </c>
      <c r="X368" s="53"/>
      <c r="Y368" s="16"/>
      <c r="Z368" s="16"/>
      <c r="AA368" s="16"/>
      <c r="AB368" s="16"/>
      <c r="AC368" s="16"/>
      <c r="AD368" s="88"/>
      <c r="AJ368" s="3">
        <v>3225.13</v>
      </c>
      <c r="AK368" s="2">
        <v>1947.38</v>
      </c>
      <c r="AL368" s="1">
        <v>2905.13</v>
      </c>
      <c r="AM368" s="2">
        <v>2267.38</v>
      </c>
      <c r="AO368" s="99"/>
      <c r="EJ368" s="14">
        <f t="shared" si="29"/>
        <v>2992.3</v>
      </c>
      <c r="EK368" s="146">
        <f t="shared" si="30"/>
        <v>2390</v>
      </c>
      <c r="EL368" s="99">
        <f t="shared" si="31"/>
        <v>2328</v>
      </c>
    </row>
    <row r="369" spans="1:142" x14ac:dyDescent="0.25">
      <c r="A369" s="12">
        <v>40962</v>
      </c>
      <c r="B369" s="19">
        <v>2737</v>
      </c>
      <c r="C369" s="118">
        <f t="shared" si="32"/>
        <v>2772.3846153846152</v>
      </c>
      <c r="D369" s="3">
        <v>3096.29</v>
      </c>
      <c r="E369" s="14">
        <v>1822.11</v>
      </c>
      <c r="F369" s="3">
        <v>2776.29</v>
      </c>
      <c r="G369" s="14">
        <v>2142.11</v>
      </c>
      <c r="H369" s="1">
        <v>2755.11</v>
      </c>
      <c r="I369" s="14">
        <v>1568.67</v>
      </c>
      <c r="J369" s="1">
        <v>2435.11</v>
      </c>
      <c r="K369" s="14">
        <v>1888.67</v>
      </c>
      <c r="L369" s="1">
        <v>2972.34</v>
      </c>
      <c r="M369" s="14">
        <v>1768.35</v>
      </c>
      <c r="N369" s="1">
        <v>2652.34</v>
      </c>
      <c r="O369" s="14">
        <v>2088.35</v>
      </c>
      <c r="R369" s="14">
        <f t="shared" si="28"/>
        <v>2507</v>
      </c>
      <c r="S369" s="14">
        <v>230</v>
      </c>
      <c r="T369" s="3">
        <v>2893.41</v>
      </c>
      <c r="U369" s="14">
        <v>1669.74</v>
      </c>
      <c r="V369" s="3">
        <v>2573.41</v>
      </c>
      <c r="W369" s="14">
        <v>1989.74</v>
      </c>
      <c r="X369" s="53"/>
      <c r="Y369" s="16"/>
      <c r="Z369" s="16"/>
      <c r="AA369" s="16"/>
      <c r="AB369" s="16"/>
      <c r="AC369" s="16"/>
      <c r="AD369" s="88"/>
      <c r="AJ369" s="3">
        <v>3238.86</v>
      </c>
      <c r="AK369" s="2">
        <v>1963.21</v>
      </c>
      <c r="AL369" s="1">
        <v>2918.86</v>
      </c>
      <c r="AM369" s="2">
        <v>2283.21</v>
      </c>
      <c r="AO369" s="99"/>
      <c r="EJ369" s="14">
        <f t="shared" si="29"/>
        <v>2985.11</v>
      </c>
      <c r="EK369" s="146">
        <f t="shared" si="30"/>
        <v>2376.7400000000002</v>
      </c>
      <c r="EL369" s="99">
        <f t="shared" si="31"/>
        <v>2316.04</v>
      </c>
    </row>
    <row r="370" spans="1:142" x14ac:dyDescent="0.25">
      <c r="A370" s="12">
        <v>40963</v>
      </c>
      <c r="B370" s="19">
        <v>2734</v>
      </c>
      <c r="C370" s="118">
        <f t="shared" si="32"/>
        <v>2769.1538461538462</v>
      </c>
      <c r="D370" s="3">
        <v>3065.3</v>
      </c>
      <c r="E370" s="14">
        <v>1795.47</v>
      </c>
      <c r="F370" s="3">
        <v>2745.3</v>
      </c>
      <c r="G370" s="14">
        <v>2115.4699999999998</v>
      </c>
      <c r="H370" s="1">
        <v>2743.4</v>
      </c>
      <c r="I370" s="14">
        <v>1545</v>
      </c>
      <c r="J370" s="1">
        <v>2423.4</v>
      </c>
      <c r="K370" s="14">
        <v>1865</v>
      </c>
      <c r="L370" s="1">
        <v>2942.8</v>
      </c>
      <c r="M370" s="14">
        <v>1742.34</v>
      </c>
      <c r="N370" s="1">
        <v>2622.8</v>
      </c>
      <c r="O370" s="14">
        <v>2062.34</v>
      </c>
      <c r="R370" s="14">
        <f t="shared" si="28"/>
        <v>2504</v>
      </c>
      <c r="S370" s="14">
        <v>230</v>
      </c>
      <c r="T370" s="3">
        <v>2857.19</v>
      </c>
      <c r="U370" s="14">
        <v>1637.22</v>
      </c>
      <c r="V370" s="3">
        <v>2537.19</v>
      </c>
      <c r="W370" s="14">
        <v>1957.22</v>
      </c>
      <c r="X370" s="53"/>
      <c r="Y370" s="16"/>
      <c r="Z370" s="16"/>
      <c r="AA370" s="16"/>
      <c r="AB370" s="16"/>
      <c r="AC370" s="16"/>
      <c r="AD370" s="88"/>
      <c r="AJ370" s="3">
        <v>3197.74</v>
      </c>
      <c r="AK370" s="2">
        <v>1926.55</v>
      </c>
      <c r="AL370" s="1">
        <v>2877.74</v>
      </c>
      <c r="AM370" s="2">
        <v>2246.5500000000002</v>
      </c>
      <c r="AO370" s="99"/>
      <c r="EJ370" s="14">
        <f t="shared" si="29"/>
        <v>2973.4</v>
      </c>
      <c r="EK370" s="146">
        <f t="shared" si="30"/>
        <v>2373.6799999999998</v>
      </c>
      <c r="EL370" s="99">
        <f t="shared" si="31"/>
        <v>2313.2800000000002</v>
      </c>
    </row>
    <row r="371" spans="1:142" x14ac:dyDescent="0.25">
      <c r="A371" s="12">
        <v>40966</v>
      </c>
      <c r="B371" s="19">
        <v>2753</v>
      </c>
      <c r="C371" s="118">
        <f t="shared" si="32"/>
        <v>2764.8076923076924</v>
      </c>
      <c r="D371" s="3">
        <v>3044.63</v>
      </c>
      <c r="E371" s="14">
        <v>1777.71</v>
      </c>
      <c r="F371" s="3">
        <v>2724.63</v>
      </c>
      <c r="G371" s="14">
        <v>2097.71</v>
      </c>
      <c r="H371" s="1">
        <v>2725.28</v>
      </c>
      <c r="I371" s="14">
        <v>1529.22</v>
      </c>
      <c r="J371" s="1">
        <v>2405.2800000000002</v>
      </c>
      <c r="K371" s="14">
        <v>1849.22</v>
      </c>
      <c r="L371" s="1">
        <v>2938.32</v>
      </c>
      <c r="M371" s="14">
        <v>1740.06</v>
      </c>
      <c r="N371" s="1">
        <v>2618.3200000000002</v>
      </c>
      <c r="O371" s="14">
        <v>2060.06</v>
      </c>
      <c r="R371" s="14">
        <f t="shared" si="28"/>
        <v>2523</v>
      </c>
      <c r="S371" s="14">
        <v>230</v>
      </c>
      <c r="T371" s="3">
        <v>2861.05</v>
      </c>
      <c r="U371" s="14">
        <v>1643.25</v>
      </c>
      <c r="V371" s="3">
        <v>2541.0500000000002</v>
      </c>
      <c r="W371" s="14">
        <v>1963.25</v>
      </c>
      <c r="X371" s="53"/>
      <c r="Y371" s="16"/>
      <c r="Z371" s="16"/>
      <c r="AA371" s="16"/>
      <c r="AB371" s="16"/>
      <c r="AC371" s="16"/>
      <c r="AD371" s="88"/>
      <c r="AJ371" s="14">
        <v>3183.71</v>
      </c>
      <c r="AK371" s="14">
        <v>1915.36</v>
      </c>
      <c r="AL371" s="14">
        <v>2863.71</v>
      </c>
      <c r="AM371" s="2">
        <v>2235.36</v>
      </c>
      <c r="AO371" s="14"/>
      <c r="AP371" s="14"/>
      <c r="AQ371" s="14"/>
      <c r="BB371" s="118"/>
      <c r="EJ371" s="14">
        <f t="shared" si="29"/>
        <v>2955.28</v>
      </c>
      <c r="EK371" s="146">
        <f t="shared" si="30"/>
        <v>2393.06</v>
      </c>
      <c r="EL371" s="99">
        <f t="shared" si="31"/>
        <v>2330.7600000000002</v>
      </c>
    </row>
    <row r="372" spans="1:142" x14ac:dyDescent="0.25">
      <c r="A372" s="12">
        <v>40967</v>
      </c>
      <c r="B372" s="19">
        <v>2732</v>
      </c>
      <c r="C372" s="118">
        <f t="shared" si="32"/>
        <v>2760.8846153846152</v>
      </c>
      <c r="D372" s="3">
        <v>3037.09</v>
      </c>
      <c r="E372" s="14">
        <v>1792.77</v>
      </c>
      <c r="F372" s="3">
        <v>2717.09</v>
      </c>
      <c r="G372" s="14">
        <v>2112.77</v>
      </c>
      <c r="H372" s="1">
        <v>2725.28</v>
      </c>
      <c r="I372" s="14">
        <v>1529.22</v>
      </c>
      <c r="J372" s="1">
        <v>2405.2800000000002</v>
      </c>
      <c r="K372" s="14">
        <v>1849.22</v>
      </c>
      <c r="L372" s="1">
        <v>2907.88</v>
      </c>
      <c r="M372" s="14">
        <v>1709.94</v>
      </c>
      <c r="N372" s="1">
        <v>2587.88</v>
      </c>
      <c r="O372" s="14">
        <v>2029.94</v>
      </c>
      <c r="R372" s="14">
        <f t="shared" si="28"/>
        <v>2502</v>
      </c>
      <c r="S372" s="14">
        <v>230</v>
      </c>
      <c r="T372" s="3">
        <v>2807.79</v>
      </c>
      <c r="U372" s="14">
        <v>1590.54</v>
      </c>
      <c r="V372" s="3">
        <v>2487.79</v>
      </c>
      <c r="W372" s="14">
        <v>1910.54</v>
      </c>
      <c r="X372" s="53"/>
      <c r="Y372" s="16"/>
      <c r="Z372" s="16"/>
      <c r="AA372" s="16"/>
      <c r="AB372" s="16"/>
      <c r="AC372" s="16"/>
      <c r="AD372" s="88"/>
      <c r="AJ372" s="14">
        <v>3169.88</v>
      </c>
      <c r="AK372" s="14">
        <v>1924.19</v>
      </c>
      <c r="AL372" s="14">
        <v>2849.88</v>
      </c>
      <c r="AM372" s="2">
        <v>2244.19</v>
      </c>
      <c r="AO372" s="14"/>
      <c r="AP372" s="14"/>
      <c r="AQ372" s="14"/>
      <c r="BB372" s="118"/>
      <c r="EJ372" s="14">
        <f t="shared" si="29"/>
        <v>2955.28</v>
      </c>
      <c r="EK372" s="146">
        <f t="shared" si="30"/>
        <v>2371.64</v>
      </c>
      <c r="EL372" s="99">
        <f t="shared" si="31"/>
        <v>2311.44</v>
      </c>
    </row>
    <row r="373" spans="1:142" x14ac:dyDescent="0.25">
      <c r="A373" s="12">
        <v>40968</v>
      </c>
      <c r="B373" s="19">
        <v>2715</v>
      </c>
      <c r="C373" s="118">
        <f t="shared" si="32"/>
        <v>2757</v>
      </c>
      <c r="D373" s="3">
        <v>3047.25</v>
      </c>
      <c r="E373" s="14">
        <v>1806.18</v>
      </c>
      <c r="F373" s="3">
        <v>2727.25</v>
      </c>
      <c r="G373" s="14">
        <v>2126.1799999999998</v>
      </c>
      <c r="H373" s="1">
        <v>2701.12</v>
      </c>
      <c r="I373" s="14">
        <v>1508.18</v>
      </c>
      <c r="J373" s="1">
        <v>2381.12</v>
      </c>
      <c r="K373" s="14">
        <v>1828.18</v>
      </c>
      <c r="L373" s="1">
        <v>2904.37</v>
      </c>
      <c r="M373" s="14">
        <v>1709.33</v>
      </c>
      <c r="N373" s="1">
        <v>2584.37</v>
      </c>
      <c r="O373" s="14">
        <v>2029.33</v>
      </c>
      <c r="R373" s="14">
        <f t="shared" si="28"/>
        <v>2485</v>
      </c>
      <c r="S373" s="14">
        <v>230</v>
      </c>
      <c r="T373" s="3">
        <v>2797.88</v>
      </c>
      <c r="U373" s="14">
        <v>1583.68</v>
      </c>
      <c r="V373" s="3">
        <v>2477.88</v>
      </c>
      <c r="W373" s="14">
        <v>1903.68</v>
      </c>
      <c r="X373" s="53"/>
      <c r="Y373" s="16"/>
      <c r="Z373" s="16"/>
      <c r="AA373" s="16"/>
      <c r="AB373" s="16"/>
      <c r="AC373" s="16"/>
      <c r="AD373" s="88"/>
      <c r="AJ373" s="3">
        <v>3183.48</v>
      </c>
      <c r="AK373" s="2">
        <v>1941</v>
      </c>
      <c r="AL373" s="1">
        <v>2863.48</v>
      </c>
      <c r="AM373" s="2">
        <v>2261</v>
      </c>
      <c r="AO373" s="99"/>
      <c r="EJ373" s="14">
        <f t="shared" si="29"/>
        <v>2931.12</v>
      </c>
      <c r="EK373" s="146">
        <f t="shared" si="30"/>
        <v>2354.3000000000002</v>
      </c>
      <c r="EL373" s="99">
        <f t="shared" si="31"/>
        <v>2295.8000000000002</v>
      </c>
    </row>
    <row r="374" spans="1:142" x14ac:dyDescent="0.25">
      <c r="A374" s="12">
        <v>40969</v>
      </c>
      <c r="B374" s="19">
        <v>2742</v>
      </c>
      <c r="C374" s="118">
        <f t="shared" si="32"/>
        <v>2752.7692307692309</v>
      </c>
      <c r="D374" s="3">
        <v>3054.22</v>
      </c>
      <c r="E374" s="14">
        <v>1812.24</v>
      </c>
      <c r="F374" s="3">
        <v>2734.22</v>
      </c>
      <c r="G374" s="14">
        <v>2132.2399999999998</v>
      </c>
      <c r="H374" s="1">
        <v>2707.16</v>
      </c>
      <c r="I374" s="14">
        <v>1513.44</v>
      </c>
      <c r="J374" s="1">
        <v>2387.16</v>
      </c>
      <c r="K374" s="14">
        <v>1833.44</v>
      </c>
      <c r="L374" s="1">
        <v>2941.14</v>
      </c>
      <c r="M374" s="14">
        <v>1745.01</v>
      </c>
      <c r="N374" s="1">
        <v>2621.14</v>
      </c>
      <c r="O374" s="14">
        <v>2065.0100000000002</v>
      </c>
      <c r="R374" s="14">
        <f t="shared" si="28"/>
        <v>2512</v>
      </c>
      <c r="S374" s="14">
        <v>230</v>
      </c>
      <c r="T374" s="3">
        <v>2819.26</v>
      </c>
      <c r="U374" s="14">
        <v>1604.1</v>
      </c>
      <c r="V374" s="3">
        <v>2499.2600000000002</v>
      </c>
      <c r="W374" s="14">
        <v>1924.1</v>
      </c>
      <c r="X374" s="53"/>
      <c r="Y374" s="16"/>
      <c r="Z374" s="16"/>
      <c r="AA374" s="16"/>
      <c r="AB374" s="16"/>
      <c r="AC374" s="16"/>
      <c r="AD374" s="88"/>
      <c r="AJ374" s="3">
        <v>3186.65</v>
      </c>
      <c r="AK374" s="2">
        <v>1943.3</v>
      </c>
      <c r="AL374" s="1">
        <v>2866.65</v>
      </c>
      <c r="AM374" s="2">
        <v>2263.3000000000002</v>
      </c>
      <c r="AO374" s="99"/>
      <c r="EJ374" s="14">
        <f t="shared" si="29"/>
        <v>2937.16</v>
      </c>
      <c r="EK374" s="146">
        <f t="shared" si="30"/>
        <v>2381.84</v>
      </c>
      <c r="EL374" s="99">
        <f t="shared" si="31"/>
        <v>2320.6400000000003</v>
      </c>
    </row>
    <row r="375" spans="1:142" x14ac:dyDescent="0.25">
      <c r="A375" s="12">
        <v>40970</v>
      </c>
      <c r="B375" s="19">
        <v>2740</v>
      </c>
      <c r="C375" s="118">
        <f t="shared" si="32"/>
        <v>2749.3461538461538</v>
      </c>
      <c r="D375" s="3">
        <v>3064.05</v>
      </c>
      <c r="E375" s="14">
        <v>1819.87</v>
      </c>
      <c r="F375" s="3">
        <v>2744.05</v>
      </c>
      <c r="G375" s="14">
        <v>2139.87</v>
      </c>
      <c r="H375" s="1">
        <v>2722.26</v>
      </c>
      <c r="I375" s="14">
        <v>1526.59</v>
      </c>
      <c r="J375" s="1">
        <v>2402.2600000000002</v>
      </c>
      <c r="K375" s="14">
        <v>1846.59</v>
      </c>
      <c r="L375" s="1">
        <v>2965.41</v>
      </c>
      <c r="M375" s="14">
        <v>1767.23</v>
      </c>
      <c r="N375" s="1">
        <v>2645.41</v>
      </c>
      <c r="O375" s="14">
        <v>2087.23</v>
      </c>
      <c r="R375" s="14">
        <f t="shared" si="28"/>
        <v>2510</v>
      </c>
      <c r="S375" s="14">
        <v>230</v>
      </c>
      <c r="T375" s="3">
        <v>2835.06</v>
      </c>
      <c r="U375" s="14">
        <v>1617.9</v>
      </c>
      <c r="V375" s="3">
        <v>2515.06</v>
      </c>
      <c r="W375" s="14">
        <v>1937.9</v>
      </c>
      <c r="X375" s="53"/>
      <c r="Y375" s="16"/>
      <c r="Z375" s="16"/>
      <c r="AA375" s="16"/>
      <c r="AB375" s="16"/>
      <c r="AC375" s="16"/>
      <c r="AD375" s="88"/>
      <c r="AJ375" s="3">
        <v>3191.78</v>
      </c>
      <c r="AK375" s="2">
        <v>1946.28</v>
      </c>
      <c r="AL375" s="1">
        <v>2871.78</v>
      </c>
      <c r="AM375" s="2">
        <v>2266.2800000000002</v>
      </c>
      <c r="AO375" s="99"/>
      <c r="EJ375" s="14">
        <f t="shared" si="29"/>
        <v>2952.26</v>
      </c>
      <c r="EK375" s="146">
        <f t="shared" si="30"/>
        <v>2379.8000000000002</v>
      </c>
      <c r="EL375" s="99">
        <f t="shared" si="31"/>
        <v>2318.8000000000002</v>
      </c>
    </row>
    <row r="376" spans="1:142" x14ac:dyDescent="0.25">
      <c r="A376" s="12">
        <v>40973</v>
      </c>
      <c r="B376" s="19">
        <v>2769</v>
      </c>
      <c r="C376" s="118">
        <f t="shared" si="32"/>
        <v>2746.0384615384614</v>
      </c>
      <c r="D376" s="3">
        <v>3098.52</v>
      </c>
      <c r="E376" s="14">
        <v>1854.4</v>
      </c>
      <c r="F376" s="3">
        <v>2778.52</v>
      </c>
      <c r="G376" s="14">
        <v>2174.4</v>
      </c>
      <c r="H376" s="1">
        <v>2719.24</v>
      </c>
      <c r="I376" s="14">
        <v>1523.96</v>
      </c>
      <c r="J376" s="1">
        <v>2399.2399999999998</v>
      </c>
      <c r="K376" s="14">
        <v>1843.96</v>
      </c>
      <c r="L376" s="1">
        <v>2939.3</v>
      </c>
      <c r="M376" s="14">
        <v>1741.75</v>
      </c>
      <c r="N376" s="1">
        <v>2619.3000000000002</v>
      </c>
      <c r="O376" s="14">
        <v>2061.75</v>
      </c>
      <c r="R376" s="14">
        <f t="shared" si="28"/>
        <v>2539</v>
      </c>
      <c r="S376" s="14">
        <v>230</v>
      </c>
      <c r="T376" s="3">
        <v>2824.31</v>
      </c>
      <c r="U376" s="14">
        <v>1607.63</v>
      </c>
      <c r="V376" s="3">
        <v>2504.31</v>
      </c>
      <c r="W376" s="14">
        <v>1927.63</v>
      </c>
      <c r="X376" s="53"/>
      <c r="Y376" s="16"/>
      <c r="Z376" s="16"/>
      <c r="AA376" s="16"/>
      <c r="AB376" s="16"/>
      <c r="AC376" s="16"/>
      <c r="AD376" s="88"/>
      <c r="AJ376" s="3">
        <v>3222.59</v>
      </c>
      <c r="AK376" s="2">
        <v>1977.2</v>
      </c>
      <c r="AL376" s="1">
        <v>2902.59</v>
      </c>
      <c r="AM376" s="2">
        <v>2297.1999999999998</v>
      </c>
      <c r="AO376" s="99"/>
      <c r="EJ376" s="14">
        <f t="shared" si="29"/>
        <v>2949.24</v>
      </c>
      <c r="EK376" s="146">
        <f t="shared" si="30"/>
        <v>2409.38</v>
      </c>
      <c r="EL376" s="99">
        <f t="shared" si="31"/>
        <v>2345.48</v>
      </c>
    </row>
    <row r="377" spans="1:142" x14ac:dyDescent="0.25">
      <c r="A377" s="12">
        <v>40974</v>
      </c>
      <c r="B377" s="19">
        <v>2775</v>
      </c>
      <c r="C377" s="118">
        <f t="shared" si="32"/>
        <v>2742.5384615384614</v>
      </c>
      <c r="D377" s="3">
        <v>3101.47</v>
      </c>
      <c r="E377" s="14">
        <v>1856.07</v>
      </c>
      <c r="F377" s="3">
        <v>2781.47</v>
      </c>
      <c r="G377" s="14">
        <v>2176.0700000000002</v>
      </c>
      <c r="H377" s="1">
        <v>2728.3</v>
      </c>
      <c r="I377" s="14">
        <v>1531.85</v>
      </c>
      <c r="J377" s="1">
        <v>2408.3000000000002</v>
      </c>
      <c r="K377" s="14">
        <v>1851.85</v>
      </c>
      <c r="L377" s="1">
        <v>2979.71</v>
      </c>
      <c r="M377" s="14">
        <v>1780.67</v>
      </c>
      <c r="N377" s="1">
        <v>2659.71</v>
      </c>
      <c r="O377" s="14">
        <v>2100.67</v>
      </c>
      <c r="R377" s="14">
        <f t="shared" si="28"/>
        <v>2545</v>
      </c>
      <c r="S377" s="14">
        <v>230</v>
      </c>
      <c r="T377" s="3">
        <v>2841.39</v>
      </c>
      <c r="U377" s="14">
        <v>1623.42</v>
      </c>
      <c r="V377" s="3">
        <v>2521.39</v>
      </c>
      <c r="W377" s="14">
        <v>1943.42</v>
      </c>
      <c r="X377" s="53"/>
      <c r="Y377" s="16"/>
      <c r="Z377" s="16"/>
      <c r="AA377" s="16"/>
      <c r="AB377" s="16"/>
      <c r="AC377" s="16"/>
      <c r="AD377" s="88"/>
      <c r="AJ377" s="3">
        <v>3228.84</v>
      </c>
      <c r="AK377" s="2">
        <v>1982.13</v>
      </c>
      <c r="AL377" s="1">
        <v>2908.84</v>
      </c>
      <c r="AM377" s="2">
        <v>2302.13</v>
      </c>
      <c r="AO377" s="99"/>
      <c r="EJ377" s="14">
        <f t="shared" si="29"/>
        <v>2958.3</v>
      </c>
      <c r="EK377" s="146">
        <f t="shared" si="30"/>
        <v>2415.5</v>
      </c>
      <c r="EL377" s="99">
        <f t="shared" si="31"/>
        <v>2351</v>
      </c>
    </row>
    <row r="378" spans="1:142" x14ac:dyDescent="0.25">
      <c r="A378" s="12">
        <v>40975</v>
      </c>
      <c r="B378" s="19">
        <v>2770</v>
      </c>
      <c r="C378" s="118">
        <f t="shared" si="32"/>
        <v>2739.4615384615386</v>
      </c>
      <c r="D378" s="3">
        <v>3075.7</v>
      </c>
      <c r="E378" s="14">
        <v>1827.21</v>
      </c>
      <c r="F378" s="3">
        <v>2755.7</v>
      </c>
      <c r="G378" s="14">
        <v>2147.21</v>
      </c>
      <c r="H378" s="1">
        <v>2752.46</v>
      </c>
      <c r="I378" s="14">
        <v>1552.89</v>
      </c>
      <c r="J378" s="1">
        <v>2432.46</v>
      </c>
      <c r="K378" s="14">
        <v>1872.89</v>
      </c>
      <c r="L378" s="1">
        <v>2960.34</v>
      </c>
      <c r="M378" s="14">
        <v>1758.63</v>
      </c>
      <c r="N378" s="1">
        <v>2640.34</v>
      </c>
      <c r="O378" s="14">
        <v>2078.63</v>
      </c>
      <c r="R378" s="14">
        <f t="shared" si="28"/>
        <v>2540</v>
      </c>
      <c r="S378" s="14">
        <v>230</v>
      </c>
      <c r="T378" s="3">
        <v>2874.38</v>
      </c>
      <c r="U378" s="14">
        <v>1653.12</v>
      </c>
      <c r="V378" s="3">
        <v>2554.38</v>
      </c>
      <c r="W378" s="14">
        <v>1973.12</v>
      </c>
      <c r="X378" s="53"/>
      <c r="Y378" s="16"/>
      <c r="Z378" s="16"/>
      <c r="AA378" s="16"/>
      <c r="AB378" s="16"/>
      <c r="AC378" s="16"/>
      <c r="AD378" s="88"/>
      <c r="AJ378" s="3">
        <v>3229.17</v>
      </c>
      <c r="AK378" s="2">
        <v>1979.1</v>
      </c>
      <c r="AL378" s="1">
        <v>2909.14</v>
      </c>
      <c r="AM378" s="2">
        <v>2299.1</v>
      </c>
      <c r="AO378" s="99"/>
      <c r="EJ378" s="14">
        <f t="shared" si="29"/>
        <v>2982.46</v>
      </c>
      <c r="EK378" s="146">
        <f t="shared" si="30"/>
        <v>2410.4</v>
      </c>
      <c r="EL378" s="99">
        <f t="shared" si="31"/>
        <v>2346.4</v>
      </c>
    </row>
    <row r="379" spans="1:142" x14ac:dyDescent="0.25">
      <c r="A379" s="12">
        <v>40976</v>
      </c>
      <c r="B379" s="19">
        <v>2745</v>
      </c>
      <c r="C379" s="118">
        <f t="shared" si="32"/>
        <v>2735</v>
      </c>
      <c r="D379" s="3">
        <v>2999.87</v>
      </c>
      <c r="E379" s="14">
        <v>1756.77</v>
      </c>
      <c r="F379" s="3">
        <v>2679.87</v>
      </c>
      <c r="G379" s="14">
        <v>2076.77</v>
      </c>
      <c r="H379" s="1">
        <v>2749.59</v>
      </c>
      <c r="I379" s="14">
        <v>1554</v>
      </c>
      <c r="J379" s="1">
        <v>2429.59</v>
      </c>
      <c r="K379" s="14">
        <v>1874</v>
      </c>
      <c r="L379" s="1">
        <v>2916.53</v>
      </c>
      <c r="M379" s="14">
        <v>1719.22</v>
      </c>
      <c r="N379" s="1">
        <v>2596.5300000000002</v>
      </c>
      <c r="O379" s="14">
        <v>2039.22</v>
      </c>
      <c r="R379" s="14">
        <f t="shared" si="28"/>
        <v>2515</v>
      </c>
      <c r="S379" s="14">
        <v>230</v>
      </c>
      <c r="T379" s="3">
        <v>2809.14</v>
      </c>
      <c r="U379" s="14">
        <v>1592.61</v>
      </c>
      <c r="V379" s="3">
        <v>2489.14</v>
      </c>
      <c r="W379" s="14">
        <v>1912.61</v>
      </c>
      <c r="X379" s="53"/>
      <c r="Y379" s="16"/>
      <c r="Z379" s="16"/>
      <c r="AA379" s="16"/>
      <c r="AB379" s="16"/>
      <c r="AC379" s="16"/>
      <c r="AD379" s="88"/>
      <c r="AJ379" s="3">
        <v>3146.95</v>
      </c>
      <c r="AK379" s="2">
        <v>1902.33</v>
      </c>
      <c r="AL379" s="1">
        <v>2826.95</v>
      </c>
      <c r="AM379" s="2">
        <v>2222.33</v>
      </c>
      <c r="AO379" s="99"/>
      <c r="EJ379" s="14">
        <f t="shared" si="29"/>
        <v>2979.59</v>
      </c>
      <c r="EK379" s="146">
        <f t="shared" si="30"/>
        <v>2384.9</v>
      </c>
      <c r="EL379" s="99">
        <f t="shared" si="31"/>
        <v>2323.4</v>
      </c>
    </row>
    <row r="380" spans="1:142" x14ac:dyDescent="0.25">
      <c r="A380" s="12">
        <v>40977</v>
      </c>
      <c r="B380" s="19">
        <v>2716</v>
      </c>
      <c r="C380" s="118">
        <f t="shared" si="32"/>
        <v>2733.6923076923076</v>
      </c>
      <c r="D380" s="3">
        <v>2988.07</v>
      </c>
      <c r="E380" s="14">
        <v>1744.67</v>
      </c>
      <c r="F380" s="3">
        <v>2668.07</v>
      </c>
      <c r="G380" s="14">
        <v>2064.67</v>
      </c>
      <c r="H380" s="1">
        <v>2722.26</v>
      </c>
      <c r="I380" s="14">
        <v>1526.59</v>
      </c>
      <c r="J380" s="1">
        <v>2402.2600000000002</v>
      </c>
      <c r="K380" s="14">
        <v>1846.59</v>
      </c>
      <c r="L380" s="1">
        <v>2935.01</v>
      </c>
      <c r="M380" s="14">
        <v>1737.15</v>
      </c>
      <c r="N380" s="1">
        <v>2615.0100000000002</v>
      </c>
      <c r="O380" s="14">
        <v>2057.15</v>
      </c>
      <c r="R380" s="14">
        <f t="shared" si="28"/>
        <v>2486</v>
      </c>
      <c r="S380" s="14">
        <v>230</v>
      </c>
      <c r="T380" s="3">
        <v>2827.47</v>
      </c>
      <c r="U380" s="14">
        <v>1610.38</v>
      </c>
      <c r="V380" s="3">
        <v>2507.4699999999998</v>
      </c>
      <c r="W380" s="14">
        <v>1930.38</v>
      </c>
      <c r="X380" s="53"/>
      <c r="Y380" s="16"/>
      <c r="Z380" s="16"/>
      <c r="AA380" s="16"/>
      <c r="AB380" s="16"/>
      <c r="AC380" s="16"/>
      <c r="AD380" s="88"/>
      <c r="AJ380" s="3">
        <v>3135.34</v>
      </c>
      <c r="AK380" s="2">
        <v>1890.42</v>
      </c>
      <c r="AL380" s="1">
        <v>2815.34</v>
      </c>
      <c r="AM380" s="2">
        <v>2210.42</v>
      </c>
      <c r="AO380" s="99"/>
      <c r="EJ380" s="14">
        <f t="shared" si="29"/>
        <v>2952.26</v>
      </c>
      <c r="EK380" s="146">
        <f t="shared" si="30"/>
        <v>2355.3200000000002</v>
      </c>
      <c r="EL380" s="99">
        <f t="shared" si="31"/>
        <v>2296.7200000000003</v>
      </c>
    </row>
    <row r="381" spans="1:142" x14ac:dyDescent="0.25">
      <c r="A381" s="12">
        <v>40980</v>
      </c>
      <c r="B381" s="19">
        <v>2709</v>
      </c>
      <c r="C381" s="118">
        <f t="shared" si="32"/>
        <v>2732.2307692307691</v>
      </c>
      <c r="D381" s="3">
        <v>3016.84</v>
      </c>
      <c r="E381" s="14">
        <v>1771.47</v>
      </c>
      <c r="F381" s="3">
        <v>2696.84</v>
      </c>
      <c r="G381" s="14">
        <v>2091.4699999999998</v>
      </c>
      <c r="H381" s="1">
        <v>2734.34</v>
      </c>
      <c r="I381" s="14">
        <v>1537.11</v>
      </c>
      <c r="J381" s="1">
        <v>2414.34</v>
      </c>
      <c r="K381" s="14">
        <v>1857.11</v>
      </c>
      <c r="L381" s="1">
        <v>2940.59</v>
      </c>
      <c r="M381" s="14">
        <v>1741.23</v>
      </c>
      <c r="N381" s="1">
        <v>2620.59</v>
      </c>
      <c r="O381" s="14">
        <v>2061.23</v>
      </c>
      <c r="R381" s="14">
        <f t="shared" si="28"/>
        <v>2479</v>
      </c>
      <c r="S381" s="14">
        <v>230</v>
      </c>
      <c r="T381" s="3">
        <v>2824.79</v>
      </c>
      <c r="U381" s="14">
        <v>1606.26</v>
      </c>
      <c r="V381" s="3">
        <v>2504.79</v>
      </c>
      <c r="W381" s="14">
        <v>1926.26</v>
      </c>
      <c r="X381" s="53"/>
      <c r="Y381" s="16"/>
      <c r="Z381" s="16"/>
      <c r="AA381" s="16"/>
      <c r="AB381" s="16"/>
      <c r="AC381" s="16"/>
      <c r="AD381" s="88"/>
      <c r="AJ381" s="3">
        <v>3139.63</v>
      </c>
      <c r="AK381" s="2">
        <v>1893</v>
      </c>
      <c r="AL381" s="1">
        <v>2819.63</v>
      </c>
      <c r="AM381" s="2">
        <v>2213</v>
      </c>
      <c r="AO381" s="99"/>
      <c r="EJ381" s="14">
        <f t="shared" si="29"/>
        <v>2964.34</v>
      </c>
      <c r="EK381" s="146">
        <f t="shared" si="30"/>
        <v>2348.1799999999998</v>
      </c>
      <c r="EL381" s="99">
        <f t="shared" si="31"/>
        <v>2290.2800000000002</v>
      </c>
    </row>
    <row r="382" spans="1:142" x14ac:dyDescent="0.25">
      <c r="A382" s="12">
        <v>40981</v>
      </c>
      <c r="B382" s="19">
        <v>2695</v>
      </c>
      <c r="C382" s="118">
        <f t="shared" si="32"/>
        <v>2731.1153846153848</v>
      </c>
      <c r="D382" s="3">
        <v>3047.39</v>
      </c>
      <c r="E382" s="14">
        <v>1801.71</v>
      </c>
      <c r="F382" s="3">
        <v>2727.39</v>
      </c>
      <c r="G382" s="14">
        <v>2121.71</v>
      </c>
      <c r="H382" s="1">
        <v>2734.34</v>
      </c>
      <c r="I382" s="14">
        <v>1537.11</v>
      </c>
      <c r="J382" s="1">
        <v>2414.34</v>
      </c>
      <c r="K382" s="14">
        <v>1857.11</v>
      </c>
      <c r="L382" s="1">
        <v>2955.86</v>
      </c>
      <c r="M382" s="14">
        <v>1756.35</v>
      </c>
      <c r="N382" s="1">
        <v>2635.86</v>
      </c>
      <c r="O382" s="14">
        <v>2076.35</v>
      </c>
      <c r="R382" s="14">
        <f t="shared" si="28"/>
        <v>2465</v>
      </c>
      <c r="S382" s="14">
        <v>230</v>
      </c>
      <c r="T382" s="3">
        <v>2840.07</v>
      </c>
      <c r="U382" s="14">
        <v>1621.38</v>
      </c>
      <c r="V382" s="3">
        <v>2520.0700000000002</v>
      </c>
      <c r="W382" s="14">
        <v>1941.38</v>
      </c>
      <c r="X382" s="53"/>
      <c r="Y382" s="16"/>
      <c r="Z382" s="16"/>
      <c r="AA382" s="16"/>
      <c r="AB382" s="16"/>
      <c r="AC382" s="16"/>
      <c r="AD382" s="88"/>
      <c r="AJ382" s="3">
        <v>3163.17</v>
      </c>
      <c r="AK382" s="2">
        <v>1916.3</v>
      </c>
      <c r="AL382" s="1">
        <v>2843.17</v>
      </c>
      <c r="AM382" s="2">
        <v>2236.3000000000002</v>
      </c>
      <c r="AO382" s="99"/>
      <c r="EJ382" s="14">
        <f t="shared" si="29"/>
        <v>2964.34</v>
      </c>
      <c r="EK382" s="146">
        <f t="shared" si="30"/>
        <v>2333.9</v>
      </c>
      <c r="EL382" s="99">
        <f t="shared" si="31"/>
        <v>2277.4</v>
      </c>
    </row>
    <row r="383" spans="1:142" x14ac:dyDescent="0.25">
      <c r="A383" s="12">
        <v>40982</v>
      </c>
      <c r="B383" s="19">
        <v>2669</v>
      </c>
      <c r="C383" s="118">
        <f t="shared" si="32"/>
        <v>2729</v>
      </c>
      <c r="D383" s="3">
        <v>3078.94</v>
      </c>
      <c r="E383" s="14">
        <v>1826.23</v>
      </c>
      <c r="F383" s="3">
        <v>2758.94</v>
      </c>
      <c r="G383" s="14">
        <v>2146.23</v>
      </c>
      <c r="H383" s="1">
        <v>2782.66</v>
      </c>
      <c r="I383" s="14">
        <v>1579.19</v>
      </c>
      <c r="J383" s="1">
        <v>2462.66</v>
      </c>
      <c r="K383" s="14">
        <v>1899.19</v>
      </c>
      <c r="L383" s="1">
        <v>3047.88</v>
      </c>
      <c r="M383" s="14">
        <v>1841.67</v>
      </c>
      <c r="N383" s="1">
        <v>2727.88</v>
      </c>
      <c r="O383" s="14">
        <v>2161.67</v>
      </c>
      <c r="R383" s="14">
        <f t="shared" si="28"/>
        <v>2439</v>
      </c>
      <c r="S383" s="14">
        <v>230</v>
      </c>
      <c r="T383" s="3">
        <v>2882.69</v>
      </c>
      <c r="U383" s="14">
        <v>1657.66</v>
      </c>
      <c r="V383" s="3">
        <v>2562.69</v>
      </c>
      <c r="W383" s="14">
        <v>1977.66</v>
      </c>
      <c r="X383" s="53"/>
      <c r="Y383" s="16"/>
      <c r="Z383" s="16"/>
      <c r="AA383" s="16"/>
      <c r="AB383" s="16"/>
      <c r="AC383" s="16"/>
      <c r="AD383" s="88"/>
      <c r="AJ383" s="3">
        <v>3187.14</v>
      </c>
      <c r="AK383" s="2">
        <v>1933.31</v>
      </c>
      <c r="AL383" s="1">
        <v>2867.14</v>
      </c>
      <c r="AM383" s="2">
        <v>2253.31</v>
      </c>
      <c r="AO383" s="99"/>
      <c r="EJ383" s="14">
        <f t="shared" si="29"/>
        <v>3012.66</v>
      </c>
      <c r="EK383" s="146">
        <f t="shared" si="30"/>
        <v>2307.38</v>
      </c>
      <c r="EL383" s="99">
        <f t="shared" si="31"/>
        <v>2253.48</v>
      </c>
    </row>
    <row r="384" spans="1:142" x14ac:dyDescent="0.25">
      <c r="A384" s="12">
        <v>40983</v>
      </c>
      <c r="B384" s="19">
        <v>2685</v>
      </c>
      <c r="C384" s="118">
        <f t="shared" si="32"/>
        <v>2727.2692307692309</v>
      </c>
      <c r="D384" s="3">
        <v>3045.42</v>
      </c>
      <c r="E384" s="14">
        <v>1794.31</v>
      </c>
      <c r="F384" s="3">
        <v>2725.42</v>
      </c>
      <c r="G384" s="14">
        <v>2114.31</v>
      </c>
      <c r="H384" s="1">
        <v>2750.29</v>
      </c>
      <c r="I384" s="14">
        <v>1548.23</v>
      </c>
      <c r="J384" s="1">
        <v>2430.29</v>
      </c>
      <c r="K384" s="14">
        <v>1868.23</v>
      </c>
      <c r="L384" s="1">
        <v>2983.39</v>
      </c>
      <c r="M384" s="14">
        <v>1778.93</v>
      </c>
      <c r="N384" s="1">
        <v>2663.39</v>
      </c>
      <c r="O384" s="14">
        <v>2098.9299999999998</v>
      </c>
      <c r="R384" s="14">
        <f t="shared" si="28"/>
        <v>2455</v>
      </c>
      <c r="S384" s="14">
        <v>230</v>
      </c>
      <c r="T384" s="3">
        <v>2865.5</v>
      </c>
      <c r="U384" s="14">
        <v>1641.75</v>
      </c>
      <c r="V384" s="3">
        <v>2545.5</v>
      </c>
      <c r="W384" s="14">
        <v>1961.75</v>
      </c>
      <c r="X384" s="53"/>
      <c r="Y384" s="16"/>
      <c r="Z384" s="16"/>
      <c r="AA384" s="16"/>
      <c r="AB384" s="16"/>
      <c r="AC384" s="16"/>
      <c r="AD384" s="88"/>
      <c r="AJ384" s="3">
        <v>3156.76</v>
      </c>
      <c r="AK384" s="2">
        <v>1904.51</v>
      </c>
      <c r="AL384" s="1">
        <v>2836.76</v>
      </c>
      <c r="AM384" s="2">
        <v>2224.5100000000002</v>
      </c>
      <c r="AO384" s="99"/>
      <c r="EJ384" s="14">
        <f t="shared" si="29"/>
        <v>2980.29</v>
      </c>
      <c r="EK384" s="146">
        <f t="shared" si="30"/>
        <v>2323.7000000000003</v>
      </c>
      <c r="EL384" s="99">
        <f t="shared" si="31"/>
        <v>2268.2000000000003</v>
      </c>
    </row>
    <row r="385" spans="1:142" x14ac:dyDescent="0.25">
      <c r="A385" s="12">
        <v>40984</v>
      </c>
      <c r="B385" s="19">
        <v>2703</v>
      </c>
      <c r="C385" s="118">
        <f t="shared" si="32"/>
        <v>2726.5384615384614</v>
      </c>
      <c r="D385" s="3">
        <v>3087.63</v>
      </c>
      <c r="E385" s="14">
        <v>1839.44</v>
      </c>
      <c r="F385" s="3">
        <v>2767.63</v>
      </c>
      <c r="G385" s="14">
        <v>2159.44</v>
      </c>
      <c r="H385" s="1">
        <v>2741.77</v>
      </c>
      <c r="I385" s="14">
        <v>1550.26</v>
      </c>
      <c r="J385" s="1">
        <v>2421.77</v>
      </c>
      <c r="K385" s="14">
        <v>1870.26</v>
      </c>
      <c r="L385" s="1">
        <v>2980.14</v>
      </c>
      <c r="M385" s="14">
        <v>1786.17</v>
      </c>
      <c r="N385" s="1">
        <v>2660.14</v>
      </c>
      <c r="O385" s="14">
        <v>2106.17</v>
      </c>
      <c r="R385" s="14">
        <f t="shared" si="28"/>
        <v>2473</v>
      </c>
      <c r="S385" s="14">
        <v>230</v>
      </c>
      <c r="T385" s="3">
        <v>2848.16</v>
      </c>
      <c r="U385" s="14">
        <v>1635.13</v>
      </c>
      <c r="V385" s="3">
        <v>2528.16</v>
      </c>
      <c r="W385" s="14">
        <v>1955.13</v>
      </c>
      <c r="X385" s="53"/>
      <c r="Y385" s="16"/>
      <c r="Z385" s="16"/>
      <c r="AA385" s="16"/>
      <c r="AB385" s="16"/>
      <c r="AC385" s="16"/>
      <c r="AD385" s="88"/>
      <c r="AJ385" s="3">
        <v>3187.22</v>
      </c>
      <c r="AK385" s="2">
        <v>1938.01</v>
      </c>
      <c r="AL385" s="1">
        <v>2867.22</v>
      </c>
      <c r="AM385" s="2">
        <v>2258.0100000000002</v>
      </c>
      <c r="AO385" s="99"/>
      <c r="EJ385" s="14">
        <f t="shared" si="29"/>
        <v>2971.77</v>
      </c>
      <c r="EK385" s="146">
        <f t="shared" si="30"/>
        <v>2342.06</v>
      </c>
      <c r="EL385" s="99">
        <f t="shared" si="31"/>
        <v>2284.7600000000002</v>
      </c>
    </row>
    <row r="386" spans="1:142" x14ac:dyDescent="0.25">
      <c r="A386" s="12">
        <v>40987</v>
      </c>
      <c r="B386" s="19">
        <v>2699</v>
      </c>
      <c r="C386" s="118">
        <f t="shared" si="32"/>
        <v>2724.9615384615386</v>
      </c>
      <c r="D386" s="3">
        <v>3073.77</v>
      </c>
      <c r="E386" s="14">
        <v>1827.4</v>
      </c>
      <c r="F386" s="3">
        <v>2753.77</v>
      </c>
      <c r="G386" s="14">
        <v>2147.4</v>
      </c>
      <c r="H386" s="1">
        <v>2706.79</v>
      </c>
      <c r="I386" s="14">
        <v>1517.03</v>
      </c>
      <c r="J386" s="1">
        <v>2386.79</v>
      </c>
      <c r="K386" s="14">
        <v>1837.03</v>
      </c>
      <c r="L386" s="1">
        <v>2982.15</v>
      </c>
      <c r="M386" s="14">
        <v>1789.55</v>
      </c>
      <c r="N386" s="1">
        <v>2662.15</v>
      </c>
      <c r="O386" s="14">
        <v>2109.5500000000002</v>
      </c>
      <c r="R386" s="14">
        <f t="shared" si="28"/>
        <v>2469</v>
      </c>
      <c r="S386" s="14">
        <v>230</v>
      </c>
      <c r="T386" s="3">
        <v>2858.54</v>
      </c>
      <c r="U386" s="14">
        <v>1646.84</v>
      </c>
      <c r="V386" s="3">
        <v>2538.54</v>
      </c>
      <c r="W386" s="14">
        <v>1966.84</v>
      </c>
      <c r="X386" s="53"/>
      <c r="Y386" s="16"/>
      <c r="Z386" s="16"/>
      <c r="AA386" s="16"/>
      <c r="AB386" s="16"/>
      <c r="AC386" s="16"/>
      <c r="AD386" s="88"/>
      <c r="AJ386" s="3">
        <v>3194.62</v>
      </c>
      <c r="AK386" s="2">
        <v>1947</v>
      </c>
      <c r="AL386" s="1">
        <v>2874.62</v>
      </c>
      <c r="AM386" s="2">
        <v>2267</v>
      </c>
      <c r="AO386" s="99"/>
      <c r="EJ386" s="14">
        <f t="shared" si="29"/>
        <v>2936.79</v>
      </c>
      <c r="EK386" s="146">
        <f t="shared" si="30"/>
        <v>2337.98</v>
      </c>
      <c r="EL386" s="99">
        <f t="shared" si="31"/>
        <v>2281.08</v>
      </c>
    </row>
    <row r="387" spans="1:142" x14ac:dyDescent="0.25">
      <c r="A387" s="12">
        <v>40988</v>
      </c>
      <c r="B387" s="19">
        <v>2699</v>
      </c>
      <c r="C387" s="118">
        <f t="shared" si="32"/>
        <v>2724.5</v>
      </c>
      <c r="D387" s="3">
        <v>3035.53</v>
      </c>
      <c r="E387" s="14">
        <v>1789.55</v>
      </c>
      <c r="F387" s="3">
        <v>2715.53</v>
      </c>
      <c r="G387" s="14">
        <v>2109.5500000000002</v>
      </c>
      <c r="H387" s="1">
        <v>2691.49</v>
      </c>
      <c r="I387" s="14">
        <v>1501.89</v>
      </c>
      <c r="J387" s="1">
        <v>2371.4899999999998</v>
      </c>
      <c r="K387" s="14">
        <v>1821.89</v>
      </c>
      <c r="L387" s="1">
        <v>2974.5</v>
      </c>
      <c r="M387" s="14">
        <v>1781.98</v>
      </c>
      <c r="N387" s="1">
        <v>2654.5</v>
      </c>
      <c r="O387" s="14">
        <v>2101.98</v>
      </c>
      <c r="R387" s="14">
        <f t="shared" si="28"/>
        <v>2469</v>
      </c>
      <c r="S387" s="14">
        <v>230</v>
      </c>
      <c r="T387" s="3">
        <v>2889.14</v>
      </c>
      <c r="U387" s="14">
        <v>1677.12</v>
      </c>
      <c r="V387" s="3">
        <v>2569.14</v>
      </c>
      <c r="W387" s="14">
        <v>1997.12</v>
      </c>
      <c r="X387" s="53"/>
      <c r="Y387" s="16"/>
      <c r="Z387" s="16"/>
      <c r="AA387" s="16"/>
      <c r="AB387" s="16"/>
      <c r="AC387" s="16"/>
      <c r="AD387" s="88"/>
      <c r="AJ387" s="3">
        <v>3159.89</v>
      </c>
      <c r="AK387" s="2">
        <v>1912.63</v>
      </c>
      <c r="AL387" s="1">
        <v>2839.89</v>
      </c>
      <c r="AM387" s="2">
        <v>2232.63</v>
      </c>
      <c r="AO387" s="99"/>
      <c r="EJ387" s="14">
        <f t="shared" si="29"/>
        <v>2921.49</v>
      </c>
      <c r="EK387" s="146">
        <f t="shared" si="30"/>
        <v>2337.98</v>
      </c>
      <c r="EL387" s="99">
        <f t="shared" si="31"/>
        <v>2281.08</v>
      </c>
    </row>
    <row r="388" spans="1:142" x14ac:dyDescent="0.25">
      <c r="A388" s="12">
        <v>40989</v>
      </c>
      <c r="B388" s="19">
        <v>2673</v>
      </c>
      <c r="C388" s="118">
        <f t="shared" si="32"/>
        <v>2723.6538461538462</v>
      </c>
      <c r="D388" s="3">
        <v>3019.86</v>
      </c>
      <c r="E388" s="14">
        <v>1785.55</v>
      </c>
      <c r="F388" s="3">
        <v>2699.86</v>
      </c>
      <c r="G388" s="14">
        <v>2105.5500000000002</v>
      </c>
      <c r="H388" s="1">
        <v>2718.12</v>
      </c>
      <c r="I388" s="14">
        <v>1525.11</v>
      </c>
      <c r="J388" s="1">
        <v>2398.12</v>
      </c>
      <c r="K388" s="14">
        <v>1845.11</v>
      </c>
      <c r="L388" s="1">
        <v>3004.5</v>
      </c>
      <c r="M388" s="14">
        <v>1808.53</v>
      </c>
      <c r="N388" s="1">
        <v>2684.5</v>
      </c>
      <c r="O388" s="14">
        <v>2128.5300000000002</v>
      </c>
      <c r="R388" s="14">
        <f t="shared" si="28"/>
        <v>2443</v>
      </c>
      <c r="S388" s="14">
        <v>230</v>
      </c>
      <c r="T388" s="3">
        <v>2894.83</v>
      </c>
      <c r="U388" s="14">
        <v>1679.52</v>
      </c>
      <c r="V388" s="3">
        <v>2574.83</v>
      </c>
      <c r="W388" s="14">
        <v>1999.52</v>
      </c>
      <c r="X388" s="53"/>
      <c r="Y388" s="16"/>
      <c r="Z388" s="16"/>
      <c r="AA388" s="16"/>
      <c r="AB388" s="16"/>
      <c r="AC388" s="16"/>
      <c r="AD388" s="88"/>
      <c r="AJ388" s="3">
        <v>3147.13</v>
      </c>
      <c r="AK388" s="2">
        <v>1911.5</v>
      </c>
      <c r="AL388" s="1">
        <v>2827.13</v>
      </c>
      <c r="AM388" s="2">
        <v>2231.5</v>
      </c>
      <c r="AO388" s="99"/>
      <c r="EJ388" s="14">
        <f t="shared" si="29"/>
        <v>2948.12</v>
      </c>
      <c r="EK388" s="146">
        <f t="shared" si="30"/>
        <v>2311.46</v>
      </c>
      <c r="EL388" s="99">
        <f t="shared" si="31"/>
        <v>2257.1600000000003</v>
      </c>
    </row>
    <row r="389" spans="1:142" x14ac:dyDescent="0.25">
      <c r="A389" s="12">
        <v>40990</v>
      </c>
      <c r="B389" s="19">
        <v>2740</v>
      </c>
      <c r="C389" s="118">
        <f t="shared" si="32"/>
        <v>2724.8076923076924</v>
      </c>
      <c r="D389" s="3">
        <v>2997.72</v>
      </c>
      <c r="E389" s="14">
        <v>1764.43</v>
      </c>
      <c r="F389" s="3">
        <v>2677.72</v>
      </c>
      <c r="G389" s="14">
        <v>2084.4299999999998</v>
      </c>
      <c r="H389" s="1">
        <v>2704.51</v>
      </c>
      <c r="I389" s="14">
        <v>1519.95</v>
      </c>
      <c r="J389" s="1">
        <v>2384.5100000000002</v>
      </c>
      <c r="K389" s="14">
        <v>1839.95</v>
      </c>
      <c r="L389" s="1">
        <v>2974.7</v>
      </c>
      <c r="M389" s="14">
        <v>1787.35</v>
      </c>
      <c r="N389" s="1">
        <v>2654.7</v>
      </c>
      <c r="O389" s="14">
        <v>2107.35</v>
      </c>
      <c r="R389" s="14">
        <f t="shared" si="28"/>
        <v>2510</v>
      </c>
      <c r="S389" s="14">
        <v>230</v>
      </c>
      <c r="T389" s="3">
        <v>2865.33</v>
      </c>
      <c r="U389" s="14">
        <v>1658.66</v>
      </c>
      <c r="V389" s="3">
        <v>2545.33</v>
      </c>
      <c r="W389" s="14">
        <v>1978.66</v>
      </c>
      <c r="X389" s="53"/>
      <c r="Y389" s="16"/>
      <c r="Z389" s="16"/>
      <c r="AA389" s="16"/>
      <c r="AB389" s="16"/>
      <c r="AC389" s="16"/>
      <c r="AD389" s="88"/>
      <c r="AJ389" s="3">
        <v>3121.1</v>
      </c>
      <c r="AK389" s="2">
        <v>1886.54</v>
      </c>
      <c r="AL389" s="1">
        <v>2801.1</v>
      </c>
      <c r="AM389" s="2">
        <v>2206.54</v>
      </c>
      <c r="AO389" s="99"/>
      <c r="EJ389" s="14">
        <f t="shared" si="29"/>
        <v>2934.51</v>
      </c>
      <c r="EK389" s="146">
        <f t="shared" si="30"/>
        <v>2379.8000000000002</v>
      </c>
      <c r="EL389" s="99">
        <f t="shared" si="31"/>
        <v>2318.8000000000002</v>
      </c>
    </row>
    <row r="390" spans="1:142" x14ac:dyDescent="0.25">
      <c r="A390" s="12">
        <v>40991</v>
      </c>
      <c r="B390" s="19">
        <v>2740</v>
      </c>
      <c r="C390" s="118">
        <f t="shared" si="32"/>
        <v>2726.2692307692309</v>
      </c>
      <c r="D390" s="3">
        <v>3033.28</v>
      </c>
      <c r="E390" s="14">
        <v>1797.23</v>
      </c>
      <c r="F390" s="3">
        <v>2713.28</v>
      </c>
      <c r="G390" s="14">
        <v>2117.23</v>
      </c>
      <c r="H390" s="1">
        <v>2722.21</v>
      </c>
      <c r="I390" s="14">
        <v>1535.43</v>
      </c>
      <c r="J390" s="1">
        <v>2402.21</v>
      </c>
      <c r="K390" s="14">
        <v>1855.43</v>
      </c>
      <c r="L390" s="1">
        <v>3002.29</v>
      </c>
      <c r="M390" s="14">
        <v>1812.63</v>
      </c>
      <c r="N390" s="1">
        <v>2682.29</v>
      </c>
      <c r="O390" s="14">
        <v>2132.63</v>
      </c>
      <c r="R390" s="14">
        <f t="shared" si="28"/>
        <v>2510</v>
      </c>
      <c r="S390" s="14">
        <v>230</v>
      </c>
      <c r="T390" s="3">
        <v>2884.24</v>
      </c>
      <c r="U390" s="14">
        <v>1675.28</v>
      </c>
      <c r="V390" s="3">
        <v>2564.2399999999998</v>
      </c>
      <c r="W390" s="14">
        <v>1995.28</v>
      </c>
      <c r="X390" s="53"/>
      <c r="Y390" s="16"/>
      <c r="Z390" s="16"/>
      <c r="AA390" s="16"/>
      <c r="AB390" s="16"/>
      <c r="AC390" s="16"/>
      <c r="AD390" s="88"/>
      <c r="AJ390" s="3">
        <v>3159.77</v>
      </c>
      <c r="AK390" s="2">
        <v>1922.43</v>
      </c>
      <c r="AL390" s="1">
        <v>2839.77</v>
      </c>
      <c r="AM390" s="2">
        <v>2242.4299999999998</v>
      </c>
      <c r="AO390" s="99"/>
      <c r="EJ390" s="14">
        <f t="shared" si="29"/>
        <v>2952.21</v>
      </c>
      <c r="EK390" s="146">
        <f t="shared" si="30"/>
        <v>2379.8000000000002</v>
      </c>
      <c r="EL390" s="99">
        <f t="shared" si="31"/>
        <v>2318.8000000000002</v>
      </c>
    </row>
    <row r="391" spans="1:142" x14ac:dyDescent="0.25">
      <c r="A391" s="12">
        <v>40994</v>
      </c>
      <c r="B391" s="19">
        <v>2750</v>
      </c>
      <c r="C391" s="118">
        <f t="shared" si="32"/>
        <v>2727.2307692307691</v>
      </c>
      <c r="D391" s="3">
        <v>3068.77</v>
      </c>
      <c r="E391" s="14">
        <v>1832.76</v>
      </c>
      <c r="F391" s="3">
        <v>2748.77</v>
      </c>
      <c r="G391" s="14">
        <v>2152.7600000000002</v>
      </c>
      <c r="H391" s="1">
        <v>2719.26</v>
      </c>
      <c r="I391" s="14">
        <v>1532.85</v>
      </c>
      <c r="J391" s="1">
        <v>2399.2600000000002</v>
      </c>
      <c r="K391" s="14">
        <v>1852.85</v>
      </c>
      <c r="L391" s="1">
        <v>3030.06</v>
      </c>
      <c r="M391" s="14">
        <v>1840.45</v>
      </c>
      <c r="N391" s="1">
        <v>2710.06</v>
      </c>
      <c r="O391" s="14">
        <v>2160.4499999999998</v>
      </c>
      <c r="R391" s="14">
        <f t="shared" si="28"/>
        <v>2520</v>
      </c>
      <c r="S391" s="14">
        <v>230</v>
      </c>
      <c r="T391" s="3">
        <v>2912.17</v>
      </c>
      <c r="U391" s="14">
        <v>1703.27</v>
      </c>
      <c r="V391" s="3">
        <v>2592.17</v>
      </c>
      <c r="W391" s="14">
        <v>2023.27</v>
      </c>
      <c r="X391" s="53"/>
      <c r="Y391" s="16"/>
      <c r="Z391" s="16"/>
      <c r="AA391" s="16"/>
      <c r="AB391" s="16"/>
      <c r="AC391" s="16"/>
      <c r="AD391" s="88"/>
      <c r="AJ391" s="3">
        <v>3197.25</v>
      </c>
      <c r="AK391" s="2">
        <v>1959.91</v>
      </c>
      <c r="AL391" s="1">
        <v>2877.25</v>
      </c>
      <c r="AM391" s="2">
        <v>2279.91</v>
      </c>
      <c r="AO391" s="99"/>
      <c r="EJ391" s="14">
        <f t="shared" si="29"/>
        <v>2949.26</v>
      </c>
      <c r="EK391" s="146">
        <f t="shared" si="30"/>
        <v>2390</v>
      </c>
      <c r="EL391" s="99">
        <f t="shared" si="31"/>
        <v>2328</v>
      </c>
    </row>
    <row r="392" spans="1:142" x14ac:dyDescent="0.25">
      <c r="A392" s="12">
        <v>40995</v>
      </c>
      <c r="B392" s="19">
        <v>2739</v>
      </c>
      <c r="C392" s="118">
        <f t="shared" si="32"/>
        <v>2727.6153846153848</v>
      </c>
      <c r="D392" s="3">
        <v>3046.65</v>
      </c>
      <c r="E392" s="14">
        <v>1815.25</v>
      </c>
      <c r="F392" s="3">
        <v>2726.65</v>
      </c>
      <c r="G392" s="14">
        <v>2135.25</v>
      </c>
      <c r="H392" s="1">
        <v>2686.81</v>
      </c>
      <c r="I392" s="14">
        <v>1504.47</v>
      </c>
      <c r="J392" s="1">
        <v>2366.81</v>
      </c>
      <c r="K392" s="14">
        <v>1824.47</v>
      </c>
      <c r="L392" s="1">
        <v>3039.13</v>
      </c>
      <c r="M392" s="14">
        <v>1853.15</v>
      </c>
      <c r="N392" s="1">
        <v>2719.13</v>
      </c>
      <c r="O392" s="14">
        <v>2173.15</v>
      </c>
      <c r="R392" s="14">
        <f t="shared" ref="R392:R455" si="33">B392-S392</f>
        <v>2509</v>
      </c>
      <c r="S392" s="14">
        <v>230</v>
      </c>
      <c r="T392" s="3">
        <v>2900.03</v>
      </c>
      <c r="U392" s="14">
        <v>1695.1</v>
      </c>
      <c r="V392" s="3">
        <v>2580.0300000000002</v>
      </c>
      <c r="W392" s="14">
        <v>2015.1</v>
      </c>
      <c r="X392" s="53"/>
      <c r="Y392" s="16"/>
      <c r="Z392" s="16"/>
      <c r="AA392" s="16"/>
      <c r="AB392" s="16"/>
      <c r="AC392" s="16"/>
      <c r="AD392" s="88"/>
      <c r="AJ392" s="3">
        <v>3188.06</v>
      </c>
      <c r="AK392" s="2">
        <v>1955.2</v>
      </c>
      <c r="AL392" s="1">
        <v>2868.06</v>
      </c>
      <c r="AM392" s="2">
        <v>2275.1999999999998</v>
      </c>
      <c r="AO392" s="99"/>
      <c r="EJ392" s="14">
        <f t="shared" si="29"/>
        <v>2916.81</v>
      </c>
      <c r="EK392" s="146">
        <f t="shared" si="30"/>
        <v>2378.7800000000002</v>
      </c>
      <c r="EL392" s="99">
        <f t="shared" si="31"/>
        <v>2317.88</v>
      </c>
    </row>
    <row r="393" spans="1:142" x14ac:dyDescent="0.25">
      <c r="A393" s="12">
        <v>40996</v>
      </c>
      <c r="B393" s="19">
        <v>2730</v>
      </c>
      <c r="C393" s="118">
        <f t="shared" si="32"/>
        <v>2726.6538461538462</v>
      </c>
      <c r="D393" s="3">
        <v>2999.74</v>
      </c>
      <c r="E393" s="14">
        <v>1768.03</v>
      </c>
      <c r="F393" s="3">
        <v>2679.74</v>
      </c>
      <c r="G393" s="14">
        <v>2088.0300000000002</v>
      </c>
      <c r="H393" s="1">
        <v>2692.71</v>
      </c>
      <c r="I393" s="14">
        <v>1509.63</v>
      </c>
      <c r="J393" s="1">
        <v>2372.71</v>
      </c>
      <c r="K393" s="14">
        <v>1829.63</v>
      </c>
      <c r="L393" s="1">
        <v>3045.95</v>
      </c>
      <c r="M393" s="14">
        <v>1859.23</v>
      </c>
      <c r="N393" s="1">
        <v>2725.95</v>
      </c>
      <c r="O393" s="14">
        <v>2179.23</v>
      </c>
      <c r="R393" s="14">
        <f t="shared" si="33"/>
        <v>2500</v>
      </c>
      <c r="S393" s="14">
        <v>230</v>
      </c>
      <c r="T393" s="3">
        <v>2914.16</v>
      </c>
      <c r="U393" s="14">
        <v>1708.38</v>
      </c>
      <c r="V393" s="3">
        <v>2594.16</v>
      </c>
      <c r="W393" s="14">
        <v>2028.38</v>
      </c>
      <c r="X393" s="53"/>
      <c r="Y393" s="16"/>
      <c r="Z393" s="16"/>
      <c r="AA393" s="16"/>
      <c r="AB393" s="16"/>
      <c r="AC393" s="16"/>
      <c r="AD393" s="88"/>
      <c r="AJ393" s="3">
        <v>3142.23</v>
      </c>
      <c r="AK393" s="2">
        <v>1909.05</v>
      </c>
      <c r="AL393" s="1">
        <v>2822.23</v>
      </c>
      <c r="AM393" s="2">
        <v>2229.0500000000002</v>
      </c>
      <c r="AO393" s="99"/>
      <c r="EJ393" s="14">
        <f t="shared" si="29"/>
        <v>2922.71</v>
      </c>
      <c r="EK393" s="146">
        <f t="shared" si="30"/>
        <v>2369.6</v>
      </c>
      <c r="EL393" s="99">
        <f t="shared" si="31"/>
        <v>2309.6</v>
      </c>
    </row>
    <row r="394" spans="1:142" x14ac:dyDescent="0.25">
      <c r="A394" s="12">
        <v>40997</v>
      </c>
      <c r="B394" s="19">
        <v>2731</v>
      </c>
      <c r="C394" s="118">
        <f t="shared" si="32"/>
        <v>2725.3846153846152</v>
      </c>
      <c r="D394" s="3">
        <v>3018.72</v>
      </c>
      <c r="E394" s="14">
        <v>1780.83</v>
      </c>
      <c r="F394" s="3">
        <v>2698.72</v>
      </c>
      <c r="G394" s="14">
        <v>2100.83</v>
      </c>
      <c r="H394" s="1">
        <v>2721.27</v>
      </c>
      <c r="I394" s="14">
        <v>1525.08</v>
      </c>
      <c r="J394" s="1">
        <v>2401.27</v>
      </c>
      <c r="K394" s="14">
        <v>1845.08</v>
      </c>
      <c r="L394" s="1">
        <v>3089.34</v>
      </c>
      <c r="M394" s="14">
        <v>1897.08</v>
      </c>
      <c r="N394" s="1">
        <v>2769.34</v>
      </c>
      <c r="O394" s="14">
        <v>2217.08</v>
      </c>
      <c r="R394" s="14">
        <f t="shared" si="33"/>
        <v>2501</v>
      </c>
      <c r="S394" s="14">
        <v>230</v>
      </c>
      <c r="T394" s="3">
        <v>2931.32</v>
      </c>
      <c r="U394" s="14">
        <v>1720.13</v>
      </c>
      <c r="V394" s="3">
        <v>2611.3200000000002</v>
      </c>
      <c r="W394" s="14">
        <v>2040.13</v>
      </c>
      <c r="X394" s="53"/>
      <c r="Y394" s="16"/>
      <c r="Z394" s="16"/>
      <c r="AA394" s="16"/>
      <c r="AB394" s="16"/>
      <c r="AC394" s="16"/>
      <c r="AD394" s="88"/>
      <c r="AJ394" s="3">
        <v>3174.81</v>
      </c>
      <c r="AK394" s="2">
        <v>1935.31</v>
      </c>
      <c r="AL394" s="1">
        <v>2854.81</v>
      </c>
      <c r="AM394" s="2">
        <v>2255.31</v>
      </c>
      <c r="AO394" s="99"/>
      <c r="EJ394" s="14">
        <f t="shared" si="29"/>
        <v>2951.27</v>
      </c>
      <c r="EK394" s="146">
        <f t="shared" si="30"/>
        <v>2370.62</v>
      </c>
      <c r="EL394" s="99">
        <f t="shared" si="31"/>
        <v>2310.52</v>
      </c>
    </row>
    <row r="395" spans="1:142" x14ac:dyDescent="0.25">
      <c r="A395" s="12">
        <v>40998</v>
      </c>
      <c r="B395" s="19">
        <v>2696</v>
      </c>
      <c r="C395" s="118">
        <f t="shared" si="32"/>
        <v>2723.5384615384614</v>
      </c>
      <c r="D395" s="3">
        <v>2966.52</v>
      </c>
      <c r="E395" s="14">
        <v>1730.76</v>
      </c>
      <c r="F395" s="3">
        <v>2646.52</v>
      </c>
      <c r="G395" s="14">
        <v>2050.7600000000002</v>
      </c>
      <c r="H395" s="1">
        <v>2709.55</v>
      </c>
      <c r="I395" s="14">
        <v>1514.88</v>
      </c>
      <c r="J395" s="1">
        <v>2389.5500000000002</v>
      </c>
      <c r="K395" s="14">
        <v>1834.88</v>
      </c>
      <c r="L395" s="1">
        <v>3028.98</v>
      </c>
      <c r="M395" s="14">
        <v>1838.7</v>
      </c>
      <c r="N395" s="1">
        <v>2708.98</v>
      </c>
      <c r="O395" s="14">
        <v>2158.6999999999998</v>
      </c>
      <c r="R395" s="14">
        <f t="shared" si="33"/>
        <v>2466</v>
      </c>
      <c r="S395" s="14">
        <v>230</v>
      </c>
      <c r="T395" s="3">
        <v>2910.76</v>
      </c>
      <c r="U395" s="14">
        <v>1701.18</v>
      </c>
      <c r="V395" s="3">
        <v>2590.7600000000002</v>
      </c>
      <c r="W395" s="14">
        <v>2021.18</v>
      </c>
      <c r="X395" s="53"/>
      <c r="Y395" s="16"/>
      <c r="Z395" s="16"/>
      <c r="AA395" s="16"/>
      <c r="AB395" s="16"/>
      <c r="AC395" s="16"/>
      <c r="AD395" s="88"/>
      <c r="AJ395" s="3">
        <v>3113.22</v>
      </c>
      <c r="AK395" s="2">
        <v>1875.95</v>
      </c>
      <c r="AL395" s="1">
        <v>2793.22</v>
      </c>
      <c r="AM395" s="2">
        <v>2195.9499999999998</v>
      </c>
      <c r="AO395" s="99"/>
      <c r="EJ395" s="14">
        <f t="shared" si="29"/>
        <v>2939.55</v>
      </c>
      <c r="EK395" s="146">
        <f t="shared" si="30"/>
        <v>2334.92</v>
      </c>
      <c r="EL395" s="99">
        <f t="shared" si="31"/>
        <v>2278.3200000000002</v>
      </c>
    </row>
    <row r="396" spans="1:142" x14ac:dyDescent="0.25">
      <c r="A396" s="12">
        <v>41001</v>
      </c>
      <c r="B396" s="19">
        <v>2722</v>
      </c>
      <c r="C396" s="118">
        <f t="shared" si="32"/>
        <v>2722</v>
      </c>
      <c r="D396" s="3">
        <v>3063.77</v>
      </c>
      <c r="E396" s="14">
        <v>1830.2</v>
      </c>
      <c r="F396" s="3">
        <v>2743.77</v>
      </c>
      <c r="G396" s="14">
        <v>2150.1999999999998</v>
      </c>
      <c r="H396" s="1">
        <v>2709.25</v>
      </c>
      <c r="I396" s="14">
        <v>1517.37</v>
      </c>
      <c r="J396" s="1">
        <v>2389.25</v>
      </c>
      <c r="K396" s="14">
        <v>1837.37</v>
      </c>
      <c r="L396" s="1">
        <v>3025.36</v>
      </c>
      <c r="M396" s="14">
        <v>1837.83</v>
      </c>
      <c r="N396" s="1">
        <v>2705.36</v>
      </c>
      <c r="O396" s="14">
        <v>2157.83</v>
      </c>
      <c r="R396" s="14">
        <f t="shared" si="33"/>
        <v>2492</v>
      </c>
      <c r="S396" s="14">
        <v>230</v>
      </c>
      <c r="T396" s="3">
        <v>2893.02</v>
      </c>
      <c r="U396" s="14">
        <v>1686.41</v>
      </c>
      <c r="V396" s="3">
        <v>2573.02</v>
      </c>
      <c r="W396" s="14">
        <v>2006.41</v>
      </c>
      <c r="X396" s="53"/>
      <c r="Y396" s="16"/>
      <c r="Z396" s="16"/>
      <c r="AA396" s="16"/>
      <c r="AB396" s="16"/>
      <c r="AC396" s="16"/>
      <c r="AD396" s="88"/>
      <c r="AJ396" s="3">
        <v>3191.24</v>
      </c>
      <c r="AK396" s="2">
        <v>1956.36</v>
      </c>
      <c r="AL396" s="1">
        <v>2871.24</v>
      </c>
      <c r="AM396" s="2">
        <v>2276.36</v>
      </c>
      <c r="AO396" s="99"/>
      <c r="EJ396" s="14">
        <f t="shared" si="29"/>
        <v>2939.25</v>
      </c>
      <c r="EK396" s="146">
        <f t="shared" si="30"/>
        <v>2361.44</v>
      </c>
      <c r="EL396" s="99">
        <f t="shared" si="31"/>
        <v>2302.2400000000002</v>
      </c>
    </row>
    <row r="397" spans="1:142" x14ac:dyDescent="0.25">
      <c r="A397" s="12">
        <v>41002</v>
      </c>
      <c r="B397" s="19">
        <v>2731</v>
      </c>
      <c r="C397" s="118">
        <f t="shared" si="32"/>
        <v>2720.8076923076924</v>
      </c>
      <c r="D397" s="3">
        <v>3081.37</v>
      </c>
      <c r="E397" s="14">
        <v>1842.83</v>
      </c>
      <c r="F397" s="3">
        <v>2761.37</v>
      </c>
      <c r="G397" s="14">
        <v>2162.83</v>
      </c>
      <c r="H397" s="1">
        <v>2744.76</v>
      </c>
      <c r="I397" s="14">
        <v>1548.33</v>
      </c>
      <c r="J397" s="1">
        <v>2424.7600000000002</v>
      </c>
      <c r="K397" s="14">
        <v>1868.33</v>
      </c>
      <c r="L397" s="1">
        <v>3065.84</v>
      </c>
      <c r="M397" s="14">
        <v>1873.83</v>
      </c>
      <c r="N397" s="1">
        <v>2745.84</v>
      </c>
      <c r="O397" s="14">
        <v>2193.83</v>
      </c>
      <c r="R397" s="14">
        <f t="shared" si="33"/>
        <v>2501</v>
      </c>
      <c r="S397" s="14">
        <v>230</v>
      </c>
      <c r="T397" s="3">
        <v>2939.15</v>
      </c>
      <c r="U397" s="14">
        <v>1727.88</v>
      </c>
      <c r="V397" s="3">
        <v>2619.15</v>
      </c>
      <c r="W397" s="14">
        <v>2047.88</v>
      </c>
      <c r="X397" s="53"/>
      <c r="Y397" s="16"/>
      <c r="Z397" s="16"/>
      <c r="AA397" s="16"/>
      <c r="AB397" s="16"/>
      <c r="AC397" s="16"/>
      <c r="AD397" s="88"/>
      <c r="AJ397" s="3">
        <v>3212.28</v>
      </c>
      <c r="AK397" s="2">
        <v>1972.4</v>
      </c>
      <c r="AL397" s="1">
        <v>2892.28</v>
      </c>
      <c r="AM397" s="2">
        <v>2292.4</v>
      </c>
      <c r="AO397" s="99"/>
      <c r="EJ397" s="14">
        <f t="shared" ref="EJ397:EJ460" si="34">H397+230</f>
        <v>2974.76</v>
      </c>
      <c r="EK397" s="146">
        <f t="shared" ref="EK397:EK460" si="35">B397*1.02-415</f>
        <v>2370.62</v>
      </c>
      <c r="EL397" s="99">
        <f t="shared" ref="EL397:EL460" si="36">B397*0.92-202</f>
        <v>2310.52</v>
      </c>
    </row>
    <row r="398" spans="1:142" x14ac:dyDescent="0.25">
      <c r="A398" s="12">
        <v>41003</v>
      </c>
      <c r="B398" s="19">
        <v>2762</v>
      </c>
      <c r="C398" s="118">
        <f t="shared" si="32"/>
        <v>2720.1923076923076</v>
      </c>
      <c r="D398" s="3">
        <v>3098.33</v>
      </c>
      <c r="E398" s="14">
        <v>1857.63</v>
      </c>
      <c r="F398" s="3">
        <v>2778.33</v>
      </c>
      <c r="G398" s="14">
        <v>2177.63</v>
      </c>
      <c r="H398" s="1">
        <v>2759.56</v>
      </c>
      <c r="I398" s="14">
        <v>1561.23</v>
      </c>
      <c r="J398" s="1">
        <v>2439.56</v>
      </c>
      <c r="K398" s="14">
        <v>1881.23</v>
      </c>
      <c r="L398" s="1">
        <v>3074.83</v>
      </c>
      <c r="M398" s="14">
        <v>1881.03</v>
      </c>
      <c r="N398" s="1">
        <v>2754.83</v>
      </c>
      <c r="O398" s="14">
        <v>2201.0300000000002</v>
      </c>
      <c r="R398" s="14">
        <f t="shared" si="33"/>
        <v>2532</v>
      </c>
      <c r="S398" s="14">
        <v>230</v>
      </c>
      <c r="T398" s="3">
        <v>2963.04</v>
      </c>
      <c r="U398" s="14">
        <v>1749.78</v>
      </c>
      <c r="V398" s="3">
        <v>2643.04</v>
      </c>
      <c r="W398" s="14">
        <v>2069.7800000000002</v>
      </c>
      <c r="X398" s="53"/>
      <c r="Y398" s="16"/>
      <c r="Z398" s="16"/>
      <c r="AA398" s="16"/>
      <c r="AB398" s="16"/>
      <c r="AC398" s="16"/>
      <c r="AD398" s="88"/>
      <c r="AJ398" s="3">
        <v>3232.27</v>
      </c>
      <c r="AK398" s="2">
        <v>1990.18</v>
      </c>
      <c r="AL398" s="1">
        <v>2912.27</v>
      </c>
      <c r="AM398" s="2">
        <v>2310.1799999999998</v>
      </c>
      <c r="AO398" s="99"/>
      <c r="EJ398" s="14">
        <f t="shared" si="34"/>
        <v>2989.56</v>
      </c>
      <c r="EK398" s="146">
        <f t="shared" si="35"/>
        <v>2402.2400000000002</v>
      </c>
      <c r="EL398" s="99">
        <f t="shared" si="36"/>
        <v>2339.04</v>
      </c>
    </row>
    <row r="399" spans="1:142" x14ac:dyDescent="0.25">
      <c r="A399" s="12">
        <v>41004</v>
      </c>
      <c r="B399" s="19">
        <v>2753</v>
      </c>
      <c r="C399" s="118">
        <f t="shared" si="32"/>
        <v>2720.0384615384614</v>
      </c>
      <c r="D399" s="3">
        <v>3041.91</v>
      </c>
      <c r="E399" s="14">
        <v>1800.99</v>
      </c>
      <c r="F399" s="3">
        <v>2721.91</v>
      </c>
      <c r="G399" s="14">
        <v>2120.9899999999998</v>
      </c>
      <c r="H399" s="1">
        <v>2703.14</v>
      </c>
      <c r="I399" s="14">
        <v>1542.93</v>
      </c>
      <c r="J399" s="1">
        <v>2421.77</v>
      </c>
      <c r="K399" s="14">
        <v>1862.93</v>
      </c>
      <c r="L399" s="1">
        <v>3034.15</v>
      </c>
      <c r="M399" s="14">
        <v>1840.09</v>
      </c>
      <c r="N399" s="1">
        <v>2714.15</v>
      </c>
      <c r="O399" s="14">
        <v>2160.09</v>
      </c>
      <c r="R399" s="14">
        <f t="shared" si="33"/>
        <v>2523</v>
      </c>
      <c r="S399" s="14">
        <v>230</v>
      </c>
      <c r="T399" s="3">
        <v>2929.96</v>
      </c>
      <c r="U399" s="14">
        <v>1716.34</v>
      </c>
      <c r="V399" s="3">
        <v>2609.96</v>
      </c>
      <c r="W399" s="14">
        <v>2036.34</v>
      </c>
      <c r="X399" s="53"/>
      <c r="Y399" s="16"/>
      <c r="Z399" s="16"/>
      <c r="AA399" s="16"/>
      <c r="AB399" s="16"/>
      <c r="AC399" s="16"/>
      <c r="AD399" s="88"/>
      <c r="AJ399" s="3">
        <v>3176.91</v>
      </c>
      <c r="AK399" s="2">
        <v>1934.6</v>
      </c>
      <c r="AL399" s="1">
        <v>2856.91</v>
      </c>
      <c r="AM399" s="2">
        <v>2254.6</v>
      </c>
      <c r="AO399" s="99"/>
      <c r="EJ399" s="14">
        <f t="shared" si="34"/>
        <v>2933.14</v>
      </c>
      <c r="EK399" s="146">
        <f t="shared" si="35"/>
        <v>2393.06</v>
      </c>
      <c r="EL399" s="99">
        <f t="shared" si="36"/>
        <v>2330.7600000000002</v>
      </c>
    </row>
    <row r="400" spans="1:142" x14ac:dyDescent="0.25">
      <c r="A400" s="12">
        <v>41009</v>
      </c>
      <c r="B400" s="19">
        <v>2767</v>
      </c>
      <c r="C400" s="118">
        <f t="shared" si="32"/>
        <v>2720.6538461538462</v>
      </c>
      <c r="D400" s="3">
        <v>3021.98</v>
      </c>
      <c r="E400" s="14">
        <v>1778.87</v>
      </c>
      <c r="F400" s="3">
        <v>2701.98</v>
      </c>
      <c r="G400" s="14">
        <v>2098.87</v>
      </c>
      <c r="H400" s="1">
        <v>2759.35</v>
      </c>
      <c r="I400" s="14">
        <v>1558.23</v>
      </c>
      <c r="J400" s="1">
        <v>2439.35</v>
      </c>
      <c r="K400" s="14">
        <v>1878.23</v>
      </c>
      <c r="L400" s="1">
        <v>3069.89</v>
      </c>
      <c r="M400" s="14">
        <v>1873.43</v>
      </c>
      <c r="N400" s="1">
        <v>2749.89</v>
      </c>
      <c r="O400" s="14">
        <v>2193.4299999999998</v>
      </c>
      <c r="R400" s="14">
        <f t="shared" si="33"/>
        <v>2537</v>
      </c>
      <c r="S400" s="14">
        <v>230</v>
      </c>
      <c r="T400" s="3">
        <v>2940.96</v>
      </c>
      <c r="U400" s="14">
        <v>1725.14</v>
      </c>
      <c r="V400" s="3">
        <v>2620.96</v>
      </c>
      <c r="W400" s="14">
        <v>2045.14</v>
      </c>
      <c r="X400" s="53"/>
      <c r="Y400" s="16"/>
      <c r="Z400" s="16"/>
      <c r="AA400" s="16"/>
      <c r="AB400" s="16"/>
      <c r="AC400" s="16"/>
      <c r="AD400" s="88"/>
      <c r="AJ400" s="3">
        <v>3158.02</v>
      </c>
      <c r="AK400" s="2">
        <v>1913.51</v>
      </c>
      <c r="AL400" s="1">
        <v>2838.02</v>
      </c>
      <c r="AM400" s="2">
        <v>2233.5100000000002</v>
      </c>
      <c r="AO400" s="99"/>
      <c r="EJ400" s="14">
        <f t="shared" si="34"/>
        <v>2989.35</v>
      </c>
      <c r="EK400" s="146">
        <f t="shared" si="35"/>
        <v>2407.34</v>
      </c>
      <c r="EL400" s="99">
        <f t="shared" si="36"/>
        <v>2343.6400000000003</v>
      </c>
    </row>
    <row r="401" spans="1:142" x14ac:dyDescent="0.25">
      <c r="A401" s="12">
        <v>41010</v>
      </c>
      <c r="B401" s="19">
        <v>2750</v>
      </c>
      <c r="C401" s="118">
        <f t="shared" si="32"/>
        <v>2721.1153846153848</v>
      </c>
      <c r="D401" s="3">
        <v>3006.2</v>
      </c>
      <c r="E401" s="14">
        <v>1751.31</v>
      </c>
      <c r="F401" s="3">
        <v>2686.2</v>
      </c>
      <c r="G401" s="14">
        <v>2071.31</v>
      </c>
      <c r="H401" s="1">
        <v>2788.64</v>
      </c>
      <c r="I401" s="14">
        <v>1583.73</v>
      </c>
      <c r="J401" s="1">
        <v>2468.64</v>
      </c>
      <c r="K401" s="14">
        <v>1903.73</v>
      </c>
      <c r="L401" s="1">
        <v>3111.19</v>
      </c>
      <c r="M401" s="14">
        <v>1910.91</v>
      </c>
      <c r="N401" s="1">
        <v>2791.19</v>
      </c>
      <c r="O401" s="14">
        <v>2230.91</v>
      </c>
      <c r="R401" s="14">
        <f t="shared" si="33"/>
        <v>2520</v>
      </c>
      <c r="S401" s="14">
        <v>230</v>
      </c>
      <c r="T401" s="3">
        <v>2980.54</v>
      </c>
      <c r="U401" s="14">
        <v>1760.82</v>
      </c>
      <c r="V401" s="3">
        <v>2660.54</v>
      </c>
      <c r="W401" s="14">
        <v>2080.8200000000002</v>
      </c>
      <c r="X401" s="53"/>
      <c r="Y401" s="16"/>
      <c r="Z401" s="16"/>
      <c r="AA401" s="16"/>
      <c r="AB401" s="16"/>
      <c r="AC401" s="16"/>
      <c r="AD401" s="88"/>
      <c r="AJ401" s="3">
        <v>3144.71</v>
      </c>
      <c r="AK401" s="2">
        <v>1888.39</v>
      </c>
      <c r="AL401" s="1">
        <v>2824.71</v>
      </c>
      <c r="AM401" s="2">
        <v>2208.39</v>
      </c>
      <c r="AO401" s="99"/>
      <c r="EJ401" s="14">
        <f t="shared" si="34"/>
        <v>3018.64</v>
      </c>
      <c r="EK401" s="146">
        <f t="shared" si="35"/>
        <v>2390</v>
      </c>
      <c r="EL401" s="99">
        <f t="shared" si="36"/>
        <v>2328</v>
      </c>
    </row>
    <row r="402" spans="1:142" ht="12.75" customHeight="1" x14ac:dyDescent="0.25">
      <c r="A402" s="12">
        <v>41011</v>
      </c>
      <c r="B402" s="19">
        <v>2744</v>
      </c>
      <c r="C402" s="118">
        <f t="shared" ref="C402:C465" si="37">AVERAGE(B386:B411)</f>
        <v>2720.3076923076924</v>
      </c>
      <c r="D402" s="3">
        <v>3014.26</v>
      </c>
      <c r="E402" s="14">
        <v>1759.29</v>
      </c>
      <c r="F402" s="3">
        <v>2694.26</v>
      </c>
      <c r="G402" s="14">
        <v>2079.29</v>
      </c>
      <c r="H402" s="1">
        <v>2788.64</v>
      </c>
      <c r="I402" s="14">
        <v>1583.73</v>
      </c>
      <c r="J402" s="1">
        <v>2468.64</v>
      </c>
      <c r="K402" s="14">
        <v>1903.73</v>
      </c>
      <c r="L402" s="1">
        <v>3127.31</v>
      </c>
      <c r="M402" s="14">
        <v>1926.87</v>
      </c>
      <c r="N402" s="1">
        <v>2807.31</v>
      </c>
      <c r="O402" s="14">
        <v>2246.87</v>
      </c>
      <c r="R402" s="14">
        <f t="shared" si="33"/>
        <v>2514</v>
      </c>
      <c r="S402" s="14">
        <v>230</v>
      </c>
      <c r="T402" s="3">
        <v>2980.54</v>
      </c>
      <c r="U402" s="14">
        <v>1760.82</v>
      </c>
      <c r="V402" s="3">
        <v>2660.54</v>
      </c>
      <c r="W402" s="14">
        <v>2080.8200000000002</v>
      </c>
      <c r="X402" s="53"/>
      <c r="Y402" s="16"/>
      <c r="Z402" s="16"/>
      <c r="AA402" s="16"/>
      <c r="AB402" s="16"/>
      <c r="AC402" s="16"/>
      <c r="AD402" s="88"/>
      <c r="AJ402" s="3">
        <v>3151.29</v>
      </c>
      <c r="AK402" s="2">
        <v>1894.9</v>
      </c>
      <c r="AL402" s="1">
        <v>2831.29</v>
      </c>
      <c r="AM402" s="2">
        <v>2214.9</v>
      </c>
      <c r="AO402" s="99"/>
      <c r="EJ402" s="14">
        <f t="shared" si="34"/>
        <v>3018.64</v>
      </c>
      <c r="EK402" s="146">
        <f t="shared" si="35"/>
        <v>2383.88</v>
      </c>
      <c r="EL402" s="99">
        <f t="shared" si="36"/>
        <v>2322.48</v>
      </c>
    </row>
    <row r="403" spans="1:142" x14ac:dyDescent="0.25">
      <c r="A403" s="12">
        <v>41012</v>
      </c>
      <c r="B403" s="19">
        <v>2742</v>
      </c>
      <c r="C403" s="118">
        <f t="shared" si="37"/>
        <v>2719.6538461538462</v>
      </c>
      <c r="D403" s="3">
        <v>3002.79</v>
      </c>
      <c r="E403" s="14">
        <v>1752.43</v>
      </c>
      <c r="F403" s="3">
        <v>2682.79</v>
      </c>
      <c r="G403" s="14">
        <v>2072.4299999999998</v>
      </c>
      <c r="H403" s="1">
        <v>2756.42</v>
      </c>
      <c r="I403" s="14">
        <v>1555.68</v>
      </c>
      <c r="J403" s="1">
        <v>2436.42</v>
      </c>
      <c r="K403" s="14">
        <v>1875.68</v>
      </c>
      <c r="L403" s="1">
        <v>3106.33</v>
      </c>
      <c r="M403" s="14">
        <v>1909.83</v>
      </c>
      <c r="N403" s="1">
        <v>2786.33</v>
      </c>
      <c r="O403" s="14">
        <v>2229.83</v>
      </c>
      <c r="R403" s="14">
        <f t="shared" si="33"/>
        <v>2512</v>
      </c>
      <c r="S403" s="14">
        <v>230</v>
      </c>
      <c r="T403" s="3">
        <v>2961.67</v>
      </c>
      <c r="U403" s="14">
        <v>1745.98</v>
      </c>
      <c r="V403" s="3">
        <v>2641.67</v>
      </c>
      <c r="W403" s="14">
        <v>2065.98</v>
      </c>
      <c r="X403" s="53"/>
      <c r="Y403" s="16"/>
      <c r="Z403" s="16"/>
      <c r="AA403" s="16"/>
      <c r="AB403" s="16"/>
      <c r="AC403" s="16"/>
      <c r="AD403" s="88"/>
      <c r="AJ403" s="3">
        <v>3131.35</v>
      </c>
      <c r="AK403" s="2">
        <v>1879.67</v>
      </c>
      <c r="AL403" s="1">
        <v>2811.35</v>
      </c>
      <c r="AM403" s="2">
        <v>2199.67</v>
      </c>
      <c r="AO403" s="99"/>
      <c r="EJ403" s="14">
        <f t="shared" si="34"/>
        <v>2986.42</v>
      </c>
      <c r="EK403" s="146">
        <f t="shared" si="35"/>
        <v>2381.84</v>
      </c>
      <c r="EL403" s="99">
        <f t="shared" si="36"/>
        <v>2320.6400000000003</v>
      </c>
    </row>
    <row r="404" spans="1:142" x14ac:dyDescent="0.25">
      <c r="A404" s="12">
        <v>41015</v>
      </c>
      <c r="B404" s="19">
        <v>2722</v>
      </c>
      <c r="C404" s="118">
        <f t="shared" si="37"/>
        <v>2716.5384615384614</v>
      </c>
      <c r="D404" s="3">
        <v>3004.63</v>
      </c>
      <c r="E404" s="14">
        <v>1750.98</v>
      </c>
      <c r="F404" s="3">
        <v>2684.63</v>
      </c>
      <c r="G404" s="14">
        <v>2070.98</v>
      </c>
      <c r="H404" s="1">
        <v>2779.85</v>
      </c>
      <c r="I404" s="14">
        <v>1576.08</v>
      </c>
      <c r="J404" s="1">
        <v>2459.85</v>
      </c>
      <c r="K404" s="14">
        <v>1896.08</v>
      </c>
      <c r="L404" s="1">
        <v>3117.25</v>
      </c>
      <c r="M404" s="14">
        <v>1917.93</v>
      </c>
      <c r="N404" s="1">
        <v>2797.25</v>
      </c>
      <c r="O404" s="14">
        <v>2237.9299999999998</v>
      </c>
      <c r="R404" s="14">
        <f t="shared" si="33"/>
        <v>2492</v>
      </c>
      <c r="S404" s="14">
        <v>230</v>
      </c>
      <c r="T404" s="3">
        <v>2979.09</v>
      </c>
      <c r="U404" s="14">
        <v>1760.43</v>
      </c>
      <c r="V404" s="3">
        <v>2659.09</v>
      </c>
      <c r="W404" s="14">
        <v>2080.4299999999998</v>
      </c>
      <c r="X404" s="53"/>
      <c r="Y404" s="16"/>
      <c r="Z404" s="16"/>
      <c r="AA404" s="16"/>
      <c r="AB404" s="16"/>
      <c r="AC404" s="16"/>
      <c r="AD404" s="88"/>
      <c r="AJ404" s="3">
        <v>3139.66</v>
      </c>
      <c r="AK404" s="2">
        <v>1884.62</v>
      </c>
      <c r="AL404" s="1">
        <v>2819.66</v>
      </c>
      <c r="AM404" s="2">
        <v>2204.62</v>
      </c>
      <c r="AO404" s="99"/>
      <c r="EJ404" s="14">
        <f t="shared" si="34"/>
        <v>3009.85</v>
      </c>
      <c r="EK404" s="146">
        <f t="shared" si="35"/>
        <v>2361.44</v>
      </c>
      <c r="EL404" s="99">
        <f t="shared" si="36"/>
        <v>2302.2400000000002</v>
      </c>
    </row>
    <row r="405" spans="1:142" x14ac:dyDescent="0.25">
      <c r="A405" s="12">
        <v>41016</v>
      </c>
      <c r="B405" s="19">
        <v>2705</v>
      </c>
      <c r="C405" s="118">
        <f t="shared" si="37"/>
        <v>2715.3076923076924</v>
      </c>
      <c r="D405" s="3">
        <v>2961.3</v>
      </c>
      <c r="E405" s="14">
        <v>1708.51</v>
      </c>
      <c r="F405" s="3">
        <v>2641.3</v>
      </c>
      <c r="G405" s="14">
        <v>2028.51</v>
      </c>
      <c r="H405" s="1">
        <v>2752.85</v>
      </c>
      <c r="I405" s="14">
        <v>1549.71</v>
      </c>
      <c r="J405" s="1">
        <v>2432.85</v>
      </c>
      <c r="K405" s="14">
        <v>1869.71</v>
      </c>
      <c r="L405" s="1">
        <v>3121.92</v>
      </c>
      <c r="M405" s="14">
        <v>1922.89</v>
      </c>
      <c r="N405" s="1">
        <v>2801.92</v>
      </c>
      <c r="O405" s="14">
        <v>2242.89</v>
      </c>
      <c r="R405" s="14">
        <f t="shared" si="33"/>
        <v>2475</v>
      </c>
      <c r="S405" s="14">
        <v>230</v>
      </c>
      <c r="T405" s="3">
        <v>2959.87</v>
      </c>
      <c r="U405" s="14">
        <v>1741.76</v>
      </c>
      <c r="V405" s="3">
        <v>2639.87</v>
      </c>
      <c r="W405" s="14">
        <v>2061.7600000000002</v>
      </c>
      <c r="X405" s="53"/>
      <c r="Y405" s="16"/>
      <c r="Z405" s="16"/>
      <c r="AA405" s="16"/>
      <c r="AB405" s="16"/>
      <c r="AC405" s="16"/>
      <c r="AD405" s="88"/>
      <c r="AJ405" s="3">
        <v>3096.16</v>
      </c>
      <c r="AK405" s="2">
        <v>1841.98</v>
      </c>
      <c r="AL405" s="1">
        <v>2776.16</v>
      </c>
      <c r="AM405" s="2">
        <v>2161.98</v>
      </c>
      <c r="AO405" s="99"/>
      <c r="EJ405" s="14">
        <f t="shared" si="34"/>
        <v>2982.85</v>
      </c>
      <c r="EK405" s="146">
        <f t="shared" si="35"/>
        <v>2344.1</v>
      </c>
      <c r="EL405" s="99">
        <f t="shared" si="36"/>
        <v>2286.6</v>
      </c>
    </row>
    <row r="406" spans="1:142" x14ac:dyDescent="0.25">
      <c r="A406" s="12">
        <v>41017</v>
      </c>
      <c r="B406" s="19">
        <v>2685</v>
      </c>
      <c r="C406" s="118">
        <f t="shared" si="37"/>
        <v>2711.5</v>
      </c>
      <c r="D406" s="3">
        <v>2924.92</v>
      </c>
      <c r="E406" s="14">
        <v>1678.23</v>
      </c>
      <c r="F406" s="3">
        <v>2604.92</v>
      </c>
      <c r="G406" s="14">
        <v>1998.23</v>
      </c>
      <c r="H406" s="1">
        <v>2696.51</v>
      </c>
      <c r="I406" s="14">
        <v>1498.83</v>
      </c>
      <c r="J406" s="1">
        <v>2376.5100000000002</v>
      </c>
      <c r="K406" s="14">
        <v>1818.83</v>
      </c>
      <c r="L406" s="1">
        <v>3130</v>
      </c>
      <c r="M406" s="14">
        <v>1935.63</v>
      </c>
      <c r="N406" s="1">
        <v>2810</v>
      </c>
      <c r="O406" s="14">
        <v>2255.63</v>
      </c>
      <c r="R406" s="14">
        <f t="shared" si="33"/>
        <v>2455</v>
      </c>
      <c r="S406" s="14">
        <v>230</v>
      </c>
      <c r="T406" s="3">
        <v>2939.4</v>
      </c>
      <c r="U406" s="14">
        <v>1726.38</v>
      </c>
      <c r="V406" s="3">
        <v>2619.4</v>
      </c>
      <c r="W406" s="14">
        <v>2046.38</v>
      </c>
      <c r="X406" s="53"/>
      <c r="Y406" s="16"/>
      <c r="Z406" s="16"/>
      <c r="AA406" s="16"/>
      <c r="AB406" s="16"/>
      <c r="AC406" s="16"/>
      <c r="AD406" s="88"/>
      <c r="AJ406" s="3">
        <v>3057.41</v>
      </c>
      <c r="AK406" s="2">
        <v>1809.35</v>
      </c>
      <c r="AL406" s="1">
        <v>2737.41</v>
      </c>
      <c r="AM406" s="2">
        <v>2129.35</v>
      </c>
      <c r="AO406" s="99"/>
      <c r="EJ406" s="14">
        <f t="shared" si="34"/>
        <v>2926.51</v>
      </c>
      <c r="EK406" s="146">
        <f t="shared" si="35"/>
        <v>2323.7000000000003</v>
      </c>
      <c r="EL406" s="99">
        <f t="shared" si="36"/>
        <v>2268.2000000000003</v>
      </c>
    </row>
    <row r="407" spans="1:142" x14ac:dyDescent="0.25">
      <c r="A407" s="12">
        <v>41018</v>
      </c>
      <c r="B407" s="19">
        <v>2693</v>
      </c>
      <c r="C407" s="118">
        <f t="shared" si="37"/>
        <v>2709.4230769230771</v>
      </c>
      <c r="D407" s="3">
        <v>2913.84</v>
      </c>
      <c r="E407" s="14">
        <v>1665.63</v>
      </c>
      <c r="F407" s="3">
        <v>2593.84</v>
      </c>
      <c r="G407" s="14">
        <v>1985.63</v>
      </c>
      <c r="H407" s="1">
        <v>2708.02</v>
      </c>
      <c r="I407" s="14">
        <v>1508.83</v>
      </c>
      <c r="J407" s="1">
        <v>2388.02</v>
      </c>
      <c r="K407" s="14">
        <v>1828.83</v>
      </c>
      <c r="L407" s="1">
        <v>3183.35</v>
      </c>
      <c r="M407" s="14">
        <v>1987.07</v>
      </c>
      <c r="N407" s="1">
        <v>2863.35</v>
      </c>
      <c r="O407" s="14">
        <v>2307.0700000000002</v>
      </c>
      <c r="R407" s="14">
        <f t="shared" si="33"/>
        <v>2463</v>
      </c>
      <c r="S407" s="14">
        <v>230</v>
      </c>
      <c r="T407" s="3">
        <v>2967.97</v>
      </c>
      <c r="U407" s="14">
        <v>1753.26</v>
      </c>
      <c r="V407" s="3">
        <v>2647.97</v>
      </c>
      <c r="W407" s="14">
        <v>2073.2600000000002</v>
      </c>
      <c r="X407" s="53"/>
      <c r="Y407" s="16"/>
      <c r="Z407" s="16"/>
      <c r="AA407" s="16"/>
      <c r="AB407" s="16"/>
      <c r="AC407" s="16"/>
      <c r="AD407" s="88"/>
      <c r="AJ407" s="3">
        <v>3047.01</v>
      </c>
      <c r="AK407" s="2">
        <v>1797.42</v>
      </c>
      <c r="AL407" s="1">
        <v>2727.01</v>
      </c>
      <c r="AM407" s="2">
        <v>2117.42</v>
      </c>
      <c r="AO407" s="99"/>
      <c r="EJ407" s="14">
        <f t="shared" si="34"/>
        <v>2938.02</v>
      </c>
      <c r="EK407" s="146">
        <f t="shared" si="35"/>
        <v>2331.86</v>
      </c>
      <c r="EL407" s="99">
        <f t="shared" si="36"/>
        <v>2275.56</v>
      </c>
    </row>
    <row r="408" spans="1:142" x14ac:dyDescent="0.25">
      <c r="A408" s="12">
        <v>41019</v>
      </c>
      <c r="B408" s="19">
        <v>2691</v>
      </c>
      <c r="C408" s="118">
        <f t="shared" si="37"/>
        <v>2705.9615384615386</v>
      </c>
      <c r="D408" s="3">
        <v>2956.64</v>
      </c>
      <c r="E408" s="14">
        <v>1707.58</v>
      </c>
      <c r="F408" s="3">
        <v>2636.64</v>
      </c>
      <c r="G408" s="14">
        <v>2027.58</v>
      </c>
      <c r="H408" s="1">
        <v>2710.9</v>
      </c>
      <c r="I408" s="14">
        <v>1511.33</v>
      </c>
      <c r="J408" s="1">
        <v>2390.9</v>
      </c>
      <c r="K408" s="14">
        <v>1831.33</v>
      </c>
      <c r="L408" s="1">
        <v>3186.83</v>
      </c>
      <c r="M408" s="14">
        <v>1990.18</v>
      </c>
      <c r="N408" s="1">
        <v>2866.83</v>
      </c>
      <c r="O408" s="14">
        <v>2310.1799999999998</v>
      </c>
      <c r="R408" s="14">
        <f t="shared" si="33"/>
        <v>2461</v>
      </c>
      <c r="S408" s="14">
        <v>230</v>
      </c>
      <c r="T408" s="3">
        <v>2979.1</v>
      </c>
      <c r="U408" s="14">
        <v>1763.93</v>
      </c>
      <c r="V408" s="3">
        <v>2659.1</v>
      </c>
      <c r="W408" s="14">
        <v>2083.9299999999998</v>
      </c>
      <c r="X408" s="53"/>
      <c r="Y408" s="16"/>
      <c r="Z408" s="16"/>
      <c r="AA408" s="16"/>
      <c r="AB408" s="16"/>
      <c r="AC408" s="16"/>
      <c r="AD408" s="88"/>
      <c r="AJ408" s="3">
        <v>3095.81</v>
      </c>
      <c r="AK408" s="2">
        <v>1845.31</v>
      </c>
      <c r="AL408" s="1">
        <v>2775.81</v>
      </c>
      <c r="AM408" s="2">
        <v>2165.31</v>
      </c>
      <c r="AO408" s="99"/>
      <c r="EJ408" s="14">
        <f t="shared" si="34"/>
        <v>2940.9</v>
      </c>
      <c r="EK408" s="146">
        <f t="shared" si="35"/>
        <v>2329.8200000000002</v>
      </c>
      <c r="EL408" s="99">
        <f t="shared" si="36"/>
        <v>2273.7200000000003</v>
      </c>
    </row>
    <row r="409" spans="1:142" x14ac:dyDescent="0.25">
      <c r="A409" s="12">
        <v>41022</v>
      </c>
      <c r="B409" s="19">
        <v>2685</v>
      </c>
      <c r="C409" s="118">
        <f t="shared" si="37"/>
        <v>2703.3076923076924</v>
      </c>
      <c r="D409" s="3">
        <v>2904.42</v>
      </c>
      <c r="E409" s="14">
        <v>1657.53</v>
      </c>
      <c r="F409" s="3">
        <v>2584.42</v>
      </c>
      <c r="G409" s="14">
        <v>1977.53</v>
      </c>
      <c r="H409" s="1">
        <v>2659.93</v>
      </c>
      <c r="I409" s="14">
        <v>1462.28</v>
      </c>
      <c r="J409" s="1">
        <v>2339.9299999999998</v>
      </c>
      <c r="K409" s="14">
        <v>1782.28</v>
      </c>
      <c r="L409" s="1">
        <v>3180.78</v>
      </c>
      <c r="M409" s="14">
        <v>1985.55</v>
      </c>
      <c r="N409" s="1">
        <v>2860.78</v>
      </c>
      <c r="O409" s="14">
        <v>2305.5500000000002</v>
      </c>
      <c r="R409" s="14">
        <f t="shared" si="33"/>
        <v>2455</v>
      </c>
      <c r="S409" s="14">
        <v>230</v>
      </c>
      <c r="T409" s="3">
        <v>2974.14</v>
      </c>
      <c r="U409" s="14">
        <v>1760.42</v>
      </c>
      <c r="V409" s="3">
        <v>2654.14</v>
      </c>
      <c r="W409" s="14">
        <v>2080.42</v>
      </c>
      <c r="X409" s="53"/>
      <c r="Y409" s="16"/>
      <c r="Z409" s="16"/>
      <c r="AA409" s="16"/>
      <c r="AB409" s="16"/>
      <c r="AC409" s="16"/>
      <c r="AD409" s="88"/>
      <c r="AJ409" s="3">
        <v>3044.33</v>
      </c>
      <c r="AK409" s="2">
        <v>1795.99</v>
      </c>
      <c r="AL409" s="1">
        <v>2724.33</v>
      </c>
      <c r="AM409" s="2">
        <v>2115.9899999999998</v>
      </c>
      <c r="AO409" s="99"/>
      <c r="EJ409" s="14">
        <f t="shared" si="34"/>
        <v>2889.93</v>
      </c>
      <c r="EK409" s="146">
        <f t="shared" si="35"/>
        <v>2323.7000000000003</v>
      </c>
      <c r="EL409" s="99">
        <f t="shared" si="36"/>
        <v>2268.2000000000003</v>
      </c>
    </row>
    <row r="410" spans="1:142" x14ac:dyDescent="0.25">
      <c r="A410" s="12">
        <v>41023</v>
      </c>
      <c r="B410" s="19">
        <v>2697</v>
      </c>
      <c r="C410" s="118">
        <f t="shared" si="37"/>
        <v>2701.5384615384614</v>
      </c>
      <c r="D410" s="3">
        <v>2926.44</v>
      </c>
      <c r="E410" s="14">
        <v>1680.55</v>
      </c>
      <c r="F410" s="3">
        <v>2606.44</v>
      </c>
      <c r="G410" s="14">
        <v>2000.55</v>
      </c>
      <c r="H410" s="1">
        <v>2651.44</v>
      </c>
      <c r="I410" s="14">
        <v>1454.93</v>
      </c>
      <c r="J410" s="1">
        <v>2331.44</v>
      </c>
      <c r="K410" s="14">
        <v>1774.93</v>
      </c>
      <c r="L410" s="1">
        <v>3162.44</v>
      </c>
      <c r="M410" s="14">
        <v>1968.41</v>
      </c>
      <c r="N410" s="1">
        <v>2842.44</v>
      </c>
      <c r="O410" s="14">
        <v>2288.41</v>
      </c>
      <c r="R410" s="14">
        <f t="shared" si="33"/>
        <v>2467</v>
      </c>
      <c r="S410" s="14">
        <v>230</v>
      </c>
      <c r="T410" s="3">
        <v>2948.75</v>
      </c>
      <c r="U410" s="14">
        <v>1736.34</v>
      </c>
      <c r="V410" s="3">
        <v>2628.75</v>
      </c>
      <c r="W410" s="14">
        <v>2056.34</v>
      </c>
      <c r="X410" s="53"/>
      <c r="Y410" s="16"/>
      <c r="Z410" s="16"/>
      <c r="AA410" s="16"/>
      <c r="AB410" s="16"/>
      <c r="AC410" s="16"/>
      <c r="AD410" s="88"/>
      <c r="AJ410" s="3">
        <v>3065.81</v>
      </c>
      <c r="AK410" s="2">
        <v>1818.48</v>
      </c>
      <c r="AL410" s="1">
        <v>2745.81</v>
      </c>
      <c r="AM410" s="2">
        <v>2138.48</v>
      </c>
      <c r="AO410" s="99"/>
      <c r="EJ410" s="14">
        <f t="shared" si="34"/>
        <v>2881.44</v>
      </c>
      <c r="EK410" s="146">
        <f t="shared" si="35"/>
        <v>2335.94</v>
      </c>
      <c r="EL410" s="99">
        <f t="shared" si="36"/>
        <v>2279.2400000000002</v>
      </c>
    </row>
    <row r="411" spans="1:142" x14ac:dyDescent="0.25">
      <c r="A411" s="12">
        <v>41024</v>
      </c>
      <c r="B411" s="19">
        <v>2682</v>
      </c>
      <c r="C411" s="118">
        <f t="shared" si="37"/>
        <v>2702.2307692307691</v>
      </c>
      <c r="D411" s="3">
        <v>2918.58</v>
      </c>
      <c r="E411" s="14">
        <v>1672.77</v>
      </c>
      <c r="F411" s="3">
        <v>2598.58</v>
      </c>
      <c r="G411" s="14">
        <v>1992.77</v>
      </c>
      <c r="H411" s="1">
        <v>2651.44</v>
      </c>
      <c r="I411" s="14">
        <v>1454.93</v>
      </c>
      <c r="J411" s="1">
        <v>2331.44</v>
      </c>
      <c r="K411" s="14">
        <v>1774.93</v>
      </c>
      <c r="L411" s="1">
        <v>3178.16</v>
      </c>
      <c r="M411" s="14">
        <v>1983.97</v>
      </c>
      <c r="N411" s="1">
        <v>2858.16</v>
      </c>
      <c r="O411" s="14">
        <v>2303.9699999999998</v>
      </c>
      <c r="R411" s="14">
        <f t="shared" si="33"/>
        <v>2452</v>
      </c>
      <c r="S411" s="14">
        <v>230</v>
      </c>
      <c r="T411" s="3">
        <v>2964.48</v>
      </c>
      <c r="U411" s="14">
        <v>1751.9</v>
      </c>
      <c r="V411" s="3">
        <v>2644.48</v>
      </c>
      <c r="W411" s="14">
        <v>2071.9</v>
      </c>
      <c r="X411" s="53"/>
      <c r="Y411" s="16"/>
      <c r="Z411" s="16"/>
      <c r="AA411" s="16"/>
      <c r="AB411" s="16"/>
      <c r="AC411" s="16"/>
      <c r="AD411" s="88"/>
      <c r="AJ411" s="3">
        <v>3061.56</v>
      </c>
      <c r="AK411" s="2">
        <v>1814.27</v>
      </c>
      <c r="AL411" s="1">
        <v>2741.56</v>
      </c>
      <c r="AM411" s="2">
        <v>2134.27</v>
      </c>
      <c r="AO411" s="99"/>
      <c r="EJ411" s="14">
        <f t="shared" si="34"/>
        <v>2881.44</v>
      </c>
      <c r="EK411" s="146">
        <f t="shared" si="35"/>
        <v>2320.64</v>
      </c>
      <c r="EL411" s="99">
        <f t="shared" si="36"/>
        <v>2265.44</v>
      </c>
    </row>
    <row r="412" spans="1:142" x14ac:dyDescent="0.25">
      <c r="A412" s="12">
        <v>41025</v>
      </c>
      <c r="B412" s="19">
        <v>2682</v>
      </c>
      <c r="C412" s="118">
        <f t="shared" si="37"/>
        <v>2703.9230769230771</v>
      </c>
      <c r="D412" s="3">
        <v>2918.58</v>
      </c>
      <c r="E412" s="14">
        <v>1672.77</v>
      </c>
      <c r="F412" s="3">
        <v>2598.58</v>
      </c>
      <c r="G412" s="14">
        <v>1992.77</v>
      </c>
      <c r="H412" s="1">
        <v>2651.44</v>
      </c>
      <c r="I412" s="14">
        <v>1454.93</v>
      </c>
      <c r="J412" s="1">
        <v>2331.44</v>
      </c>
      <c r="K412" s="14">
        <v>1774.93</v>
      </c>
      <c r="L412" s="1">
        <v>3170.3</v>
      </c>
      <c r="M412" s="14">
        <v>1976.19</v>
      </c>
      <c r="N412" s="1">
        <v>2850.3</v>
      </c>
      <c r="O412" s="14">
        <v>2296.19</v>
      </c>
      <c r="R412" s="14">
        <f t="shared" si="33"/>
        <v>2452</v>
      </c>
      <c r="S412" s="14">
        <v>230</v>
      </c>
      <c r="T412" s="3">
        <v>2948.75</v>
      </c>
      <c r="U412" s="14">
        <v>1736.34</v>
      </c>
      <c r="V412" s="3">
        <v>2628.75</v>
      </c>
      <c r="W412" s="14">
        <v>2056.34</v>
      </c>
      <c r="X412" s="53"/>
      <c r="Y412" s="16"/>
      <c r="Z412" s="16"/>
      <c r="AA412" s="16"/>
      <c r="AB412" s="16"/>
      <c r="AC412" s="16"/>
      <c r="AD412" s="88"/>
      <c r="AJ412" s="3">
        <v>3061.56</v>
      </c>
      <c r="AK412" s="2">
        <v>1814.27</v>
      </c>
      <c r="AL412" s="1">
        <v>2741.56</v>
      </c>
      <c r="AM412" s="2">
        <v>2134.27</v>
      </c>
      <c r="AO412" s="99"/>
      <c r="EJ412" s="14">
        <f t="shared" si="34"/>
        <v>2881.44</v>
      </c>
      <c r="EK412" s="146">
        <f t="shared" si="35"/>
        <v>2320.64</v>
      </c>
      <c r="EL412" s="99">
        <f t="shared" si="36"/>
        <v>2265.44</v>
      </c>
    </row>
    <row r="413" spans="1:142" x14ac:dyDescent="0.25">
      <c r="A413" s="12">
        <v>41026</v>
      </c>
      <c r="B413" s="19">
        <v>2618</v>
      </c>
      <c r="C413" s="118">
        <f t="shared" si="37"/>
        <v>2703.0769230769229</v>
      </c>
      <c r="D413" s="3">
        <v>2905.89</v>
      </c>
      <c r="E413" s="14">
        <v>1661.85</v>
      </c>
      <c r="F413" s="3">
        <v>2585.89</v>
      </c>
      <c r="G413" s="14">
        <v>1981.85</v>
      </c>
      <c r="H413" s="1">
        <v>2640.13</v>
      </c>
      <c r="I413" s="14">
        <v>1445.13</v>
      </c>
      <c r="J413" s="1">
        <v>2320.13</v>
      </c>
      <c r="K413" s="14">
        <v>1765.13</v>
      </c>
      <c r="L413" s="1">
        <v>3156.32</v>
      </c>
      <c r="M413" s="14">
        <v>1963.71</v>
      </c>
      <c r="N413" s="1">
        <v>2836.32</v>
      </c>
      <c r="O413" s="14">
        <v>2283.71</v>
      </c>
      <c r="R413" s="14">
        <f t="shared" si="33"/>
        <v>2388</v>
      </c>
      <c r="S413" s="14">
        <v>230</v>
      </c>
      <c r="T413" s="3">
        <v>2928.13</v>
      </c>
      <c r="U413" s="14">
        <v>1717.32</v>
      </c>
      <c r="V413" s="3">
        <v>2608.13</v>
      </c>
      <c r="W413" s="14">
        <v>2037.32</v>
      </c>
      <c r="X413" s="53"/>
      <c r="Y413" s="16"/>
      <c r="Z413" s="16"/>
      <c r="AA413" s="16"/>
      <c r="AB413" s="16"/>
      <c r="AC413" s="16"/>
      <c r="AD413" s="88"/>
      <c r="AJ413" s="3">
        <v>3055.32</v>
      </c>
      <c r="AK413" s="2">
        <v>1809.74</v>
      </c>
      <c r="AL413" s="1">
        <v>2735.32</v>
      </c>
      <c r="AM413" s="2">
        <v>2129.7399999999998</v>
      </c>
      <c r="AO413" s="99"/>
      <c r="EJ413" s="14">
        <f t="shared" si="34"/>
        <v>2870.13</v>
      </c>
      <c r="EK413" s="146">
        <f t="shared" si="35"/>
        <v>2255.36</v>
      </c>
      <c r="EL413" s="99">
        <f t="shared" si="36"/>
        <v>2206.56</v>
      </c>
    </row>
    <row r="414" spans="1:142" x14ac:dyDescent="0.25">
      <c r="A414" s="12">
        <v>41029</v>
      </c>
      <c r="B414" s="19">
        <v>2641</v>
      </c>
      <c r="C414" s="118">
        <f t="shared" si="37"/>
        <v>2701.9230769230771</v>
      </c>
      <c r="D414" s="3">
        <v>2916.9</v>
      </c>
      <c r="E414" s="14">
        <v>1672.33</v>
      </c>
      <c r="F414" s="3">
        <v>2596.9</v>
      </c>
      <c r="G414" s="14">
        <v>1992.33</v>
      </c>
      <c r="H414" s="1">
        <v>2642.96</v>
      </c>
      <c r="I414" s="14">
        <v>1447.58</v>
      </c>
      <c r="J414" s="1">
        <v>2322.96</v>
      </c>
      <c r="K414" s="14">
        <v>1767.58</v>
      </c>
      <c r="L414" s="1">
        <v>3191.14</v>
      </c>
      <c r="M414" s="14">
        <v>1997.83</v>
      </c>
      <c r="N414" s="1">
        <v>2871.14</v>
      </c>
      <c r="O414" s="14">
        <v>2317.83</v>
      </c>
      <c r="R414" s="14">
        <f t="shared" si="33"/>
        <v>2411</v>
      </c>
      <c r="S414" s="14">
        <v>230</v>
      </c>
      <c r="T414" s="3">
        <v>2931.32</v>
      </c>
      <c r="U414" s="14">
        <v>1720.13</v>
      </c>
      <c r="V414" s="3">
        <v>2611.3200000000002</v>
      </c>
      <c r="W414" s="14">
        <v>2040.13</v>
      </c>
      <c r="X414" s="53"/>
      <c r="Y414" s="16"/>
      <c r="Z414" s="16"/>
      <c r="AA414" s="16"/>
      <c r="AB414" s="16"/>
      <c r="AC414" s="16"/>
      <c r="AD414" s="88"/>
      <c r="AJ414" s="3">
        <v>3066.52</v>
      </c>
      <c r="AK414" s="2">
        <v>1820.41</v>
      </c>
      <c r="AL414" s="1">
        <v>2746.52</v>
      </c>
      <c r="AM414" s="2">
        <v>2140.41</v>
      </c>
      <c r="AO414" s="99"/>
      <c r="EJ414" s="14">
        <f t="shared" si="34"/>
        <v>2872.96</v>
      </c>
      <c r="EK414" s="146">
        <f t="shared" si="35"/>
        <v>2278.8200000000002</v>
      </c>
      <c r="EL414" s="99">
        <f t="shared" si="36"/>
        <v>2227.7200000000003</v>
      </c>
    </row>
    <row r="415" spans="1:142" x14ac:dyDescent="0.25">
      <c r="A415" s="12">
        <v>41030</v>
      </c>
      <c r="B415" s="19">
        <v>2641</v>
      </c>
      <c r="C415" s="118">
        <f t="shared" si="37"/>
        <v>2700.2692307692309</v>
      </c>
      <c r="D415" s="3">
        <v>2924.73</v>
      </c>
      <c r="E415" s="14">
        <v>1680.08</v>
      </c>
      <c r="F415" s="3">
        <v>2604.73</v>
      </c>
      <c r="G415" s="14">
        <v>2000.08</v>
      </c>
      <c r="H415" s="1">
        <v>2642.96</v>
      </c>
      <c r="I415" s="14">
        <v>1447.58</v>
      </c>
      <c r="J415" s="1">
        <v>2322.96</v>
      </c>
      <c r="K415" s="14">
        <v>1767.58</v>
      </c>
      <c r="L415" s="1">
        <v>3191.14</v>
      </c>
      <c r="M415" s="14">
        <v>1997.83</v>
      </c>
      <c r="N415" s="1">
        <v>2871.14</v>
      </c>
      <c r="O415" s="14">
        <v>2317.83</v>
      </c>
      <c r="R415" s="14">
        <f t="shared" si="33"/>
        <v>2411</v>
      </c>
      <c r="S415" s="14">
        <v>230</v>
      </c>
      <c r="T415" s="3">
        <v>2946.98</v>
      </c>
      <c r="U415" s="14">
        <v>1735.63</v>
      </c>
      <c r="V415" s="3">
        <v>2626.98</v>
      </c>
      <c r="W415" s="14">
        <v>2055.63</v>
      </c>
      <c r="X415" s="53"/>
      <c r="Y415" s="16"/>
      <c r="Z415" s="16"/>
      <c r="AA415" s="16"/>
      <c r="AB415" s="16"/>
      <c r="AC415" s="16"/>
      <c r="AD415" s="88"/>
      <c r="AJ415" s="3">
        <v>3067.87</v>
      </c>
      <c r="AK415" s="2">
        <v>1821.75</v>
      </c>
      <c r="AL415" s="1">
        <v>2747.87</v>
      </c>
      <c r="AM415" s="2">
        <v>2141.75</v>
      </c>
      <c r="AO415" s="99"/>
      <c r="EJ415" s="14">
        <f t="shared" si="34"/>
        <v>2872.96</v>
      </c>
      <c r="EK415" s="146">
        <f t="shared" si="35"/>
        <v>2278.8200000000002</v>
      </c>
      <c r="EL415" s="99">
        <f t="shared" si="36"/>
        <v>2227.7200000000003</v>
      </c>
    </row>
    <row r="416" spans="1:142" x14ac:dyDescent="0.25">
      <c r="A416" s="12">
        <v>41031</v>
      </c>
      <c r="B416" s="19">
        <v>2686</v>
      </c>
      <c r="C416" s="118">
        <f t="shared" si="37"/>
        <v>2699.2692307692309</v>
      </c>
      <c r="D416" s="3">
        <v>2910.53</v>
      </c>
      <c r="E416" s="14">
        <v>1666.85</v>
      </c>
      <c r="F416" s="3">
        <v>2590.5300000000002</v>
      </c>
      <c r="G416" s="14">
        <v>1986.85</v>
      </c>
      <c r="H416" s="1">
        <v>2637.3</v>
      </c>
      <c r="I416" s="14">
        <v>1442.68</v>
      </c>
      <c r="J416" s="1">
        <v>2317.3000000000002</v>
      </c>
      <c r="K416" s="14">
        <v>1762.68</v>
      </c>
      <c r="L416" s="1">
        <v>3191.88</v>
      </c>
      <c r="M416" s="14">
        <v>1999.24</v>
      </c>
      <c r="N416" s="1">
        <v>2871.88</v>
      </c>
      <c r="O416" s="14">
        <v>2319.2399999999998</v>
      </c>
      <c r="R416" s="14">
        <f t="shared" si="33"/>
        <v>2456</v>
      </c>
      <c r="S416" s="14">
        <v>230</v>
      </c>
      <c r="T416" s="3">
        <v>2948.37</v>
      </c>
      <c r="U416" s="14">
        <v>1737.7</v>
      </c>
      <c r="V416" s="3">
        <v>2628.37</v>
      </c>
      <c r="W416" s="14">
        <v>2057.6999999999998</v>
      </c>
      <c r="X416" s="53"/>
      <c r="Y416" s="16"/>
      <c r="Z416" s="16"/>
      <c r="AA416" s="16"/>
      <c r="AB416" s="16"/>
      <c r="AC416" s="16"/>
      <c r="AD416" s="88"/>
      <c r="AJ416" s="3">
        <v>3058.33</v>
      </c>
      <c r="AK416" s="2">
        <v>1813.12</v>
      </c>
      <c r="AL416" s="1">
        <v>2738.33</v>
      </c>
      <c r="AM416" s="2">
        <v>2133.12</v>
      </c>
      <c r="AO416" s="99"/>
      <c r="EJ416" s="14">
        <f t="shared" si="34"/>
        <v>2867.3</v>
      </c>
      <c r="EK416" s="146">
        <f t="shared" si="35"/>
        <v>2324.7200000000003</v>
      </c>
      <c r="EL416" s="99">
        <f t="shared" si="36"/>
        <v>2269.12</v>
      </c>
    </row>
    <row r="417" spans="1:142" x14ac:dyDescent="0.25">
      <c r="A417" s="12">
        <v>41032</v>
      </c>
      <c r="B417" s="19">
        <v>2660</v>
      </c>
      <c r="C417" s="118">
        <f t="shared" si="37"/>
        <v>2698.7692307692309</v>
      </c>
      <c r="D417" s="3">
        <v>2826.27</v>
      </c>
      <c r="E417" s="14">
        <v>1584.27</v>
      </c>
      <c r="F417" s="3">
        <v>2506.27</v>
      </c>
      <c r="G417" s="14">
        <v>1904.27</v>
      </c>
      <c r="H417" s="1">
        <v>2647.18</v>
      </c>
      <c r="I417" s="14">
        <v>1437.78</v>
      </c>
      <c r="J417" s="1">
        <v>2327.1799999999998</v>
      </c>
      <c r="K417" s="14">
        <v>1757.78</v>
      </c>
      <c r="L417" s="1">
        <v>3169.18</v>
      </c>
      <c r="M417" s="14">
        <v>1969.77</v>
      </c>
      <c r="N417" s="1">
        <v>2849.18</v>
      </c>
      <c r="O417" s="14">
        <v>2289.77</v>
      </c>
      <c r="R417" s="14">
        <f t="shared" si="33"/>
        <v>2430</v>
      </c>
      <c r="S417" s="14">
        <v>230</v>
      </c>
      <c r="T417" s="3">
        <v>2941.9</v>
      </c>
      <c r="U417" s="14">
        <v>1724.31</v>
      </c>
      <c r="V417" s="3">
        <v>2621.9</v>
      </c>
      <c r="W417" s="14">
        <v>2044.31</v>
      </c>
      <c r="X417" s="53"/>
      <c r="Y417" s="16"/>
      <c r="Z417" s="16"/>
      <c r="AA417" s="16"/>
      <c r="AB417" s="16"/>
      <c r="AC417" s="16"/>
      <c r="AD417" s="88"/>
      <c r="AJ417" s="3">
        <v>2975.83</v>
      </c>
      <c r="AK417" s="2">
        <v>1732.29</v>
      </c>
      <c r="AL417" s="1">
        <v>2655.83</v>
      </c>
      <c r="AM417" s="2">
        <v>2052.29</v>
      </c>
      <c r="AO417" s="99"/>
      <c r="EJ417" s="14">
        <f t="shared" si="34"/>
        <v>2877.18</v>
      </c>
      <c r="EK417" s="146">
        <f t="shared" si="35"/>
        <v>2298.2000000000003</v>
      </c>
      <c r="EL417" s="99">
        <f t="shared" si="36"/>
        <v>2245.2000000000003</v>
      </c>
    </row>
    <row r="418" spans="1:142" x14ac:dyDescent="0.25">
      <c r="A418" s="12">
        <v>41033</v>
      </c>
      <c r="B418" s="19">
        <v>2670</v>
      </c>
      <c r="C418" s="118">
        <f t="shared" si="37"/>
        <v>2701.5</v>
      </c>
      <c r="D418" s="3">
        <v>2864.96</v>
      </c>
      <c r="E418" s="14">
        <v>1618.48</v>
      </c>
      <c r="F418" s="3">
        <v>2544.96</v>
      </c>
      <c r="G418" s="14">
        <v>1938.48</v>
      </c>
      <c r="H418" s="1">
        <v>2691.45</v>
      </c>
      <c r="I418" s="14">
        <v>1477.9</v>
      </c>
      <c r="J418" s="1">
        <v>2371.4499999999998</v>
      </c>
      <c r="K418" s="14">
        <v>1797.9</v>
      </c>
      <c r="L418" s="1">
        <v>3196.54</v>
      </c>
      <c r="M418" s="14">
        <v>1993.36</v>
      </c>
      <c r="N418" s="1">
        <v>2876.54</v>
      </c>
      <c r="O418" s="14">
        <v>2313.36</v>
      </c>
      <c r="R418" s="14">
        <f t="shared" si="33"/>
        <v>2440</v>
      </c>
      <c r="S418" s="14">
        <v>230</v>
      </c>
      <c r="T418" s="3">
        <v>2974.12</v>
      </c>
      <c r="U418" s="14">
        <v>1752.61</v>
      </c>
      <c r="V418" s="3">
        <v>2654.12</v>
      </c>
      <c r="W418" s="14">
        <v>2072.61</v>
      </c>
      <c r="X418" s="53"/>
      <c r="Y418" s="16"/>
      <c r="Z418" s="16"/>
      <c r="AA418" s="16"/>
      <c r="AB418" s="16"/>
      <c r="AC418" s="16"/>
      <c r="AD418" s="88"/>
      <c r="AJ418" s="3">
        <v>3013.57</v>
      </c>
      <c r="AK418" s="2">
        <v>1765.55</v>
      </c>
      <c r="AL418" s="1">
        <v>2693.57</v>
      </c>
      <c r="AM418" s="2">
        <v>2085.5500000000002</v>
      </c>
      <c r="AO418" s="99"/>
      <c r="EJ418" s="14">
        <f t="shared" si="34"/>
        <v>2921.45</v>
      </c>
      <c r="EK418" s="146">
        <f t="shared" si="35"/>
        <v>2308.4</v>
      </c>
      <c r="EL418" s="99">
        <f t="shared" si="36"/>
        <v>2254.4</v>
      </c>
    </row>
    <row r="419" spans="1:142" x14ac:dyDescent="0.25">
      <c r="A419" s="12">
        <v>41036</v>
      </c>
      <c r="B419" s="19">
        <v>2684</v>
      </c>
      <c r="C419" s="118">
        <f t="shared" si="37"/>
        <v>2705.7692307692309</v>
      </c>
      <c r="D419" s="3">
        <v>2886.6</v>
      </c>
      <c r="E419" s="14">
        <v>1637.03</v>
      </c>
      <c r="F419" s="3">
        <v>2566.6</v>
      </c>
      <c r="G419" s="14">
        <v>1957.03</v>
      </c>
      <c r="H419" s="1">
        <v>2711.53</v>
      </c>
      <c r="I419" s="14">
        <v>1495.19</v>
      </c>
      <c r="J419" s="1">
        <v>2391.5300000000002</v>
      </c>
      <c r="K419" s="14">
        <v>1815.19</v>
      </c>
      <c r="L419" s="1">
        <v>3221.15</v>
      </c>
      <c r="M419" s="14">
        <v>2015.27</v>
      </c>
      <c r="N419" s="1">
        <v>2901.15</v>
      </c>
      <c r="O419" s="14">
        <v>2335.27</v>
      </c>
      <c r="R419" s="14">
        <f t="shared" si="33"/>
        <v>2454</v>
      </c>
      <c r="S419" s="14">
        <v>230</v>
      </c>
      <c r="T419" s="3">
        <v>2996.67</v>
      </c>
      <c r="U419" s="14">
        <v>1772.42</v>
      </c>
      <c r="V419" s="3">
        <v>2676.67</v>
      </c>
      <c r="W419" s="14">
        <v>2092.42</v>
      </c>
      <c r="X419" s="53"/>
      <c r="Y419" s="16"/>
      <c r="Z419" s="16"/>
      <c r="AA419" s="16"/>
      <c r="AB419" s="16"/>
      <c r="AC419" s="16"/>
      <c r="AD419" s="88"/>
      <c r="AJ419" s="3">
        <v>3035.8</v>
      </c>
      <c r="AK419" s="2">
        <v>1784.7</v>
      </c>
      <c r="AL419" s="1">
        <v>2715.8</v>
      </c>
      <c r="AM419" s="2">
        <v>2104.6999999999998</v>
      </c>
      <c r="AO419" s="99"/>
      <c r="EJ419" s="14">
        <f t="shared" si="34"/>
        <v>2941.53</v>
      </c>
      <c r="EK419" s="146">
        <f t="shared" si="35"/>
        <v>2322.6799999999998</v>
      </c>
      <c r="EL419" s="99">
        <f t="shared" si="36"/>
        <v>2267.2800000000002</v>
      </c>
    </row>
    <row r="420" spans="1:142" x14ac:dyDescent="0.25">
      <c r="A420" s="12">
        <v>41037</v>
      </c>
      <c r="B420" s="19">
        <v>2749</v>
      </c>
      <c r="C420" s="118">
        <f t="shared" si="37"/>
        <v>2712.4615384615386</v>
      </c>
      <c r="D420" s="3">
        <v>2895.85</v>
      </c>
      <c r="E420" s="14">
        <v>1637.07</v>
      </c>
      <c r="F420" s="3">
        <v>2575.85</v>
      </c>
      <c r="G420" s="14">
        <v>1957.07</v>
      </c>
      <c r="H420" s="1">
        <v>2720.13</v>
      </c>
      <c r="I420" s="14">
        <v>1502.6</v>
      </c>
      <c r="J420" s="1">
        <v>2400.13</v>
      </c>
      <c r="K420" s="14">
        <v>1822.6</v>
      </c>
      <c r="L420" s="1">
        <v>3215.71</v>
      </c>
      <c r="M420" s="14">
        <v>2008.84</v>
      </c>
      <c r="N420" s="1">
        <v>2895.71</v>
      </c>
      <c r="O420" s="14">
        <v>2328.84</v>
      </c>
      <c r="R420" s="14">
        <f t="shared" si="33"/>
        <v>2519</v>
      </c>
      <c r="S420" s="14">
        <v>230</v>
      </c>
      <c r="T420" s="3">
        <v>2974.37</v>
      </c>
      <c r="U420" s="14">
        <v>1749.27</v>
      </c>
      <c r="V420" s="3">
        <v>2654.37</v>
      </c>
      <c r="W420" s="14">
        <v>2069.27</v>
      </c>
      <c r="X420" s="53"/>
      <c r="Y420" s="16"/>
      <c r="Z420" s="16"/>
      <c r="AA420" s="16"/>
      <c r="AB420" s="16"/>
      <c r="AC420" s="16"/>
      <c r="AD420" s="88"/>
      <c r="AJ420" s="3">
        <v>3043.42</v>
      </c>
      <c r="AK420" s="2">
        <v>1783.12</v>
      </c>
      <c r="AL420" s="1">
        <v>2723.42</v>
      </c>
      <c r="AM420" s="2">
        <v>2103.12</v>
      </c>
      <c r="AO420" s="99"/>
      <c r="EJ420" s="14">
        <f t="shared" si="34"/>
        <v>2950.13</v>
      </c>
      <c r="EK420" s="146">
        <f t="shared" si="35"/>
        <v>2388.98</v>
      </c>
      <c r="EL420" s="99">
        <f t="shared" si="36"/>
        <v>2327.08</v>
      </c>
    </row>
    <row r="421" spans="1:142" x14ac:dyDescent="0.25">
      <c r="A421" s="12">
        <v>41038</v>
      </c>
      <c r="B421" s="19">
        <v>2740</v>
      </c>
      <c r="C421" s="118">
        <f t="shared" si="37"/>
        <v>2718.3846153846152</v>
      </c>
      <c r="D421" s="3">
        <v>2908.72</v>
      </c>
      <c r="E421" s="14">
        <v>1650.23</v>
      </c>
      <c r="F421" s="3">
        <v>2588.7199999999998</v>
      </c>
      <c r="G421" s="14">
        <v>1970.23</v>
      </c>
      <c r="H421" s="1">
        <v>2717.26</v>
      </c>
      <c r="I421" s="14">
        <v>1500.13</v>
      </c>
      <c r="J421" s="1">
        <v>2397.2600000000002</v>
      </c>
      <c r="K421" s="14">
        <v>1820.13</v>
      </c>
      <c r="L421" s="1">
        <v>3196.25</v>
      </c>
      <c r="M421" s="14">
        <v>1989.93</v>
      </c>
      <c r="N421" s="1">
        <v>2876.25</v>
      </c>
      <c r="O421" s="14">
        <v>2309.9299999999998</v>
      </c>
      <c r="R421" s="14">
        <f t="shared" si="33"/>
        <v>2510</v>
      </c>
      <c r="S421" s="14">
        <v>230</v>
      </c>
      <c r="T421" s="3">
        <v>2963.21</v>
      </c>
      <c r="U421" s="14">
        <v>1738.58</v>
      </c>
      <c r="V421" s="3">
        <v>2643.21</v>
      </c>
      <c r="W421" s="14">
        <v>2058.58</v>
      </c>
      <c r="X421" s="53"/>
      <c r="Y421" s="16"/>
      <c r="Z421" s="16"/>
      <c r="AA421" s="16"/>
      <c r="AB421" s="16"/>
      <c r="AC421" s="16"/>
      <c r="AD421" s="88"/>
      <c r="AJ421" s="3">
        <v>3055.37</v>
      </c>
      <c r="AK421" s="2">
        <v>1795.37</v>
      </c>
      <c r="AL421" s="1">
        <v>2735.37</v>
      </c>
      <c r="AM421" s="2">
        <v>2115.37</v>
      </c>
      <c r="AO421" s="99"/>
      <c r="EJ421" s="14">
        <f t="shared" si="34"/>
        <v>2947.26</v>
      </c>
      <c r="EK421" s="146">
        <f t="shared" si="35"/>
        <v>2379.8000000000002</v>
      </c>
      <c r="EL421" s="99">
        <f t="shared" si="36"/>
        <v>2318.8000000000002</v>
      </c>
    </row>
    <row r="422" spans="1:142" x14ac:dyDescent="0.25">
      <c r="A422" s="12">
        <v>41039</v>
      </c>
      <c r="B422" s="19">
        <v>2700</v>
      </c>
      <c r="C422" s="118">
        <f t="shared" si="37"/>
        <v>2726.2692307692309</v>
      </c>
      <c r="D422" s="3">
        <v>2888.28</v>
      </c>
      <c r="E422" s="14">
        <v>1626.23</v>
      </c>
      <c r="F422" s="3">
        <v>2568.2800000000002</v>
      </c>
      <c r="G422" s="14">
        <v>1946.23</v>
      </c>
      <c r="H422" s="1">
        <v>2751.13</v>
      </c>
      <c r="I422" s="14">
        <v>1522.36</v>
      </c>
      <c r="J422" s="1">
        <v>2431.13</v>
      </c>
      <c r="K422" s="14">
        <v>1842.36</v>
      </c>
      <c r="L422" s="1">
        <v>3195.23</v>
      </c>
      <c r="M422" s="14">
        <v>1985.78</v>
      </c>
      <c r="N422" s="1">
        <v>2875.23</v>
      </c>
      <c r="O422" s="14">
        <v>2305.7800000000002</v>
      </c>
      <c r="R422" s="14">
        <f t="shared" si="33"/>
        <v>2470</v>
      </c>
      <c r="S422" s="14">
        <v>230</v>
      </c>
      <c r="T422" s="3">
        <v>2983.68</v>
      </c>
      <c r="U422" s="14">
        <v>1755.61</v>
      </c>
      <c r="V422" s="3">
        <v>2663.68</v>
      </c>
      <c r="W422" s="14">
        <v>2075.61</v>
      </c>
      <c r="X422" s="53"/>
      <c r="Y422" s="16"/>
      <c r="Z422" s="16"/>
      <c r="AA422" s="16"/>
      <c r="AB422" s="16"/>
      <c r="AC422" s="16"/>
      <c r="AD422" s="88"/>
      <c r="AJ422" s="3">
        <v>3030.67</v>
      </c>
      <c r="AK422" s="2">
        <v>1767.15</v>
      </c>
      <c r="AL422" s="1">
        <v>2710.67</v>
      </c>
      <c r="AM422" s="2">
        <v>2087.15</v>
      </c>
      <c r="AO422" s="99"/>
      <c r="EJ422" s="14">
        <f t="shared" si="34"/>
        <v>2981.13</v>
      </c>
      <c r="EK422" s="146">
        <f t="shared" si="35"/>
        <v>2339</v>
      </c>
      <c r="EL422" s="99">
        <f t="shared" si="36"/>
        <v>2282</v>
      </c>
    </row>
    <row r="423" spans="1:142" x14ac:dyDescent="0.25">
      <c r="A423" s="12">
        <v>41040</v>
      </c>
      <c r="B423" s="19">
        <v>2701</v>
      </c>
      <c r="C423" s="118">
        <f t="shared" si="37"/>
        <v>2734.9230769230771</v>
      </c>
      <c r="D423" s="3">
        <v>2924.82</v>
      </c>
      <c r="E423" s="14">
        <v>1660.72</v>
      </c>
      <c r="F423" s="3">
        <v>2604.8200000000002</v>
      </c>
      <c r="G423" s="14">
        <v>1980.72</v>
      </c>
      <c r="H423" s="1">
        <v>2762.64</v>
      </c>
      <c r="I423" s="14">
        <v>1532.24</v>
      </c>
      <c r="J423" s="1">
        <v>2442.64</v>
      </c>
      <c r="K423" s="14">
        <v>1852.24</v>
      </c>
      <c r="L423" s="1">
        <v>3217.08</v>
      </c>
      <c r="M423" s="14">
        <v>2006.01</v>
      </c>
      <c r="N423" s="1">
        <v>2897.08</v>
      </c>
      <c r="O423" s="14">
        <v>2326.0100000000002</v>
      </c>
      <c r="R423" s="14">
        <f t="shared" si="33"/>
        <v>2471</v>
      </c>
      <c r="S423" s="14">
        <v>230</v>
      </c>
      <c r="T423" s="3">
        <v>2996.32</v>
      </c>
      <c r="U423" s="14">
        <v>1766.69</v>
      </c>
      <c r="V423" s="3">
        <v>2676.32</v>
      </c>
      <c r="W423" s="14">
        <v>2086.69</v>
      </c>
      <c r="X423" s="53"/>
      <c r="Y423" s="16"/>
      <c r="Z423" s="16"/>
      <c r="AA423" s="16"/>
      <c r="AB423" s="16"/>
      <c r="AC423" s="16"/>
      <c r="AD423" s="88"/>
      <c r="AJ423" s="3">
        <v>3072.39</v>
      </c>
      <c r="AK423" s="2">
        <v>1806.77</v>
      </c>
      <c r="AL423" s="1">
        <v>2752.39</v>
      </c>
      <c r="AM423" s="2">
        <v>2126.77</v>
      </c>
      <c r="AO423" s="99"/>
      <c r="EJ423" s="14">
        <f t="shared" si="34"/>
        <v>2992.64</v>
      </c>
      <c r="EK423" s="146">
        <f t="shared" si="35"/>
        <v>2340.02</v>
      </c>
      <c r="EL423" s="99">
        <f t="shared" si="36"/>
        <v>2282.92</v>
      </c>
    </row>
    <row r="424" spans="1:142" x14ac:dyDescent="0.25">
      <c r="A424" s="12">
        <v>41043</v>
      </c>
      <c r="B424" s="19">
        <v>2719</v>
      </c>
      <c r="C424" s="118">
        <f t="shared" si="37"/>
        <v>2743.2692307692309</v>
      </c>
      <c r="D424" s="3">
        <v>2931.89</v>
      </c>
      <c r="E424" s="14">
        <v>1662.27</v>
      </c>
      <c r="F424" s="3">
        <v>2611.89</v>
      </c>
      <c r="G424" s="14">
        <v>1982.27</v>
      </c>
      <c r="H424" s="1">
        <v>2800.06</v>
      </c>
      <c r="I424" s="14">
        <v>1564.35</v>
      </c>
      <c r="J424" s="1">
        <v>2480.06</v>
      </c>
      <c r="K424" s="14">
        <v>1884.35</v>
      </c>
      <c r="L424" s="1">
        <v>3245.37</v>
      </c>
      <c r="M424" s="14">
        <v>2029.47</v>
      </c>
      <c r="N424" s="1">
        <v>2925.37</v>
      </c>
      <c r="O424" s="14">
        <v>2349.4699999999998</v>
      </c>
      <c r="R424" s="14">
        <f t="shared" si="33"/>
        <v>2489</v>
      </c>
      <c r="S424" s="14">
        <v>230</v>
      </c>
      <c r="T424" s="3">
        <v>3029.18</v>
      </c>
      <c r="U424" s="14">
        <v>1794.54</v>
      </c>
      <c r="V424" s="3">
        <v>2709.18</v>
      </c>
      <c r="W424" s="14">
        <v>2114.54</v>
      </c>
      <c r="X424" s="53"/>
      <c r="Y424" s="16"/>
      <c r="Z424" s="16"/>
      <c r="AA424" s="16"/>
      <c r="AB424" s="16"/>
      <c r="AC424" s="16"/>
      <c r="AD424" s="88"/>
      <c r="AJ424" s="3">
        <v>3054.58</v>
      </c>
      <c r="AK424" s="2">
        <v>1783.7</v>
      </c>
      <c r="AL424" s="1">
        <v>2734.58</v>
      </c>
      <c r="AM424" s="2">
        <v>2103.6999999999998</v>
      </c>
      <c r="AO424" s="99"/>
      <c r="EJ424" s="14">
        <f t="shared" si="34"/>
        <v>3030.06</v>
      </c>
      <c r="EK424" s="146">
        <f t="shared" si="35"/>
        <v>2358.38</v>
      </c>
      <c r="EL424" s="99">
        <f t="shared" si="36"/>
        <v>2299.48</v>
      </c>
    </row>
    <row r="425" spans="1:142" x14ac:dyDescent="0.25">
      <c r="A425" s="12">
        <v>41044</v>
      </c>
      <c r="B425" s="19">
        <v>2727</v>
      </c>
      <c r="C425" s="118">
        <f t="shared" si="37"/>
        <v>2752.4615384615386</v>
      </c>
      <c r="D425" s="3">
        <v>2968.9</v>
      </c>
      <c r="E425" s="14">
        <v>1697.23</v>
      </c>
      <c r="F425" s="3">
        <v>2648.9</v>
      </c>
      <c r="G425" s="14">
        <v>2017.23</v>
      </c>
      <c r="H425" s="1">
        <v>2811.58</v>
      </c>
      <c r="I425" s="14">
        <v>1574.23</v>
      </c>
      <c r="J425" s="1">
        <v>2491.58</v>
      </c>
      <c r="K425" s="14">
        <v>1894.23</v>
      </c>
      <c r="L425" s="1">
        <v>3209.35</v>
      </c>
      <c r="M425" s="14">
        <v>1992.43</v>
      </c>
      <c r="N425" s="1">
        <v>2889.35</v>
      </c>
      <c r="O425" s="14">
        <v>2312.4299999999998</v>
      </c>
      <c r="R425" s="14">
        <f t="shared" si="33"/>
        <v>2497</v>
      </c>
      <c r="S425" s="14">
        <v>230</v>
      </c>
      <c r="T425" s="3">
        <v>3008.64</v>
      </c>
      <c r="U425" s="14">
        <v>1772.78</v>
      </c>
      <c r="V425" s="3">
        <v>2688.64</v>
      </c>
      <c r="W425" s="14">
        <v>2092.7800000000002</v>
      </c>
      <c r="X425" s="53"/>
      <c r="Y425" s="16"/>
      <c r="Z425" s="16"/>
      <c r="AA425" s="16"/>
      <c r="AB425" s="16"/>
      <c r="AC425" s="16"/>
      <c r="AD425" s="88"/>
      <c r="AJ425" s="3">
        <v>3089.92</v>
      </c>
      <c r="AK425" s="2">
        <v>1817</v>
      </c>
      <c r="AL425" s="1">
        <v>2769.92</v>
      </c>
      <c r="AM425" s="2">
        <v>2137</v>
      </c>
      <c r="AO425" s="99"/>
      <c r="EJ425" s="14">
        <f t="shared" si="34"/>
        <v>3041.58</v>
      </c>
      <c r="EK425" s="146">
        <f t="shared" si="35"/>
        <v>2366.54</v>
      </c>
      <c r="EL425" s="99">
        <f t="shared" si="36"/>
        <v>2306.84</v>
      </c>
    </row>
    <row r="426" spans="1:142" x14ac:dyDescent="0.25">
      <c r="A426" s="12">
        <v>41045</v>
      </c>
      <c r="B426" s="19">
        <v>2754</v>
      </c>
      <c r="C426" s="118">
        <f t="shared" si="37"/>
        <v>2761.6923076923076</v>
      </c>
      <c r="D426" s="3">
        <v>3050.9</v>
      </c>
      <c r="E426" s="14">
        <v>1772.94</v>
      </c>
      <c r="F426" s="3">
        <v>2730.9</v>
      </c>
      <c r="G426" s="14">
        <v>2092.94</v>
      </c>
      <c r="H426" s="1">
        <v>2874.25</v>
      </c>
      <c r="I426" s="14">
        <v>1631.33</v>
      </c>
      <c r="J426" s="1">
        <v>2554.25</v>
      </c>
      <c r="K426" s="14">
        <v>1951.33</v>
      </c>
      <c r="L426" s="1">
        <v>3244.66</v>
      </c>
      <c r="M426" s="14">
        <v>2022.84</v>
      </c>
      <c r="N426" s="1">
        <v>2924.66</v>
      </c>
      <c r="O426" s="14">
        <v>2342.84</v>
      </c>
      <c r="R426" s="14">
        <f t="shared" si="33"/>
        <v>2524</v>
      </c>
      <c r="S426" s="14">
        <v>230</v>
      </c>
      <c r="T426" s="3">
        <v>3040.67</v>
      </c>
      <c r="U426" s="14">
        <v>1799.81</v>
      </c>
      <c r="V426" s="3">
        <v>2720.67</v>
      </c>
      <c r="W426" s="14">
        <v>2119.81</v>
      </c>
      <c r="X426" s="53"/>
      <c r="Y426" s="16"/>
      <c r="Z426" s="16"/>
      <c r="AA426" s="16"/>
      <c r="AB426" s="16"/>
      <c r="AC426" s="16"/>
      <c r="AD426" s="88"/>
      <c r="AJ426" s="3">
        <v>3166.88</v>
      </c>
      <c r="AK426" s="2">
        <v>1887.72</v>
      </c>
      <c r="AL426" s="1">
        <v>2846.88</v>
      </c>
      <c r="AM426" s="2">
        <v>2207.7199999999998</v>
      </c>
      <c r="AO426" s="99"/>
      <c r="EJ426" s="14">
        <f t="shared" si="34"/>
        <v>3104.25</v>
      </c>
      <c r="EK426" s="146">
        <f t="shared" si="35"/>
        <v>2394.08</v>
      </c>
      <c r="EL426" s="99">
        <f t="shared" si="36"/>
        <v>2331.6800000000003</v>
      </c>
    </row>
    <row r="427" spans="1:142" x14ac:dyDescent="0.25">
      <c r="A427" s="12">
        <v>41046</v>
      </c>
      <c r="B427" s="19">
        <v>2821</v>
      </c>
      <c r="C427" s="118">
        <f t="shared" si="37"/>
        <v>2770.2307692307691</v>
      </c>
      <c r="D427" s="3">
        <v>3153.82</v>
      </c>
      <c r="E427" s="14">
        <v>1875.63</v>
      </c>
      <c r="F427" s="3">
        <v>2833.82</v>
      </c>
      <c r="G427" s="14">
        <v>2195.63</v>
      </c>
      <c r="H427" s="1">
        <v>2851.69</v>
      </c>
      <c r="I427" s="14">
        <v>1626.33</v>
      </c>
      <c r="J427" s="1">
        <v>2531.69</v>
      </c>
      <c r="K427" s="14">
        <v>1946.33</v>
      </c>
      <c r="L427" s="1">
        <v>3246.35</v>
      </c>
      <c r="M427" s="14">
        <v>2025.21</v>
      </c>
      <c r="N427" s="1">
        <v>2926.35</v>
      </c>
      <c r="O427" s="14">
        <v>2345.21</v>
      </c>
      <c r="R427" s="14">
        <f t="shared" si="33"/>
        <v>2591</v>
      </c>
      <c r="S427" s="14">
        <v>230</v>
      </c>
      <c r="T427" s="3">
        <v>3026.07</v>
      </c>
      <c r="U427" s="14">
        <v>1786.08</v>
      </c>
      <c r="V427" s="3">
        <v>2706.07</v>
      </c>
      <c r="W427" s="14">
        <v>2106.08</v>
      </c>
      <c r="X427" s="53"/>
      <c r="Y427" s="16"/>
      <c r="Z427" s="16"/>
      <c r="AA427" s="16"/>
      <c r="AB427" s="16"/>
      <c r="AC427" s="16"/>
      <c r="AD427" s="88"/>
      <c r="AJ427" s="3">
        <v>3266.43</v>
      </c>
      <c r="AK427" s="2">
        <v>1987.08</v>
      </c>
      <c r="AL427" s="1">
        <v>2946.43</v>
      </c>
      <c r="AM427" s="2">
        <v>2307.08</v>
      </c>
      <c r="AO427" s="99"/>
      <c r="EJ427" s="14">
        <f t="shared" si="34"/>
        <v>3081.69</v>
      </c>
      <c r="EK427" s="146">
        <f t="shared" si="35"/>
        <v>2462.42</v>
      </c>
      <c r="EL427" s="99">
        <f t="shared" si="36"/>
        <v>2393.3200000000002</v>
      </c>
    </row>
    <row r="428" spans="1:142" x14ac:dyDescent="0.25">
      <c r="A428" s="12">
        <v>41047</v>
      </c>
      <c r="B428" s="19">
        <v>2855</v>
      </c>
      <c r="C428" s="118">
        <f t="shared" si="37"/>
        <v>2780.2692307692309</v>
      </c>
      <c r="D428" s="3">
        <v>3220.76</v>
      </c>
      <c r="E428" s="14">
        <v>1939.79</v>
      </c>
      <c r="F428" s="3">
        <v>2900.76</v>
      </c>
      <c r="G428" s="14">
        <v>2259.79</v>
      </c>
      <c r="H428" s="1">
        <v>2866.13</v>
      </c>
      <c r="I428" s="14">
        <v>1638.83</v>
      </c>
      <c r="J428" s="1">
        <v>2546.13</v>
      </c>
      <c r="K428" s="14">
        <v>1958.83</v>
      </c>
      <c r="L428" s="1">
        <v>3254.73</v>
      </c>
      <c r="M428" s="14">
        <v>2031.75</v>
      </c>
      <c r="N428" s="1">
        <v>2934.73</v>
      </c>
      <c r="O428" s="14">
        <v>2351.75</v>
      </c>
      <c r="R428" s="14">
        <f t="shared" si="33"/>
        <v>2625</v>
      </c>
      <c r="S428" s="14">
        <v>230</v>
      </c>
      <c r="T428" s="3">
        <v>3041.53</v>
      </c>
      <c r="U428" s="14">
        <v>1799.58</v>
      </c>
      <c r="V428" s="3">
        <v>2721.53</v>
      </c>
      <c r="W428" s="14">
        <v>2119.58</v>
      </c>
      <c r="X428" s="53"/>
      <c r="Y428" s="16"/>
      <c r="Z428" s="16"/>
      <c r="AA428" s="16"/>
      <c r="AB428" s="16"/>
      <c r="AC428" s="16"/>
      <c r="AD428" s="88"/>
      <c r="AJ428" s="3">
        <v>3325.51</v>
      </c>
      <c r="AK428" s="2">
        <v>2043.46</v>
      </c>
      <c r="AL428" s="1">
        <v>3005.51</v>
      </c>
      <c r="AM428" s="2">
        <v>2363.46</v>
      </c>
      <c r="AO428" s="99"/>
      <c r="EJ428" s="14">
        <f t="shared" si="34"/>
        <v>3096.13</v>
      </c>
      <c r="EK428" s="146">
        <f t="shared" si="35"/>
        <v>2497.1</v>
      </c>
      <c r="EL428" s="99">
        <f t="shared" si="36"/>
        <v>2424.6</v>
      </c>
    </row>
    <row r="429" spans="1:142" x14ac:dyDescent="0.25">
      <c r="A429" s="12">
        <v>41050</v>
      </c>
      <c r="B429" s="19">
        <v>2916</v>
      </c>
      <c r="C429" s="118">
        <f t="shared" si="37"/>
        <v>2790.8076923076924</v>
      </c>
      <c r="D429" s="3">
        <v>3285.8</v>
      </c>
      <c r="E429" s="14">
        <v>2009.6</v>
      </c>
      <c r="F429" s="3">
        <v>2965.8</v>
      </c>
      <c r="G429" s="14">
        <v>2329.6</v>
      </c>
      <c r="H429" s="1">
        <v>2828.58</v>
      </c>
      <c r="I429" s="14">
        <v>1606.33</v>
      </c>
      <c r="J429" s="1">
        <v>2508.58</v>
      </c>
      <c r="K429" s="14">
        <v>1926.33</v>
      </c>
      <c r="L429" s="1">
        <v>3252.71</v>
      </c>
      <c r="M429" s="14">
        <v>2034.29</v>
      </c>
      <c r="N429" s="1">
        <v>2932.71</v>
      </c>
      <c r="O429" s="14">
        <v>2354.29</v>
      </c>
      <c r="R429" s="14">
        <f t="shared" si="33"/>
        <v>2686</v>
      </c>
      <c r="S429" s="14">
        <v>230</v>
      </c>
      <c r="T429" s="3">
        <v>3034.61</v>
      </c>
      <c r="U429" s="14">
        <v>1797.4</v>
      </c>
      <c r="V429" s="3">
        <v>2714.61</v>
      </c>
      <c r="W429" s="14">
        <v>2117.4</v>
      </c>
      <c r="X429" s="53"/>
      <c r="Y429" s="16"/>
      <c r="Z429" s="16"/>
      <c r="AA429" s="16"/>
      <c r="AB429" s="16"/>
      <c r="AC429" s="16"/>
      <c r="AD429" s="88"/>
      <c r="AJ429" s="3">
        <v>3393.5</v>
      </c>
      <c r="AK429" s="2">
        <v>2116.1999999999998</v>
      </c>
      <c r="AL429" s="1">
        <v>3073.5</v>
      </c>
      <c r="AM429" s="2">
        <v>2436.1999999999998</v>
      </c>
      <c r="AO429" s="99"/>
      <c r="EJ429" s="14">
        <f t="shared" si="34"/>
        <v>3058.58</v>
      </c>
      <c r="EK429" s="146">
        <f t="shared" si="35"/>
        <v>2559.3200000000002</v>
      </c>
      <c r="EL429" s="99">
        <f t="shared" si="36"/>
        <v>2480.7200000000003</v>
      </c>
    </row>
    <row r="430" spans="1:142" x14ac:dyDescent="0.25">
      <c r="A430" s="12">
        <v>41051</v>
      </c>
      <c r="B430" s="19">
        <v>2876</v>
      </c>
      <c r="C430" s="118">
        <f t="shared" si="37"/>
        <v>2801.2307692307691</v>
      </c>
      <c r="D430" s="3">
        <v>3315.58</v>
      </c>
      <c r="E430" s="14">
        <v>2039.49</v>
      </c>
      <c r="F430" s="3">
        <v>2995.58</v>
      </c>
      <c r="G430" s="14">
        <v>2359.4899999999998</v>
      </c>
      <c r="H430" s="1">
        <v>2867.22</v>
      </c>
      <c r="I430" s="14">
        <v>1644.93</v>
      </c>
      <c r="J430" s="1">
        <v>2547.2199999999998</v>
      </c>
      <c r="K430" s="14">
        <v>1964.93</v>
      </c>
      <c r="L430" s="1">
        <v>3257.61</v>
      </c>
      <c r="M430" s="14">
        <v>2039.49</v>
      </c>
      <c r="N430" s="1">
        <v>2937.61</v>
      </c>
      <c r="O430" s="14">
        <v>2359.4899999999998</v>
      </c>
      <c r="R430" s="14">
        <f t="shared" si="33"/>
        <v>2646</v>
      </c>
      <c r="S430" s="14">
        <v>230</v>
      </c>
      <c r="T430" s="3">
        <v>3023.17</v>
      </c>
      <c r="U430" s="14">
        <v>1786.44</v>
      </c>
      <c r="V430" s="3">
        <v>2703.17</v>
      </c>
      <c r="W430" s="14">
        <v>2106.44</v>
      </c>
      <c r="X430" s="53"/>
      <c r="Y430" s="16"/>
      <c r="Z430" s="16"/>
      <c r="AA430" s="16"/>
      <c r="AB430" s="16"/>
      <c r="AC430" s="16"/>
      <c r="AD430" s="88"/>
      <c r="AJ430" s="3">
        <v>3428.49</v>
      </c>
      <c r="AK430" s="2">
        <v>2151.2399999999998</v>
      </c>
      <c r="AL430" s="1">
        <v>3108.49</v>
      </c>
      <c r="AM430" s="2">
        <v>2471.2399999999998</v>
      </c>
      <c r="AO430" s="99"/>
      <c r="EJ430" s="14">
        <f t="shared" si="34"/>
        <v>3097.22</v>
      </c>
      <c r="EK430" s="146">
        <f t="shared" si="35"/>
        <v>2518.52</v>
      </c>
      <c r="EL430" s="99">
        <f t="shared" si="36"/>
        <v>2443.92</v>
      </c>
    </row>
    <row r="431" spans="1:142" x14ac:dyDescent="0.25">
      <c r="A431" s="12">
        <v>41052</v>
      </c>
      <c r="B431" s="19">
        <v>2910</v>
      </c>
      <c r="C431" s="118">
        <f t="shared" si="37"/>
        <v>2811.6538461538462</v>
      </c>
      <c r="D431" s="3">
        <v>3315.26</v>
      </c>
      <c r="E431" s="14">
        <v>2034.15</v>
      </c>
      <c r="F431" s="3">
        <v>2995.26</v>
      </c>
      <c r="G431" s="14">
        <v>2354.15</v>
      </c>
      <c r="H431" s="1">
        <v>2902.49</v>
      </c>
      <c r="I431" s="14">
        <v>1675.53</v>
      </c>
      <c r="J431" s="1">
        <v>2582.4899999999998</v>
      </c>
      <c r="K431" s="14">
        <v>1995.53</v>
      </c>
      <c r="L431" s="1">
        <v>3264.87</v>
      </c>
      <c r="M431" s="14">
        <v>2042.49</v>
      </c>
      <c r="N431" s="1">
        <v>2944.87</v>
      </c>
      <c r="O431" s="14">
        <v>2362.4899999999998</v>
      </c>
      <c r="R431" s="14">
        <f t="shared" si="33"/>
        <v>2680</v>
      </c>
      <c r="S431" s="14">
        <v>230</v>
      </c>
      <c r="T431" s="3">
        <v>3069.05</v>
      </c>
      <c r="U431" s="14">
        <v>1827.54</v>
      </c>
      <c r="V431" s="3">
        <v>2749.05</v>
      </c>
      <c r="W431" s="14">
        <v>2147.54</v>
      </c>
      <c r="X431" s="53"/>
      <c r="Y431" s="16"/>
      <c r="Z431" s="16"/>
      <c r="AA431" s="16"/>
      <c r="AB431" s="16"/>
      <c r="AC431" s="16"/>
      <c r="AD431" s="88"/>
      <c r="AJ431" s="3">
        <v>3430.6</v>
      </c>
      <c r="AK431" s="2">
        <v>2148.3000000000002</v>
      </c>
      <c r="AL431" s="1">
        <v>3110.6</v>
      </c>
      <c r="AM431" s="2">
        <v>2468.3000000000002</v>
      </c>
      <c r="AO431" s="99"/>
      <c r="EJ431" s="14">
        <f t="shared" si="34"/>
        <v>3132.49</v>
      </c>
      <c r="EK431" s="146">
        <f t="shared" si="35"/>
        <v>2553.2000000000003</v>
      </c>
      <c r="EL431" s="99">
        <f t="shared" si="36"/>
        <v>2475.2000000000003</v>
      </c>
    </row>
    <row r="432" spans="1:142" x14ac:dyDescent="0.25">
      <c r="A432" s="12">
        <v>41053</v>
      </c>
      <c r="B432" s="19">
        <v>2910</v>
      </c>
      <c r="C432" s="118">
        <f t="shared" si="37"/>
        <v>2820.2692307692309</v>
      </c>
      <c r="D432" s="3">
        <v>3290.04</v>
      </c>
      <c r="E432" s="14">
        <v>2007.1</v>
      </c>
      <c r="F432" s="3">
        <v>2970.04</v>
      </c>
      <c r="G432" s="14">
        <v>2327.1</v>
      </c>
      <c r="H432" s="1">
        <v>2917.19</v>
      </c>
      <c r="I432" s="14">
        <v>1688.28</v>
      </c>
      <c r="J432" s="1">
        <v>2597.19</v>
      </c>
      <c r="K432" s="14">
        <v>2008.28</v>
      </c>
      <c r="L432" s="1">
        <v>3213.92</v>
      </c>
      <c r="M432" s="14">
        <v>1990.32</v>
      </c>
      <c r="N432" s="1">
        <v>2893.92</v>
      </c>
      <c r="O432" s="14">
        <v>2310.3200000000002</v>
      </c>
      <c r="R432" s="14">
        <f t="shared" si="33"/>
        <v>2680</v>
      </c>
      <c r="S432" s="14">
        <v>230</v>
      </c>
      <c r="T432" s="3">
        <v>3067.75</v>
      </c>
      <c r="U432" s="14">
        <v>1824.46</v>
      </c>
      <c r="V432" s="3">
        <v>2747.75</v>
      </c>
      <c r="W432" s="14">
        <v>2144.46</v>
      </c>
      <c r="X432" s="53"/>
      <c r="Y432" s="16"/>
      <c r="Z432" s="16"/>
      <c r="AA432" s="16"/>
      <c r="AB432" s="16"/>
      <c r="AC432" s="16"/>
      <c r="AD432" s="88"/>
      <c r="AJ432" s="3">
        <v>3411.52</v>
      </c>
      <c r="AK432" s="2">
        <v>2127.33</v>
      </c>
      <c r="AL432" s="1">
        <v>3091.52</v>
      </c>
      <c r="AM432" s="2">
        <v>2447.33</v>
      </c>
      <c r="AO432" s="99"/>
      <c r="EJ432" s="14">
        <f t="shared" si="34"/>
        <v>3147.19</v>
      </c>
      <c r="EK432" s="146">
        <f t="shared" si="35"/>
        <v>2553.2000000000003</v>
      </c>
      <c r="EL432" s="99">
        <f t="shared" si="36"/>
        <v>2475.2000000000003</v>
      </c>
    </row>
    <row r="433" spans="1:142" x14ac:dyDescent="0.25">
      <c r="A433" s="12">
        <v>41054</v>
      </c>
      <c r="B433" s="19">
        <v>2910</v>
      </c>
      <c r="C433" s="118">
        <f t="shared" si="37"/>
        <v>2827.1538461538462</v>
      </c>
      <c r="D433" s="3">
        <v>3279.89</v>
      </c>
      <c r="E433" s="14">
        <v>1998.31</v>
      </c>
      <c r="F433" s="3">
        <v>2959.89</v>
      </c>
      <c r="G433" s="14">
        <v>2318.31</v>
      </c>
      <c r="H433" s="1">
        <v>2950.6</v>
      </c>
      <c r="I433" s="14">
        <v>1722.43</v>
      </c>
      <c r="J433" s="1">
        <v>2630.6</v>
      </c>
      <c r="K433" s="14">
        <v>2042.43</v>
      </c>
      <c r="L433" s="1">
        <v>3204.04</v>
      </c>
      <c r="M433" s="14">
        <v>1981.59</v>
      </c>
      <c r="N433" s="1">
        <v>2884.04</v>
      </c>
      <c r="O433" s="14">
        <v>2301.59</v>
      </c>
      <c r="R433" s="14">
        <f t="shared" si="33"/>
        <v>2680</v>
      </c>
      <c r="S433" s="14">
        <v>230</v>
      </c>
      <c r="T433" s="3">
        <v>3016.18</v>
      </c>
      <c r="U433" s="14">
        <v>1774.5</v>
      </c>
      <c r="V433" s="3">
        <v>2696.18</v>
      </c>
      <c r="W433" s="14">
        <v>2094.5</v>
      </c>
      <c r="X433" s="53"/>
      <c r="Y433" s="16"/>
      <c r="Z433" s="16"/>
      <c r="AA433" s="16"/>
      <c r="AB433" s="16"/>
      <c r="AC433" s="16"/>
      <c r="AD433" s="88"/>
      <c r="AJ433" s="3">
        <v>3397.83</v>
      </c>
      <c r="AK433" s="2">
        <v>2115.04</v>
      </c>
      <c r="AL433" s="1">
        <v>3077.83</v>
      </c>
      <c r="AM433" s="2">
        <v>2435.04</v>
      </c>
      <c r="AO433" s="99"/>
      <c r="EJ433" s="14">
        <f t="shared" si="34"/>
        <v>3180.6</v>
      </c>
      <c r="EK433" s="146">
        <f t="shared" si="35"/>
        <v>2553.2000000000003</v>
      </c>
      <c r="EL433" s="99">
        <f t="shared" si="36"/>
        <v>2475.2000000000003</v>
      </c>
    </row>
    <row r="434" spans="1:142" x14ac:dyDescent="0.25">
      <c r="A434" s="12">
        <v>41057</v>
      </c>
      <c r="B434" s="19">
        <v>2930</v>
      </c>
      <c r="C434" s="118">
        <f t="shared" si="37"/>
        <v>2837.6923076923076</v>
      </c>
      <c r="D434" s="3">
        <v>3322.13</v>
      </c>
      <c r="E434" s="14">
        <v>2040.11</v>
      </c>
      <c r="F434" s="3">
        <v>3002.13</v>
      </c>
      <c r="G434" s="14">
        <v>2360.11</v>
      </c>
      <c r="H434" s="1">
        <v>2950.6</v>
      </c>
      <c r="I434" s="14">
        <v>1722.43</v>
      </c>
      <c r="J434" s="1">
        <v>2630.6</v>
      </c>
      <c r="K434" s="14">
        <v>2042.43</v>
      </c>
      <c r="L434" s="1">
        <v>3187.15</v>
      </c>
      <c r="M434" s="14">
        <v>1964.87</v>
      </c>
      <c r="N434" s="1">
        <v>2867.15</v>
      </c>
      <c r="O434" s="14">
        <v>2284.87</v>
      </c>
      <c r="R434" s="14">
        <f t="shared" si="33"/>
        <v>2700</v>
      </c>
      <c r="S434" s="14">
        <v>230</v>
      </c>
      <c r="T434" s="3">
        <v>3058.42</v>
      </c>
      <c r="U434" s="14">
        <v>1816.3</v>
      </c>
      <c r="V434" s="3">
        <v>2738.42</v>
      </c>
      <c r="W434" s="14">
        <v>2136.3000000000002</v>
      </c>
      <c r="X434" s="53"/>
      <c r="Y434" s="16"/>
      <c r="Z434" s="16"/>
      <c r="AA434" s="16"/>
      <c r="AB434" s="16"/>
      <c r="AC434" s="16"/>
      <c r="AD434" s="88"/>
      <c r="AJ434" s="3">
        <v>3440.07</v>
      </c>
      <c r="AK434" s="2">
        <v>2156.84</v>
      </c>
      <c r="AL434" s="1">
        <v>3120.07</v>
      </c>
      <c r="AM434" s="2">
        <v>2476.84</v>
      </c>
      <c r="AO434" s="99"/>
      <c r="EJ434" s="14">
        <f t="shared" si="34"/>
        <v>3180.6</v>
      </c>
      <c r="EK434" s="146">
        <f t="shared" si="35"/>
        <v>2573.6</v>
      </c>
      <c r="EL434" s="99">
        <f t="shared" si="36"/>
        <v>2493.6</v>
      </c>
    </row>
    <row r="435" spans="1:142" x14ac:dyDescent="0.25">
      <c r="A435" s="12">
        <v>41058</v>
      </c>
      <c r="B435" s="19">
        <v>2925</v>
      </c>
      <c r="C435" s="118">
        <f t="shared" si="37"/>
        <v>2847.3461538461538</v>
      </c>
      <c r="D435" s="3">
        <v>3315.26</v>
      </c>
      <c r="E435" s="14">
        <v>2034.15</v>
      </c>
      <c r="F435" s="3">
        <v>2995.26</v>
      </c>
      <c r="G435" s="14">
        <v>2354.15</v>
      </c>
      <c r="H435" s="1">
        <v>2944.62</v>
      </c>
      <c r="I435" s="14">
        <v>1717.23</v>
      </c>
      <c r="J435" s="1">
        <v>2624.62</v>
      </c>
      <c r="K435" s="14">
        <v>2037.23</v>
      </c>
      <c r="L435" s="1">
        <v>3189.03</v>
      </c>
      <c r="M435" s="14">
        <v>1967.43</v>
      </c>
      <c r="N435" s="1">
        <v>2869.03</v>
      </c>
      <c r="O435" s="14">
        <v>2287.4299999999998</v>
      </c>
      <c r="R435" s="14">
        <f t="shared" si="33"/>
        <v>2695</v>
      </c>
      <c r="S435" s="14">
        <v>230</v>
      </c>
      <c r="T435" s="3">
        <v>3052.2</v>
      </c>
      <c r="U435" s="14">
        <v>1810.86</v>
      </c>
      <c r="V435" s="3">
        <v>2732.2</v>
      </c>
      <c r="W435" s="14">
        <v>2130.86</v>
      </c>
      <c r="X435" s="53"/>
      <c r="Y435" s="16"/>
      <c r="Z435" s="16"/>
      <c r="AA435" s="16"/>
      <c r="AB435" s="16"/>
      <c r="AC435" s="16"/>
      <c r="AD435" s="88"/>
      <c r="AJ435" s="3">
        <v>3437.56</v>
      </c>
      <c r="AK435" s="2">
        <v>2155.19</v>
      </c>
      <c r="AL435" s="1">
        <v>3117.56</v>
      </c>
      <c r="AM435" s="2">
        <v>2475.19</v>
      </c>
      <c r="AO435" s="99"/>
      <c r="EJ435" s="14">
        <f t="shared" si="34"/>
        <v>3174.62</v>
      </c>
      <c r="EK435" s="146">
        <f t="shared" si="35"/>
        <v>2568.5</v>
      </c>
      <c r="EL435" s="99">
        <f t="shared" si="36"/>
        <v>2489</v>
      </c>
    </row>
    <row r="436" spans="1:142" x14ac:dyDescent="0.25">
      <c r="A436" s="12">
        <v>41059</v>
      </c>
      <c r="B436" s="19">
        <v>2919</v>
      </c>
      <c r="C436" s="118">
        <f t="shared" si="37"/>
        <v>2857.3076923076924</v>
      </c>
      <c r="D436" s="3">
        <v>3220.99</v>
      </c>
      <c r="E436" s="14">
        <v>1942.11</v>
      </c>
      <c r="F436" s="3">
        <v>2900.99</v>
      </c>
      <c r="G436" s="14">
        <v>2262.11</v>
      </c>
      <c r="H436" s="1">
        <v>2935.66</v>
      </c>
      <c r="I436" s="14">
        <v>1709.43</v>
      </c>
      <c r="J436" s="1">
        <v>2615.66</v>
      </c>
      <c r="K436" s="14">
        <v>2029.43</v>
      </c>
      <c r="L436" s="1">
        <v>3170.78</v>
      </c>
      <c r="M436" s="14">
        <v>1950.42</v>
      </c>
      <c r="N436" s="1">
        <v>2850.78</v>
      </c>
      <c r="O436" s="14">
        <v>2270.42</v>
      </c>
      <c r="R436" s="14">
        <f t="shared" si="33"/>
        <v>2689</v>
      </c>
      <c r="S436" s="14">
        <v>230</v>
      </c>
      <c r="T436" s="3">
        <v>3026.07</v>
      </c>
      <c r="U436" s="14">
        <v>1786.08</v>
      </c>
      <c r="V436" s="3">
        <v>2706.07</v>
      </c>
      <c r="W436" s="14">
        <v>2106.08</v>
      </c>
      <c r="X436" s="53"/>
      <c r="Y436" s="16"/>
      <c r="Z436" s="16"/>
      <c r="AA436" s="16"/>
      <c r="AB436" s="16"/>
      <c r="AC436" s="16"/>
      <c r="AD436" s="88"/>
      <c r="AJ436" s="3">
        <v>3338.23</v>
      </c>
      <c r="AK436" s="2">
        <v>2058.14</v>
      </c>
      <c r="AL436" s="1">
        <v>3018.23</v>
      </c>
      <c r="AM436" s="2">
        <v>2378.14</v>
      </c>
      <c r="AO436" s="99"/>
      <c r="EJ436" s="14">
        <f t="shared" si="34"/>
        <v>3165.66</v>
      </c>
      <c r="EK436" s="146">
        <f t="shared" si="35"/>
        <v>2562.38</v>
      </c>
      <c r="EL436" s="99">
        <f t="shared" si="36"/>
        <v>2483.48</v>
      </c>
    </row>
    <row r="437" spans="1:142" x14ac:dyDescent="0.25">
      <c r="A437" s="12">
        <v>41060</v>
      </c>
      <c r="B437" s="19">
        <v>2943</v>
      </c>
      <c r="C437" s="118">
        <f t="shared" si="37"/>
        <v>2863.5</v>
      </c>
      <c r="D437" s="3">
        <v>3294.32</v>
      </c>
      <c r="E437" s="14">
        <v>2005.47</v>
      </c>
      <c r="F437" s="3">
        <v>2974.32</v>
      </c>
      <c r="G437" s="14">
        <v>2325.4699999999998</v>
      </c>
      <c r="H437" s="1">
        <v>3001.43</v>
      </c>
      <c r="I437" s="14">
        <v>1766.63</v>
      </c>
      <c r="J437" s="1">
        <v>2681.43</v>
      </c>
      <c r="K437" s="14">
        <v>2086.63</v>
      </c>
      <c r="L437" s="1">
        <v>3191.07</v>
      </c>
      <c r="M437" s="14">
        <v>1962.82</v>
      </c>
      <c r="N437" s="1">
        <v>2871.07</v>
      </c>
      <c r="O437" s="14">
        <v>2282.8200000000002</v>
      </c>
      <c r="R437" s="14">
        <f t="shared" si="33"/>
        <v>2713</v>
      </c>
      <c r="S437" s="14">
        <v>230</v>
      </c>
      <c r="T437" s="3">
        <v>3068.21</v>
      </c>
      <c r="U437" s="14">
        <v>1819.89</v>
      </c>
      <c r="V437" s="3">
        <v>2748.21</v>
      </c>
      <c r="W437" s="14">
        <v>2139.89</v>
      </c>
      <c r="X437" s="53"/>
      <c r="Y437" s="16"/>
      <c r="Z437" s="16"/>
      <c r="AA437" s="16"/>
      <c r="AB437" s="16"/>
      <c r="AC437" s="16"/>
      <c r="AD437" s="88"/>
      <c r="AJ437" s="3">
        <v>3420.2</v>
      </c>
      <c r="AK437" s="2">
        <v>2130.06</v>
      </c>
      <c r="AL437" s="1">
        <v>3100.2</v>
      </c>
      <c r="AM437" s="2">
        <v>2450.06</v>
      </c>
      <c r="AO437" s="99"/>
      <c r="EJ437" s="14">
        <f t="shared" si="34"/>
        <v>3231.43</v>
      </c>
      <c r="EK437" s="146">
        <f t="shared" si="35"/>
        <v>2586.86</v>
      </c>
      <c r="EL437" s="99">
        <f t="shared" si="36"/>
        <v>2505.56</v>
      </c>
    </row>
    <row r="438" spans="1:142" x14ac:dyDescent="0.25">
      <c r="A438" s="12">
        <v>41061</v>
      </c>
      <c r="B438" s="19">
        <v>2956</v>
      </c>
      <c r="C438" s="118">
        <f t="shared" si="37"/>
        <v>2870.7307692307691</v>
      </c>
      <c r="D438" s="3">
        <v>3274.2</v>
      </c>
      <c r="E438" s="14">
        <v>1982.63</v>
      </c>
      <c r="F438" s="3">
        <v>2954.2</v>
      </c>
      <c r="G438" s="14">
        <v>2302.63</v>
      </c>
      <c r="H438" s="1">
        <v>3022.36</v>
      </c>
      <c r="I438" s="14">
        <v>1784.83</v>
      </c>
      <c r="J438" s="1">
        <v>2702.36</v>
      </c>
      <c r="K438" s="14">
        <v>2104.83</v>
      </c>
      <c r="L438" s="1">
        <v>3213.56</v>
      </c>
      <c r="M438" s="14">
        <v>1982.63</v>
      </c>
      <c r="N438" s="1">
        <v>2893.56</v>
      </c>
      <c r="O438" s="14">
        <v>2302.63</v>
      </c>
      <c r="R438" s="14">
        <f t="shared" si="33"/>
        <v>2726</v>
      </c>
      <c r="S438" s="14">
        <v>230</v>
      </c>
      <c r="T438" s="3">
        <v>3037.5</v>
      </c>
      <c r="U438" s="14">
        <v>1786.98</v>
      </c>
      <c r="V438" s="3">
        <v>2717.5</v>
      </c>
      <c r="W438" s="14">
        <v>2106.98</v>
      </c>
      <c r="X438" s="53"/>
      <c r="Y438" s="16"/>
      <c r="Z438" s="16"/>
      <c r="AA438" s="16"/>
      <c r="AB438" s="16"/>
      <c r="AC438" s="16"/>
      <c r="AD438" s="88"/>
      <c r="AJ438" s="3">
        <v>3401.92</v>
      </c>
      <c r="AK438" s="2">
        <v>2109.0300000000002</v>
      </c>
      <c r="AL438" s="1">
        <v>3081.92</v>
      </c>
      <c r="AM438" s="2">
        <v>2429.0300000000002</v>
      </c>
      <c r="AO438" s="99"/>
      <c r="EJ438" s="14">
        <f t="shared" si="34"/>
        <v>3252.36</v>
      </c>
      <c r="EK438" s="146">
        <f t="shared" si="35"/>
        <v>2600.12</v>
      </c>
      <c r="EL438" s="99">
        <f t="shared" si="36"/>
        <v>2517.52</v>
      </c>
    </row>
    <row r="439" spans="1:142" x14ac:dyDescent="0.25">
      <c r="A439" s="12">
        <v>41064</v>
      </c>
      <c r="B439" s="19">
        <v>2889</v>
      </c>
      <c r="C439" s="118">
        <f t="shared" si="37"/>
        <v>2879.7692307692309</v>
      </c>
      <c r="D439" s="3">
        <v>3270.92</v>
      </c>
      <c r="E439" s="14">
        <v>1979.8</v>
      </c>
      <c r="F439" s="3">
        <v>2950.92</v>
      </c>
      <c r="G439" s="14">
        <v>2299.8000000000002</v>
      </c>
      <c r="H439" s="1">
        <v>3019.37</v>
      </c>
      <c r="I439" s="14">
        <v>1782.23</v>
      </c>
      <c r="J439" s="1">
        <v>2699.37</v>
      </c>
      <c r="K439" s="14">
        <v>2102.23</v>
      </c>
      <c r="L439" s="1">
        <v>3210.34</v>
      </c>
      <c r="M439" s="14">
        <v>1979.8</v>
      </c>
      <c r="N439" s="1">
        <v>2890.34</v>
      </c>
      <c r="O439" s="14">
        <v>2299.8000000000002</v>
      </c>
      <c r="R439" s="14">
        <f t="shared" si="33"/>
        <v>2659</v>
      </c>
      <c r="S439" s="14">
        <v>230</v>
      </c>
      <c r="T439" s="3">
        <v>3034.5</v>
      </c>
      <c r="U439" s="14">
        <v>1784.37</v>
      </c>
      <c r="V439" s="3">
        <v>2714.5</v>
      </c>
      <c r="W439" s="14">
        <v>2104.37</v>
      </c>
      <c r="X439" s="53"/>
      <c r="Y439" s="16"/>
      <c r="Z439" s="16"/>
      <c r="AA439" s="16"/>
      <c r="AB439" s="16"/>
      <c r="AC439" s="16"/>
      <c r="AD439" s="88"/>
      <c r="AJ439" s="3">
        <v>3396.89</v>
      </c>
      <c r="AK439" s="2">
        <v>2104.4699999999998</v>
      </c>
      <c r="AL439" s="1">
        <v>3076.89</v>
      </c>
      <c r="AM439" s="2">
        <v>2424.4699999999998</v>
      </c>
      <c r="AO439" s="99"/>
      <c r="EJ439" s="14">
        <f t="shared" si="34"/>
        <v>3249.37</v>
      </c>
      <c r="EK439" s="146">
        <f t="shared" si="35"/>
        <v>2531.7800000000002</v>
      </c>
      <c r="EL439" s="99">
        <f t="shared" si="36"/>
        <v>2455.88</v>
      </c>
    </row>
    <row r="440" spans="1:142" x14ac:dyDescent="0.25">
      <c r="A440" s="12">
        <v>41065</v>
      </c>
      <c r="B440" s="19">
        <v>2912</v>
      </c>
      <c r="C440" s="118">
        <f t="shared" si="37"/>
        <v>2886.6538461538462</v>
      </c>
      <c r="D440" s="3">
        <v>3198.7</v>
      </c>
      <c r="E440" s="14">
        <v>1917.54</v>
      </c>
      <c r="F440" s="3">
        <v>2878.7</v>
      </c>
      <c r="G440" s="14">
        <v>2237.54</v>
      </c>
      <c r="H440" s="1">
        <v>2953.59</v>
      </c>
      <c r="I440" s="14">
        <v>1725.03</v>
      </c>
      <c r="J440" s="1">
        <v>2633.59</v>
      </c>
      <c r="K440" s="14">
        <v>2045.03</v>
      </c>
      <c r="L440" s="1">
        <v>3139.68</v>
      </c>
      <c r="M440" s="14">
        <v>1917.54</v>
      </c>
      <c r="N440" s="1">
        <v>2819.68</v>
      </c>
      <c r="O440" s="14">
        <v>2237.54</v>
      </c>
      <c r="R440" s="14">
        <f t="shared" si="33"/>
        <v>2682</v>
      </c>
      <c r="S440" s="14">
        <v>230</v>
      </c>
      <c r="T440" s="3">
        <v>2968.5</v>
      </c>
      <c r="U440" s="14">
        <v>1726.95</v>
      </c>
      <c r="V440" s="3">
        <v>2648.5</v>
      </c>
      <c r="W440" s="14">
        <v>2046.95</v>
      </c>
      <c r="X440" s="53"/>
      <c r="Y440" s="16"/>
      <c r="Z440" s="16"/>
      <c r="AA440" s="16"/>
      <c r="AB440" s="16"/>
      <c r="AC440" s="16"/>
      <c r="AD440" s="88"/>
      <c r="AJ440" s="3">
        <v>3312.12</v>
      </c>
      <c r="AK440" s="2">
        <v>2029.79</v>
      </c>
      <c r="AL440" s="1">
        <v>2992.12</v>
      </c>
      <c r="AM440" s="2">
        <v>2349.79</v>
      </c>
      <c r="AO440" s="99"/>
      <c r="EJ440" s="14">
        <f t="shared" si="34"/>
        <v>3183.59</v>
      </c>
      <c r="EK440" s="146">
        <f t="shared" si="35"/>
        <v>2555.2400000000002</v>
      </c>
      <c r="EL440" s="99">
        <f t="shared" si="36"/>
        <v>2477.04</v>
      </c>
    </row>
    <row r="441" spans="1:142" x14ac:dyDescent="0.25">
      <c r="A441" s="12">
        <v>41066</v>
      </c>
      <c r="B441" s="19">
        <v>2865</v>
      </c>
      <c r="C441" s="118">
        <f t="shared" si="37"/>
        <v>2894.5</v>
      </c>
      <c r="D441" s="3">
        <v>3088.68</v>
      </c>
      <c r="E441" s="14">
        <v>1812</v>
      </c>
      <c r="F441" s="3">
        <v>2768.68</v>
      </c>
      <c r="G441" s="14">
        <v>2132</v>
      </c>
      <c r="H441" s="1">
        <v>2929.68</v>
      </c>
      <c r="I441" s="14">
        <v>1704.23</v>
      </c>
      <c r="J441" s="1">
        <v>2609.6799999999998</v>
      </c>
      <c r="K441" s="14">
        <v>2024.23</v>
      </c>
      <c r="L441" s="1">
        <v>3097.23</v>
      </c>
      <c r="M441" s="14">
        <v>1878.32</v>
      </c>
      <c r="N441" s="1">
        <v>2777.23</v>
      </c>
      <c r="O441" s="14">
        <v>2198.3200000000002</v>
      </c>
      <c r="R441" s="14">
        <f t="shared" si="33"/>
        <v>2635</v>
      </c>
      <c r="S441" s="14">
        <v>230</v>
      </c>
      <c r="T441" s="3">
        <v>2919.37</v>
      </c>
      <c r="U441" s="14">
        <v>1681.2</v>
      </c>
      <c r="V441" s="3">
        <v>2599.37</v>
      </c>
      <c r="W441" s="14">
        <v>2001.2</v>
      </c>
      <c r="X441" s="53"/>
      <c r="Y441" s="16"/>
      <c r="Z441" s="16"/>
      <c r="AA441" s="16"/>
      <c r="AB441" s="16"/>
      <c r="AC441" s="16"/>
      <c r="AD441" s="88"/>
      <c r="AJ441" s="3">
        <v>3205.63</v>
      </c>
      <c r="AK441" s="2">
        <v>1927.75</v>
      </c>
      <c r="AL441" s="1">
        <v>2885.63</v>
      </c>
      <c r="AM441" s="2">
        <v>2247.75</v>
      </c>
      <c r="AO441" s="99"/>
      <c r="EJ441" s="14">
        <f t="shared" si="34"/>
        <v>3159.68</v>
      </c>
      <c r="EK441" s="146">
        <f t="shared" si="35"/>
        <v>2507.3000000000002</v>
      </c>
      <c r="EL441" s="99">
        <f t="shared" si="36"/>
        <v>2433.8000000000002</v>
      </c>
    </row>
    <row r="442" spans="1:142" x14ac:dyDescent="0.25">
      <c r="A442" s="12">
        <v>41067</v>
      </c>
      <c r="B442" s="19">
        <v>2865</v>
      </c>
      <c r="C442" s="118">
        <f t="shared" si="37"/>
        <v>2902.8846153846152</v>
      </c>
      <c r="D442" s="3">
        <v>3174.6</v>
      </c>
      <c r="E442" s="14">
        <v>1892.43</v>
      </c>
      <c r="F442" s="3">
        <v>2854.6</v>
      </c>
      <c r="G442" s="14">
        <v>2212.4299999999998</v>
      </c>
      <c r="H442" s="1">
        <v>2962.56</v>
      </c>
      <c r="I442" s="14">
        <v>1732.83</v>
      </c>
      <c r="J442" s="1">
        <v>2642.56</v>
      </c>
      <c r="K442" s="14">
        <v>2052.83</v>
      </c>
      <c r="L442" s="1">
        <v>3140.83</v>
      </c>
      <c r="M442" s="14">
        <v>1917.63</v>
      </c>
      <c r="N442" s="1">
        <v>2820.83</v>
      </c>
      <c r="O442" s="14">
        <v>2237.63</v>
      </c>
      <c r="R442" s="14">
        <f t="shared" si="33"/>
        <v>2635</v>
      </c>
      <c r="S442" s="14">
        <v>230</v>
      </c>
      <c r="T442" s="3">
        <v>2926.58</v>
      </c>
      <c r="U442" s="14">
        <v>1684.38</v>
      </c>
      <c r="V442" s="3">
        <v>2606.58</v>
      </c>
      <c r="W442" s="14">
        <v>2004.38</v>
      </c>
      <c r="X442" s="53"/>
      <c r="Y442" s="16"/>
      <c r="Z442" s="16"/>
      <c r="AA442" s="16"/>
      <c r="AB442" s="16"/>
      <c r="AC442" s="16"/>
      <c r="AD442" s="88"/>
      <c r="AJ442" s="3">
        <v>3296.23</v>
      </c>
      <c r="AK442" s="2">
        <v>2012.8</v>
      </c>
      <c r="AL442" s="1">
        <v>2976.23</v>
      </c>
      <c r="AM442" s="2">
        <v>2332.8000000000002</v>
      </c>
      <c r="AO442" s="99"/>
      <c r="EJ442" s="14">
        <f t="shared" si="34"/>
        <v>3192.56</v>
      </c>
      <c r="EK442" s="146">
        <f t="shared" si="35"/>
        <v>2507.3000000000002</v>
      </c>
      <c r="EL442" s="99">
        <f t="shared" si="36"/>
        <v>2433.8000000000002</v>
      </c>
    </row>
    <row r="443" spans="1:142" x14ac:dyDescent="0.25">
      <c r="A443" s="12">
        <v>41068</v>
      </c>
      <c r="B443" s="19">
        <v>2934</v>
      </c>
      <c r="C443" s="118">
        <f t="shared" si="37"/>
        <v>2910.6153846153848</v>
      </c>
      <c r="D443" s="3">
        <v>3177.52</v>
      </c>
      <c r="E443" s="14">
        <v>1900.35</v>
      </c>
      <c r="F443" s="3">
        <v>2857.52</v>
      </c>
      <c r="G443" s="14">
        <v>2220.35</v>
      </c>
      <c r="H443" s="1">
        <v>2951.78</v>
      </c>
      <c r="I443" s="14">
        <v>1726.47</v>
      </c>
      <c r="J443" s="1">
        <v>2631.78</v>
      </c>
      <c r="K443" s="14">
        <v>2046.47</v>
      </c>
      <c r="L443" s="1">
        <v>3110.77</v>
      </c>
      <c r="M443" s="14">
        <v>1892.07</v>
      </c>
      <c r="N443" s="1">
        <v>2790.77</v>
      </c>
      <c r="O443" s="14">
        <v>2212.0700000000002</v>
      </c>
      <c r="R443" s="14">
        <f t="shared" si="33"/>
        <v>2704</v>
      </c>
      <c r="S443" s="14">
        <v>230</v>
      </c>
      <c r="T443" s="3">
        <v>2899.67</v>
      </c>
      <c r="U443" s="14">
        <v>1662.06</v>
      </c>
      <c r="V443" s="3">
        <v>2579.67</v>
      </c>
      <c r="W443" s="14">
        <v>1982.06</v>
      </c>
      <c r="X443" s="53"/>
      <c r="Y443" s="16"/>
      <c r="Z443" s="16"/>
      <c r="AA443" s="16"/>
      <c r="AB443" s="16"/>
      <c r="AC443" s="16"/>
      <c r="AD443" s="88"/>
      <c r="AJ443" s="3">
        <v>3300.49</v>
      </c>
      <c r="AK443" s="2">
        <v>2022.05</v>
      </c>
      <c r="AL443" s="1">
        <v>2980.49</v>
      </c>
      <c r="AM443" s="2">
        <v>2342.0500000000002</v>
      </c>
      <c r="AO443" s="99"/>
      <c r="EJ443" s="14">
        <f t="shared" si="34"/>
        <v>3181.78</v>
      </c>
      <c r="EK443" s="146">
        <f t="shared" si="35"/>
        <v>2577.6799999999998</v>
      </c>
      <c r="EL443" s="99">
        <f t="shared" si="36"/>
        <v>2497.2800000000002</v>
      </c>
    </row>
    <row r="444" spans="1:142" x14ac:dyDescent="0.25">
      <c r="A444" s="12">
        <v>41071</v>
      </c>
      <c r="B444" s="19">
        <v>2921</v>
      </c>
      <c r="C444" s="118">
        <f t="shared" si="37"/>
        <v>2917.3461538461538</v>
      </c>
      <c r="D444" s="3">
        <v>3150.56</v>
      </c>
      <c r="E444" s="14">
        <v>1872.83</v>
      </c>
      <c r="F444" s="3">
        <v>2830.56</v>
      </c>
      <c r="G444" s="14">
        <v>2192.83</v>
      </c>
      <c r="H444" s="1">
        <v>2957.82</v>
      </c>
      <c r="I444" s="14">
        <v>1731.73</v>
      </c>
      <c r="J444" s="1">
        <v>2637.82</v>
      </c>
      <c r="K444" s="14">
        <v>2051.73</v>
      </c>
      <c r="L444" s="1">
        <v>3100.42</v>
      </c>
      <c r="M444" s="14">
        <v>1881.13</v>
      </c>
      <c r="N444" s="1">
        <v>2780.42</v>
      </c>
      <c r="O444" s="14">
        <v>2201.13</v>
      </c>
      <c r="R444" s="14">
        <f t="shared" si="33"/>
        <v>2691</v>
      </c>
      <c r="S444" s="14">
        <v>230</v>
      </c>
      <c r="T444" s="3">
        <v>2888.8</v>
      </c>
      <c r="U444" s="14">
        <v>1650.58</v>
      </c>
      <c r="V444" s="3">
        <v>2568.8000000000002</v>
      </c>
      <c r="W444" s="14">
        <v>1970.58</v>
      </c>
      <c r="X444" s="53"/>
      <c r="Y444" s="16"/>
      <c r="Z444" s="16"/>
      <c r="AA444" s="16"/>
      <c r="AB444" s="16"/>
      <c r="AC444" s="16"/>
      <c r="AD444" s="88"/>
      <c r="AJ444" s="3">
        <v>3274.59</v>
      </c>
      <c r="AK444" s="2">
        <v>1995.58</v>
      </c>
      <c r="AL444" s="1">
        <v>2954.59</v>
      </c>
      <c r="AM444" s="2">
        <v>2315.58</v>
      </c>
      <c r="AO444" s="99"/>
      <c r="EJ444" s="14">
        <f t="shared" si="34"/>
        <v>3187.82</v>
      </c>
      <c r="EK444" s="146">
        <f t="shared" si="35"/>
        <v>2564.42</v>
      </c>
      <c r="EL444" s="99">
        <f t="shared" si="36"/>
        <v>2485.3200000000002</v>
      </c>
    </row>
    <row r="445" spans="1:142" x14ac:dyDescent="0.25">
      <c r="A445" s="12">
        <v>41072</v>
      </c>
      <c r="B445" s="19">
        <v>2943</v>
      </c>
      <c r="C445" s="118">
        <f t="shared" si="37"/>
        <v>2924.3846153846152</v>
      </c>
      <c r="D445" s="3">
        <v>3164.87</v>
      </c>
      <c r="E445" s="14">
        <v>1884.06</v>
      </c>
      <c r="F445" s="3">
        <v>2844.87</v>
      </c>
      <c r="G445" s="14">
        <v>2204.06</v>
      </c>
      <c r="H445" s="1">
        <v>2978.97</v>
      </c>
      <c r="I445" s="14">
        <v>1750.14</v>
      </c>
      <c r="J445" s="1">
        <v>2658.97</v>
      </c>
      <c r="K445" s="14">
        <v>2070.14</v>
      </c>
      <c r="L445" s="1">
        <v>3139.68</v>
      </c>
      <c r="M445" s="14">
        <v>1917.54</v>
      </c>
      <c r="N445" s="1">
        <v>2819.68</v>
      </c>
      <c r="O445" s="14">
        <v>2237.54</v>
      </c>
      <c r="R445" s="14">
        <f t="shared" si="33"/>
        <v>2713</v>
      </c>
      <c r="S445" s="14">
        <v>230</v>
      </c>
      <c r="T445" s="3">
        <v>2917.76</v>
      </c>
      <c r="U445" s="14">
        <v>1676.73</v>
      </c>
      <c r="V445" s="3">
        <v>2597.7600000000002</v>
      </c>
      <c r="W445" s="14">
        <v>1996.73</v>
      </c>
      <c r="X445" s="53"/>
      <c r="Y445" s="16"/>
      <c r="Z445" s="16"/>
      <c r="AA445" s="16"/>
      <c r="AB445" s="16"/>
      <c r="AC445" s="16"/>
      <c r="AD445" s="88"/>
      <c r="AJ445" s="3">
        <v>3289.17</v>
      </c>
      <c r="AK445" s="2">
        <v>2007.08</v>
      </c>
      <c r="AL445" s="1">
        <v>2969.17</v>
      </c>
      <c r="AM445" s="2">
        <v>2327.08</v>
      </c>
      <c r="AO445" s="99"/>
      <c r="EJ445" s="14">
        <f t="shared" si="34"/>
        <v>3208.97</v>
      </c>
      <c r="EK445" s="146">
        <f t="shared" si="35"/>
        <v>2586.86</v>
      </c>
      <c r="EL445" s="99">
        <f t="shared" si="36"/>
        <v>2505.56</v>
      </c>
    </row>
    <row r="446" spans="1:142" x14ac:dyDescent="0.25">
      <c r="A446" s="12">
        <v>41073</v>
      </c>
      <c r="B446" s="19">
        <v>2910</v>
      </c>
      <c r="C446" s="118">
        <f t="shared" si="37"/>
        <v>2930.2692307692309</v>
      </c>
      <c r="D446" s="3">
        <v>3145.92</v>
      </c>
      <c r="E446" s="14">
        <v>1864.47</v>
      </c>
      <c r="F446" s="3">
        <v>2825.92</v>
      </c>
      <c r="G446" s="14">
        <v>2184.4699999999998</v>
      </c>
      <c r="H446" s="1">
        <v>2985.01</v>
      </c>
      <c r="I446" s="14">
        <v>1755.4</v>
      </c>
      <c r="J446" s="1">
        <v>2665.01</v>
      </c>
      <c r="K446" s="14">
        <v>2075.4</v>
      </c>
      <c r="L446" s="1">
        <v>3146.1</v>
      </c>
      <c r="M446" s="14">
        <v>1923.2</v>
      </c>
      <c r="N446" s="1">
        <v>2826.1</v>
      </c>
      <c r="O446" s="14">
        <v>2243.1999999999998</v>
      </c>
      <c r="R446" s="14">
        <f t="shared" si="33"/>
        <v>2680</v>
      </c>
      <c r="S446" s="14">
        <v>230</v>
      </c>
      <c r="T446" s="3">
        <v>2923.64</v>
      </c>
      <c r="U446" s="14">
        <v>1681.83</v>
      </c>
      <c r="V446" s="3">
        <v>2603.64</v>
      </c>
      <c r="W446" s="14">
        <v>2001.83</v>
      </c>
      <c r="X446" s="53"/>
      <c r="Y446" s="16"/>
      <c r="Z446" s="16"/>
      <c r="AA446" s="16"/>
      <c r="AB446" s="16"/>
      <c r="AC446" s="16"/>
      <c r="AD446" s="88"/>
      <c r="AJ446" s="3">
        <v>3269.74</v>
      </c>
      <c r="AK446" s="2">
        <v>1987.01</v>
      </c>
      <c r="AL446" s="1">
        <v>2949.74</v>
      </c>
      <c r="AM446" s="2">
        <v>2307.0100000000002</v>
      </c>
      <c r="AO446" s="99"/>
      <c r="EJ446" s="14">
        <f t="shared" si="34"/>
        <v>3215.01</v>
      </c>
      <c r="EK446" s="146">
        <f t="shared" si="35"/>
        <v>2553.2000000000003</v>
      </c>
      <c r="EL446" s="99">
        <f t="shared" si="36"/>
        <v>2475.2000000000003</v>
      </c>
    </row>
    <row r="447" spans="1:142" x14ac:dyDescent="0.25">
      <c r="A447" s="12">
        <v>41074</v>
      </c>
      <c r="B447" s="19">
        <v>2928</v>
      </c>
      <c r="C447" s="118">
        <f t="shared" si="37"/>
        <v>2938.5769230769229</v>
      </c>
      <c r="D447" s="3">
        <v>3142.71</v>
      </c>
      <c r="E447" s="14">
        <v>1861.71</v>
      </c>
      <c r="F447" s="3">
        <v>2822.71</v>
      </c>
      <c r="G447" s="14">
        <v>2181.71</v>
      </c>
      <c r="H447" s="1">
        <v>2981.99</v>
      </c>
      <c r="I447" s="14">
        <v>1752.77</v>
      </c>
      <c r="J447" s="1">
        <v>2661.99</v>
      </c>
      <c r="K447" s="14">
        <v>2072.77</v>
      </c>
      <c r="L447" s="1">
        <v>3108.97</v>
      </c>
      <c r="M447" s="14">
        <v>1870.09</v>
      </c>
      <c r="N447" s="1">
        <v>2788.97</v>
      </c>
      <c r="O447" s="14">
        <v>2190.09</v>
      </c>
      <c r="R447" s="14">
        <f t="shared" si="33"/>
        <v>2698</v>
      </c>
      <c r="S447" s="14">
        <v>230</v>
      </c>
      <c r="T447" s="3">
        <v>2912.18</v>
      </c>
      <c r="U447" s="14">
        <v>1654.14</v>
      </c>
      <c r="V447" s="3">
        <v>2592.1799999999998</v>
      </c>
      <c r="W447" s="14">
        <v>1974.14</v>
      </c>
      <c r="X447" s="53"/>
      <c r="Y447" s="16"/>
      <c r="Z447" s="16"/>
      <c r="AA447" s="16"/>
      <c r="AB447" s="16"/>
      <c r="AC447" s="16"/>
      <c r="AD447" s="88"/>
      <c r="AJ447" s="3">
        <v>3260.94</v>
      </c>
      <c r="AK447" s="2">
        <v>1978.72</v>
      </c>
      <c r="AL447" s="1">
        <v>2940.94</v>
      </c>
      <c r="AM447" s="2">
        <v>2298.7199999999998</v>
      </c>
      <c r="AO447" s="99"/>
      <c r="EJ447" s="14">
        <f t="shared" si="34"/>
        <v>3211.99</v>
      </c>
      <c r="EK447" s="146">
        <f t="shared" si="35"/>
        <v>2571.56</v>
      </c>
      <c r="EL447" s="99">
        <f t="shared" si="36"/>
        <v>2491.7600000000002</v>
      </c>
    </row>
    <row r="448" spans="1:142" x14ac:dyDescent="0.25">
      <c r="A448" s="12">
        <v>41075</v>
      </c>
      <c r="B448" s="19">
        <v>2935</v>
      </c>
      <c r="C448" s="118">
        <f t="shared" si="37"/>
        <v>2949.3461538461538</v>
      </c>
      <c r="D448" s="3">
        <v>3170.08</v>
      </c>
      <c r="E448" s="14">
        <v>1889.63</v>
      </c>
      <c r="F448" s="3">
        <v>2850.08</v>
      </c>
      <c r="G448" s="14">
        <v>2209.63</v>
      </c>
      <c r="H448" s="1">
        <v>2975.95</v>
      </c>
      <c r="I448" s="14">
        <v>1747.51</v>
      </c>
      <c r="J448" s="1">
        <v>2655.95</v>
      </c>
      <c r="K448" s="14">
        <v>2067.5100000000002</v>
      </c>
      <c r="L448" s="1">
        <v>3102.63</v>
      </c>
      <c r="M448" s="14">
        <v>1864.55</v>
      </c>
      <c r="N448" s="1">
        <v>2782.63</v>
      </c>
      <c r="O448" s="14">
        <v>2184.5500000000002</v>
      </c>
      <c r="R448" s="14">
        <f t="shared" si="33"/>
        <v>2705</v>
      </c>
      <c r="S448" s="14">
        <v>230</v>
      </c>
      <c r="T448" s="3">
        <v>2923.22</v>
      </c>
      <c r="U448" s="14">
        <v>1665.82</v>
      </c>
      <c r="V448" s="3">
        <v>2603.2199999999998</v>
      </c>
      <c r="W448" s="14">
        <v>1985.82</v>
      </c>
      <c r="X448" s="53"/>
      <c r="Y448" s="16"/>
      <c r="Z448" s="16"/>
      <c r="AA448" s="16"/>
      <c r="AB448" s="16"/>
      <c r="AC448" s="16"/>
      <c r="AD448" s="88"/>
      <c r="AJ448" s="3">
        <v>3286.47</v>
      </c>
      <c r="AK448" s="2">
        <v>2004.82</v>
      </c>
      <c r="AL448" s="1">
        <v>2966.47</v>
      </c>
      <c r="AM448" s="2">
        <v>2324.8200000000002</v>
      </c>
      <c r="AO448" s="99"/>
      <c r="EJ448" s="14">
        <f t="shared" si="34"/>
        <v>3205.95</v>
      </c>
      <c r="EK448" s="146">
        <f t="shared" si="35"/>
        <v>2578.7000000000003</v>
      </c>
      <c r="EL448" s="99">
        <f t="shared" si="36"/>
        <v>2498.2000000000003</v>
      </c>
    </row>
    <row r="449" spans="1:142" x14ac:dyDescent="0.25">
      <c r="A449" s="12">
        <v>41078</v>
      </c>
      <c r="B449" s="19">
        <v>2880</v>
      </c>
      <c r="C449" s="118">
        <f t="shared" si="37"/>
        <v>2959.3846153846152</v>
      </c>
      <c r="D449" s="3">
        <v>3087.48</v>
      </c>
      <c r="E449" s="14">
        <v>1812.07</v>
      </c>
      <c r="F449" s="3">
        <v>2767.48</v>
      </c>
      <c r="G449" s="14">
        <v>2132.0700000000002</v>
      </c>
      <c r="H449" s="1">
        <v>2920.71</v>
      </c>
      <c r="I449" s="14">
        <v>1696.43</v>
      </c>
      <c r="J449" s="1">
        <v>2600.71</v>
      </c>
      <c r="K449" s="14">
        <v>2016.43</v>
      </c>
      <c r="L449" s="1">
        <v>3045.87</v>
      </c>
      <c r="M449" s="14">
        <v>1812.07</v>
      </c>
      <c r="N449" s="1">
        <v>2725.87</v>
      </c>
      <c r="O449" s="14">
        <v>2132.0700000000002</v>
      </c>
      <c r="R449" s="14">
        <f t="shared" si="33"/>
        <v>2650</v>
      </c>
      <c r="S449" s="14">
        <v>230</v>
      </c>
      <c r="T449" s="3">
        <v>2868.68</v>
      </c>
      <c r="U449" s="14">
        <v>1615.64</v>
      </c>
      <c r="V449" s="3">
        <v>2548.6799999999998</v>
      </c>
      <c r="W449" s="14">
        <v>1935.64</v>
      </c>
      <c r="X449" s="53"/>
      <c r="Y449" s="16"/>
      <c r="Z449" s="16"/>
      <c r="AA449" s="16"/>
      <c r="AB449" s="16"/>
      <c r="AC449" s="16"/>
      <c r="AD449" s="88"/>
      <c r="AJ449" s="3">
        <v>3208.61</v>
      </c>
      <c r="AK449" s="2">
        <v>1931.95</v>
      </c>
      <c r="AL449" s="1">
        <v>2888.61</v>
      </c>
      <c r="AM449" s="2">
        <v>2251.9499999999998</v>
      </c>
      <c r="AO449" s="99"/>
      <c r="EJ449" s="14">
        <f t="shared" si="34"/>
        <v>3150.71</v>
      </c>
      <c r="EK449" s="146">
        <f t="shared" si="35"/>
        <v>2522.6</v>
      </c>
      <c r="EL449" s="99">
        <f t="shared" si="36"/>
        <v>2447.6</v>
      </c>
    </row>
    <row r="450" spans="1:142" x14ac:dyDescent="0.25">
      <c r="A450" s="12">
        <v>41079</v>
      </c>
      <c r="B450" s="19">
        <v>2923</v>
      </c>
      <c r="C450" s="118">
        <f t="shared" si="37"/>
        <v>2969.9615384615386</v>
      </c>
      <c r="D450" s="3">
        <v>3150.59</v>
      </c>
      <c r="E450" s="14">
        <v>1881.13</v>
      </c>
      <c r="F450" s="3">
        <v>2830.59</v>
      </c>
      <c r="G450" s="14">
        <v>2201.13</v>
      </c>
      <c r="H450" s="1">
        <v>2932.67</v>
      </c>
      <c r="I450" s="14">
        <v>1706.83</v>
      </c>
      <c r="J450" s="1">
        <v>2612.67</v>
      </c>
      <c r="K450" s="14">
        <v>2026.83</v>
      </c>
      <c r="L450" s="1">
        <v>3058.44</v>
      </c>
      <c r="M450" s="14">
        <v>1823.03</v>
      </c>
      <c r="N450" s="1">
        <v>2738.44</v>
      </c>
      <c r="O450" s="14">
        <v>2143.0300000000002</v>
      </c>
      <c r="R450" s="14">
        <f t="shared" si="33"/>
        <v>2693</v>
      </c>
      <c r="S450" s="14">
        <v>230</v>
      </c>
      <c r="T450" s="3">
        <v>2880.36</v>
      </c>
      <c r="U450" s="14">
        <v>1625.68</v>
      </c>
      <c r="V450" s="3">
        <v>2560.36</v>
      </c>
      <c r="W450" s="14">
        <v>1945.68</v>
      </c>
      <c r="X450" s="53"/>
      <c r="Y450" s="16"/>
      <c r="Z450" s="16"/>
      <c r="AA450" s="16"/>
      <c r="AB450" s="16"/>
      <c r="AC450" s="16"/>
      <c r="AD450" s="88"/>
      <c r="AJ450" s="3">
        <v>3272.31</v>
      </c>
      <c r="AK450" s="2">
        <v>2001.59</v>
      </c>
      <c r="AL450" s="1">
        <v>2952.31</v>
      </c>
      <c r="AM450" s="2">
        <v>2321.59</v>
      </c>
      <c r="AO450" s="99"/>
      <c r="EJ450" s="14">
        <f t="shared" si="34"/>
        <v>3162.67</v>
      </c>
      <c r="EK450" s="146">
        <f t="shared" si="35"/>
        <v>2566.46</v>
      </c>
      <c r="EL450" s="99">
        <f t="shared" si="36"/>
        <v>2487.1600000000003</v>
      </c>
    </row>
    <row r="451" spans="1:142" x14ac:dyDescent="0.25">
      <c r="A451" s="12">
        <v>41080</v>
      </c>
      <c r="B451" s="19">
        <v>2945</v>
      </c>
      <c r="C451" s="118">
        <f t="shared" si="37"/>
        <v>2980.4615384615386</v>
      </c>
      <c r="D451" s="3">
        <v>3176.06</v>
      </c>
      <c r="E451" s="14">
        <v>1910.43</v>
      </c>
      <c r="F451" s="3">
        <v>2856.06</v>
      </c>
      <c r="G451" s="14">
        <v>2230.4299999999998</v>
      </c>
      <c r="H451" s="1">
        <v>2902.77</v>
      </c>
      <c r="I451" s="14">
        <v>1680.83</v>
      </c>
      <c r="J451" s="1">
        <v>2582.77</v>
      </c>
      <c r="K451" s="14">
        <v>2000.83</v>
      </c>
      <c r="L451" s="1">
        <v>3068.45</v>
      </c>
      <c r="M451" s="14">
        <v>1836.63</v>
      </c>
      <c r="N451" s="1">
        <v>2748.45</v>
      </c>
      <c r="O451" s="14">
        <v>2156.63</v>
      </c>
      <c r="R451" s="14">
        <f t="shared" si="33"/>
        <v>2715</v>
      </c>
      <c r="S451" s="14">
        <v>230</v>
      </c>
      <c r="T451" s="3">
        <v>2900.88</v>
      </c>
      <c r="U451" s="14">
        <v>1649.78</v>
      </c>
      <c r="V451" s="3">
        <v>2580.88</v>
      </c>
      <c r="W451" s="14">
        <v>1969.78</v>
      </c>
      <c r="X451" s="53"/>
      <c r="Y451" s="16"/>
      <c r="Z451" s="16"/>
      <c r="AA451" s="16"/>
      <c r="AB451" s="16"/>
      <c r="AC451" s="16"/>
      <c r="AD451" s="88"/>
      <c r="AJ451" s="3">
        <v>3289.47</v>
      </c>
      <c r="AK451" s="2">
        <v>2022.66</v>
      </c>
      <c r="AL451" s="1">
        <v>2969.47</v>
      </c>
      <c r="AM451" s="2">
        <v>2342.66</v>
      </c>
      <c r="AO451" s="99"/>
      <c r="EJ451" s="14">
        <f t="shared" si="34"/>
        <v>3132.77</v>
      </c>
      <c r="EK451" s="146">
        <f t="shared" si="35"/>
        <v>2588.9</v>
      </c>
      <c r="EL451" s="99">
        <f t="shared" si="36"/>
        <v>2507.4</v>
      </c>
    </row>
    <row r="452" spans="1:142" x14ac:dyDescent="0.25">
      <c r="A452" s="12">
        <v>41081</v>
      </c>
      <c r="B452" s="19">
        <v>2955</v>
      </c>
      <c r="C452" s="118">
        <f t="shared" si="37"/>
        <v>2992</v>
      </c>
      <c r="D452" s="3">
        <v>3281.57</v>
      </c>
      <c r="E452" s="14">
        <v>2009.13</v>
      </c>
      <c r="F452" s="3">
        <v>2961.57</v>
      </c>
      <c r="G452" s="14">
        <v>2329.13</v>
      </c>
      <c r="H452" s="1">
        <v>2944.62</v>
      </c>
      <c r="I452" s="14">
        <v>1717.23</v>
      </c>
      <c r="J452" s="1">
        <v>2624.62</v>
      </c>
      <c r="K452" s="14">
        <v>2037.23</v>
      </c>
      <c r="L452" s="1">
        <v>3138.39</v>
      </c>
      <c r="M452" s="14">
        <v>1892.37</v>
      </c>
      <c r="N452" s="1">
        <v>2818.39</v>
      </c>
      <c r="O452" s="14">
        <v>2212.37</v>
      </c>
      <c r="R452" s="14">
        <f t="shared" si="33"/>
        <v>2725</v>
      </c>
      <c r="S452" s="14">
        <v>230</v>
      </c>
      <c r="T452" s="3">
        <v>2934.22</v>
      </c>
      <c r="U452" s="14">
        <v>1694.1</v>
      </c>
      <c r="V452" s="3">
        <v>2614.2199999999998</v>
      </c>
      <c r="W452" s="14">
        <v>2014.1</v>
      </c>
      <c r="X452" s="53"/>
      <c r="Y452" s="16"/>
      <c r="Z452" s="16"/>
      <c r="AA452" s="16"/>
      <c r="AB452" s="16"/>
      <c r="AC452" s="16"/>
      <c r="AD452" s="88"/>
      <c r="AJ452" s="3">
        <v>3393.82</v>
      </c>
      <c r="AK452" s="2">
        <v>2120.2199999999998</v>
      </c>
      <c r="AL452" s="1">
        <v>3073.82</v>
      </c>
      <c r="AM452" s="2">
        <v>2440.2199999999998</v>
      </c>
      <c r="AO452" s="99"/>
      <c r="EJ452" s="14">
        <f t="shared" si="34"/>
        <v>3174.62</v>
      </c>
      <c r="EK452" s="146">
        <f t="shared" si="35"/>
        <v>2599.1</v>
      </c>
      <c r="EL452" s="99">
        <f t="shared" si="36"/>
        <v>2516.6</v>
      </c>
    </row>
    <row r="453" spans="1:142" x14ac:dyDescent="0.25">
      <c r="A453" s="12">
        <v>41082</v>
      </c>
      <c r="B453" s="19">
        <v>2996</v>
      </c>
      <c r="C453" s="118">
        <f t="shared" si="37"/>
        <v>3003.9615384615386</v>
      </c>
      <c r="D453" s="3">
        <v>3291.76</v>
      </c>
      <c r="E453" s="14">
        <v>2017.98</v>
      </c>
      <c r="F453" s="3">
        <v>2971.76</v>
      </c>
      <c r="G453" s="14">
        <v>2337.98</v>
      </c>
      <c r="H453" s="1">
        <v>2995.88</v>
      </c>
      <c r="I453" s="14">
        <v>1766.88</v>
      </c>
      <c r="J453" s="1">
        <v>2675.88</v>
      </c>
      <c r="K453" s="14">
        <v>2086.88</v>
      </c>
      <c r="L453" s="1">
        <v>3173.43</v>
      </c>
      <c r="M453" s="14">
        <v>1925.91</v>
      </c>
      <c r="N453" s="1">
        <v>2853.43</v>
      </c>
      <c r="O453" s="14">
        <v>2245.91</v>
      </c>
      <c r="R453" s="14">
        <f t="shared" si="33"/>
        <v>2766</v>
      </c>
      <c r="S453" s="14">
        <v>230</v>
      </c>
      <c r="T453" s="3">
        <v>2976.88</v>
      </c>
      <c r="U453" s="14">
        <v>1710.21</v>
      </c>
      <c r="V453" s="3">
        <v>2656.88</v>
      </c>
      <c r="W453" s="14">
        <v>2030.21</v>
      </c>
      <c r="X453" s="53"/>
      <c r="Y453" s="16"/>
      <c r="Z453" s="16"/>
      <c r="AA453" s="16"/>
      <c r="AB453" s="16"/>
      <c r="AC453" s="16"/>
      <c r="AD453" s="88"/>
      <c r="AJ453" s="3">
        <v>3403.63</v>
      </c>
      <c r="AK453" s="2">
        <v>2128.6999999999998</v>
      </c>
      <c r="AL453" s="1">
        <v>3083.63</v>
      </c>
      <c r="AM453" s="2">
        <v>2448.6999999999998</v>
      </c>
      <c r="AO453" s="99"/>
      <c r="EJ453" s="14">
        <f t="shared" si="34"/>
        <v>3225.88</v>
      </c>
      <c r="EK453" s="146">
        <f t="shared" si="35"/>
        <v>2640.92</v>
      </c>
      <c r="EL453" s="99">
        <f t="shared" si="36"/>
        <v>2554.3200000000002</v>
      </c>
    </row>
    <row r="454" spans="1:142" x14ac:dyDescent="0.25">
      <c r="A454" s="12">
        <v>41085</v>
      </c>
      <c r="B454" s="19">
        <v>3038</v>
      </c>
      <c r="C454" s="118">
        <f t="shared" si="37"/>
        <v>3015.7692307692309</v>
      </c>
      <c r="D454" s="3">
        <v>3313.83</v>
      </c>
      <c r="E454" s="14">
        <v>2038.19</v>
      </c>
      <c r="F454" s="3">
        <v>2993.83</v>
      </c>
      <c r="G454" s="14">
        <v>2358.19</v>
      </c>
      <c r="H454" s="1">
        <v>3008.04</v>
      </c>
      <c r="I454" s="14">
        <v>1777.48</v>
      </c>
      <c r="J454" s="1">
        <v>2688.04</v>
      </c>
      <c r="K454" s="14">
        <v>2097.48</v>
      </c>
      <c r="L454" s="1">
        <v>3194.94</v>
      </c>
      <c r="M454" s="14">
        <v>1945.68</v>
      </c>
      <c r="N454" s="1">
        <v>2874.94</v>
      </c>
      <c r="O454" s="14">
        <v>2265.6799999999998</v>
      </c>
      <c r="R454" s="14">
        <f t="shared" si="33"/>
        <v>2808</v>
      </c>
      <c r="S454" s="14">
        <v>230</v>
      </c>
      <c r="T454" s="3">
        <v>3014.41</v>
      </c>
      <c r="U454" s="14">
        <v>1745.8</v>
      </c>
      <c r="V454" s="3">
        <v>2694.41</v>
      </c>
      <c r="W454" s="14">
        <v>2065.8000000000002</v>
      </c>
      <c r="X454" s="53"/>
      <c r="Y454" s="16"/>
      <c r="Z454" s="16"/>
      <c r="AA454" s="16"/>
      <c r="AB454" s="16"/>
      <c r="AC454" s="16"/>
      <c r="AD454" s="88"/>
      <c r="AJ454" s="3">
        <v>3431.7</v>
      </c>
      <c r="AK454" s="2">
        <v>2154.84</v>
      </c>
      <c r="AL454" s="1">
        <v>3111.7</v>
      </c>
      <c r="AM454" s="2">
        <v>2474.84</v>
      </c>
      <c r="AO454" s="99"/>
      <c r="EJ454" s="14">
        <f t="shared" si="34"/>
        <v>3238.04</v>
      </c>
      <c r="EK454" s="146">
        <f t="shared" si="35"/>
        <v>2683.76</v>
      </c>
      <c r="EL454" s="99">
        <f t="shared" si="36"/>
        <v>2592.96</v>
      </c>
    </row>
    <row r="455" spans="1:142" x14ac:dyDescent="0.25">
      <c r="A455" s="12">
        <v>41086</v>
      </c>
      <c r="B455" s="19">
        <v>3069</v>
      </c>
      <c r="C455" s="118">
        <f t="shared" si="37"/>
        <v>3030.5</v>
      </c>
      <c r="D455" s="3">
        <v>3488.27</v>
      </c>
      <c r="E455" s="14">
        <v>2199.94</v>
      </c>
      <c r="F455" s="3">
        <v>3168.27</v>
      </c>
      <c r="G455" s="14">
        <v>2519.94</v>
      </c>
      <c r="H455" s="1">
        <v>3069.07</v>
      </c>
      <c r="I455" s="14">
        <v>1835.73</v>
      </c>
      <c r="J455" s="1">
        <v>2749.07</v>
      </c>
      <c r="K455" s="14">
        <v>2155.73</v>
      </c>
      <c r="L455" s="1">
        <v>3282.98</v>
      </c>
      <c r="M455" s="14">
        <v>2030.54</v>
      </c>
      <c r="N455" s="1">
        <v>2962.98</v>
      </c>
      <c r="O455" s="14">
        <v>2350.54</v>
      </c>
      <c r="R455" s="14">
        <f t="shared" si="33"/>
        <v>2839</v>
      </c>
      <c r="S455" s="14">
        <v>230</v>
      </c>
      <c r="T455" s="3">
        <v>3084.01</v>
      </c>
      <c r="U455" s="14">
        <v>1812.34</v>
      </c>
      <c r="V455" s="3">
        <v>2764.01</v>
      </c>
      <c r="W455" s="14">
        <v>2132.34</v>
      </c>
      <c r="X455" s="53"/>
      <c r="Y455" s="16"/>
      <c r="Z455" s="16"/>
      <c r="AA455" s="16"/>
      <c r="AB455" s="16"/>
      <c r="AC455" s="16"/>
      <c r="AD455" s="88"/>
      <c r="AJ455" s="3">
        <v>3609.34</v>
      </c>
      <c r="AK455" s="2">
        <v>2319.7600000000002</v>
      </c>
      <c r="AL455" s="1">
        <v>3289.34</v>
      </c>
      <c r="AM455" s="2">
        <v>2639.76</v>
      </c>
      <c r="AO455" s="99"/>
      <c r="EJ455" s="14">
        <f t="shared" si="34"/>
        <v>3299.07</v>
      </c>
      <c r="EK455" s="146">
        <f t="shared" si="35"/>
        <v>2715.38</v>
      </c>
      <c r="EL455" s="99">
        <f t="shared" si="36"/>
        <v>2621.48</v>
      </c>
    </row>
    <row r="456" spans="1:142" x14ac:dyDescent="0.25">
      <c r="A456" s="12">
        <v>41087</v>
      </c>
      <c r="B456" s="19">
        <v>3092</v>
      </c>
      <c r="C456" s="118">
        <f t="shared" si="37"/>
        <v>3046.6923076923076</v>
      </c>
      <c r="D456" s="3">
        <v>3482.45</v>
      </c>
      <c r="E456" s="14">
        <v>2195.85</v>
      </c>
      <c r="F456" s="3">
        <v>3162.45</v>
      </c>
      <c r="G456" s="14">
        <v>2515.85</v>
      </c>
      <c r="H456" s="1">
        <v>3056.71</v>
      </c>
      <c r="I456" s="14">
        <v>1824.93</v>
      </c>
      <c r="J456" s="1">
        <v>2736.71</v>
      </c>
      <c r="K456" s="14">
        <v>2144.9299999999998</v>
      </c>
      <c r="L456" s="1">
        <v>3269.61</v>
      </c>
      <c r="M456" s="14">
        <v>2018.82</v>
      </c>
      <c r="N456" s="1">
        <v>2949.61</v>
      </c>
      <c r="O456" s="14">
        <v>2338.8200000000002</v>
      </c>
      <c r="R456" s="14">
        <f t="shared" ref="R456:R519" si="38">B456-S456</f>
        <v>2862</v>
      </c>
      <c r="S456" s="14">
        <v>230</v>
      </c>
      <c r="T456" s="3">
        <v>3071.6</v>
      </c>
      <c r="U456" s="14">
        <v>1801.62</v>
      </c>
      <c r="V456" s="3">
        <v>2751.6</v>
      </c>
      <c r="W456" s="14">
        <v>2121.62</v>
      </c>
      <c r="X456" s="53"/>
      <c r="Y456" s="16"/>
      <c r="Z456" s="16"/>
      <c r="AA456" s="16"/>
      <c r="AB456" s="16"/>
      <c r="AC456" s="16"/>
      <c r="AD456" s="88"/>
      <c r="AJ456" s="3">
        <v>3604.51</v>
      </c>
      <c r="AK456" s="2">
        <v>2316.65</v>
      </c>
      <c r="AL456" s="1">
        <v>3284.51</v>
      </c>
      <c r="AM456" s="2">
        <v>2636.65</v>
      </c>
      <c r="AO456" s="99"/>
      <c r="EJ456" s="14">
        <f t="shared" si="34"/>
        <v>3286.71</v>
      </c>
      <c r="EK456" s="146">
        <f t="shared" si="35"/>
        <v>2738.84</v>
      </c>
      <c r="EL456" s="99">
        <f t="shared" si="36"/>
        <v>2642.6400000000003</v>
      </c>
    </row>
    <row r="457" spans="1:142" x14ac:dyDescent="0.25">
      <c r="A457" s="12">
        <v>41088</v>
      </c>
      <c r="B457" s="19">
        <v>3190</v>
      </c>
      <c r="C457" s="118">
        <f t="shared" si="37"/>
        <v>3062.6923076923076</v>
      </c>
      <c r="D457" s="3">
        <v>3508</v>
      </c>
      <c r="E457" s="14">
        <v>2221.14</v>
      </c>
      <c r="F457" s="3">
        <v>3188</v>
      </c>
      <c r="G457" s="14">
        <v>2541.14</v>
      </c>
      <c r="H457" s="1">
        <v>3073.75</v>
      </c>
      <c r="I457" s="14">
        <v>1841.79</v>
      </c>
      <c r="J457" s="1">
        <v>2753.75</v>
      </c>
      <c r="K457" s="14">
        <v>2161.79</v>
      </c>
      <c r="L457" s="1">
        <v>3312.19</v>
      </c>
      <c r="M457" s="14">
        <v>2060.9699999999998</v>
      </c>
      <c r="N457" s="1">
        <v>2992.19</v>
      </c>
      <c r="O457" s="14">
        <v>2380.9699999999998</v>
      </c>
      <c r="R457" s="14">
        <f t="shared" si="38"/>
        <v>2960</v>
      </c>
      <c r="S457" s="14">
        <v>230</v>
      </c>
      <c r="T457" s="3">
        <v>3131.23</v>
      </c>
      <c r="U457" s="14">
        <v>1860.63</v>
      </c>
      <c r="V457" s="3">
        <v>2811.23</v>
      </c>
      <c r="W457" s="14">
        <v>2180.63</v>
      </c>
      <c r="X457" s="53"/>
      <c r="Y457" s="16"/>
      <c r="Z457" s="16"/>
      <c r="AA457" s="16"/>
      <c r="AB457" s="16"/>
      <c r="AC457" s="16"/>
      <c r="AD457" s="88"/>
      <c r="AJ457" s="3">
        <v>3637.89</v>
      </c>
      <c r="AK457" s="2">
        <v>2349.69</v>
      </c>
      <c r="AL457" s="1">
        <v>3317.89</v>
      </c>
      <c r="AM457" s="2">
        <v>2669.69</v>
      </c>
      <c r="AO457" s="99"/>
      <c r="EJ457" s="14">
        <f t="shared" si="34"/>
        <v>3303.75</v>
      </c>
      <c r="EK457" s="146">
        <f t="shared" si="35"/>
        <v>2838.8</v>
      </c>
      <c r="EL457" s="99">
        <f t="shared" si="36"/>
        <v>2732.8</v>
      </c>
    </row>
    <row r="458" spans="1:142" x14ac:dyDescent="0.25">
      <c r="A458" s="12">
        <v>41089</v>
      </c>
      <c r="B458" s="19">
        <v>3171</v>
      </c>
      <c r="C458" s="118">
        <f t="shared" si="37"/>
        <v>3082.9615384615386</v>
      </c>
      <c r="D458" s="3">
        <v>3471.66</v>
      </c>
      <c r="E458" s="14">
        <v>2186.4299999999998</v>
      </c>
      <c r="F458" s="3">
        <v>3151.66</v>
      </c>
      <c r="G458" s="14">
        <v>2506.4299999999998</v>
      </c>
      <c r="H458" s="1">
        <v>3055.95</v>
      </c>
      <c r="I458" s="14">
        <v>1833.63</v>
      </c>
      <c r="J458" s="1">
        <v>2735.95</v>
      </c>
      <c r="K458" s="14">
        <v>2153.63</v>
      </c>
      <c r="L458" s="1">
        <v>3251.11</v>
      </c>
      <c r="M458" s="14">
        <v>2010.03</v>
      </c>
      <c r="N458" s="1">
        <v>2931.11</v>
      </c>
      <c r="O458" s="14">
        <v>2330.0300000000002</v>
      </c>
      <c r="R458" s="14">
        <f t="shared" si="38"/>
        <v>2941</v>
      </c>
      <c r="S458" s="14">
        <v>230</v>
      </c>
      <c r="T458" s="3">
        <v>3079.3</v>
      </c>
      <c r="U458" s="14">
        <v>1818.78</v>
      </c>
      <c r="V458" s="3">
        <v>2759.3</v>
      </c>
      <c r="W458" s="14">
        <v>2138.7800000000002</v>
      </c>
      <c r="X458" s="53"/>
      <c r="Y458" s="16"/>
      <c r="Z458" s="16"/>
      <c r="AA458" s="16"/>
      <c r="AB458" s="16"/>
      <c r="AC458" s="16"/>
      <c r="AD458" s="88"/>
      <c r="AJ458" s="3">
        <v>3596.41</v>
      </c>
      <c r="AK458" s="2">
        <v>2309.89</v>
      </c>
      <c r="AL458" s="1">
        <v>3276.41</v>
      </c>
      <c r="AM458" s="2">
        <v>2629.89</v>
      </c>
      <c r="AO458" s="99"/>
      <c r="EJ458" s="14">
        <f t="shared" si="34"/>
        <v>3285.95</v>
      </c>
      <c r="EK458" s="146">
        <f t="shared" si="35"/>
        <v>2819.42</v>
      </c>
      <c r="EL458" s="99">
        <f t="shared" si="36"/>
        <v>2715.32</v>
      </c>
    </row>
    <row r="459" spans="1:142" x14ac:dyDescent="0.25">
      <c r="A459" s="12">
        <v>41092</v>
      </c>
      <c r="B459" s="19">
        <v>3185</v>
      </c>
      <c r="C459" s="118">
        <f t="shared" si="37"/>
        <v>3106.7692307692309</v>
      </c>
      <c r="D459" s="3">
        <v>3390</v>
      </c>
      <c r="E459" s="14">
        <v>2116.08</v>
      </c>
      <c r="F459" s="3">
        <v>3070</v>
      </c>
      <c r="G459" s="14">
        <v>2436.08</v>
      </c>
      <c r="H459" s="1">
        <v>3003.13</v>
      </c>
      <c r="I459" s="14">
        <v>1790.08</v>
      </c>
      <c r="J459" s="1">
        <v>2683.13</v>
      </c>
      <c r="K459" s="14">
        <v>2110.08</v>
      </c>
      <c r="L459" s="1">
        <v>3208.96</v>
      </c>
      <c r="M459" s="14">
        <v>1977.53</v>
      </c>
      <c r="N459" s="1">
        <v>2888.96</v>
      </c>
      <c r="O459" s="14">
        <v>2297.5300000000002</v>
      </c>
      <c r="R459" s="14">
        <f t="shared" si="38"/>
        <v>2955</v>
      </c>
      <c r="S459" s="14">
        <v>230</v>
      </c>
      <c r="T459" s="3">
        <v>3058.92</v>
      </c>
      <c r="U459" s="14">
        <v>1808.08</v>
      </c>
      <c r="V459" s="3">
        <v>2738.92</v>
      </c>
      <c r="W459" s="14">
        <v>2128.08</v>
      </c>
      <c r="X459" s="53"/>
      <c r="Y459" s="16"/>
      <c r="Z459" s="16"/>
      <c r="AA459" s="16"/>
      <c r="AB459" s="16"/>
      <c r="AC459" s="16"/>
      <c r="AD459" s="88"/>
      <c r="AJ459" s="3">
        <v>3513.3</v>
      </c>
      <c r="AK459" s="2">
        <v>2238.11</v>
      </c>
      <c r="AL459" s="1">
        <v>3193.3</v>
      </c>
      <c r="AM459" s="2">
        <v>2558.11</v>
      </c>
      <c r="AO459" s="99"/>
      <c r="EJ459" s="14">
        <f t="shared" si="34"/>
        <v>3233.13</v>
      </c>
      <c r="EK459" s="146">
        <f t="shared" si="35"/>
        <v>2833.7000000000003</v>
      </c>
      <c r="EL459" s="99">
        <f t="shared" si="36"/>
        <v>2728.2000000000003</v>
      </c>
    </row>
    <row r="460" spans="1:142" x14ac:dyDescent="0.25">
      <c r="A460" s="12">
        <v>41093</v>
      </c>
      <c r="B460" s="19">
        <v>3203</v>
      </c>
      <c r="C460" s="118">
        <f t="shared" si="37"/>
        <v>3129.6923076923076</v>
      </c>
      <c r="D460" s="3">
        <v>3418.26</v>
      </c>
      <c r="E460" s="14">
        <v>2155.44</v>
      </c>
      <c r="F460" s="3">
        <v>3098.26</v>
      </c>
      <c r="G460" s="14">
        <v>2475.44</v>
      </c>
      <c r="H460" s="1">
        <v>3018.85</v>
      </c>
      <c r="I460" s="14">
        <v>1808.43</v>
      </c>
      <c r="J460" s="1">
        <v>2698.85</v>
      </c>
      <c r="K460" s="14">
        <v>2128.4299999999998</v>
      </c>
      <c r="L460" s="1">
        <v>3214.5</v>
      </c>
      <c r="M460" s="14">
        <v>1985.97</v>
      </c>
      <c r="N460" s="1">
        <v>2894.5</v>
      </c>
      <c r="O460" s="14">
        <v>2305.9699999999998</v>
      </c>
      <c r="R460" s="14">
        <f t="shared" si="38"/>
        <v>2973</v>
      </c>
      <c r="S460" s="14">
        <v>230</v>
      </c>
      <c r="T460" s="3">
        <v>3025.23</v>
      </c>
      <c r="U460" s="14">
        <v>1777.77</v>
      </c>
      <c r="V460" s="3">
        <v>2705.23</v>
      </c>
      <c r="W460" s="14">
        <v>2097.77</v>
      </c>
      <c r="X460" s="53"/>
      <c r="Y460" s="16"/>
      <c r="Z460" s="16"/>
      <c r="AA460" s="16"/>
      <c r="AB460" s="16"/>
      <c r="AC460" s="16"/>
      <c r="AD460" s="88"/>
      <c r="AJ460" s="3">
        <v>3533.61</v>
      </c>
      <c r="AK460" s="2">
        <v>2269.6</v>
      </c>
      <c r="AL460" s="1">
        <v>3213.61</v>
      </c>
      <c r="AM460" s="2">
        <v>2589.6</v>
      </c>
      <c r="AO460" s="99"/>
      <c r="EJ460" s="14">
        <f t="shared" si="34"/>
        <v>3248.85</v>
      </c>
      <c r="EK460" s="146">
        <f t="shared" si="35"/>
        <v>2852.06</v>
      </c>
      <c r="EL460" s="99">
        <f t="shared" si="36"/>
        <v>2744.76</v>
      </c>
    </row>
    <row r="461" spans="1:142" x14ac:dyDescent="0.25">
      <c r="A461" s="12">
        <v>41094</v>
      </c>
      <c r="B461" s="19">
        <v>3225</v>
      </c>
      <c r="C461" s="118">
        <f t="shared" si="37"/>
        <v>3150.8076923076924</v>
      </c>
      <c r="D461" s="3">
        <v>3516.11</v>
      </c>
      <c r="E461" s="14">
        <v>2252.2800000000002</v>
      </c>
      <c r="F461" s="3">
        <v>3196.11</v>
      </c>
      <c r="G461" s="14">
        <v>2572.2800000000002</v>
      </c>
      <c r="H461" s="1">
        <v>3059.62</v>
      </c>
      <c r="I461" s="14">
        <v>1848.78</v>
      </c>
      <c r="J461" s="1">
        <v>2739.62</v>
      </c>
      <c r="K461" s="14">
        <v>2168.7800000000002</v>
      </c>
      <c r="L461" s="1">
        <v>3247.12</v>
      </c>
      <c r="M461" s="14">
        <v>2018.25</v>
      </c>
      <c r="N461" s="1">
        <v>2927.12</v>
      </c>
      <c r="O461" s="14">
        <v>2338.25</v>
      </c>
      <c r="R461" s="14">
        <f t="shared" si="38"/>
        <v>2995</v>
      </c>
      <c r="S461" s="14">
        <v>230</v>
      </c>
      <c r="T461" s="3">
        <v>3090.46</v>
      </c>
      <c r="U461" s="14">
        <v>1842.33</v>
      </c>
      <c r="V461" s="3">
        <v>2770.46</v>
      </c>
      <c r="W461" s="14">
        <v>2162.33</v>
      </c>
      <c r="X461" s="53"/>
      <c r="Y461" s="16"/>
      <c r="Z461" s="16"/>
      <c r="AA461" s="16"/>
      <c r="AB461" s="16"/>
      <c r="AC461" s="16"/>
      <c r="AD461" s="88"/>
      <c r="AJ461" s="3">
        <v>3631.46</v>
      </c>
      <c r="AK461" s="2">
        <v>2366.44</v>
      </c>
      <c r="AL461" s="1">
        <v>3311.46</v>
      </c>
      <c r="AM461" s="2">
        <v>2686.44</v>
      </c>
      <c r="AO461" s="99"/>
      <c r="EJ461" s="14">
        <f t="shared" ref="EJ461:EJ524" si="39">H461+230</f>
        <v>3289.62</v>
      </c>
      <c r="EK461" s="146">
        <f t="shared" ref="EK461:EK523" si="40">B461*1.02-415</f>
        <v>2874.5</v>
      </c>
      <c r="EL461" s="99">
        <f t="shared" ref="EL461:EL523" si="41">B461*0.92-202</f>
        <v>2765</v>
      </c>
    </row>
    <row r="462" spans="1:142" x14ac:dyDescent="0.25">
      <c r="A462" s="12">
        <v>41095</v>
      </c>
      <c r="B462" s="19">
        <v>3230</v>
      </c>
      <c r="C462" s="118">
        <f t="shared" si="37"/>
        <v>3168.9615384615386</v>
      </c>
      <c r="D462" s="3">
        <v>3538.89</v>
      </c>
      <c r="E462" s="14">
        <v>2272.38</v>
      </c>
      <c r="F462" s="3">
        <v>3218.89</v>
      </c>
      <c r="G462" s="14">
        <v>2592.38</v>
      </c>
      <c r="H462" s="1">
        <v>3070.83</v>
      </c>
      <c r="I462" s="14">
        <v>1865.88</v>
      </c>
      <c r="J462" s="1">
        <v>2750.83</v>
      </c>
      <c r="K462" s="14">
        <v>2185.88</v>
      </c>
      <c r="L462" s="1">
        <v>3226.93</v>
      </c>
      <c r="M462" s="14">
        <v>2028.48</v>
      </c>
      <c r="N462" s="1">
        <v>2906.93</v>
      </c>
      <c r="O462" s="14">
        <v>2348.48</v>
      </c>
      <c r="R462" s="14">
        <f t="shared" si="38"/>
        <v>3000</v>
      </c>
      <c r="S462" s="14">
        <v>230</v>
      </c>
      <c r="T462" s="3">
        <v>3077.28</v>
      </c>
      <c r="U462" s="14">
        <v>1859.43</v>
      </c>
      <c r="V462" s="3">
        <v>2757.28</v>
      </c>
      <c r="W462" s="14">
        <v>2179.4299999999998</v>
      </c>
      <c r="X462" s="53"/>
      <c r="Y462" s="16"/>
      <c r="Z462" s="16"/>
      <c r="AA462" s="16"/>
      <c r="AB462" s="16"/>
      <c r="AC462" s="16"/>
      <c r="AD462" s="88"/>
      <c r="AJ462" s="3">
        <v>3645.29</v>
      </c>
      <c r="AK462" s="2">
        <v>2377.6799999999998</v>
      </c>
      <c r="AL462" s="1">
        <v>3325.29</v>
      </c>
      <c r="AM462" s="2">
        <v>2697.68</v>
      </c>
      <c r="AO462" s="99"/>
      <c r="EJ462" s="14">
        <f t="shared" si="39"/>
        <v>3300.83</v>
      </c>
      <c r="EK462" s="146">
        <f t="shared" si="40"/>
        <v>2879.6</v>
      </c>
      <c r="EL462" s="99">
        <f t="shared" si="41"/>
        <v>2769.6</v>
      </c>
    </row>
    <row r="463" spans="1:142" x14ac:dyDescent="0.25">
      <c r="A463" s="12">
        <v>41096</v>
      </c>
      <c r="B463" s="19">
        <v>3250</v>
      </c>
      <c r="C463" s="118">
        <f t="shared" si="37"/>
        <v>3193</v>
      </c>
      <c r="D463" s="3">
        <v>3662.11</v>
      </c>
      <c r="E463" s="14">
        <v>2394.33</v>
      </c>
      <c r="F463" s="3">
        <v>3342.11</v>
      </c>
      <c r="G463" s="14">
        <v>2714.33</v>
      </c>
      <c r="H463" s="1">
        <v>3111.9</v>
      </c>
      <c r="I463" s="14">
        <v>1906.53</v>
      </c>
      <c r="J463" s="1">
        <v>2791.9</v>
      </c>
      <c r="K463" s="14">
        <v>2226.5300000000002</v>
      </c>
      <c r="L463" s="1">
        <v>3276.22</v>
      </c>
      <c r="M463" s="14">
        <v>2077.2600000000002</v>
      </c>
      <c r="N463" s="1">
        <v>2956.22</v>
      </c>
      <c r="O463" s="14">
        <v>2397.2600000000002</v>
      </c>
      <c r="R463" s="14">
        <f t="shared" si="38"/>
        <v>3020</v>
      </c>
      <c r="S463" s="14">
        <v>230</v>
      </c>
      <c r="T463" s="3">
        <v>3134.78</v>
      </c>
      <c r="U463" s="14">
        <v>1916.34</v>
      </c>
      <c r="V463" s="3">
        <v>2814.78</v>
      </c>
      <c r="W463" s="14">
        <v>2236.34</v>
      </c>
      <c r="X463" s="53"/>
      <c r="Y463" s="16"/>
      <c r="Z463" s="16"/>
      <c r="AA463" s="16"/>
      <c r="AB463" s="16"/>
      <c r="AC463" s="16"/>
      <c r="AD463" s="88"/>
      <c r="AJ463" s="3">
        <v>3787.38</v>
      </c>
      <c r="AK463" s="2">
        <v>2518.3000000000002</v>
      </c>
      <c r="AL463" s="1">
        <v>3467.38</v>
      </c>
      <c r="AM463" s="2">
        <v>2838.3</v>
      </c>
      <c r="AO463" s="99"/>
      <c r="EJ463" s="14">
        <f t="shared" si="39"/>
        <v>3341.9</v>
      </c>
      <c r="EK463" s="146">
        <f t="shared" si="40"/>
        <v>2900</v>
      </c>
      <c r="EL463" s="99">
        <f t="shared" si="41"/>
        <v>2788</v>
      </c>
    </row>
    <row r="464" spans="1:142" x14ac:dyDescent="0.25">
      <c r="A464" s="12">
        <v>41099</v>
      </c>
      <c r="B464" s="19">
        <v>3339</v>
      </c>
      <c r="C464" s="118">
        <f t="shared" si="37"/>
        <v>3218.4615384615386</v>
      </c>
      <c r="D464" s="3">
        <v>3585.19</v>
      </c>
      <c r="E464" s="14">
        <v>2314.11</v>
      </c>
      <c r="F464" s="3">
        <v>3265.19</v>
      </c>
      <c r="G464" s="14">
        <v>2634.11</v>
      </c>
      <c r="H464" s="1">
        <v>3144.63</v>
      </c>
      <c r="I464" s="14">
        <v>1935.53</v>
      </c>
      <c r="J464" s="1">
        <v>2824.63</v>
      </c>
      <c r="K464" s="14">
        <v>2255.5300000000002</v>
      </c>
      <c r="L464" s="1">
        <v>3261.07</v>
      </c>
      <c r="M464" s="14">
        <v>2058.98</v>
      </c>
      <c r="N464" s="1">
        <v>2941.07</v>
      </c>
      <c r="O464" s="14">
        <v>2378.98</v>
      </c>
      <c r="R464" s="14">
        <f t="shared" si="38"/>
        <v>3109</v>
      </c>
      <c r="S464" s="14">
        <v>230</v>
      </c>
      <c r="T464" s="3">
        <v>3134.45</v>
      </c>
      <c r="U464" s="14">
        <v>1912.62</v>
      </c>
      <c r="V464" s="3">
        <v>2814.45</v>
      </c>
      <c r="W464" s="14">
        <v>2232.62</v>
      </c>
      <c r="X464" s="53"/>
      <c r="Y464" s="16"/>
      <c r="Z464" s="16"/>
      <c r="AA464" s="16"/>
      <c r="AB464" s="16"/>
      <c r="AC464" s="16"/>
      <c r="AD464" s="88"/>
      <c r="AJ464" s="3">
        <v>3688.31</v>
      </c>
      <c r="AK464" s="2">
        <v>2416.17</v>
      </c>
      <c r="AL464" s="1">
        <v>3368.31</v>
      </c>
      <c r="AM464" s="2">
        <v>2736.17</v>
      </c>
      <c r="AO464" s="99"/>
      <c r="EJ464" s="14">
        <f t="shared" si="39"/>
        <v>3374.63</v>
      </c>
      <c r="EK464" s="146">
        <f t="shared" si="40"/>
        <v>2990.78</v>
      </c>
      <c r="EL464" s="99">
        <f t="shared" si="41"/>
        <v>2869.88</v>
      </c>
    </row>
    <row r="465" spans="1:142" x14ac:dyDescent="0.25">
      <c r="A465" s="12">
        <v>41100</v>
      </c>
      <c r="B465" s="19">
        <v>3310</v>
      </c>
      <c r="C465" s="118">
        <f t="shared" si="37"/>
        <v>3245.8076923076924</v>
      </c>
      <c r="D465" s="3">
        <v>3639.52</v>
      </c>
      <c r="E465" s="14">
        <v>2368.29</v>
      </c>
      <c r="F465" s="3">
        <v>3319.52</v>
      </c>
      <c r="G465" s="14">
        <v>2688.29</v>
      </c>
      <c r="H465" s="1">
        <v>3224.41</v>
      </c>
      <c r="I465" s="14">
        <v>2014.83</v>
      </c>
      <c r="J465" s="1">
        <v>2904.41</v>
      </c>
      <c r="K465" s="14">
        <v>2334.83</v>
      </c>
      <c r="L465" s="1">
        <v>3332.41</v>
      </c>
      <c r="M465" s="14">
        <v>2129.91</v>
      </c>
      <c r="N465" s="1">
        <v>3012.41</v>
      </c>
      <c r="O465" s="14">
        <v>2449.91</v>
      </c>
      <c r="R465" s="14">
        <f t="shared" si="38"/>
        <v>3080</v>
      </c>
      <c r="S465" s="14">
        <v>230</v>
      </c>
      <c r="T465" s="3">
        <v>3197.64</v>
      </c>
      <c r="U465" s="14">
        <v>1975.5</v>
      </c>
      <c r="V465" s="3">
        <v>2877.64</v>
      </c>
      <c r="W465" s="14">
        <v>2295.5</v>
      </c>
      <c r="X465" s="53"/>
      <c r="Y465" s="16"/>
      <c r="Z465" s="16"/>
      <c r="AA465" s="16"/>
      <c r="AB465" s="16"/>
      <c r="AC465" s="16"/>
      <c r="AD465" s="88"/>
      <c r="AJ465" s="3">
        <v>3730.31</v>
      </c>
      <c r="AK465" s="2">
        <v>2458.14</v>
      </c>
      <c r="AL465" s="1">
        <v>3410.31</v>
      </c>
      <c r="AM465" s="2">
        <v>2778.14</v>
      </c>
      <c r="AO465" s="99"/>
      <c r="EJ465" s="14">
        <f t="shared" si="39"/>
        <v>3454.41</v>
      </c>
      <c r="EK465" s="146">
        <f t="shared" si="40"/>
        <v>2961.2000000000003</v>
      </c>
      <c r="EL465" s="99">
        <f t="shared" si="41"/>
        <v>2843.2000000000003</v>
      </c>
    </row>
    <row r="466" spans="1:142" x14ac:dyDescent="0.25">
      <c r="A466" s="12">
        <v>41101</v>
      </c>
      <c r="B466" s="19">
        <v>3328</v>
      </c>
      <c r="C466" s="118">
        <f t="shared" ref="C466:C514" si="42">AVERAGE(B450:B475)</f>
        <v>3273.5</v>
      </c>
      <c r="D466" s="3">
        <v>3619.05</v>
      </c>
      <c r="E466" s="14">
        <v>2348.44</v>
      </c>
      <c r="F466" s="3">
        <v>3299.05</v>
      </c>
      <c r="G466" s="14">
        <v>2668.44</v>
      </c>
      <c r="H466" s="1">
        <v>3221.04</v>
      </c>
      <c r="I466" s="14">
        <v>2011.83</v>
      </c>
      <c r="J466" s="1">
        <v>2901.04</v>
      </c>
      <c r="K466" s="14">
        <v>2331.83</v>
      </c>
      <c r="L466" s="1">
        <v>3304.02</v>
      </c>
      <c r="M466" s="14">
        <v>2102.14</v>
      </c>
      <c r="N466" s="1">
        <v>2984.02</v>
      </c>
      <c r="O466" s="14">
        <v>2422.14</v>
      </c>
      <c r="R466" s="14">
        <f t="shared" si="38"/>
        <v>3098</v>
      </c>
      <c r="S466" s="14">
        <v>230</v>
      </c>
      <c r="T466" s="3">
        <v>3169.42</v>
      </c>
      <c r="U466" s="14">
        <v>1947.91</v>
      </c>
      <c r="V466" s="3">
        <v>2849.42</v>
      </c>
      <c r="W466" s="14">
        <v>2267.91</v>
      </c>
      <c r="X466" s="53"/>
      <c r="Y466" s="16"/>
      <c r="Z466" s="16"/>
      <c r="AA466" s="16"/>
      <c r="AB466" s="16"/>
      <c r="AC466" s="16"/>
      <c r="AD466" s="88"/>
      <c r="AJ466" s="3">
        <v>3708.21</v>
      </c>
      <c r="AK466" s="2">
        <v>2436.6799999999998</v>
      </c>
      <c r="AL466" s="1">
        <v>3388.21</v>
      </c>
      <c r="AM466" s="2">
        <v>2756.68</v>
      </c>
      <c r="AO466" s="99"/>
      <c r="EJ466" s="14">
        <f t="shared" si="39"/>
        <v>3451.04</v>
      </c>
      <c r="EK466" s="146">
        <f t="shared" si="40"/>
        <v>2979.56</v>
      </c>
      <c r="EL466" s="99">
        <f t="shared" si="41"/>
        <v>2859.76</v>
      </c>
    </row>
    <row r="467" spans="1:142" x14ac:dyDescent="0.25">
      <c r="A467" s="12">
        <v>41102</v>
      </c>
      <c r="B467" s="19">
        <v>3392</v>
      </c>
      <c r="C467" s="118">
        <f t="shared" si="42"/>
        <v>3297.6923076923076</v>
      </c>
      <c r="D467" s="3">
        <v>3651.71</v>
      </c>
      <c r="E467" s="14">
        <v>2379.9499999999998</v>
      </c>
      <c r="F467" s="3">
        <v>3331.71</v>
      </c>
      <c r="G467" s="14">
        <v>2699.95</v>
      </c>
      <c r="H467" s="1">
        <v>3227.79</v>
      </c>
      <c r="I467" s="14">
        <v>2017.83</v>
      </c>
      <c r="J467" s="1">
        <v>2907.79</v>
      </c>
      <c r="K467" s="14">
        <v>2337.83</v>
      </c>
      <c r="L467" s="1">
        <v>3327.57</v>
      </c>
      <c r="M467" s="14">
        <v>2116.59</v>
      </c>
      <c r="N467" s="1">
        <v>3007.57</v>
      </c>
      <c r="O467" s="14">
        <v>2436.59</v>
      </c>
      <c r="R467" s="14">
        <f t="shared" si="38"/>
        <v>3162</v>
      </c>
      <c r="S467" s="14">
        <v>230</v>
      </c>
      <c r="T467" s="3">
        <v>3192.63</v>
      </c>
      <c r="U467" s="14">
        <v>1962</v>
      </c>
      <c r="V467" s="3">
        <v>2872.63</v>
      </c>
      <c r="W467" s="14">
        <v>2282</v>
      </c>
      <c r="X467" s="53"/>
      <c r="Y467" s="16"/>
      <c r="Z467" s="16"/>
      <c r="AA467" s="16"/>
      <c r="AB467" s="16"/>
      <c r="AC467" s="16"/>
      <c r="AD467" s="88"/>
      <c r="AJ467" s="3">
        <v>3741.09</v>
      </c>
      <c r="AK467" s="2">
        <v>2468.4</v>
      </c>
      <c r="AL467" s="1">
        <v>3421.09</v>
      </c>
      <c r="AM467" s="2">
        <v>2788.4</v>
      </c>
      <c r="AO467" s="99"/>
      <c r="EJ467" s="14">
        <f t="shared" si="39"/>
        <v>3457.79</v>
      </c>
      <c r="EK467" s="146">
        <f t="shared" si="40"/>
        <v>3044.84</v>
      </c>
      <c r="EL467" s="99">
        <f t="shared" si="41"/>
        <v>2918.6400000000003</v>
      </c>
    </row>
    <row r="468" spans="1:142" x14ac:dyDescent="0.25">
      <c r="A468" s="12">
        <v>41103</v>
      </c>
      <c r="B468" s="19">
        <v>3484</v>
      </c>
      <c r="C468" s="118">
        <f t="shared" si="42"/>
        <v>3321.4230769230771</v>
      </c>
      <c r="D468" s="3">
        <v>3735</v>
      </c>
      <c r="E468" s="14">
        <v>2467.75</v>
      </c>
      <c r="F468" s="3">
        <v>3415</v>
      </c>
      <c r="G468" s="14">
        <v>2787.75</v>
      </c>
      <c r="H468" s="1">
        <v>3333.39</v>
      </c>
      <c r="I468" s="14">
        <v>2057.02</v>
      </c>
      <c r="J468" s="1">
        <v>2977.51</v>
      </c>
      <c r="K468" s="14">
        <v>2412.9</v>
      </c>
      <c r="L468" s="1">
        <v>3400.72</v>
      </c>
      <c r="M468" s="14">
        <v>2123.66</v>
      </c>
      <c r="N468" s="1">
        <v>3044.84</v>
      </c>
      <c r="O468" s="14">
        <v>2479.54</v>
      </c>
      <c r="R468" s="14">
        <f t="shared" si="38"/>
        <v>3254</v>
      </c>
      <c r="S468" s="14">
        <v>230</v>
      </c>
      <c r="T468" s="3">
        <v>3234.28</v>
      </c>
      <c r="U468" s="14">
        <v>1999.73</v>
      </c>
      <c r="V468" s="3">
        <v>2914.28</v>
      </c>
      <c r="W468" s="14">
        <v>2319.73</v>
      </c>
      <c r="X468" s="53"/>
      <c r="Y468" s="16"/>
      <c r="Z468" s="16"/>
      <c r="AA468" s="16"/>
      <c r="AB468" s="16"/>
      <c r="AC468" s="16"/>
      <c r="AD468" s="88"/>
      <c r="AJ468" s="3">
        <v>3832.74</v>
      </c>
      <c r="AK468" s="2">
        <v>2493.09</v>
      </c>
      <c r="AL468" s="1">
        <v>3476.86</v>
      </c>
      <c r="AM468" s="2">
        <v>2848.97</v>
      </c>
      <c r="AO468" s="99"/>
      <c r="EJ468" s="14">
        <f t="shared" si="39"/>
        <v>3563.39</v>
      </c>
      <c r="EK468" s="146">
        <f t="shared" si="40"/>
        <v>3138.68</v>
      </c>
      <c r="EL468" s="99">
        <f t="shared" si="41"/>
        <v>3003.28</v>
      </c>
    </row>
    <row r="469" spans="1:142" x14ac:dyDescent="0.25">
      <c r="A469" s="12">
        <v>41106</v>
      </c>
      <c r="B469" s="19">
        <v>3530</v>
      </c>
      <c r="C469" s="118">
        <f t="shared" si="42"/>
        <v>3341.5384615384614</v>
      </c>
      <c r="D469" s="3">
        <v>3695.07</v>
      </c>
      <c r="E469" s="14">
        <v>2431.5</v>
      </c>
      <c r="F469" s="3">
        <v>3375.07</v>
      </c>
      <c r="G469" s="14">
        <v>2751.5</v>
      </c>
      <c r="H469" s="1">
        <v>3305.99</v>
      </c>
      <c r="I469" s="14">
        <v>2032.62</v>
      </c>
      <c r="J469" s="1">
        <v>2950.11</v>
      </c>
      <c r="K469" s="14">
        <v>2388.5</v>
      </c>
      <c r="L469" s="1">
        <v>3464.38</v>
      </c>
      <c r="M469" s="14">
        <v>2189.37</v>
      </c>
      <c r="N469" s="1">
        <v>3108.5</v>
      </c>
      <c r="O469" s="14">
        <v>2545.25</v>
      </c>
      <c r="R469" s="14">
        <f t="shared" si="38"/>
        <v>3300</v>
      </c>
      <c r="S469" s="14">
        <v>230</v>
      </c>
      <c r="T469" s="3">
        <v>3257.63</v>
      </c>
      <c r="U469" s="14">
        <v>2025.63</v>
      </c>
      <c r="V469" s="3">
        <v>2937.63</v>
      </c>
      <c r="W469" s="14">
        <v>2345.63</v>
      </c>
      <c r="X469" s="53"/>
      <c r="Y469" s="16"/>
      <c r="Z469" s="16"/>
      <c r="AA469" s="16"/>
      <c r="AB469" s="16"/>
      <c r="AC469" s="16"/>
      <c r="AD469" s="88"/>
      <c r="AJ469" s="3">
        <v>3787.62</v>
      </c>
      <c r="AK469" s="2">
        <v>2451.6999999999998</v>
      </c>
      <c r="AL469" s="1">
        <v>3431.74</v>
      </c>
      <c r="AM469" s="2">
        <v>2807.58</v>
      </c>
      <c r="AO469" s="99"/>
      <c r="EJ469" s="14">
        <f t="shared" si="39"/>
        <v>3535.99</v>
      </c>
      <c r="EK469" s="146">
        <f t="shared" si="40"/>
        <v>3185.6</v>
      </c>
      <c r="EL469" s="99">
        <f t="shared" si="41"/>
        <v>3045.6000000000004</v>
      </c>
    </row>
    <row r="470" spans="1:142" x14ac:dyDescent="0.25">
      <c r="A470" s="12">
        <v>41107</v>
      </c>
      <c r="B470" s="19">
        <v>3470</v>
      </c>
      <c r="C470" s="118">
        <f t="shared" si="42"/>
        <v>3361.6923076923076</v>
      </c>
      <c r="D470" s="3">
        <v>3787.16</v>
      </c>
      <c r="E470" s="14">
        <v>2524.27</v>
      </c>
      <c r="F470" s="3">
        <v>3467.16</v>
      </c>
      <c r="G470" s="14">
        <v>2844.27</v>
      </c>
      <c r="H470" s="1">
        <v>3292.3</v>
      </c>
      <c r="I470" s="14">
        <v>2020.42</v>
      </c>
      <c r="J470" s="1">
        <v>2936.42</v>
      </c>
      <c r="K470" s="14">
        <v>2376.3000000000002</v>
      </c>
      <c r="L470" s="1">
        <v>3557.75</v>
      </c>
      <c r="M470" s="14">
        <v>2283.14</v>
      </c>
      <c r="N470" s="1">
        <v>3201.87</v>
      </c>
      <c r="O470" s="14">
        <v>2639.02</v>
      </c>
      <c r="R470" s="14">
        <f t="shared" si="38"/>
        <v>3240</v>
      </c>
      <c r="S470" s="14">
        <v>230</v>
      </c>
      <c r="T470" s="3">
        <v>3277.24</v>
      </c>
      <c r="U470" s="14">
        <v>2046.43</v>
      </c>
      <c r="V470" s="3">
        <v>2957.24</v>
      </c>
      <c r="W470" s="14">
        <v>2366.4299999999998</v>
      </c>
      <c r="X470" s="53"/>
      <c r="Y470" s="16"/>
      <c r="Z470" s="16"/>
      <c r="AA470" s="16"/>
      <c r="AB470" s="16"/>
      <c r="AC470" s="16"/>
      <c r="AD470" s="88"/>
      <c r="AJ470" s="3">
        <v>3880.19</v>
      </c>
      <c r="AK470" s="2">
        <v>2544.9499999999998</v>
      </c>
      <c r="AL470" s="1">
        <v>3524.31</v>
      </c>
      <c r="AM470" s="2">
        <v>2900.83</v>
      </c>
      <c r="AO470" s="99"/>
      <c r="EJ470" s="14">
        <f t="shared" si="39"/>
        <v>3522.3</v>
      </c>
      <c r="EK470" s="146">
        <f t="shared" si="40"/>
        <v>3124.4</v>
      </c>
      <c r="EL470" s="99">
        <f t="shared" si="41"/>
        <v>2990.4</v>
      </c>
    </row>
    <row r="471" spans="1:142" x14ac:dyDescent="0.25">
      <c r="A471" s="12">
        <v>41108</v>
      </c>
      <c r="B471" s="19">
        <v>3415</v>
      </c>
      <c r="C471" s="118">
        <f t="shared" si="42"/>
        <v>3380.2307692307691</v>
      </c>
      <c r="D471" s="3">
        <v>3812.04</v>
      </c>
      <c r="E471" s="14">
        <v>2548.9</v>
      </c>
      <c r="F471" s="3">
        <v>3492.04</v>
      </c>
      <c r="G471" s="14">
        <v>2868.9</v>
      </c>
      <c r="H471" s="1">
        <v>3375.25</v>
      </c>
      <c r="I471" s="14">
        <v>2102.52</v>
      </c>
      <c r="J471" s="1">
        <v>3019.37</v>
      </c>
      <c r="K471" s="14">
        <v>2458.4</v>
      </c>
      <c r="L471" s="1">
        <v>3549.46</v>
      </c>
      <c r="M471" s="14">
        <v>2274.9299999999998</v>
      </c>
      <c r="N471" s="1">
        <v>3193.58</v>
      </c>
      <c r="O471" s="14">
        <v>2630.81</v>
      </c>
      <c r="R471" s="14">
        <f t="shared" si="38"/>
        <v>3185</v>
      </c>
      <c r="S471" s="14">
        <v>230</v>
      </c>
      <c r="T471" s="3">
        <v>3219.17</v>
      </c>
      <c r="U471" s="14">
        <v>1988.96</v>
      </c>
      <c r="V471" s="3">
        <v>2899.17</v>
      </c>
      <c r="W471" s="14">
        <v>2308.96</v>
      </c>
      <c r="X471" s="53"/>
      <c r="Y471" s="16"/>
      <c r="Z471" s="16"/>
      <c r="AA471" s="16"/>
      <c r="AB471" s="16"/>
      <c r="AC471" s="16"/>
      <c r="AD471" s="88"/>
      <c r="AJ471" s="3">
        <v>3902.79</v>
      </c>
      <c r="AK471" s="2">
        <v>2567.3200000000002</v>
      </c>
      <c r="AL471" s="1">
        <v>3546.91</v>
      </c>
      <c r="AM471" s="2">
        <v>2923.2</v>
      </c>
      <c r="AO471" s="99"/>
      <c r="EJ471" s="14">
        <f t="shared" si="39"/>
        <v>3605.25</v>
      </c>
      <c r="EK471" s="146">
        <f t="shared" si="40"/>
        <v>3068.3</v>
      </c>
      <c r="EL471" s="99">
        <f t="shared" si="41"/>
        <v>2939.8</v>
      </c>
    </row>
    <row r="472" spans="1:142" x14ac:dyDescent="0.25">
      <c r="A472" s="12">
        <v>41109</v>
      </c>
      <c r="B472" s="19">
        <v>3535</v>
      </c>
      <c r="C472" s="118">
        <f t="shared" si="42"/>
        <v>3394.2692307692309</v>
      </c>
      <c r="D472" s="3">
        <v>3824.54</v>
      </c>
      <c r="E472" s="14">
        <v>2562.4899999999998</v>
      </c>
      <c r="F472" s="3">
        <v>3504.54</v>
      </c>
      <c r="G472" s="14">
        <v>2882.49</v>
      </c>
      <c r="H472" s="1">
        <v>3406</v>
      </c>
      <c r="I472" s="14">
        <v>2133.9699999999998</v>
      </c>
      <c r="J472" s="1">
        <v>3050.12</v>
      </c>
      <c r="K472" s="14">
        <v>2489.85</v>
      </c>
      <c r="L472" s="1">
        <v>3529.98</v>
      </c>
      <c r="M472" s="14">
        <v>2256.67</v>
      </c>
      <c r="N472" s="1">
        <v>3174.1</v>
      </c>
      <c r="O472" s="14">
        <v>2612.5500000000002</v>
      </c>
      <c r="R472" s="14">
        <f t="shared" si="38"/>
        <v>3305</v>
      </c>
      <c r="S472" s="14">
        <v>230</v>
      </c>
      <c r="T472" s="3">
        <v>3217.34</v>
      </c>
      <c r="U472" s="14">
        <v>1988.2</v>
      </c>
      <c r="V472" s="3">
        <v>2897.34</v>
      </c>
      <c r="W472" s="14">
        <v>2308.1999999999998</v>
      </c>
      <c r="X472" s="53"/>
      <c r="Y472" s="16"/>
      <c r="Z472" s="16"/>
      <c r="AA472" s="16"/>
      <c r="AB472" s="16"/>
      <c r="AC472" s="16"/>
      <c r="AD472" s="88"/>
      <c r="AJ472" s="3">
        <v>3899.9</v>
      </c>
      <c r="AK472" s="2">
        <v>2565.6799999999998</v>
      </c>
      <c r="AL472" s="1">
        <v>3544.02</v>
      </c>
      <c r="AM472" s="2">
        <v>2921.56</v>
      </c>
      <c r="AO472" s="99"/>
      <c r="EJ472" s="14">
        <f t="shared" si="39"/>
        <v>3636</v>
      </c>
      <c r="EK472" s="146">
        <f t="shared" si="40"/>
        <v>3190.7000000000003</v>
      </c>
      <c r="EL472" s="99">
        <f t="shared" si="41"/>
        <v>3050.2000000000003</v>
      </c>
    </row>
    <row r="473" spans="1:142" x14ac:dyDescent="0.25">
      <c r="A473" s="12">
        <v>41110</v>
      </c>
      <c r="B473" s="19">
        <v>3590</v>
      </c>
      <c r="C473" s="118">
        <f t="shared" si="42"/>
        <v>3407.4615384615386</v>
      </c>
      <c r="D473" s="3">
        <v>3919.47</v>
      </c>
      <c r="E473" s="14">
        <v>2656.85</v>
      </c>
      <c r="F473" s="3">
        <v>3599.47</v>
      </c>
      <c r="G473" s="14">
        <v>2976.85</v>
      </c>
      <c r="H473" s="1">
        <v>3484.98</v>
      </c>
      <c r="I473" s="14">
        <v>2212.4699999999998</v>
      </c>
      <c r="J473" s="1">
        <v>3129.1</v>
      </c>
      <c r="K473" s="14">
        <v>2568.35</v>
      </c>
      <c r="L473" s="1">
        <v>3567.53</v>
      </c>
      <c r="M473" s="14">
        <v>2294.17</v>
      </c>
      <c r="N473" s="1">
        <v>3211.65</v>
      </c>
      <c r="O473" s="14">
        <v>2650.05</v>
      </c>
      <c r="R473" s="14">
        <f t="shared" si="38"/>
        <v>3360</v>
      </c>
      <c r="S473" s="14">
        <v>230</v>
      </c>
      <c r="T473" s="3">
        <v>3271.75</v>
      </c>
      <c r="U473" s="14">
        <v>2042.4</v>
      </c>
      <c r="V473" s="3">
        <v>2951.75</v>
      </c>
      <c r="W473" s="14">
        <v>2362.4</v>
      </c>
      <c r="X473" s="53"/>
      <c r="Y473" s="16"/>
      <c r="Z473" s="16"/>
      <c r="AA473" s="16"/>
      <c r="AB473" s="16"/>
      <c r="AC473" s="16"/>
      <c r="AD473" s="88"/>
      <c r="AJ473" s="3">
        <v>3994.78</v>
      </c>
      <c r="AK473" s="2">
        <v>2660</v>
      </c>
      <c r="AL473" s="1">
        <v>3638.9</v>
      </c>
      <c r="AM473" s="2">
        <v>3015.88</v>
      </c>
      <c r="AO473" s="99"/>
      <c r="EJ473" s="14">
        <f t="shared" si="39"/>
        <v>3714.98</v>
      </c>
      <c r="EK473" s="146">
        <f t="shared" si="40"/>
        <v>3246.8</v>
      </c>
      <c r="EL473" s="99">
        <f t="shared" si="41"/>
        <v>3100.8</v>
      </c>
    </row>
    <row r="474" spans="1:142" x14ac:dyDescent="0.25">
      <c r="A474" s="12">
        <v>41113</v>
      </c>
      <c r="B474" s="19">
        <v>3646</v>
      </c>
      <c r="C474" s="118">
        <f t="shared" si="42"/>
        <v>3416.3076923076924</v>
      </c>
      <c r="D474" s="3">
        <v>3978.87</v>
      </c>
      <c r="E474" s="14">
        <v>2710.74</v>
      </c>
      <c r="F474" s="3">
        <v>3658.87</v>
      </c>
      <c r="G474" s="14">
        <v>3030.74</v>
      </c>
      <c r="H474" s="1">
        <v>3529.1</v>
      </c>
      <c r="I474" s="14">
        <v>2252.0700000000002</v>
      </c>
      <c r="J474" s="1">
        <v>3173.22</v>
      </c>
      <c r="K474" s="14">
        <v>2607.9499999999998</v>
      </c>
      <c r="L474" s="1">
        <v>3570.98</v>
      </c>
      <c r="M474" s="14">
        <v>2293.52</v>
      </c>
      <c r="N474" s="1">
        <v>3215.1</v>
      </c>
      <c r="O474" s="14">
        <v>2649.4</v>
      </c>
      <c r="R474" s="14">
        <f t="shared" si="38"/>
        <v>3416</v>
      </c>
      <c r="S474" s="14">
        <v>230</v>
      </c>
      <c r="T474" s="3">
        <v>3279.58</v>
      </c>
      <c r="U474" s="14">
        <v>2045.96</v>
      </c>
      <c r="V474" s="3">
        <v>2959.58</v>
      </c>
      <c r="W474" s="14">
        <v>2365.96</v>
      </c>
      <c r="X474" s="53"/>
      <c r="Y474" s="16"/>
      <c r="Z474" s="16"/>
      <c r="AA474" s="16"/>
      <c r="AB474" s="16"/>
      <c r="AC474" s="16"/>
      <c r="AD474" s="88"/>
      <c r="AJ474" s="3">
        <v>4062.46</v>
      </c>
      <c r="AK474" s="2">
        <v>2722.07</v>
      </c>
      <c r="AL474" s="1">
        <v>3706.58</v>
      </c>
      <c r="AM474" s="2">
        <v>3077.95</v>
      </c>
      <c r="AO474" s="99"/>
      <c r="EJ474" s="14">
        <f t="shared" si="39"/>
        <v>3759.1</v>
      </c>
      <c r="EK474" s="146">
        <f t="shared" si="40"/>
        <v>3303.92</v>
      </c>
      <c r="EL474" s="99">
        <f t="shared" si="41"/>
        <v>3152.32</v>
      </c>
    </row>
    <row r="475" spans="1:142" x14ac:dyDescent="0.25">
      <c r="A475" s="12">
        <v>41114</v>
      </c>
      <c r="B475" s="19">
        <v>3600</v>
      </c>
      <c r="C475" s="118">
        <f t="shared" si="42"/>
        <v>3425.5384615384614</v>
      </c>
      <c r="D475" s="3">
        <v>3961.7</v>
      </c>
      <c r="E475" s="14">
        <v>2687.2</v>
      </c>
      <c r="F475" s="3">
        <v>3641.7</v>
      </c>
      <c r="G475" s="14">
        <v>3007.2</v>
      </c>
      <c r="H475" s="1">
        <v>3587.93</v>
      </c>
      <c r="I475" s="14">
        <v>2304.87</v>
      </c>
      <c r="J475" s="1">
        <v>3232.05</v>
      </c>
      <c r="K475" s="14">
        <v>2660.75</v>
      </c>
      <c r="L475" s="1">
        <v>3596.47</v>
      </c>
      <c r="M475" s="14">
        <v>2313.3200000000002</v>
      </c>
      <c r="N475" s="1">
        <v>3240.59</v>
      </c>
      <c r="O475" s="14">
        <v>2669.2</v>
      </c>
      <c r="R475" s="14">
        <f t="shared" si="38"/>
        <v>3370</v>
      </c>
      <c r="S475" s="14">
        <v>230</v>
      </c>
      <c r="T475" s="3">
        <v>3299.89</v>
      </c>
      <c r="U475" s="14">
        <v>2060.48</v>
      </c>
      <c r="V475" s="3">
        <v>2979.89</v>
      </c>
      <c r="W475" s="14">
        <v>2380.48</v>
      </c>
      <c r="X475" s="53"/>
      <c r="Y475" s="16"/>
      <c r="Z475" s="16"/>
      <c r="AA475" s="16"/>
      <c r="AB475" s="16"/>
      <c r="AC475" s="16"/>
      <c r="AD475" s="88"/>
      <c r="AJ475" s="3">
        <v>4052.48</v>
      </c>
      <c r="AK475" s="2">
        <v>2705.65</v>
      </c>
      <c r="AL475" s="1">
        <v>3696.6</v>
      </c>
      <c r="AM475" s="2">
        <v>3061.53</v>
      </c>
      <c r="AO475" s="99"/>
      <c r="EJ475" s="14">
        <f t="shared" si="39"/>
        <v>3817.93</v>
      </c>
      <c r="EK475" s="146">
        <f t="shared" si="40"/>
        <v>3257</v>
      </c>
      <c r="EL475" s="99">
        <f t="shared" si="41"/>
        <v>3110</v>
      </c>
    </row>
    <row r="476" spans="1:142" x14ac:dyDescent="0.25">
      <c r="A476" s="12">
        <v>41115</v>
      </c>
      <c r="B476" s="19">
        <v>3552</v>
      </c>
      <c r="C476" s="118">
        <f t="shared" si="42"/>
        <v>3434.8076923076924</v>
      </c>
      <c r="D476" s="3">
        <v>3878.92</v>
      </c>
      <c r="E476" s="14">
        <v>2602.41</v>
      </c>
      <c r="F476" s="3">
        <v>3558.92</v>
      </c>
      <c r="G476" s="14">
        <v>2922.41</v>
      </c>
      <c r="H476" s="1">
        <v>3613.67</v>
      </c>
      <c r="I476" s="14">
        <v>2327.9699999999998</v>
      </c>
      <c r="J476" s="1">
        <v>3257.79</v>
      </c>
      <c r="K476" s="14">
        <v>2683.85</v>
      </c>
      <c r="L476" s="1">
        <v>3536.19</v>
      </c>
      <c r="M476" s="14">
        <v>2251.29</v>
      </c>
      <c r="N476" s="1">
        <v>3180.31</v>
      </c>
      <c r="O476" s="14">
        <v>2607.17</v>
      </c>
      <c r="R476" s="14">
        <f t="shared" si="38"/>
        <v>3322</v>
      </c>
      <c r="S476" s="14">
        <v>230</v>
      </c>
      <c r="T476" s="3">
        <v>3245.96</v>
      </c>
      <c r="U476" s="14">
        <v>2004.65</v>
      </c>
      <c r="V476" s="3">
        <v>2925.96</v>
      </c>
      <c r="W476" s="14">
        <v>2324.66</v>
      </c>
      <c r="X476" s="53"/>
      <c r="Y476" s="16"/>
      <c r="Z476" s="16"/>
      <c r="AA476" s="16"/>
      <c r="AB476" s="16"/>
      <c r="AC476" s="16"/>
      <c r="AD476" s="88"/>
      <c r="AJ476" s="3">
        <v>3974.1</v>
      </c>
      <c r="AK476" s="2">
        <v>2625.23</v>
      </c>
      <c r="AL476" s="1">
        <v>3618.22</v>
      </c>
      <c r="AM476" s="2">
        <v>2981.11</v>
      </c>
      <c r="AO476" s="99"/>
      <c r="EJ476" s="14">
        <f t="shared" si="39"/>
        <v>3843.67</v>
      </c>
      <c r="EK476" s="146">
        <f t="shared" si="40"/>
        <v>3208.04</v>
      </c>
      <c r="EL476" s="99">
        <f t="shared" si="41"/>
        <v>3065.84</v>
      </c>
    </row>
    <row r="477" spans="1:142" x14ac:dyDescent="0.25">
      <c r="A477" s="12">
        <v>41116</v>
      </c>
      <c r="B477" s="19">
        <v>3562</v>
      </c>
      <c r="C477" s="118">
        <f t="shared" si="42"/>
        <v>3443.2307692307691</v>
      </c>
      <c r="D477" s="3">
        <v>3906.94</v>
      </c>
      <c r="E477" s="14">
        <v>2635.05</v>
      </c>
      <c r="F477" s="3">
        <v>3586.94</v>
      </c>
      <c r="G477" s="14">
        <v>2955.05</v>
      </c>
      <c r="H477" s="1">
        <v>3569.55</v>
      </c>
      <c r="I477" s="14">
        <v>2288.37</v>
      </c>
      <c r="J477" s="1">
        <v>3213.67</v>
      </c>
      <c r="K477" s="14">
        <v>2644.25</v>
      </c>
      <c r="L477" s="1">
        <v>3527.11</v>
      </c>
      <c r="M477" s="14">
        <v>2246.37</v>
      </c>
      <c r="N477" s="1">
        <v>3171.23</v>
      </c>
      <c r="O477" s="14">
        <v>2602.25</v>
      </c>
      <c r="R477" s="14">
        <f t="shared" si="38"/>
        <v>3332</v>
      </c>
      <c r="S477" s="14">
        <v>230</v>
      </c>
      <c r="T477" s="3">
        <v>3198.2</v>
      </c>
      <c r="U477" s="14">
        <v>1961.58</v>
      </c>
      <c r="V477" s="3">
        <v>2878.2</v>
      </c>
      <c r="W477" s="14">
        <v>2281.58</v>
      </c>
      <c r="X477" s="53"/>
      <c r="Y477" s="16"/>
      <c r="Z477" s="16"/>
      <c r="AA477" s="16"/>
      <c r="AB477" s="16"/>
      <c r="AC477" s="16"/>
      <c r="AD477" s="88"/>
      <c r="AJ477" s="3">
        <v>4005.19</v>
      </c>
      <c r="AK477" s="2">
        <v>2660.9</v>
      </c>
      <c r="AL477" s="1">
        <v>3649.31</v>
      </c>
      <c r="AM477" s="2">
        <v>3016.78</v>
      </c>
      <c r="AO477" s="99"/>
      <c r="EJ477" s="14">
        <f t="shared" si="39"/>
        <v>3799.55</v>
      </c>
      <c r="EK477" s="146">
        <f t="shared" si="40"/>
        <v>3218.2400000000002</v>
      </c>
      <c r="EL477" s="99">
        <f t="shared" si="41"/>
        <v>3075.04</v>
      </c>
    </row>
    <row r="478" spans="1:142" x14ac:dyDescent="0.25">
      <c r="A478" s="12">
        <v>41117</v>
      </c>
      <c r="B478" s="19">
        <v>3478</v>
      </c>
      <c r="C478" s="118">
        <f t="shared" si="42"/>
        <v>3450.8076923076924</v>
      </c>
      <c r="D478" s="3">
        <v>3803.44</v>
      </c>
      <c r="E478" s="14">
        <v>2538.75</v>
      </c>
      <c r="F478" s="3">
        <v>3483.44</v>
      </c>
      <c r="G478" s="14">
        <v>2858.75</v>
      </c>
      <c r="H478" s="1">
        <v>3514.39</v>
      </c>
      <c r="I478" s="14">
        <v>2238.87</v>
      </c>
      <c r="J478" s="1">
        <v>3158.51</v>
      </c>
      <c r="K478" s="14">
        <v>2594.75</v>
      </c>
      <c r="L478" s="1">
        <v>3497.72</v>
      </c>
      <c r="M478" s="14">
        <v>2222.37</v>
      </c>
      <c r="N478" s="1">
        <v>3141.84</v>
      </c>
      <c r="O478" s="14">
        <v>2578.25</v>
      </c>
      <c r="R478" s="14">
        <f t="shared" si="38"/>
        <v>3248</v>
      </c>
      <c r="S478" s="14">
        <v>230</v>
      </c>
      <c r="T478" s="3">
        <v>3174.27</v>
      </c>
      <c r="U478" s="14">
        <v>1943.13</v>
      </c>
      <c r="V478" s="3">
        <v>2854.27</v>
      </c>
      <c r="W478" s="14">
        <v>2263.13</v>
      </c>
      <c r="X478" s="53"/>
      <c r="Y478" s="16"/>
      <c r="Z478" s="16"/>
      <c r="AA478" s="16"/>
      <c r="AB478" s="16"/>
      <c r="AC478" s="16"/>
      <c r="AD478" s="88"/>
      <c r="AJ478" s="3">
        <v>3902.11</v>
      </c>
      <c r="AK478" s="2">
        <v>2565.0100000000002</v>
      </c>
      <c r="AL478" s="1">
        <v>3546.23</v>
      </c>
      <c r="AM478" s="2">
        <v>2920.89</v>
      </c>
      <c r="AO478" s="99"/>
      <c r="EJ478" s="14">
        <f t="shared" si="39"/>
        <v>3744.39</v>
      </c>
      <c r="EK478" s="146">
        <f t="shared" si="40"/>
        <v>3132.56</v>
      </c>
      <c r="EL478" s="99">
        <f t="shared" si="41"/>
        <v>2997.76</v>
      </c>
    </row>
    <row r="479" spans="1:142" x14ac:dyDescent="0.25">
      <c r="A479" s="12">
        <v>41120</v>
      </c>
      <c r="B479" s="19">
        <v>3520</v>
      </c>
      <c r="C479" s="118">
        <f t="shared" si="42"/>
        <v>3459.3461538461538</v>
      </c>
      <c r="D479" s="3">
        <v>3824.54</v>
      </c>
      <c r="E479" s="14">
        <v>2562.4899999999998</v>
      </c>
      <c r="F479" s="3">
        <v>3504.54</v>
      </c>
      <c r="G479" s="14">
        <v>2882.49</v>
      </c>
      <c r="H479" s="1">
        <v>3488.65</v>
      </c>
      <c r="I479" s="14">
        <v>2215.77</v>
      </c>
      <c r="J479" s="1">
        <v>3132.77</v>
      </c>
      <c r="K479" s="14">
        <v>2571.65</v>
      </c>
      <c r="L479" s="1">
        <v>3505.18</v>
      </c>
      <c r="M479" s="14">
        <v>2232.13</v>
      </c>
      <c r="N479" s="1">
        <v>3149.3</v>
      </c>
      <c r="O479" s="14">
        <v>2588.0100000000002</v>
      </c>
      <c r="R479" s="14">
        <f t="shared" si="38"/>
        <v>3290</v>
      </c>
      <c r="S479" s="14">
        <v>230</v>
      </c>
      <c r="T479" s="3">
        <v>3159.49</v>
      </c>
      <c r="U479" s="14">
        <v>1930.94</v>
      </c>
      <c r="V479" s="3">
        <v>2839.49</v>
      </c>
      <c r="W479" s="14">
        <v>2250.94</v>
      </c>
      <c r="X479" s="53"/>
      <c r="Y479" s="16"/>
      <c r="Z479" s="16"/>
      <c r="AA479" s="16"/>
      <c r="AB479" s="16"/>
      <c r="AC479" s="16"/>
      <c r="AD479" s="88"/>
      <c r="AJ479" s="3">
        <v>3922.67</v>
      </c>
      <c r="AK479" s="2">
        <v>2588.23</v>
      </c>
      <c r="AL479" s="1">
        <v>3566.79</v>
      </c>
      <c r="AM479" s="2">
        <v>2944.11</v>
      </c>
      <c r="AO479" s="99"/>
      <c r="EJ479" s="14">
        <f t="shared" si="39"/>
        <v>3718.65</v>
      </c>
      <c r="EK479" s="146">
        <f t="shared" si="40"/>
        <v>3175.4</v>
      </c>
      <c r="EL479" s="99">
        <f t="shared" si="41"/>
        <v>3036.4</v>
      </c>
    </row>
    <row r="480" spans="1:142" x14ac:dyDescent="0.25">
      <c r="A480" s="12">
        <v>41121</v>
      </c>
      <c r="B480" s="19">
        <v>3520</v>
      </c>
      <c r="C480" s="118">
        <f t="shared" si="42"/>
        <v>3465.1538461538462</v>
      </c>
      <c r="D480" s="3">
        <v>3886.8</v>
      </c>
      <c r="E480" s="14">
        <v>2621.25</v>
      </c>
      <c r="F480" s="3">
        <v>3566.8</v>
      </c>
      <c r="G480" s="14">
        <v>2941.25</v>
      </c>
      <c r="H480" s="1">
        <v>3597.75</v>
      </c>
      <c r="I480" s="14">
        <v>2321.37</v>
      </c>
      <c r="J480" s="1">
        <v>3241.87</v>
      </c>
      <c r="K480" s="14">
        <v>2677.25</v>
      </c>
      <c r="L480" s="1">
        <v>3547.74</v>
      </c>
      <c r="M480" s="14">
        <v>2271.87</v>
      </c>
      <c r="N480" s="1">
        <v>3191.86</v>
      </c>
      <c r="O480" s="14">
        <v>2627.75</v>
      </c>
      <c r="R480" s="14">
        <f t="shared" si="38"/>
        <v>3290</v>
      </c>
      <c r="S480" s="14">
        <v>230</v>
      </c>
      <c r="T480" s="3">
        <v>3257.63</v>
      </c>
      <c r="U480" s="14">
        <v>2025.63</v>
      </c>
      <c r="V480" s="3">
        <v>2937.63</v>
      </c>
      <c r="W480" s="14">
        <v>2345.63</v>
      </c>
      <c r="X480" s="53"/>
      <c r="Y480" s="16"/>
      <c r="Z480" s="16"/>
      <c r="AA480" s="16"/>
      <c r="AB480" s="16"/>
      <c r="AC480" s="16"/>
      <c r="AD480" s="88"/>
      <c r="AJ480" s="3">
        <v>3987</v>
      </c>
      <c r="AK480" s="2">
        <v>2649.03</v>
      </c>
      <c r="AL480" s="1">
        <v>3631.12</v>
      </c>
      <c r="AM480" s="2">
        <v>3004.91</v>
      </c>
      <c r="AO480" s="99"/>
      <c r="EJ480" s="14">
        <f t="shared" si="39"/>
        <v>3827.75</v>
      </c>
      <c r="EK480" s="146">
        <f t="shared" si="40"/>
        <v>3175.4</v>
      </c>
      <c r="EL480" s="99">
        <f t="shared" si="41"/>
        <v>3036.4</v>
      </c>
    </row>
    <row r="481" spans="1:142" x14ac:dyDescent="0.25">
      <c r="A481" s="12">
        <v>41122</v>
      </c>
      <c r="B481" s="19">
        <v>3434</v>
      </c>
      <c r="C481" s="118">
        <f t="shared" si="42"/>
        <v>3466.5384615384614</v>
      </c>
      <c r="D481" s="3">
        <v>3815.86</v>
      </c>
      <c r="E481" s="14">
        <v>2550.63</v>
      </c>
      <c r="F481" s="3">
        <v>3495.86</v>
      </c>
      <c r="G481" s="14">
        <v>2870.63</v>
      </c>
      <c r="H481" s="1">
        <v>3601.53</v>
      </c>
      <c r="I481" s="14">
        <v>2324.77</v>
      </c>
      <c r="J481" s="1">
        <v>3245.65</v>
      </c>
      <c r="K481" s="14">
        <v>2680.65</v>
      </c>
      <c r="L481" s="1">
        <v>3526.41</v>
      </c>
      <c r="M481" s="14">
        <v>2250.4299999999998</v>
      </c>
      <c r="N481" s="1">
        <v>3170.53</v>
      </c>
      <c r="O481" s="14">
        <v>2606.31</v>
      </c>
      <c r="R481" s="14">
        <f t="shared" si="38"/>
        <v>3204</v>
      </c>
      <c r="S481" s="14">
        <v>230</v>
      </c>
      <c r="T481" s="3">
        <v>3235.99</v>
      </c>
      <c r="U481" s="14">
        <v>2003.86</v>
      </c>
      <c r="V481" s="3">
        <v>2915.99</v>
      </c>
      <c r="W481" s="14">
        <v>2323.86</v>
      </c>
      <c r="X481" s="53"/>
      <c r="Y481" s="16"/>
      <c r="Z481" s="16"/>
      <c r="AA481" s="16"/>
      <c r="AB481" s="16"/>
      <c r="AC481" s="16"/>
      <c r="AD481" s="88"/>
      <c r="AJ481" s="3">
        <v>3917.67</v>
      </c>
      <c r="AK481" s="2">
        <v>2580</v>
      </c>
      <c r="AL481" s="1">
        <v>3561.79</v>
      </c>
      <c r="AM481" s="2">
        <v>2935.88</v>
      </c>
      <c r="AO481" s="99"/>
      <c r="EJ481" s="14">
        <f t="shared" si="39"/>
        <v>3831.53</v>
      </c>
      <c r="EK481" s="146">
        <f t="shared" si="40"/>
        <v>3087.68</v>
      </c>
      <c r="EL481" s="99">
        <f t="shared" si="41"/>
        <v>2957.28</v>
      </c>
    </row>
    <row r="482" spans="1:142" x14ac:dyDescent="0.25">
      <c r="A482" s="12">
        <v>41123</v>
      </c>
      <c r="B482" s="19">
        <v>3435</v>
      </c>
      <c r="C482" s="118">
        <f t="shared" si="42"/>
        <v>3469.0384615384614</v>
      </c>
      <c r="D482" s="3">
        <v>3819.17</v>
      </c>
      <c r="E482" s="14">
        <v>2551.0500000000002</v>
      </c>
      <c r="F482" s="3">
        <v>3499.17</v>
      </c>
      <c r="G482" s="14">
        <v>2871.05</v>
      </c>
      <c r="H482" s="1">
        <v>3627.98</v>
      </c>
      <c r="I482" s="14">
        <v>2348.5700000000002</v>
      </c>
      <c r="J482" s="1">
        <v>3272.1</v>
      </c>
      <c r="K482" s="14">
        <v>2704.45</v>
      </c>
      <c r="L482" s="1">
        <v>3518.58</v>
      </c>
      <c r="M482" s="14">
        <v>2248.61</v>
      </c>
      <c r="N482" s="1">
        <v>3162.7</v>
      </c>
      <c r="O482" s="14">
        <v>2604.4899999999998</v>
      </c>
      <c r="R482" s="14">
        <f t="shared" si="38"/>
        <v>3205</v>
      </c>
      <c r="S482" s="14">
        <v>230</v>
      </c>
      <c r="T482" s="3">
        <v>3225.89</v>
      </c>
      <c r="U482" s="14">
        <v>1999.73</v>
      </c>
      <c r="V482" s="3">
        <v>2905.89</v>
      </c>
      <c r="W482" s="14">
        <v>2319.73</v>
      </c>
      <c r="X482" s="53"/>
      <c r="Y482" s="16"/>
      <c r="Z482" s="16"/>
      <c r="AA482" s="16"/>
      <c r="AB482" s="16"/>
      <c r="AC482" s="16"/>
      <c r="AD482" s="88"/>
      <c r="AJ482" s="3">
        <v>3819.17</v>
      </c>
      <c r="AK482" s="2">
        <v>2551.0500000000002</v>
      </c>
      <c r="AL482" s="1">
        <v>3499.17</v>
      </c>
      <c r="AM482" s="2">
        <v>2871.05</v>
      </c>
      <c r="AO482" s="99"/>
      <c r="EJ482" s="14">
        <f t="shared" si="39"/>
        <v>3857.98</v>
      </c>
      <c r="EK482" s="146">
        <f t="shared" si="40"/>
        <v>3088.7000000000003</v>
      </c>
      <c r="EL482" s="99">
        <f t="shared" si="41"/>
        <v>2958.2000000000003</v>
      </c>
    </row>
    <row r="483" spans="1:142" x14ac:dyDescent="0.25">
      <c r="A483" s="12">
        <v>41124</v>
      </c>
      <c r="B483" s="19">
        <v>3420</v>
      </c>
      <c r="C483" s="118">
        <f t="shared" si="42"/>
        <v>3471.7307692307691</v>
      </c>
      <c r="D483" s="3">
        <v>3780.64</v>
      </c>
      <c r="E483" s="14">
        <v>2511.69</v>
      </c>
      <c r="F483" s="3">
        <v>3460.64</v>
      </c>
      <c r="G483" s="14">
        <v>2831.69</v>
      </c>
      <c r="H483" s="1">
        <v>3597.07</v>
      </c>
      <c r="I483" s="14">
        <v>2316.9699999999998</v>
      </c>
      <c r="J483" s="1">
        <v>3241.19</v>
      </c>
      <c r="K483" s="14">
        <v>2672.85</v>
      </c>
      <c r="L483" s="1">
        <v>3478.84</v>
      </c>
      <c r="M483" s="14">
        <v>2208.29</v>
      </c>
      <c r="N483" s="1">
        <v>3122.96</v>
      </c>
      <c r="O483" s="14">
        <v>2564.17</v>
      </c>
      <c r="R483" s="14">
        <f t="shared" si="38"/>
        <v>3190</v>
      </c>
      <c r="S483" s="14">
        <v>230</v>
      </c>
      <c r="T483" s="3">
        <v>3193.62</v>
      </c>
      <c r="U483" s="14">
        <v>1966.78</v>
      </c>
      <c r="V483" s="3">
        <v>2873.62</v>
      </c>
      <c r="W483" s="14">
        <v>2286.7800000000002</v>
      </c>
      <c r="X483" s="53"/>
      <c r="Y483" s="16"/>
      <c r="Z483" s="16"/>
      <c r="AA483" s="16"/>
      <c r="AB483" s="16"/>
      <c r="AC483" s="16"/>
      <c r="AD483" s="88"/>
      <c r="AJ483" s="3">
        <v>3884.03</v>
      </c>
      <c r="AK483" s="2">
        <v>2542.62</v>
      </c>
      <c r="AL483" s="1">
        <v>3528.15</v>
      </c>
      <c r="AM483" s="2">
        <v>2898.5</v>
      </c>
      <c r="AO483" s="99"/>
      <c r="EJ483" s="14">
        <f t="shared" si="39"/>
        <v>3827.07</v>
      </c>
      <c r="EK483" s="146">
        <f t="shared" si="40"/>
        <v>3073.4</v>
      </c>
      <c r="EL483" s="99">
        <f t="shared" si="41"/>
        <v>2944.4</v>
      </c>
    </row>
    <row r="484" spans="1:142" x14ac:dyDescent="0.25">
      <c r="A484" s="12">
        <v>41127</v>
      </c>
      <c r="B484" s="19">
        <v>3411</v>
      </c>
      <c r="C484" s="118">
        <f t="shared" si="42"/>
        <v>3473.8076923076924</v>
      </c>
      <c r="D484" s="3">
        <v>3787.45</v>
      </c>
      <c r="E484" s="14">
        <v>2527.83</v>
      </c>
      <c r="F484" s="3">
        <v>3467.45</v>
      </c>
      <c r="G484" s="14">
        <v>2847.83</v>
      </c>
      <c r="H484" s="1">
        <v>3511.34</v>
      </c>
      <c r="I484" s="14">
        <v>2239.92</v>
      </c>
      <c r="J484" s="1">
        <v>3155.46</v>
      </c>
      <c r="K484" s="14">
        <v>2595.8000000000002</v>
      </c>
      <c r="L484" s="1">
        <v>3453.86</v>
      </c>
      <c r="M484" s="14">
        <v>2191.14</v>
      </c>
      <c r="N484" s="1">
        <v>3097.98</v>
      </c>
      <c r="O484" s="14">
        <v>2547.02</v>
      </c>
      <c r="R484" s="14">
        <f t="shared" si="38"/>
        <v>3181</v>
      </c>
      <c r="S484" s="14">
        <v>230</v>
      </c>
      <c r="T484" s="3">
        <v>3142.99</v>
      </c>
      <c r="U484" s="14">
        <v>1924.47</v>
      </c>
      <c r="V484" s="3">
        <v>2822.99</v>
      </c>
      <c r="W484" s="14">
        <v>2244.4699999999998</v>
      </c>
      <c r="X484" s="53"/>
      <c r="Y484" s="16"/>
      <c r="Z484" s="16"/>
      <c r="AA484" s="16"/>
      <c r="AB484" s="16"/>
      <c r="AC484" s="16"/>
      <c r="AD484" s="88"/>
      <c r="AJ484" s="3">
        <v>3892.75</v>
      </c>
      <c r="AK484" s="2">
        <v>2560.66</v>
      </c>
      <c r="AL484" s="1">
        <v>3536.87</v>
      </c>
      <c r="AM484" s="2">
        <v>2916.54</v>
      </c>
      <c r="AO484" s="99"/>
      <c r="EJ484" s="14">
        <f t="shared" si="39"/>
        <v>3741.34</v>
      </c>
      <c r="EK484" s="146">
        <f t="shared" si="40"/>
        <v>3064.2200000000003</v>
      </c>
      <c r="EL484" s="99">
        <f t="shared" si="41"/>
        <v>2936.1200000000003</v>
      </c>
    </row>
    <row r="485" spans="1:142" x14ac:dyDescent="0.25">
      <c r="A485" s="12">
        <v>41128</v>
      </c>
      <c r="B485" s="19">
        <v>3426</v>
      </c>
      <c r="C485" s="118">
        <f t="shared" si="42"/>
        <v>3474.4615384615386</v>
      </c>
      <c r="D485" s="3">
        <v>3812.12</v>
      </c>
      <c r="E485" s="14">
        <v>2549.79</v>
      </c>
      <c r="F485" s="3">
        <v>3492.12</v>
      </c>
      <c r="G485" s="14">
        <v>2869.79</v>
      </c>
      <c r="H485" s="1">
        <v>3533.71</v>
      </c>
      <c r="I485" s="14">
        <v>2260.02</v>
      </c>
      <c r="J485" s="1">
        <v>3177.83</v>
      </c>
      <c r="K485" s="14">
        <v>2615.9</v>
      </c>
      <c r="L485" s="1">
        <v>3492.36</v>
      </c>
      <c r="M485" s="14">
        <v>2227.2600000000002</v>
      </c>
      <c r="N485" s="1">
        <v>3136.48</v>
      </c>
      <c r="O485" s="14">
        <v>2583.14</v>
      </c>
      <c r="R485" s="14">
        <f t="shared" si="38"/>
        <v>3196</v>
      </c>
      <c r="S485" s="14">
        <v>230</v>
      </c>
      <c r="T485" s="3">
        <v>3204.19</v>
      </c>
      <c r="U485" s="14">
        <v>1983</v>
      </c>
      <c r="V485" s="3">
        <v>2884.19</v>
      </c>
      <c r="W485" s="14">
        <v>2303</v>
      </c>
      <c r="X485" s="53"/>
      <c r="Y485" s="16"/>
      <c r="Z485" s="16"/>
      <c r="AA485" s="16"/>
      <c r="AB485" s="16"/>
      <c r="AC485" s="16"/>
      <c r="AD485" s="88"/>
      <c r="AJ485" s="3">
        <v>3920.21</v>
      </c>
      <c r="AK485" s="2">
        <v>2585.38</v>
      </c>
      <c r="AL485" s="1">
        <v>3564.33</v>
      </c>
      <c r="AM485" s="2">
        <v>2941.26</v>
      </c>
      <c r="AO485" s="99"/>
      <c r="EJ485" s="14">
        <f t="shared" si="39"/>
        <v>3763.71</v>
      </c>
      <c r="EK485" s="146">
        <f t="shared" si="40"/>
        <v>3079.52</v>
      </c>
      <c r="EL485" s="99">
        <f t="shared" si="41"/>
        <v>2949.92</v>
      </c>
    </row>
    <row r="486" spans="1:142" x14ac:dyDescent="0.25">
      <c r="A486" s="12">
        <v>41129</v>
      </c>
      <c r="B486" s="19">
        <v>3422</v>
      </c>
      <c r="C486" s="118">
        <f t="shared" si="42"/>
        <v>3472.8846153846152</v>
      </c>
      <c r="D486" s="3">
        <v>3828.66</v>
      </c>
      <c r="E486" s="14">
        <v>2566.98</v>
      </c>
      <c r="F486" s="3">
        <v>3508.66</v>
      </c>
      <c r="G486" s="14">
        <v>2886.98</v>
      </c>
      <c r="H486" s="1">
        <v>3526.25</v>
      </c>
      <c r="I486" s="14">
        <v>2253.3200000000002</v>
      </c>
      <c r="J486" s="1">
        <v>3170.37</v>
      </c>
      <c r="K486" s="14">
        <v>2609.1999999999998</v>
      </c>
      <c r="L486" s="1">
        <v>3485</v>
      </c>
      <c r="M486" s="14">
        <v>2220.64</v>
      </c>
      <c r="N486" s="1">
        <v>3129.12</v>
      </c>
      <c r="O486" s="14">
        <v>2576.52</v>
      </c>
      <c r="R486" s="14">
        <f t="shared" si="38"/>
        <v>3192</v>
      </c>
      <c r="S486" s="14">
        <v>230</v>
      </c>
      <c r="T486" s="3">
        <v>3156.21</v>
      </c>
      <c r="U486" s="14">
        <v>1936.19</v>
      </c>
      <c r="V486" s="3">
        <v>2836.21</v>
      </c>
      <c r="W486" s="14">
        <v>2256.19</v>
      </c>
      <c r="X486" s="53"/>
      <c r="Y486" s="16"/>
      <c r="Z486" s="16"/>
      <c r="AA486" s="16"/>
      <c r="AB486" s="16"/>
      <c r="AC486" s="16"/>
      <c r="AD486" s="88"/>
      <c r="AJ486" s="3">
        <v>3937.34</v>
      </c>
      <c r="AK486" s="2">
        <v>2603.15</v>
      </c>
      <c r="AL486" s="1">
        <v>3581.46</v>
      </c>
      <c r="AM486" s="2">
        <v>2959.03</v>
      </c>
      <c r="AO486" s="99"/>
      <c r="EJ486" s="14">
        <f t="shared" si="39"/>
        <v>3756.25</v>
      </c>
      <c r="EK486" s="146">
        <f t="shared" si="40"/>
        <v>3075.44</v>
      </c>
      <c r="EL486" s="99">
        <f t="shared" si="41"/>
        <v>2946.2400000000002</v>
      </c>
    </row>
    <row r="487" spans="1:142" x14ac:dyDescent="0.25">
      <c r="A487" s="12">
        <v>41130</v>
      </c>
      <c r="B487" s="19">
        <v>3422</v>
      </c>
      <c r="C487" s="118">
        <f t="shared" si="42"/>
        <v>3474.1153846153848</v>
      </c>
      <c r="D487" s="3">
        <v>3828.66</v>
      </c>
      <c r="E487" s="14">
        <v>2566.98</v>
      </c>
      <c r="F487" s="3">
        <v>3508.66</v>
      </c>
      <c r="G487" s="14">
        <v>2886.98</v>
      </c>
      <c r="H487" s="1">
        <v>3526.25</v>
      </c>
      <c r="I487" s="14">
        <v>2253.3200000000002</v>
      </c>
      <c r="J487" s="1">
        <v>3170.37</v>
      </c>
      <c r="K487" s="14">
        <v>2609.1999999999998</v>
      </c>
      <c r="L487" s="1">
        <v>3485</v>
      </c>
      <c r="M487" s="14">
        <v>2220.64</v>
      </c>
      <c r="N487" s="1">
        <v>3129.12</v>
      </c>
      <c r="O487" s="14">
        <v>2576.52</v>
      </c>
      <c r="R487" s="14">
        <f t="shared" si="38"/>
        <v>3192</v>
      </c>
      <c r="S487" s="14">
        <v>230</v>
      </c>
      <c r="T487" s="3">
        <v>3156.21</v>
      </c>
      <c r="U487" s="14">
        <v>1936.19</v>
      </c>
      <c r="V487" s="3">
        <v>2836.21</v>
      </c>
      <c r="W487" s="14">
        <v>2256.19</v>
      </c>
      <c r="X487" s="53"/>
      <c r="Y487" s="16"/>
      <c r="Z487" s="16"/>
      <c r="AA487" s="16"/>
      <c r="AB487" s="16"/>
      <c r="AC487" s="16"/>
      <c r="AD487" s="88"/>
      <c r="AJ487" s="3">
        <v>3937.34</v>
      </c>
      <c r="AK487" s="2">
        <v>2603.15</v>
      </c>
      <c r="AL487" s="1">
        <v>3581.46</v>
      </c>
      <c r="AM487" s="2">
        <v>2959.03</v>
      </c>
      <c r="AO487" s="99"/>
      <c r="EJ487" s="14">
        <f t="shared" si="39"/>
        <v>3756.25</v>
      </c>
      <c r="EK487" s="146">
        <f t="shared" si="40"/>
        <v>3075.44</v>
      </c>
      <c r="EL487" s="99">
        <f t="shared" si="41"/>
        <v>2946.2400000000002</v>
      </c>
    </row>
    <row r="488" spans="1:142" x14ac:dyDescent="0.25">
      <c r="A488" s="12">
        <v>41131</v>
      </c>
      <c r="B488" s="19">
        <v>3452</v>
      </c>
      <c r="C488" s="118">
        <f t="shared" si="42"/>
        <v>3476.6153846153848</v>
      </c>
      <c r="D488" s="3">
        <v>3849.13</v>
      </c>
      <c r="E488" s="14">
        <v>2588.4699999999998</v>
      </c>
      <c r="F488" s="3">
        <v>3529.13</v>
      </c>
      <c r="G488" s="14">
        <v>2908.47</v>
      </c>
      <c r="H488" s="1">
        <v>3523.27</v>
      </c>
      <c r="I488" s="14">
        <v>2243.27</v>
      </c>
      <c r="J488" s="1">
        <v>3167.39</v>
      </c>
      <c r="K488" s="14">
        <v>2599.15</v>
      </c>
      <c r="L488" s="1">
        <v>3498.65</v>
      </c>
      <c r="M488" s="14">
        <v>2235.13</v>
      </c>
      <c r="N488" s="1">
        <v>3142.77</v>
      </c>
      <c r="O488" s="14">
        <v>2591.0100000000002</v>
      </c>
      <c r="R488" s="14">
        <f t="shared" si="38"/>
        <v>3222</v>
      </c>
      <c r="S488" s="14">
        <v>230</v>
      </c>
      <c r="T488" s="3">
        <v>3195.65</v>
      </c>
      <c r="U488" s="14">
        <v>1976.24</v>
      </c>
      <c r="V488" s="3">
        <v>2875.65</v>
      </c>
      <c r="W488" s="14">
        <v>2296.2399999999998</v>
      </c>
      <c r="X488" s="53"/>
      <c r="Y488" s="16"/>
      <c r="Z488" s="16"/>
      <c r="AA488" s="16"/>
      <c r="AB488" s="16"/>
      <c r="AC488" s="16"/>
      <c r="AD488" s="88"/>
      <c r="AJ488" s="3">
        <v>3958.3</v>
      </c>
      <c r="AK488" s="2">
        <v>2625.12</v>
      </c>
      <c r="AL488" s="1">
        <v>3602.42</v>
      </c>
      <c r="AM488" s="2">
        <v>2981</v>
      </c>
      <c r="AO488" s="99"/>
      <c r="EJ488" s="14">
        <f t="shared" si="39"/>
        <v>3753.27</v>
      </c>
      <c r="EK488" s="146">
        <f t="shared" si="40"/>
        <v>3106.04</v>
      </c>
      <c r="EL488" s="99">
        <f t="shared" si="41"/>
        <v>2973.84</v>
      </c>
    </row>
    <row r="489" spans="1:142" x14ac:dyDescent="0.25">
      <c r="A489" s="12">
        <v>41134</v>
      </c>
      <c r="B489" s="19">
        <v>3401</v>
      </c>
      <c r="C489" s="118">
        <f t="shared" si="42"/>
        <v>3476.0384615384614</v>
      </c>
      <c r="D489" s="3">
        <v>3787.44</v>
      </c>
      <c r="E489" s="14">
        <v>2527</v>
      </c>
      <c r="F489" s="3">
        <v>3467.44</v>
      </c>
      <c r="G489" s="14">
        <v>2847</v>
      </c>
      <c r="H489" s="1">
        <v>3527.01</v>
      </c>
      <c r="I489" s="14">
        <v>2246.62</v>
      </c>
      <c r="J489" s="1">
        <v>3171.13</v>
      </c>
      <c r="K489" s="14">
        <v>2602.5</v>
      </c>
      <c r="L489" s="1">
        <v>3485.88</v>
      </c>
      <c r="M489" s="14">
        <v>2222.17</v>
      </c>
      <c r="N489" s="1">
        <v>3130</v>
      </c>
      <c r="O489" s="14">
        <v>2578.0500000000002</v>
      </c>
      <c r="R489" s="14">
        <f t="shared" si="38"/>
        <v>3171</v>
      </c>
      <c r="S489" s="14">
        <v>230</v>
      </c>
      <c r="T489" s="3">
        <v>3207.25</v>
      </c>
      <c r="U489" s="14">
        <v>1987.38</v>
      </c>
      <c r="V489" s="3">
        <v>2887.25</v>
      </c>
      <c r="W489" s="14">
        <v>2307.38</v>
      </c>
      <c r="X489" s="53"/>
      <c r="Y489" s="16"/>
      <c r="Z489" s="16"/>
      <c r="AA489" s="16"/>
      <c r="AB489" s="16"/>
      <c r="AC489" s="16"/>
      <c r="AD489" s="88"/>
      <c r="AJ489" s="3">
        <v>3898.21</v>
      </c>
      <c r="AK489" s="2">
        <v>2565.2399999999998</v>
      </c>
      <c r="AL489" s="1">
        <v>3542.33</v>
      </c>
      <c r="AM489" s="2">
        <v>2921.12</v>
      </c>
      <c r="AO489" s="99"/>
      <c r="EJ489" s="14">
        <f t="shared" si="39"/>
        <v>3757.01</v>
      </c>
      <c r="EK489" s="146">
        <f t="shared" si="40"/>
        <v>3054.02</v>
      </c>
      <c r="EL489" s="99">
        <f t="shared" si="41"/>
        <v>2926.92</v>
      </c>
    </row>
    <row r="490" spans="1:142" x14ac:dyDescent="0.25">
      <c r="A490" s="12">
        <v>41135</v>
      </c>
      <c r="B490" s="19">
        <v>3375</v>
      </c>
      <c r="C490" s="118">
        <f t="shared" si="42"/>
        <v>3471.6153846153848</v>
      </c>
      <c r="D490" s="3">
        <v>3717.33</v>
      </c>
      <c r="E490" s="14">
        <v>2457.21</v>
      </c>
      <c r="F490" s="3">
        <v>3397.33</v>
      </c>
      <c r="G490" s="14">
        <v>2777.21</v>
      </c>
      <c r="H490" s="1">
        <v>3530.75</v>
      </c>
      <c r="I490" s="14">
        <v>2249.9699999999998</v>
      </c>
      <c r="J490" s="1">
        <v>3174.87</v>
      </c>
      <c r="K490" s="14">
        <v>2605.85</v>
      </c>
      <c r="L490" s="1">
        <v>3481.32</v>
      </c>
      <c r="M490" s="14">
        <v>2217.33</v>
      </c>
      <c r="N490" s="1">
        <v>3125.44</v>
      </c>
      <c r="O490" s="14">
        <v>2573.21</v>
      </c>
      <c r="R490" s="14">
        <f t="shared" si="38"/>
        <v>3145</v>
      </c>
      <c r="S490" s="14">
        <v>230</v>
      </c>
      <c r="T490" s="3">
        <v>3169.39</v>
      </c>
      <c r="U490" s="14">
        <v>1949.58</v>
      </c>
      <c r="V490" s="3">
        <v>2849.39</v>
      </c>
      <c r="W490" s="14">
        <v>2269.58</v>
      </c>
      <c r="X490" s="53"/>
      <c r="Y490" s="16"/>
      <c r="Z490" s="16"/>
      <c r="AA490" s="16"/>
      <c r="AB490" s="16"/>
      <c r="AC490" s="16"/>
      <c r="AD490" s="88"/>
      <c r="AJ490" s="3">
        <v>3828.19</v>
      </c>
      <c r="AK490" s="2">
        <v>2495.54</v>
      </c>
      <c r="AL490" s="1">
        <v>3472.31</v>
      </c>
      <c r="AM490" s="2">
        <v>2851.42</v>
      </c>
      <c r="AO490" s="99"/>
      <c r="EJ490" s="14">
        <f t="shared" si="39"/>
        <v>3760.75</v>
      </c>
      <c r="EK490" s="146">
        <f t="shared" si="40"/>
        <v>3027.5</v>
      </c>
      <c r="EL490" s="99">
        <f t="shared" si="41"/>
        <v>2903</v>
      </c>
    </row>
    <row r="491" spans="1:142" x14ac:dyDescent="0.25">
      <c r="A491" s="12">
        <v>41136</v>
      </c>
      <c r="B491" s="19">
        <v>3375</v>
      </c>
      <c r="C491" s="118">
        <f t="shared" si="42"/>
        <v>3464.0769230769229</v>
      </c>
      <c r="D491" s="3">
        <v>3691.56</v>
      </c>
      <c r="E491" s="14">
        <v>2429.25</v>
      </c>
      <c r="F491" s="3">
        <v>3371.56</v>
      </c>
      <c r="G491" s="14">
        <v>2749.25</v>
      </c>
      <c r="H491" s="1">
        <v>3511.64</v>
      </c>
      <c r="I491" s="14">
        <v>2228.9699999999998</v>
      </c>
      <c r="J491" s="1">
        <v>3155.76</v>
      </c>
      <c r="K491" s="14">
        <v>2584.85</v>
      </c>
      <c r="L491" s="1">
        <v>3486.77</v>
      </c>
      <c r="M491" s="14">
        <v>2220.75</v>
      </c>
      <c r="N491" s="1">
        <v>3130.89</v>
      </c>
      <c r="O491" s="14">
        <v>2576.63</v>
      </c>
      <c r="R491" s="14">
        <f t="shared" si="38"/>
        <v>3145</v>
      </c>
      <c r="S491" s="14">
        <v>230</v>
      </c>
      <c r="T491" s="3">
        <v>3172.72</v>
      </c>
      <c r="U491" s="14">
        <v>1950.84</v>
      </c>
      <c r="V491" s="3">
        <v>2852.72</v>
      </c>
      <c r="W491" s="14">
        <v>2270.84</v>
      </c>
      <c r="X491" s="53"/>
      <c r="Y491" s="16"/>
      <c r="Z491" s="16"/>
      <c r="AA491" s="16"/>
      <c r="AB491" s="16"/>
      <c r="AC491" s="16"/>
      <c r="AD491" s="88"/>
      <c r="AJ491" s="3">
        <v>3803.73</v>
      </c>
      <c r="AK491" s="2">
        <v>2468.88</v>
      </c>
      <c r="AL491" s="1">
        <v>3447.85</v>
      </c>
      <c r="AM491" s="2">
        <v>2824.76</v>
      </c>
      <c r="AO491" s="99"/>
      <c r="EJ491" s="14">
        <f t="shared" si="39"/>
        <v>3741.64</v>
      </c>
      <c r="EK491" s="146">
        <f t="shared" si="40"/>
        <v>3027.5</v>
      </c>
      <c r="EL491" s="99">
        <f t="shared" si="41"/>
        <v>2903</v>
      </c>
    </row>
    <row r="492" spans="1:142" x14ac:dyDescent="0.25">
      <c r="A492" s="12">
        <v>41137</v>
      </c>
      <c r="B492" s="19">
        <v>3398</v>
      </c>
      <c r="C492" s="118">
        <f t="shared" si="42"/>
        <v>3458.8846153846152</v>
      </c>
      <c r="D492" s="3">
        <v>3708.17</v>
      </c>
      <c r="E492" s="14">
        <v>2445.69</v>
      </c>
      <c r="F492" s="3">
        <v>3388.17</v>
      </c>
      <c r="G492" s="14">
        <v>2765.69</v>
      </c>
      <c r="H492" s="1">
        <v>3495.08</v>
      </c>
      <c r="I492" s="14">
        <v>2228.9699999999998</v>
      </c>
      <c r="J492" s="1">
        <v>3139.2</v>
      </c>
      <c r="K492" s="14">
        <v>2584.85</v>
      </c>
      <c r="L492" s="1">
        <v>3478.47</v>
      </c>
      <c r="M492" s="14">
        <v>2212.5300000000002</v>
      </c>
      <c r="N492" s="1">
        <v>3122.59</v>
      </c>
      <c r="O492" s="14">
        <v>2568.41</v>
      </c>
      <c r="R492" s="14">
        <f t="shared" si="38"/>
        <v>3168</v>
      </c>
      <c r="S492" s="14">
        <v>230</v>
      </c>
      <c r="T492" s="3">
        <v>3164.42</v>
      </c>
      <c r="U492" s="14">
        <v>1942.62</v>
      </c>
      <c r="V492" s="3">
        <v>2844.42</v>
      </c>
      <c r="W492" s="14">
        <v>2262.62</v>
      </c>
      <c r="X492" s="53"/>
      <c r="Y492" s="16"/>
      <c r="Z492" s="16"/>
      <c r="AA492" s="16"/>
      <c r="AB492" s="16"/>
      <c r="AC492" s="16"/>
      <c r="AD492" s="88"/>
      <c r="AJ492" s="3">
        <v>3818.82</v>
      </c>
      <c r="AK492" s="2">
        <v>2483.81</v>
      </c>
      <c r="AL492" s="1">
        <v>3462.94</v>
      </c>
      <c r="AM492" s="2">
        <v>2839.69</v>
      </c>
      <c r="AO492" s="99"/>
      <c r="EJ492" s="14">
        <f t="shared" si="39"/>
        <v>3725.08</v>
      </c>
      <c r="EK492" s="146">
        <f t="shared" si="40"/>
        <v>3050.96</v>
      </c>
      <c r="EL492" s="99">
        <f t="shared" si="41"/>
        <v>2924.1600000000003</v>
      </c>
    </row>
    <row r="493" spans="1:142" x14ac:dyDescent="0.25">
      <c r="A493" s="12">
        <v>41138</v>
      </c>
      <c r="B493" s="19">
        <v>3446</v>
      </c>
      <c r="C493" s="118">
        <f t="shared" si="42"/>
        <v>3456.8846153846152</v>
      </c>
      <c r="D493" s="3">
        <v>3745.68</v>
      </c>
      <c r="E493" s="14">
        <v>2483.2199999999998</v>
      </c>
      <c r="F493" s="3">
        <v>3425.68</v>
      </c>
      <c r="G493" s="14">
        <v>2803.22</v>
      </c>
      <c r="H493" s="1">
        <v>3491.41</v>
      </c>
      <c r="I493" s="14">
        <v>2225.67</v>
      </c>
      <c r="J493" s="1">
        <v>3135.53</v>
      </c>
      <c r="K493" s="14">
        <v>2581.5500000000002</v>
      </c>
      <c r="L493" s="1">
        <v>3499.71</v>
      </c>
      <c r="M493" s="14">
        <v>2233.88</v>
      </c>
      <c r="N493" s="1">
        <v>3143.83</v>
      </c>
      <c r="O493" s="14">
        <v>2589.7600000000002</v>
      </c>
      <c r="R493" s="14">
        <f t="shared" si="38"/>
        <v>3216</v>
      </c>
      <c r="S493" s="14">
        <v>230</v>
      </c>
      <c r="T493" s="3">
        <v>3194.31</v>
      </c>
      <c r="U493" s="14">
        <v>1972.54</v>
      </c>
      <c r="V493" s="3">
        <v>2874.31</v>
      </c>
      <c r="W493" s="14">
        <v>2292.54</v>
      </c>
      <c r="X493" s="53"/>
      <c r="Y493" s="16"/>
      <c r="Z493" s="16"/>
      <c r="AA493" s="16"/>
      <c r="AB493" s="16"/>
      <c r="AC493" s="16"/>
      <c r="AD493" s="88"/>
      <c r="AJ493" s="3">
        <v>3855.48</v>
      </c>
      <c r="AK493" s="2">
        <v>2520.4899999999998</v>
      </c>
      <c r="AL493" s="1">
        <v>3499.6</v>
      </c>
      <c r="AM493" s="2">
        <v>2876.37</v>
      </c>
      <c r="AO493" s="99"/>
      <c r="EJ493" s="14">
        <f t="shared" si="39"/>
        <v>3721.41</v>
      </c>
      <c r="EK493" s="146">
        <f t="shared" si="40"/>
        <v>3099.92</v>
      </c>
      <c r="EL493" s="99">
        <f t="shared" si="41"/>
        <v>2968.32</v>
      </c>
    </row>
    <row r="494" spans="1:142" x14ac:dyDescent="0.25">
      <c r="A494" s="12">
        <v>41141</v>
      </c>
      <c r="B494" s="19">
        <v>3501</v>
      </c>
      <c r="C494" s="118">
        <f t="shared" si="42"/>
        <v>3454.0769230769229</v>
      </c>
      <c r="D494" s="3">
        <v>3787.16</v>
      </c>
      <c r="E494" s="14">
        <v>2524.27</v>
      </c>
      <c r="F494" s="3">
        <v>3467.16</v>
      </c>
      <c r="G494" s="14">
        <v>2844.27</v>
      </c>
      <c r="H494" s="1">
        <v>3491.41</v>
      </c>
      <c r="I494" s="14">
        <v>2225.67</v>
      </c>
      <c r="J494" s="1">
        <v>3135.53</v>
      </c>
      <c r="K494" s="14">
        <v>2581.5500000000002</v>
      </c>
      <c r="L494" s="1">
        <v>3508</v>
      </c>
      <c r="M494" s="14">
        <v>2242.09</v>
      </c>
      <c r="N494" s="1">
        <v>3152.12</v>
      </c>
      <c r="O494" s="14">
        <v>2597.9699999999998</v>
      </c>
      <c r="R494" s="14">
        <f t="shared" si="38"/>
        <v>3271</v>
      </c>
      <c r="S494" s="14">
        <v>230</v>
      </c>
      <c r="T494" s="3">
        <v>3210.9</v>
      </c>
      <c r="U494" s="14">
        <v>1988.96</v>
      </c>
      <c r="V494" s="3">
        <v>2890.9</v>
      </c>
      <c r="W494" s="14">
        <v>2308.96</v>
      </c>
      <c r="X494" s="53"/>
      <c r="Y494" s="16"/>
      <c r="Z494" s="16"/>
      <c r="AA494" s="16"/>
      <c r="AB494" s="16"/>
      <c r="AC494" s="16"/>
      <c r="AD494" s="88"/>
      <c r="AJ494" s="3">
        <v>3897.72</v>
      </c>
      <c r="AK494" s="2">
        <v>2562.3000000000002</v>
      </c>
      <c r="AL494" s="1">
        <v>3541.84</v>
      </c>
      <c r="AM494" s="2">
        <v>2918.18</v>
      </c>
      <c r="AO494" s="99"/>
      <c r="EJ494" s="14">
        <f t="shared" si="39"/>
        <v>3721.41</v>
      </c>
      <c r="EK494" s="146">
        <f t="shared" si="40"/>
        <v>3156.02</v>
      </c>
      <c r="EL494" s="99">
        <f t="shared" si="41"/>
        <v>3018.92</v>
      </c>
    </row>
    <row r="495" spans="1:142" x14ac:dyDescent="0.25">
      <c r="A495" s="12">
        <v>41142</v>
      </c>
      <c r="B495" s="19">
        <v>3489</v>
      </c>
      <c r="C495" s="118">
        <f t="shared" si="42"/>
        <v>3453.5384615384614</v>
      </c>
      <c r="D495" s="3">
        <v>3882.38</v>
      </c>
      <c r="E495" s="14">
        <v>2614.0100000000002</v>
      </c>
      <c r="F495" s="3">
        <v>3562.38</v>
      </c>
      <c r="G495" s="14">
        <v>2934.01</v>
      </c>
      <c r="H495" s="1">
        <v>3573.78</v>
      </c>
      <c r="I495" s="14">
        <v>2303.5700000000002</v>
      </c>
      <c r="J495" s="1">
        <v>3217.9</v>
      </c>
      <c r="K495" s="14">
        <v>2659.45</v>
      </c>
      <c r="L495" s="1">
        <v>3565.38</v>
      </c>
      <c r="M495" s="14">
        <v>2295.25</v>
      </c>
      <c r="N495" s="1">
        <v>3209.5</v>
      </c>
      <c r="O495" s="14">
        <v>2651.13</v>
      </c>
      <c r="R495" s="14">
        <f t="shared" si="38"/>
        <v>3259</v>
      </c>
      <c r="S495" s="14">
        <v>230</v>
      </c>
      <c r="T495" s="3">
        <v>3273.01</v>
      </c>
      <c r="U495" s="14">
        <v>2046.7</v>
      </c>
      <c r="V495" s="3">
        <v>2953.01</v>
      </c>
      <c r="W495" s="14">
        <v>2366.6999999999998</v>
      </c>
      <c r="X495" s="53"/>
      <c r="Y495" s="16"/>
      <c r="Z495" s="16"/>
      <c r="AA495" s="16"/>
      <c r="AB495" s="16"/>
      <c r="AC495" s="16"/>
      <c r="AD495" s="88"/>
      <c r="AJ495" s="3">
        <v>3993.16</v>
      </c>
      <c r="AK495" s="2">
        <v>2652.26</v>
      </c>
      <c r="AL495" s="1">
        <v>3637.28</v>
      </c>
      <c r="AM495" s="2">
        <v>3008.14</v>
      </c>
      <c r="AO495" s="99"/>
      <c r="EJ495" s="14">
        <f t="shared" si="39"/>
        <v>3803.78</v>
      </c>
      <c r="EK495" s="146">
        <f t="shared" si="40"/>
        <v>3143.78</v>
      </c>
      <c r="EL495" s="99">
        <f t="shared" si="41"/>
        <v>3007.88</v>
      </c>
    </row>
    <row r="496" spans="1:142" x14ac:dyDescent="0.25">
      <c r="A496" s="12">
        <v>41143</v>
      </c>
      <c r="B496" s="19">
        <v>3502</v>
      </c>
      <c r="C496" s="118">
        <f t="shared" si="42"/>
        <v>3450.8461538461538</v>
      </c>
      <c r="D496" s="3">
        <v>3903.47</v>
      </c>
      <c r="E496" s="14">
        <v>2637.75</v>
      </c>
      <c r="F496" s="3">
        <v>3583.47</v>
      </c>
      <c r="G496" s="14">
        <v>2957.75</v>
      </c>
      <c r="H496" s="1">
        <v>3589.44</v>
      </c>
      <c r="I496" s="14">
        <v>2321.37</v>
      </c>
      <c r="J496" s="1">
        <v>3233.56</v>
      </c>
      <c r="K496" s="14">
        <v>2677.25</v>
      </c>
      <c r="L496" s="1">
        <v>3597.78</v>
      </c>
      <c r="M496" s="14">
        <v>2329.62</v>
      </c>
      <c r="N496" s="1">
        <v>3241.9</v>
      </c>
      <c r="O496" s="14">
        <v>2685.5</v>
      </c>
      <c r="R496" s="14">
        <f t="shared" si="38"/>
        <v>3272</v>
      </c>
      <c r="S496" s="14">
        <v>230</v>
      </c>
      <c r="T496" s="3">
        <v>3299.33</v>
      </c>
      <c r="U496" s="14">
        <v>2075.13</v>
      </c>
      <c r="V496" s="3">
        <v>2979.33</v>
      </c>
      <c r="W496" s="14">
        <v>2395.13</v>
      </c>
      <c r="X496" s="53"/>
      <c r="Y496" s="16"/>
      <c r="Z496" s="16"/>
      <c r="AA496" s="16"/>
      <c r="AB496" s="16"/>
      <c r="AC496" s="16"/>
      <c r="AD496" s="88"/>
      <c r="AJ496" s="3">
        <v>4015.16</v>
      </c>
      <c r="AK496" s="2">
        <v>2676.9</v>
      </c>
      <c r="AL496" s="1">
        <v>3659.28</v>
      </c>
      <c r="AM496" s="2">
        <v>3032.78</v>
      </c>
      <c r="AO496" s="99"/>
      <c r="EJ496" s="14">
        <f t="shared" si="39"/>
        <v>3819.44</v>
      </c>
      <c r="EK496" s="146">
        <f t="shared" si="40"/>
        <v>3157.04</v>
      </c>
      <c r="EL496" s="99">
        <f t="shared" si="41"/>
        <v>3019.84</v>
      </c>
    </row>
    <row r="497" spans="1:142" x14ac:dyDescent="0.25">
      <c r="A497" s="12">
        <v>41144</v>
      </c>
      <c r="B497" s="19">
        <v>3480</v>
      </c>
      <c r="C497" s="118">
        <f t="shared" si="42"/>
        <v>3446.8076923076924</v>
      </c>
      <c r="D497" s="3">
        <v>3882.59</v>
      </c>
      <c r="E497" s="14">
        <v>2618.31</v>
      </c>
      <c r="F497" s="3">
        <v>3562.59</v>
      </c>
      <c r="G497" s="14">
        <v>2938.31</v>
      </c>
      <c r="H497" s="1">
        <v>3578.14</v>
      </c>
      <c r="I497" s="14">
        <v>2311.17</v>
      </c>
      <c r="J497" s="1">
        <v>3222.26</v>
      </c>
      <c r="K497" s="14">
        <v>2667.05</v>
      </c>
      <c r="L497" s="1">
        <v>3578.14</v>
      </c>
      <c r="M497" s="14">
        <v>2311.17</v>
      </c>
      <c r="N497" s="1">
        <v>3222.26</v>
      </c>
      <c r="O497" s="14">
        <v>2667.05</v>
      </c>
      <c r="R497" s="14">
        <f t="shared" si="38"/>
        <v>3250</v>
      </c>
      <c r="S497" s="14">
        <v>230</v>
      </c>
      <c r="T497" s="3">
        <v>3280.7</v>
      </c>
      <c r="U497" s="14">
        <v>2057.6999999999998</v>
      </c>
      <c r="V497" s="3">
        <v>2960.7</v>
      </c>
      <c r="W497" s="14">
        <v>2377.6999999999998</v>
      </c>
      <c r="X497" s="53"/>
      <c r="Y497" s="16"/>
      <c r="Z497" s="16"/>
      <c r="AA497" s="16"/>
      <c r="AB497" s="16"/>
      <c r="AC497" s="16"/>
      <c r="AD497" s="88"/>
      <c r="AJ497" s="3">
        <v>3993.24</v>
      </c>
      <c r="AK497" s="2">
        <v>2656.43</v>
      </c>
      <c r="AL497" s="1">
        <v>3637.36</v>
      </c>
      <c r="AM497" s="2">
        <v>3012.31</v>
      </c>
      <c r="AO497" s="99"/>
      <c r="EJ497" s="14">
        <f t="shared" si="39"/>
        <v>3808.14</v>
      </c>
      <c r="EK497" s="146">
        <f t="shared" si="40"/>
        <v>3134.6</v>
      </c>
      <c r="EL497" s="99">
        <f t="shared" si="41"/>
        <v>2999.6000000000004</v>
      </c>
    </row>
    <row r="498" spans="1:142" x14ac:dyDescent="0.25">
      <c r="A498" s="12">
        <v>41145</v>
      </c>
      <c r="B498" s="19">
        <v>3520</v>
      </c>
      <c r="C498" s="118">
        <f t="shared" si="42"/>
        <v>3444.6923076923076</v>
      </c>
      <c r="D498" s="3">
        <v>3861.26</v>
      </c>
      <c r="E498" s="14">
        <v>2592.6999999999998</v>
      </c>
      <c r="F498" s="3">
        <v>3541.26</v>
      </c>
      <c r="G498" s="14">
        <v>2912.7</v>
      </c>
      <c r="H498" s="1">
        <v>3577.5</v>
      </c>
      <c r="I498" s="14">
        <v>2306.92</v>
      </c>
      <c r="J498" s="1">
        <v>3221.62</v>
      </c>
      <c r="K498" s="14">
        <v>2662.8</v>
      </c>
      <c r="L498" s="1">
        <v>3653.25</v>
      </c>
      <c r="M498" s="14">
        <v>2381.89</v>
      </c>
      <c r="N498" s="1">
        <v>3297.37</v>
      </c>
      <c r="O498" s="14">
        <v>2737.77</v>
      </c>
      <c r="R498" s="14">
        <f t="shared" si="38"/>
        <v>3290</v>
      </c>
      <c r="S498" s="14">
        <v>230</v>
      </c>
      <c r="T498" s="3">
        <v>3326.89</v>
      </c>
      <c r="U498" s="14">
        <v>2099.69</v>
      </c>
      <c r="V498" s="3">
        <v>3006.89</v>
      </c>
      <c r="W498" s="14">
        <v>2419.69</v>
      </c>
      <c r="X498" s="53"/>
      <c r="Y498" s="16"/>
      <c r="Z498" s="16"/>
      <c r="AA498" s="16"/>
      <c r="AB498" s="16"/>
      <c r="AC498" s="16"/>
      <c r="AD498" s="88"/>
      <c r="AJ498" s="3">
        <v>3974.45</v>
      </c>
      <c r="AK498" s="2">
        <v>2633.34</v>
      </c>
      <c r="AL498" s="1">
        <v>3618.57</v>
      </c>
      <c r="AM498" s="2">
        <v>2989.22</v>
      </c>
      <c r="AO498" s="99"/>
      <c r="EJ498" s="14">
        <f t="shared" si="39"/>
        <v>3807.5</v>
      </c>
      <c r="EK498" s="146">
        <f t="shared" si="40"/>
        <v>3175.4</v>
      </c>
      <c r="EL498" s="99">
        <f t="shared" si="41"/>
        <v>3036.4</v>
      </c>
    </row>
    <row r="499" spans="1:142" x14ac:dyDescent="0.25">
      <c r="A499" s="12">
        <v>41148</v>
      </c>
      <c r="B499" s="19">
        <v>3475</v>
      </c>
      <c r="C499" s="118">
        <f t="shared" si="42"/>
        <v>3442.9615384615386</v>
      </c>
      <c r="D499" s="3">
        <v>3885.86</v>
      </c>
      <c r="E499" s="14">
        <v>2614.6</v>
      </c>
      <c r="F499" s="3">
        <v>3565.86</v>
      </c>
      <c r="G499" s="14">
        <v>2934.6</v>
      </c>
      <c r="H499" s="1">
        <v>3599.8</v>
      </c>
      <c r="I499" s="14">
        <v>2327.02</v>
      </c>
      <c r="J499" s="1">
        <v>3243.92</v>
      </c>
      <c r="K499" s="14">
        <v>2682.9</v>
      </c>
      <c r="L499" s="1">
        <v>3676.1</v>
      </c>
      <c r="M499" s="14">
        <v>2402.5300000000002</v>
      </c>
      <c r="N499" s="1">
        <v>3320.22</v>
      </c>
      <c r="O499" s="14">
        <v>2758.41</v>
      </c>
      <c r="R499" s="14">
        <f t="shared" si="38"/>
        <v>3245</v>
      </c>
      <c r="S499" s="14">
        <v>230</v>
      </c>
      <c r="T499" s="3">
        <v>3347.56</v>
      </c>
      <c r="U499" s="14">
        <v>2118.11</v>
      </c>
      <c r="V499" s="3">
        <v>3027.56</v>
      </c>
      <c r="W499" s="14">
        <v>2438.11</v>
      </c>
      <c r="X499" s="53"/>
      <c r="Y499" s="16"/>
      <c r="Z499" s="16"/>
      <c r="AA499" s="16"/>
      <c r="AB499" s="16"/>
      <c r="AC499" s="16"/>
      <c r="AD499" s="88"/>
      <c r="AJ499" s="3">
        <v>4001.17</v>
      </c>
      <c r="AK499" s="2">
        <v>2657.33</v>
      </c>
      <c r="AL499" s="1">
        <v>3645.29</v>
      </c>
      <c r="AM499" s="2">
        <v>3013.21</v>
      </c>
      <c r="AO499" s="99"/>
      <c r="EJ499" s="14">
        <f t="shared" si="39"/>
        <v>3829.8</v>
      </c>
      <c r="EK499" s="146">
        <f t="shared" si="40"/>
        <v>3129.5</v>
      </c>
      <c r="EL499" s="99">
        <f t="shared" si="41"/>
        <v>2995</v>
      </c>
    </row>
    <row r="500" spans="1:142" x14ac:dyDescent="0.25">
      <c r="A500" s="12">
        <v>41149</v>
      </c>
      <c r="B500" s="19">
        <v>3450</v>
      </c>
      <c r="C500" s="118">
        <f t="shared" si="42"/>
        <v>3443.8461538461538</v>
      </c>
      <c r="D500" s="3">
        <v>3872.26</v>
      </c>
      <c r="E500" s="14">
        <v>2599.09</v>
      </c>
      <c r="F500" s="3">
        <v>3552.26</v>
      </c>
      <c r="G500" s="14">
        <v>2919.09</v>
      </c>
      <c r="H500" s="1">
        <v>3618.39</v>
      </c>
      <c r="I500" s="14">
        <v>2343.77</v>
      </c>
      <c r="J500" s="1">
        <v>3262.51</v>
      </c>
      <c r="K500" s="14">
        <v>2699.65</v>
      </c>
      <c r="L500" s="1">
        <v>3643.97</v>
      </c>
      <c r="M500" s="14">
        <v>2369.09</v>
      </c>
      <c r="N500" s="1">
        <v>3288.09</v>
      </c>
      <c r="O500" s="14">
        <v>2724.97</v>
      </c>
      <c r="R500" s="14">
        <f t="shared" si="38"/>
        <v>3220</v>
      </c>
      <c r="S500" s="14">
        <v>230</v>
      </c>
      <c r="T500" s="3">
        <v>3305.08</v>
      </c>
      <c r="U500" s="14">
        <v>2074.38</v>
      </c>
      <c r="V500" s="3">
        <v>2985.08</v>
      </c>
      <c r="W500" s="14">
        <v>2394.38</v>
      </c>
      <c r="X500" s="53"/>
      <c r="Y500" s="16"/>
      <c r="Z500" s="16"/>
      <c r="AA500" s="16"/>
      <c r="AB500" s="16"/>
      <c r="AC500" s="16"/>
      <c r="AD500" s="88"/>
      <c r="AJ500" s="3">
        <v>3988.82</v>
      </c>
      <c r="AK500" s="2">
        <v>2643.07</v>
      </c>
      <c r="AL500" s="1">
        <v>3632.94</v>
      </c>
      <c r="AM500" s="2">
        <v>2998.95</v>
      </c>
      <c r="AO500" s="99"/>
      <c r="EJ500" s="14">
        <f t="shared" si="39"/>
        <v>3848.39</v>
      </c>
      <c r="EK500" s="146">
        <f t="shared" si="40"/>
        <v>3104</v>
      </c>
      <c r="EL500" s="99">
        <f t="shared" si="41"/>
        <v>2972</v>
      </c>
    </row>
    <row r="501" spans="1:142" x14ac:dyDescent="0.25">
      <c r="A501" s="12">
        <v>41150</v>
      </c>
      <c r="B501" s="19">
        <v>3465</v>
      </c>
      <c r="C501" s="118">
        <f t="shared" si="42"/>
        <v>3443.4230769230771</v>
      </c>
      <c r="D501" s="3">
        <v>3839.04</v>
      </c>
      <c r="E501" s="14">
        <v>2567.85</v>
      </c>
      <c r="F501" s="3">
        <v>3519.04</v>
      </c>
      <c r="G501" s="14">
        <v>2887.85</v>
      </c>
      <c r="H501" s="1">
        <v>3603.52</v>
      </c>
      <c r="I501" s="14">
        <v>2330.5700000000002</v>
      </c>
      <c r="J501" s="1">
        <v>3247.64</v>
      </c>
      <c r="K501" s="14">
        <v>2686.25</v>
      </c>
      <c r="L501" s="1">
        <v>3637.47</v>
      </c>
      <c r="M501" s="14">
        <v>2363.9699999999998</v>
      </c>
      <c r="N501" s="1">
        <v>3281.59</v>
      </c>
      <c r="O501" s="14">
        <v>2719.85</v>
      </c>
      <c r="R501" s="14">
        <f t="shared" si="38"/>
        <v>3235</v>
      </c>
      <c r="S501" s="14">
        <v>230</v>
      </c>
      <c r="T501" s="3">
        <v>3300.08</v>
      </c>
      <c r="U501" s="14">
        <v>2070.7800000000002</v>
      </c>
      <c r="V501" s="3">
        <v>2980.08</v>
      </c>
      <c r="W501" s="14">
        <v>2390.7800000000002</v>
      </c>
      <c r="X501" s="53"/>
      <c r="Y501" s="16"/>
      <c r="Z501" s="16"/>
      <c r="AA501" s="16"/>
      <c r="AB501" s="16"/>
      <c r="AC501" s="16"/>
      <c r="AD501" s="88"/>
      <c r="AJ501" s="3">
        <v>3955.22</v>
      </c>
      <c r="AK501" s="2">
        <v>2611.4499999999998</v>
      </c>
      <c r="AL501" s="1">
        <v>3599.34</v>
      </c>
      <c r="AM501" s="2">
        <v>2967.33</v>
      </c>
      <c r="AO501" s="99"/>
      <c r="EJ501" s="14">
        <f t="shared" si="39"/>
        <v>3833.52</v>
      </c>
      <c r="EK501" s="146">
        <f t="shared" si="40"/>
        <v>3119.3</v>
      </c>
      <c r="EL501" s="99">
        <f t="shared" si="41"/>
        <v>2985.8</v>
      </c>
    </row>
    <row r="502" spans="1:142" x14ac:dyDescent="0.25">
      <c r="A502" s="12">
        <v>41151</v>
      </c>
      <c r="B502" s="19">
        <v>3500</v>
      </c>
      <c r="C502" s="118">
        <f t="shared" si="42"/>
        <v>3441.6538461538462</v>
      </c>
      <c r="D502" s="3">
        <v>3932.4</v>
      </c>
      <c r="E502" s="14">
        <v>2660.25</v>
      </c>
      <c r="F502" s="3">
        <v>3612.4</v>
      </c>
      <c r="G502" s="14">
        <v>2980.25</v>
      </c>
      <c r="H502" s="1">
        <v>3603.52</v>
      </c>
      <c r="I502" s="14">
        <v>2330.37</v>
      </c>
      <c r="J502" s="1">
        <v>3247.64</v>
      </c>
      <c r="K502" s="14">
        <v>2686.25</v>
      </c>
      <c r="L502" s="1">
        <v>3654.45</v>
      </c>
      <c r="M502" s="14">
        <v>2380.77</v>
      </c>
      <c r="N502" s="1">
        <v>3298.57</v>
      </c>
      <c r="O502" s="14">
        <v>2736.65</v>
      </c>
      <c r="R502" s="14">
        <f t="shared" si="38"/>
        <v>3270</v>
      </c>
      <c r="S502" s="14">
        <v>230</v>
      </c>
      <c r="T502" s="3">
        <v>3308.56</v>
      </c>
      <c r="U502" s="14">
        <v>2079.1799999999998</v>
      </c>
      <c r="V502" s="3">
        <v>2988.56</v>
      </c>
      <c r="W502" s="14">
        <v>2399.1799999999998</v>
      </c>
      <c r="X502" s="53"/>
      <c r="Y502" s="16"/>
      <c r="Z502" s="16"/>
      <c r="AA502" s="16"/>
      <c r="AB502" s="16"/>
      <c r="AC502" s="16"/>
      <c r="AD502" s="88"/>
      <c r="AJ502" s="3">
        <v>4050.15</v>
      </c>
      <c r="AK502" s="2">
        <v>2705.39</v>
      </c>
      <c r="AL502" s="1">
        <v>3694.27</v>
      </c>
      <c r="AM502" s="2">
        <v>3061.27</v>
      </c>
      <c r="AO502" s="99"/>
      <c r="EJ502" s="14">
        <f t="shared" si="39"/>
        <v>3833.52</v>
      </c>
      <c r="EK502" s="146">
        <f t="shared" si="40"/>
        <v>3155</v>
      </c>
      <c r="EL502" s="99">
        <f t="shared" si="41"/>
        <v>3018</v>
      </c>
    </row>
    <row r="503" spans="1:142" x14ac:dyDescent="0.25">
      <c r="A503" s="12">
        <v>41152</v>
      </c>
      <c r="B503" s="19">
        <v>3489</v>
      </c>
      <c r="C503" s="118">
        <f t="shared" si="42"/>
        <v>3442.3461538461538</v>
      </c>
      <c r="D503" s="3">
        <v>3944.03</v>
      </c>
      <c r="E503" s="14">
        <v>2668.08</v>
      </c>
      <c r="F503" s="3">
        <v>3624.03</v>
      </c>
      <c r="G503" s="14">
        <v>2988.08</v>
      </c>
      <c r="H503" s="1">
        <v>3636.98</v>
      </c>
      <c r="I503" s="14">
        <v>2360.52</v>
      </c>
      <c r="J503" s="1">
        <v>3281.1</v>
      </c>
      <c r="K503" s="14">
        <v>2716.4</v>
      </c>
      <c r="L503" s="1">
        <v>3714.18</v>
      </c>
      <c r="M503" s="14">
        <v>2436.9299999999998</v>
      </c>
      <c r="N503" s="1">
        <v>3358.3</v>
      </c>
      <c r="O503" s="14">
        <v>2792.81</v>
      </c>
      <c r="R503" s="14">
        <f t="shared" si="38"/>
        <v>3259</v>
      </c>
      <c r="S503" s="14">
        <v>230</v>
      </c>
      <c r="T503" s="3">
        <v>3364.85</v>
      </c>
      <c r="U503" s="14">
        <v>2131.83</v>
      </c>
      <c r="V503" s="3">
        <v>3044.85</v>
      </c>
      <c r="W503" s="14">
        <v>2451.83</v>
      </c>
      <c r="X503" s="53"/>
      <c r="Y503" s="16"/>
      <c r="Z503" s="16"/>
      <c r="AA503" s="16"/>
      <c r="AB503" s="16"/>
      <c r="AC503" s="16"/>
      <c r="AD503" s="88"/>
      <c r="AJ503" s="3">
        <v>4059.5</v>
      </c>
      <c r="AK503" s="2">
        <v>2710.97</v>
      </c>
      <c r="AL503" s="1">
        <v>3703.62</v>
      </c>
      <c r="AM503" s="2">
        <v>3066.85</v>
      </c>
      <c r="AO503" s="99"/>
      <c r="EJ503" s="14">
        <f t="shared" si="39"/>
        <v>3866.98</v>
      </c>
      <c r="EK503" s="146">
        <f t="shared" si="40"/>
        <v>3143.78</v>
      </c>
      <c r="EL503" s="99">
        <f t="shared" si="41"/>
        <v>3007.88</v>
      </c>
    </row>
    <row r="504" spans="1:142" x14ac:dyDescent="0.25">
      <c r="A504" s="12">
        <v>41155</v>
      </c>
      <c r="B504" s="19">
        <v>3464</v>
      </c>
      <c r="C504" s="118">
        <f t="shared" si="42"/>
        <v>3443.4615384615386</v>
      </c>
      <c r="D504" s="3">
        <v>3856.93</v>
      </c>
      <c r="E504" s="14">
        <v>2588.0100000000002</v>
      </c>
      <c r="F504" s="3">
        <v>3536.93</v>
      </c>
      <c r="G504" s="14">
        <v>2908.01</v>
      </c>
      <c r="H504" s="1">
        <v>3581.22</v>
      </c>
      <c r="I504" s="14">
        <v>2310.27</v>
      </c>
      <c r="J504" s="1">
        <v>3225.34</v>
      </c>
      <c r="K504" s="14">
        <v>2666.15</v>
      </c>
      <c r="L504" s="1">
        <v>3657.06</v>
      </c>
      <c r="M504" s="14">
        <v>2385.33</v>
      </c>
      <c r="N504" s="1">
        <v>3301.18</v>
      </c>
      <c r="O504" s="14">
        <v>2741.21</v>
      </c>
      <c r="R504" s="14">
        <f t="shared" si="38"/>
        <v>3234</v>
      </c>
      <c r="S504" s="14">
        <v>230</v>
      </c>
      <c r="T504" s="3">
        <v>3321.91</v>
      </c>
      <c r="U504" s="14">
        <v>2094.42</v>
      </c>
      <c r="V504" s="3">
        <v>3001.91</v>
      </c>
      <c r="W504" s="14">
        <v>2414.42</v>
      </c>
      <c r="X504" s="53"/>
      <c r="Y504" s="16"/>
      <c r="Z504" s="16"/>
      <c r="AA504" s="16"/>
      <c r="AB504" s="16"/>
      <c r="AC504" s="16"/>
      <c r="AD504" s="88"/>
      <c r="AJ504" s="3">
        <v>3970.99</v>
      </c>
      <c r="AK504" s="2">
        <v>2629.51</v>
      </c>
      <c r="AL504" s="1">
        <v>3615.11</v>
      </c>
      <c r="AM504" s="2">
        <v>2985.39</v>
      </c>
      <c r="AO504" s="99"/>
      <c r="EJ504" s="14">
        <f t="shared" si="39"/>
        <v>3811.22</v>
      </c>
      <c r="EK504" s="146">
        <f t="shared" si="40"/>
        <v>3118.28</v>
      </c>
      <c r="EL504" s="99">
        <f t="shared" si="41"/>
        <v>2984.88</v>
      </c>
    </row>
    <row r="505" spans="1:142" x14ac:dyDescent="0.25">
      <c r="A505" s="12">
        <v>41156</v>
      </c>
      <c r="B505" s="19">
        <v>3450</v>
      </c>
      <c r="C505" s="118">
        <f t="shared" si="42"/>
        <v>3443.7692307692309</v>
      </c>
      <c r="D505" s="3">
        <v>3868.93</v>
      </c>
      <c r="E505" s="14">
        <v>2606.21</v>
      </c>
      <c r="F505" s="3">
        <v>3548.93</v>
      </c>
      <c r="G505" s="14">
        <v>2926.21</v>
      </c>
      <c r="H505" s="1">
        <v>3599.8</v>
      </c>
      <c r="I505" s="14">
        <v>2327.02</v>
      </c>
      <c r="J505" s="1">
        <v>3243.92</v>
      </c>
      <c r="K505" s="14">
        <v>2682.9</v>
      </c>
      <c r="L505" s="1">
        <v>3659.15</v>
      </c>
      <c r="M505" s="14">
        <v>2385.75</v>
      </c>
      <c r="N505" s="1">
        <v>3303.27</v>
      </c>
      <c r="O505" s="14">
        <v>2741.63</v>
      </c>
      <c r="R505" s="14">
        <f t="shared" si="38"/>
        <v>3220</v>
      </c>
      <c r="S505" s="14">
        <v>230</v>
      </c>
      <c r="T505" s="3">
        <v>3322.13</v>
      </c>
      <c r="U505" s="14">
        <v>2092.94</v>
      </c>
      <c r="V505" s="3">
        <v>3002.13</v>
      </c>
      <c r="W505" s="14">
        <v>2412.94</v>
      </c>
      <c r="X505" s="53"/>
      <c r="Y505" s="16"/>
      <c r="Z505" s="16"/>
      <c r="AA505" s="16"/>
      <c r="AB505" s="16"/>
      <c r="AC505" s="16"/>
      <c r="AD505" s="88"/>
      <c r="AJ505" s="3">
        <v>3985.8</v>
      </c>
      <c r="AK505" s="2">
        <v>2650.48</v>
      </c>
      <c r="AL505" s="1">
        <v>3629.92</v>
      </c>
      <c r="AM505" s="2">
        <v>3006.36</v>
      </c>
      <c r="AO505" s="99"/>
      <c r="EJ505" s="14">
        <f t="shared" si="39"/>
        <v>3829.8</v>
      </c>
      <c r="EK505" s="146">
        <f t="shared" si="40"/>
        <v>3104</v>
      </c>
      <c r="EL505" s="99">
        <f t="shared" si="41"/>
        <v>2972</v>
      </c>
    </row>
    <row r="506" spans="1:142" x14ac:dyDescent="0.25">
      <c r="A506" s="12">
        <v>41157</v>
      </c>
      <c r="B506" s="19">
        <v>3415</v>
      </c>
      <c r="C506" s="118">
        <f t="shared" si="42"/>
        <v>3444.1153846153848</v>
      </c>
      <c r="D506" s="3">
        <v>3868.93</v>
      </c>
      <c r="E506" s="14">
        <v>2606.21</v>
      </c>
      <c r="F506" s="3">
        <v>3548.93</v>
      </c>
      <c r="G506" s="14">
        <v>2926.21</v>
      </c>
      <c r="H506" s="1">
        <v>3642.19</v>
      </c>
      <c r="I506" s="14">
        <v>2368.9699999999998</v>
      </c>
      <c r="J506" s="1">
        <v>3286.31</v>
      </c>
      <c r="K506" s="14">
        <v>2724.85</v>
      </c>
      <c r="L506" s="1">
        <v>3667.62</v>
      </c>
      <c r="M506" s="14">
        <v>2394.14</v>
      </c>
      <c r="N506" s="1">
        <v>3311.74</v>
      </c>
      <c r="O506" s="14">
        <v>2750.02</v>
      </c>
      <c r="R506" s="14">
        <f t="shared" si="38"/>
        <v>3185</v>
      </c>
      <c r="S506" s="14">
        <v>230</v>
      </c>
      <c r="T506" s="3">
        <v>3339.08</v>
      </c>
      <c r="U506" s="14">
        <v>2109.7199999999998</v>
      </c>
      <c r="V506" s="3">
        <v>3019.08</v>
      </c>
      <c r="W506" s="14">
        <v>2429.7199999999998</v>
      </c>
      <c r="X506" s="53"/>
      <c r="Y506" s="16"/>
      <c r="Z506" s="16"/>
      <c r="AA506" s="16"/>
      <c r="AB506" s="16"/>
      <c r="AC506" s="16"/>
      <c r="AD506" s="88"/>
      <c r="AJ506" s="3">
        <v>3979.57</v>
      </c>
      <c r="AK506" s="2">
        <v>2644.32</v>
      </c>
      <c r="AL506" s="1">
        <v>3623.69</v>
      </c>
      <c r="AM506" s="2">
        <v>3000.2</v>
      </c>
      <c r="AO506" s="99"/>
      <c r="EJ506" s="14">
        <f t="shared" si="39"/>
        <v>3872.19</v>
      </c>
      <c r="EK506" s="146">
        <f t="shared" si="40"/>
        <v>3068.3</v>
      </c>
      <c r="EL506" s="99">
        <f t="shared" si="41"/>
        <v>2939.8</v>
      </c>
    </row>
    <row r="507" spans="1:142" x14ac:dyDescent="0.25">
      <c r="A507" s="12">
        <v>41158</v>
      </c>
      <c r="B507" s="19">
        <v>3379</v>
      </c>
      <c r="C507" s="118">
        <f t="shared" si="42"/>
        <v>3444.2307692307691</v>
      </c>
      <c r="D507" s="3">
        <v>3826.11</v>
      </c>
      <c r="E507" s="14">
        <v>2563.0300000000002</v>
      </c>
      <c r="F507" s="3">
        <v>3506.11</v>
      </c>
      <c r="G507" s="14">
        <v>2883.03</v>
      </c>
      <c r="H507" s="1">
        <v>3598.77</v>
      </c>
      <c r="I507" s="14">
        <v>2333.7199999999998</v>
      </c>
      <c r="J507" s="1">
        <v>3242.89</v>
      </c>
      <c r="K507" s="14">
        <v>2689.6</v>
      </c>
      <c r="L507" s="1">
        <v>3641.25</v>
      </c>
      <c r="M507" s="14">
        <v>2375.77</v>
      </c>
      <c r="N507" s="1">
        <v>3285.37</v>
      </c>
      <c r="O507" s="14">
        <v>2731.65</v>
      </c>
      <c r="R507" s="14">
        <f t="shared" si="38"/>
        <v>3149</v>
      </c>
      <c r="S507" s="14">
        <v>230</v>
      </c>
      <c r="T507" s="3">
        <v>3329</v>
      </c>
      <c r="U507" s="14">
        <v>2115.84</v>
      </c>
      <c r="V507" s="3">
        <v>3009</v>
      </c>
      <c r="W507" s="14">
        <v>2435.84</v>
      </c>
      <c r="X507" s="53"/>
      <c r="Y507" s="16"/>
      <c r="Z507" s="16"/>
      <c r="AA507" s="16"/>
      <c r="AB507" s="16"/>
      <c r="AC507" s="16"/>
      <c r="AD507" s="88"/>
      <c r="AJ507" s="3">
        <v>3936.93</v>
      </c>
      <c r="AK507" s="2">
        <v>2601.31</v>
      </c>
      <c r="AL507" s="1">
        <v>3581.05</v>
      </c>
      <c r="AM507" s="2">
        <v>2957.19</v>
      </c>
      <c r="AO507" s="99"/>
      <c r="EJ507" s="14">
        <f t="shared" si="39"/>
        <v>3828.77</v>
      </c>
      <c r="EK507" s="146">
        <f t="shared" si="40"/>
        <v>3031.58</v>
      </c>
      <c r="EL507" s="99">
        <f t="shared" si="41"/>
        <v>2906.6800000000003</v>
      </c>
    </row>
    <row r="508" spans="1:142" x14ac:dyDescent="0.25">
      <c r="A508" s="12">
        <v>41159</v>
      </c>
      <c r="B508" s="19">
        <v>3390</v>
      </c>
      <c r="C508" s="118">
        <f t="shared" si="42"/>
        <v>3445.6923076923076</v>
      </c>
      <c r="D508" s="3">
        <v>3857.36</v>
      </c>
      <c r="E508" s="14">
        <v>2598.35</v>
      </c>
      <c r="F508" s="3">
        <v>3537.36</v>
      </c>
      <c r="G508" s="14">
        <v>2918.35</v>
      </c>
      <c r="H508" s="1">
        <v>3557.99</v>
      </c>
      <c r="I508" s="14">
        <v>2296.87</v>
      </c>
      <c r="J508" s="1">
        <v>3202.11</v>
      </c>
      <c r="K508" s="14">
        <v>2652.75</v>
      </c>
      <c r="L508" s="1">
        <v>3616.69</v>
      </c>
      <c r="M508" s="14">
        <v>2354.9699999999998</v>
      </c>
      <c r="N508" s="1">
        <v>3260.81</v>
      </c>
      <c r="O508" s="14">
        <v>2710.85</v>
      </c>
      <c r="R508" s="14">
        <f t="shared" si="38"/>
        <v>3160</v>
      </c>
      <c r="S508" s="14">
        <v>230</v>
      </c>
      <c r="T508" s="3">
        <v>3299.83</v>
      </c>
      <c r="U508" s="14">
        <v>2090.48</v>
      </c>
      <c r="V508" s="3">
        <v>2979.83</v>
      </c>
      <c r="W508" s="14">
        <v>2410.48</v>
      </c>
      <c r="X508" s="53"/>
      <c r="Y508" s="16"/>
      <c r="Z508" s="16"/>
      <c r="AA508" s="16"/>
      <c r="AB508" s="16"/>
      <c r="AC508" s="16"/>
      <c r="AD508" s="88"/>
      <c r="AJ508" s="3">
        <v>3967.2</v>
      </c>
      <c r="AK508" s="2">
        <v>2635.66</v>
      </c>
      <c r="AL508" s="1">
        <v>3611.32</v>
      </c>
      <c r="AM508" s="2">
        <v>2991.54</v>
      </c>
      <c r="AO508" s="99"/>
      <c r="EJ508" s="14">
        <f t="shared" si="39"/>
        <v>3787.99</v>
      </c>
      <c r="EK508" s="146">
        <f t="shared" si="40"/>
        <v>3042.8</v>
      </c>
      <c r="EL508" s="99">
        <f t="shared" si="41"/>
        <v>2916.8</v>
      </c>
    </row>
    <row r="509" spans="1:142" x14ac:dyDescent="0.25">
      <c r="A509" s="12">
        <v>41162</v>
      </c>
      <c r="B509" s="19">
        <v>3443</v>
      </c>
      <c r="C509" s="118">
        <f t="shared" si="42"/>
        <v>3447.0769230769229</v>
      </c>
      <c r="D509" s="3">
        <v>3845.24</v>
      </c>
      <c r="E509" s="14">
        <v>2590.7399999999998</v>
      </c>
      <c r="F509" s="3">
        <v>3525.24</v>
      </c>
      <c r="G509" s="14">
        <v>2910.74</v>
      </c>
      <c r="H509" s="1">
        <v>3517.21</v>
      </c>
      <c r="I509" s="14">
        <v>2260.02</v>
      </c>
      <c r="J509" s="1">
        <v>3161.33</v>
      </c>
      <c r="K509" s="14">
        <v>2615.9</v>
      </c>
      <c r="L509" s="1">
        <v>3624.79</v>
      </c>
      <c r="M509" s="14">
        <v>2366.4899999999998</v>
      </c>
      <c r="N509" s="1">
        <v>3268.91</v>
      </c>
      <c r="O509" s="14">
        <v>2722.37</v>
      </c>
      <c r="R509" s="14">
        <f t="shared" si="38"/>
        <v>3213</v>
      </c>
      <c r="S509" s="14">
        <v>230</v>
      </c>
      <c r="T509" s="3">
        <v>3311.82</v>
      </c>
      <c r="U509" s="14">
        <v>2105.85</v>
      </c>
      <c r="V509" s="3">
        <v>2991.82</v>
      </c>
      <c r="W509" s="14">
        <v>2425.85</v>
      </c>
      <c r="X509" s="53"/>
      <c r="Y509" s="16"/>
      <c r="Z509" s="16"/>
      <c r="AA509" s="16"/>
      <c r="AB509" s="16"/>
      <c r="AC509" s="16"/>
      <c r="AD509" s="88"/>
      <c r="AJ509" s="3">
        <v>3941.94</v>
      </c>
      <c r="AK509" s="2">
        <v>2615.0500000000002</v>
      </c>
      <c r="AL509" s="1">
        <v>3586.06</v>
      </c>
      <c r="AM509" s="2">
        <v>2970.93</v>
      </c>
      <c r="AO509" s="99"/>
      <c r="EJ509" s="14">
        <f t="shared" si="39"/>
        <v>3747.21</v>
      </c>
      <c r="EK509" s="146">
        <f t="shared" si="40"/>
        <v>3096.86</v>
      </c>
      <c r="EL509" s="99">
        <f t="shared" si="41"/>
        <v>2965.56</v>
      </c>
    </row>
    <row r="510" spans="1:142" x14ac:dyDescent="0.25">
      <c r="A510" s="12">
        <v>41163</v>
      </c>
      <c r="B510" s="19">
        <v>3400</v>
      </c>
      <c r="C510" s="118">
        <f t="shared" si="42"/>
        <v>3446.6153846153848</v>
      </c>
      <c r="D510" s="3">
        <v>3787.41</v>
      </c>
      <c r="E510" s="14">
        <v>2534.3000000000002</v>
      </c>
      <c r="F510" s="3">
        <v>3467.41</v>
      </c>
      <c r="G510" s="14">
        <v>2854.3</v>
      </c>
      <c r="H510" s="1">
        <v>3509.79</v>
      </c>
      <c r="I510" s="14">
        <v>2253.3200000000002</v>
      </c>
      <c r="J510" s="1">
        <v>3153.91</v>
      </c>
      <c r="K510" s="14">
        <v>2609.1999999999998</v>
      </c>
      <c r="L510" s="1">
        <v>3633.62</v>
      </c>
      <c r="M510" s="14">
        <v>2375.87</v>
      </c>
      <c r="N510" s="1">
        <v>3277.74</v>
      </c>
      <c r="O510" s="14">
        <v>2731.75</v>
      </c>
      <c r="R510" s="14">
        <f t="shared" si="38"/>
        <v>3170</v>
      </c>
      <c r="S510" s="14">
        <v>230</v>
      </c>
      <c r="T510" s="3">
        <v>3321.36</v>
      </c>
      <c r="U510" s="14">
        <v>2115.9299999999998</v>
      </c>
      <c r="V510" s="3">
        <v>3001.36</v>
      </c>
      <c r="W510" s="14">
        <v>2435.9299999999998</v>
      </c>
      <c r="X510" s="53"/>
      <c r="Y510" s="16"/>
      <c r="Z510" s="16"/>
      <c r="AA510" s="16"/>
      <c r="AB510" s="16"/>
      <c r="AC510" s="16"/>
      <c r="AD510" s="88"/>
      <c r="AJ510" s="3">
        <v>3883.95</v>
      </c>
      <c r="AK510" s="2">
        <v>2558.46</v>
      </c>
      <c r="AL510" s="1">
        <v>3528.07</v>
      </c>
      <c r="AM510" s="2">
        <v>2914.34</v>
      </c>
      <c r="AO510" s="99"/>
      <c r="EJ510" s="14">
        <f t="shared" si="39"/>
        <v>3739.79</v>
      </c>
      <c r="EK510" s="146">
        <f t="shared" si="40"/>
        <v>3053</v>
      </c>
      <c r="EL510" s="99">
        <f t="shared" si="41"/>
        <v>2926</v>
      </c>
    </row>
    <row r="511" spans="1:142" x14ac:dyDescent="0.25">
      <c r="A511" s="12">
        <v>41164</v>
      </c>
      <c r="B511" s="19">
        <v>3380</v>
      </c>
      <c r="C511" s="118">
        <f t="shared" si="42"/>
        <v>3443.6923076923076</v>
      </c>
      <c r="D511" s="3">
        <v>3894.37</v>
      </c>
      <c r="E511" s="14">
        <v>2631.38</v>
      </c>
      <c r="F511" s="3">
        <v>3574.37</v>
      </c>
      <c r="G511" s="14">
        <v>2951.38</v>
      </c>
      <c r="H511" s="1">
        <v>3591.35</v>
      </c>
      <c r="I511" s="14">
        <v>2327.02</v>
      </c>
      <c r="J511" s="1">
        <v>3235.47</v>
      </c>
      <c r="K511" s="14">
        <v>2682.9</v>
      </c>
      <c r="L511" s="1">
        <v>3726.99</v>
      </c>
      <c r="M511" s="14">
        <v>2461.2600000000002</v>
      </c>
      <c r="N511" s="1">
        <v>3371.11</v>
      </c>
      <c r="O511" s="14">
        <v>2817.14</v>
      </c>
      <c r="R511" s="14">
        <f t="shared" si="38"/>
        <v>3150</v>
      </c>
      <c r="S511" s="14">
        <v>230</v>
      </c>
      <c r="T511" s="3">
        <v>3423.91</v>
      </c>
      <c r="U511" s="14">
        <v>2210.4</v>
      </c>
      <c r="V511" s="3">
        <v>3103.91</v>
      </c>
      <c r="W511" s="14">
        <v>2530.4</v>
      </c>
      <c r="X511" s="53"/>
      <c r="Y511" s="16"/>
      <c r="Z511" s="16"/>
      <c r="AA511" s="16"/>
      <c r="AB511" s="16"/>
      <c r="AC511" s="16"/>
      <c r="AD511" s="88"/>
      <c r="AJ511" s="3">
        <v>3991.77</v>
      </c>
      <c r="AK511" s="2">
        <v>2656.39</v>
      </c>
      <c r="AL511" s="1">
        <v>3635.89</v>
      </c>
      <c r="AM511" s="2">
        <v>3012.27</v>
      </c>
      <c r="AO511" s="99"/>
      <c r="EJ511" s="14">
        <f t="shared" si="39"/>
        <v>3821.35</v>
      </c>
      <c r="EK511" s="146">
        <f t="shared" si="40"/>
        <v>3032.6</v>
      </c>
      <c r="EL511" s="99">
        <f t="shared" si="41"/>
        <v>2907.6</v>
      </c>
    </row>
    <row r="512" spans="1:142" x14ac:dyDescent="0.25">
      <c r="A512" s="12">
        <v>41165</v>
      </c>
      <c r="B512" s="19">
        <v>3440</v>
      </c>
      <c r="C512" s="118">
        <f t="shared" si="42"/>
        <v>3440.2692307692309</v>
      </c>
      <c r="D512" s="3">
        <v>3857.7</v>
      </c>
      <c r="E512" s="14">
        <v>2601.87</v>
      </c>
      <c r="F512" s="3">
        <v>3537.7</v>
      </c>
      <c r="G512" s="14">
        <v>2921.87</v>
      </c>
      <c r="H512" s="1">
        <v>3536.61</v>
      </c>
      <c r="I512" s="14">
        <v>2270.0700000000002</v>
      </c>
      <c r="J512" s="1">
        <v>3180.73</v>
      </c>
      <c r="K512" s="14">
        <v>2625.95</v>
      </c>
      <c r="L512" s="1">
        <v>3652.86</v>
      </c>
      <c r="M512" s="14">
        <v>2376.9299999999998</v>
      </c>
      <c r="N512" s="1">
        <v>3296.98</v>
      </c>
      <c r="O512" s="14">
        <v>2732.81</v>
      </c>
      <c r="R512" s="14">
        <f t="shared" si="38"/>
        <v>3210</v>
      </c>
      <c r="S512" s="14">
        <v>230</v>
      </c>
      <c r="T512" s="3">
        <v>3380.34</v>
      </c>
      <c r="U512" s="14">
        <v>2148.12</v>
      </c>
      <c r="V512" s="3">
        <v>3060.34</v>
      </c>
      <c r="W512" s="14">
        <v>2468.12</v>
      </c>
      <c r="X512" s="53"/>
      <c r="Y512" s="16"/>
      <c r="Z512" s="16"/>
      <c r="AA512" s="16"/>
      <c r="AB512" s="16"/>
      <c r="AC512" s="16"/>
      <c r="AD512" s="88"/>
      <c r="AJ512" s="3">
        <v>3951.56</v>
      </c>
      <c r="AK512" s="2">
        <v>2623.38</v>
      </c>
      <c r="AL512" s="1">
        <v>3595.68</v>
      </c>
      <c r="AM512" s="2">
        <v>2979.26</v>
      </c>
      <c r="AO512" s="99"/>
      <c r="EJ512" s="14">
        <f t="shared" si="39"/>
        <v>3766.61</v>
      </c>
      <c r="EK512" s="146">
        <f t="shared" si="40"/>
        <v>3093.8</v>
      </c>
      <c r="EL512" s="99">
        <f t="shared" si="41"/>
        <v>2962.8</v>
      </c>
    </row>
    <row r="513" spans="1:142" x14ac:dyDescent="0.25">
      <c r="A513" s="12">
        <v>41166</v>
      </c>
      <c r="B513" s="19">
        <v>3451</v>
      </c>
      <c r="C513" s="118">
        <f t="shared" si="42"/>
        <v>3435.4230769230771</v>
      </c>
      <c r="D513" s="3">
        <v>3890.92</v>
      </c>
      <c r="E513" s="14">
        <v>2634.75</v>
      </c>
      <c r="F513" s="3">
        <v>3570.92</v>
      </c>
      <c r="G513" s="14">
        <v>2954.75</v>
      </c>
      <c r="H513" s="1">
        <v>3536.61</v>
      </c>
      <c r="I513" s="14">
        <v>2270.0700000000002</v>
      </c>
      <c r="J513" s="1">
        <v>3180.73</v>
      </c>
      <c r="K513" s="14">
        <v>2625.95</v>
      </c>
      <c r="L513" s="1">
        <v>3677.78</v>
      </c>
      <c r="M513" s="14">
        <v>2401.59</v>
      </c>
      <c r="N513" s="1">
        <v>3321.9</v>
      </c>
      <c r="O513" s="14">
        <v>2757.47</v>
      </c>
      <c r="R513" s="14">
        <f t="shared" si="38"/>
        <v>3221</v>
      </c>
      <c r="S513" s="14">
        <v>230</v>
      </c>
      <c r="T513" s="3">
        <v>3438.48</v>
      </c>
      <c r="U513" s="14">
        <v>2205.66</v>
      </c>
      <c r="V513" s="3">
        <v>3118.48</v>
      </c>
      <c r="W513" s="14">
        <v>2525.66</v>
      </c>
      <c r="X513" s="53"/>
      <c r="Y513" s="16"/>
      <c r="Z513" s="16"/>
      <c r="AA513" s="16"/>
      <c r="AB513" s="16"/>
      <c r="AC513" s="16"/>
      <c r="AD513" s="88"/>
      <c r="AJ513" s="3">
        <v>3904.67</v>
      </c>
      <c r="AK513" s="2">
        <v>2576.9699999999998</v>
      </c>
      <c r="AL513" s="1">
        <v>3548.79</v>
      </c>
      <c r="AM513" s="2">
        <v>2932.85</v>
      </c>
      <c r="AO513" s="99"/>
      <c r="EJ513" s="14">
        <f t="shared" si="39"/>
        <v>3766.61</v>
      </c>
      <c r="EK513" s="146">
        <f t="shared" si="40"/>
        <v>3105.02</v>
      </c>
      <c r="EL513" s="99">
        <f t="shared" si="41"/>
        <v>2972.92</v>
      </c>
    </row>
    <row r="514" spans="1:142" x14ac:dyDescent="0.25">
      <c r="A514" s="12">
        <v>41169</v>
      </c>
      <c r="B514" s="19">
        <v>3460</v>
      </c>
      <c r="C514" s="118">
        <f t="shared" si="42"/>
        <v>3430.5</v>
      </c>
      <c r="D514" s="3">
        <v>3982.56</v>
      </c>
      <c r="E514" s="14">
        <v>2724.65</v>
      </c>
      <c r="F514" s="3">
        <v>3662.56</v>
      </c>
      <c r="G514" s="14">
        <v>3044.65</v>
      </c>
      <c r="H514" s="1">
        <v>3544.04</v>
      </c>
      <c r="I514" s="14">
        <v>2276.77</v>
      </c>
      <c r="J514" s="1">
        <v>3188.16</v>
      </c>
      <c r="K514" s="14">
        <v>2632.65</v>
      </c>
      <c r="L514" s="1">
        <v>3793.79</v>
      </c>
      <c r="M514" s="14">
        <v>2515.73</v>
      </c>
      <c r="N514" s="1">
        <v>3437.91</v>
      </c>
      <c r="O514" s="14">
        <v>2871.61</v>
      </c>
      <c r="R514" s="14">
        <f t="shared" si="38"/>
        <v>3230</v>
      </c>
      <c r="S514" s="14">
        <v>230</v>
      </c>
      <c r="T514" s="3">
        <v>3495.69</v>
      </c>
      <c r="U514" s="14">
        <v>2261.58</v>
      </c>
      <c r="V514" s="3">
        <v>3175.69</v>
      </c>
      <c r="W514" s="14">
        <v>2581.58</v>
      </c>
      <c r="X514" s="53"/>
      <c r="Y514" s="16"/>
      <c r="Z514" s="16"/>
      <c r="AA514" s="16"/>
      <c r="AB514" s="16"/>
      <c r="AC514" s="16"/>
      <c r="AD514" s="88"/>
      <c r="AJ514" s="3">
        <v>4053.62</v>
      </c>
      <c r="AK514" s="2">
        <v>2723.59</v>
      </c>
      <c r="AL514" s="1">
        <v>3697.74</v>
      </c>
      <c r="AM514" s="2">
        <v>3079.47</v>
      </c>
      <c r="AO514" s="99"/>
      <c r="EJ514" s="14">
        <f t="shared" si="39"/>
        <v>3774.04</v>
      </c>
      <c r="EK514" s="146">
        <f t="shared" si="40"/>
        <v>3114.2000000000003</v>
      </c>
      <c r="EL514" s="99">
        <f t="shared" si="41"/>
        <v>2981.2000000000003</v>
      </c>
    </row>
    <row r="515" spans="1:142" x14ac:dyDescent="0.25">
      <c r="A515" s="12">
        <v>41170</v>
      </c>
      <c r="B515" s="19">
        <v>3410</v>
      </c>
      <c r="C515" s="118">
        <f t="shared" ref="C515:C539" si="43">AVERAGE(B499:B524)</f>
        <v>3427.3076923076924</v>
      </c>
      <c r="D515" s="3">
        <v>3957.71</v>
      </c>
      <c r="E515" s="14">
        <v>2682.79</v>
      </c>
      <c r="F515" s="3">
        <v>3637.7</v>
      </c>
      <c r="G515" s="14">
        <v>3002.79</v>
      </c>
      <c r="H515" s="1">
        <v>3551.48</v>
      </c>
      <c r="I515" s="14">
        <v>2283.4699999999998</v>
      </c>
      <c r="J515" s="1">
        <v>3195.6</v>
      </c>
      <c r="K515" s="14">
        <v>2639.35</v>
      </c>
      <c r="L515" s="1">
        <v>3743.41</v>
      </c>
      <c r="M515" s="14">
        <v>2465.19</v>
      </c>
      <c r="N515" s="1">
        <v>3387.53</v>
      </c>
      <c r="O515" s="14">
        <v>2821.07</v>
      </c>
      <c r="R515" s="14">
        <f t="shared" si="38"/>
        <v>3180</v>
      </c>
      <c r="S515" s="14">
        <v>230</v>
      </c>
      <c r="T515" s="3">
        <v>3444.64</v>
      </c>
      <c r="U515" s="14">
        <v>2210.36</v>
      </c>
      <c r="V515" s="3">
        <v>3124.64</v>
      </c>
      <c r="W515" s="14">
        <v>2530.36</v>
      </c>
      <c r="X515" s="53"/>
      <c r="Y515" s="16"/>
      <c r="Z515" s="16"/>
      <c r="AA515" s="16"/>
      <c r="AB515" s="16"/>
      <c r="AC515" s="16"/>
      <c r="AD515" s="88"/>
      <c r="AJ515" s="3">
        <v>4031.93</v>
      </c>
      <c r="AK515" s="2">
        <v>2684.85</v>
      </c>
      <c r="AL515" s="1">
        <v>3676.05</v>
      </c>
      <c r="AM515" s="2">
        <v>3040.73</v>
      </c>
      <c r="AO515" s="99"/>
      <c r="EJ515" s="14">
        <f t="shared" si="39"/>
        <v>3781.48</v>
      </c>
      <c r="EK515" s="146">
        <f t="shared" si="40"/>
        <v>3063.2000000000003</v>
      </c>
      <c r="EL515" s="99">
        <f t="shared" si="41"/>
        <v>2935.2000000000003</v>
      </c>
    </row>
    <row r="516" spans="1:142" x14ac:dyDescent="0.25">
      <c r="A516" s="12">
        <v>41171</v>
      </c>
      <c r="B516" s="19">
        <v>3378</v>
      </c>
      <c r="C516" s="118">
        <f t="shared" si="43"/>
        <v>3425.4230769230771</v>
      </c>
      <c r="D516" s="3">
        <v>3886.57</v>
      </c>
      <c r="E516" s="14">
        <v>2615.31</v>
      </c>
      <c r="F516" s="3">
        <v>3566.57</v>
      </c>
      <c r="G516" s="14">
        <v>2935.31</v>
      </c>
      <c r="H516" s="1">
        <v>3525.46</v>
      </c>
      <c r="I516" s="14">
        <v>2260.02</v>
      </c>
      <c r="J516" s="1">
        <v>3169.58</v>
      </c>
      <c r="K516" s="14">
        <v>2615.9</v>
      </c>
      <c r="L516" s="1">
        <v>3657.84</v>
      </c>
      <c r="M516" s="14">
        <v>2382.87</v>
      </c>
      <c r="N516" s="1">
        <v>3301.96</v>
      </c>
      <c r="O516" s="14">
        <v>2738.75</v>
      </c>
      <c r="R516" s="14">
        <f t="shared" si="38"/>
        <v>3148</v>
      </c>
      <c r="S516" s="14">
        <v>230</v>
      </c>
      <c r="T516" s="3">
        <v>3344.85</v>
      </c>
      <c r="U516" s="14">
        <v>2114.04</v>
      </c>
      <c r="V516" s="3">
        <v>3024.85</v>
      </c>
      <c r="W516" s="14">
        <v>2434.04</v>
      </c>
      <c r="X516" s="53"/>
      <c r="Y516" s="16"/>
      <c r="Z516" s="16"/>
      <c r="AA516" s="16"/>
      <c r="AB516" s="16"/>
      <c r="AC516" s="16"/>
      <c r="AD516" s="88"/>
      <c r="AJ516" s="3">
        <v>3958.94</v>
      </c>
      <c r="AK516" s="2">
        <v>2615.54</v>
      </c>
      <c r="AL516" s="1">
        <v>3603.06</v>
      </c>
      <c r="AM516" s="2">
        <v>2971.42</v>
      </c>
      <c r="AO516" s="99"/>
      <c r="EJ516" s="14">
        <f t="shared" si="39"/>
        <v>3755.46</v>
      </c>
      <c r="EK516" s="146">
        <f t="shared" si="40"/>
        <v>3030.56</v>
      </c>
      <c r="EL516" s="99">
        <f t="shared" si="41"/>
        <v>2905.76</v>
      </c>
    </row>
    <row r="517" spans="1:142" x14ac:dyDescent="0.25">
      <c r="A517" s="12">
        <v>41172</v>
      </c>
      <c r="B517" s="19">
        <v>3413</v>
      </c>
      <c r="C517" s="118">
        <f t="shared" si="43"/>
        <v>3423.6923076923076</v>
      </c>
      <c r="D517" s="3">
        <v>3982.75</v>
      </c>
      <c r="E517" s="14">
        <v>2707.57</v>
      </c>
      <c r="F517" s="3">
        <v>3662.75</v>
      </c>
      <c r="G517" s="14">
        <v>3027.57</v>
      </c>
      <c r="H517" s="1">
        <v>3551.48</v>
      </c>
      <c r="I517" s="14">
        <v>2283.4699999999998</v>
      </c>
      <c r="J517" s="1">
        <v>3195.6</v>
      </c>
      <c r="K517" s="14">
        <v>2639.35</v>
      </c>
      <c r="L517" s="1">
        <v>3701.71</v>
      </c>
      <c r="M517" s="14">
        <v>2432.15</v>
      </c>
      <c r="N517" s="1">
        <v>3345.83</v>
      </c>
      <c r="O517" s="14">
        <v>2788.03</v>
      </c>
      <c r="R517" s="14">
        <f t="shared" si="38"/>
        <v>3183</v>
      </c>
      <c r="S517" s="14">
        <v>230</v>
      </c>
      <c r="T517" s="3">
        <v>3377.89</v>
      </c>
      <c r="U517" s="14">
        <v>2152.54</v>
      </c>
      <c r="V517" s="3">
        <v>3057.89</v>
      </c>
      <c r="W517" s="14">
        <v>2472.54</v>
      </c>
      <c r="X517" s="53"/>
      <c r="Y517" s="16"/>
      <c r="Z517" s="16"/>
      <c r="AA517" s="16"/>
      <c r="AB517" s="16"/>
      <c r="AC517" s="16"/>
      <c r="AD517" s="88"/>
      <c r="AJ517" s="3">
        <v>4058.5</v>
      </c>
      <c r="AK517" s="2">
        <v>2711.15</v>
      </c>
      <c r="AL517" s="1">
        <v>3702.62</v>
      </c>
      <c r="AM517" s="2">
        <v>3067.03</v>
      </c>
      <c r="AO517" s="99"/>
      <c r="EJ517" s="14">
        <f t="shared" si="39"/>
        <v>3781.48</v>
      </c>
      <c r="EK517" s="146">
        <f t="shared" si="40"/>
        <v>3066.26</v>
      </c>
      <c r="EL517" s="99">
        <f t="shared" si="41"/>
        <v>2937.96</v>
      </c>
    </row>
    <row r="518" spans="1:142" x14ac:dyDescent="0.25">
      <c r="A518" s="12">
        <v>41173</v>
      </c>
      <c r="B518" s="19">
        <v>3434</v>
      </c>
      <c r="C518" s="118">
        <f t="shared" si="43"/>
        <v>3424.1538461538462</v>
      </c>
      <c r="D518" s="3">
        <v>3982.75</v>
      </c>
      <c r="E518" s="14">
        <v>2707.57</v>
      </c>
      <c r="F518" s="3">
        <v>3662.75</v>
      </c>
      <c r="G518" s="14">
        <v>3027.57</v>
      </c>
      <c r="H518" s="1">
        <v>3551.48</v>
      </c>
      <c r="I518" s="14">
        <v>2283.4699999999998</v>
      </c>
      <c r="J518" s="1">
        <v>3195.6</v>
      </c>
      <c r="K518" s="14">
        <v>2639.35</v>
      </c>
      <c r="L518" s="1">
        <v>3701.71</v>
      </c>
      <c r="M518" s="14">
        <v>2432.15</v>
      </c>
      <c r="N518" s="1">
        <v>3345.83</v>
      </c>
      <c r="O518" s="14">
        <v>2639.35</v>
      </c>
      <c r="R518" s="14">
        <f t="shared" si="38"/>
        <v>3204</v>
      </c>
      <c r="S518" s="14">
        <v>230</v>
      </c>
      <c r="T518" s="3">
        <v>3344.51</v>
      </c>
      <c r="U518" s="14">
        <v>2119.5</v>
      </c>
      <c r="V518" s="3">
        <v>3024.51</v>
      </c>
      <c r="W518" s="14">
        <v>2439.5</v>
      </c>
      <c r="X518" s="53"/>
      <c r="Y518" s="16"/>
      <c r="Z518" s="16"/>
      <c r="AA518" s="16"/>
      <c r="AB518" s="16"/>
      <c r="AC518" s="16"/>
      <c r="AD518" s="88"/>
      <c r="AJ518" s="3">
        <v>4053.13</v>
      </c>
      <c r="AK518" s="2">
        <v>2705.83</v>
      </c>
      <c r="AL518" s="1">
        <v>3697.25</v>
      </c>
      <c r="AM518" s="2">
        <v>3061.71</v>
      </c>
      <c r="AO518" s="99"/>
      <c r="EJ518" s="14">
        <f t="shared" si="39"/>
        <v>3781.48</v>
      </c>
      <c r="EK518" s="146">
        <f t="shared" si="40"/>
        <v>3087.68</v>
      </c>
      <c r="EL518" s="99">
        <f t="shared" si="41"/>
        <v>2957.28</v>
      </c>
    </row>
    <row r="519" spans="1:142" x14ac:dyDescent="0.25">
      <c r="A519" s="12">
        <v>41176</v>
      </c>
      <c r="B519" s="19">
        <v>3434</v>
      </c>
      <c r="C519" s="118">
        <f t="shared" si="43"/>
        <v>3423.5769230769229</v>
      </c>
      <c r="D519" s="3">
        <v>4050.2</v>
      </c>
      <c r="E519" s="14">
        <v>2772.65</v>
      </c>
      <c r="F519" s="3">
        <v>3730.2</v>
      </c>
      <c r="G519" s="14">
        <v>3092.65</v>
      </c>
      <c r="H519" s="1">
        <v>3566.35</v>
      </c>
      <c r="I519" s="14">
        <v>2296.87</v>
      </c>
      <c r="J519" s="1">
        <v>3210.47</v>
      </c>
      <c r="K519" s="14">
        <v>2652.75</v>
      </c>
      <c r="L519" s="1">
        <v>3708.92</v>
      </c>
      <c r="M519" s="14">
        <v>2437.9699999999998</v>
      </c>
      <c r="N519" s="1">
        <v>3353.04</v>
      </c>
      <c r="O519" s="14">
        <v>2793.85</v>
      </c>
      <c r="R519" s="14">
        <f t="shared" si="38"/>
        <v>3204</v>
      </c>
      <c r="S519" s="14">
        <v>230</v>
      </c>
      <c r="T519" s="3">
        <v>3375.26</v>
      </c>
      <c r="U519" s="14">
        <v>2148.58</v>
      </c>
      <c r="V519" s="3">
        <v>3055.26</v>
      </c>
      <c r="W519" s="14">
        <v>2468.58</v>
      </c>
      <c r="X519" s="53"/>
      <c r="Y519" s="16"/>
      <c r="Z519" s="16"/>
      <c r="AA519" s="16"/>
      <c r="AB519" s="16"/>
      <c r="AC519" s="16"/>
      <c r="AD519" s="88"/>
      <c r="AJ519" s="3">
        <v>4120.75</v>
      </c>
      <c r="AK519" s="2">
        <v>2771.08</v>
      </c>
      <c r="AL519" s="1">
        <v>3764.87</v>
      </c>
      <c r="AM519" s="2">
        <v>3126.96</v>
      </c>
      <c r="AO519" s="99"/>
      <c r="EJ519" s="14">
        <f t="shared" si="39"/>
        <v>3796.35</v>
      </c>
      <c r="EK519" s="146">
        <f t="shared" si="40"/>
        <v>3087.68</v>
      </c>
      <c r="EL519" s="99">
        <f t="shared" si="41"/>
        <v>2957.28</v>
      </c>
    </row>
    <row r="520" spans="1:142" x14ac:dyDescent="0.25">
      <c r="A520" s="12">
        <v>41177</v>
      </c>
      <c r="B520" s="19">
        <v>3425</v>
      </c>
      <c r="C520" s="118">
        <f t="shared" si="43"/>
        <v>3425.7307692307691</v>
      </c>
      <c r="D520" s="3">
        <v>3961.59</v>
      </c>
      <c r="E520" s="14">
        <v>2687.88</v>
      </c>
      <c r="F520" s="3">
        <v>3641.59</v>
      </c>
      <c r="G520" s="14">
        <v>3007.88</v>
      </c>
      <c r="H520" s="1">
        <v>3540.33</v>
      </c>
      <c r="I520" s="14">
        <v>2273.42</v>
      </c>
      <c r="J520" s="1">
        <v>3184.45</v>
      </c>
      <c r="K520" s="14">
        <v>2629.3</v>
      </c>
      <c r="L520" s="1">
        <v>3648.43</v>
      </c>
      <c r="M520" s="14">
        <v>2380.41</v>
      </c>
      <c r="N520" s="1">
        <v>3292.55</v>
      </c>
      <c r="O520" s="14">
        <v>2736.29</v>
      </c>
      <c r="R520" s="14">
        <f t="shared" ref="R520:R583" si="44">B520-S520</f>
        <v>3195</v>
      </c>
      <c r="S520" s="14">
        <v>230</v>
      </c>
      <c r="T520" s="3">
        <v>3358.97</v>
      </c>
      <c r="U520" s="14">
        <v>2134.83</v>
      </c>
      <c r="V520" s="3">
        <v>3038.97</v>
      </c>
      <c r="W520" s="14">
        <v>2454.83</v>
      </c>
      <c r="X520" s="53"/>
      <c r="Y520" s="16"/>
      <c r="Z520" s="16"/>
      <c r="AA520" s="16"/>
      <c r="AB520" s="16"/>
      <c r="AC520" s="16"/>
      <c r="AD520" s="88"/>
      <c r="AJ520" s="3">
        <v>4033.37</v>
      </c>
      <c r="AK520" s="2">
        <v>2687.53</v>
      </c>
      <c r="AL520" s="1">
        <v>3677.49</v>
      </c>
      <c r="AM520" s="2">
        <v>3043.41</v>
      </c>
      <c r="AO520" s="99"/>
      <c r="EJ520" s="14">
        <f t="shared" si="39"/>
        <v>3770.33</v>
      </c>
      <c r="EK520" s="146">
        <f t="shared" si="40"/>
        <v>3078.5</v>
      </c>
      <c r="EL520" s="99">
        <f t="shared" si="41"/>
        <v>2949</v>
      </c>
    </row>
    <row r="521" spans="1:142" x14ac:dyDescent="0.25">
      <c r="A521" s="12">
        <v>41178</v>
      </c>
      <c r="B521" s="19">
        <v>3400</v>
      </c>
      <c r="C521" s="118">
        <f t="shared" si="43"/>
        <v>3426.5769230769229</v>
      </c>
      <c r="D521" s="3">
        <v>3953.3</v>
      </c>
      <c r="E521" s="14">
        <v>2687.88</v>
      </c>
      <c r="F521" s="3">
        <v>3633.3</v>
      </c>
      <c r="G521" s="14">
        <v>3007.88</v>
      </c>
      <c r="H521" s="1">
        <v>3540.33</v>
      </c>
      <c r="I521" s="14">
        <v>2273.42</v>
      </c>
      <c r="J521" s="1">
        <v>3184.45</v>
      </c>
      <c r="K521" s="14">
        <v>2629.3</v>
      </c>
      <c r="L521" s="1">
        <v>3656.75</v>
      </c>
      <c r="M521" s="14">
        <v>2388.64</v>
      </c>
      <c r="N521" s="1">
        <v>3300.87</v>
      </c>
      <c r="O521" s="14">
        <v>2744.52</v>
      </c>
      <c r="R521" s="14">
        <f t="shared" si="44"/>
        <v>3170</v>
      </c>
      <c r="S521" s="14">
        <v>230</v>
      </c>
      <c r="T521" s="3">
        <v>3342.34</v>
      </c>
      <c r="U521" s="14">
        <v>2118.37</v>
      </c>
      <c r="V521" s="3">
        <v>3022.34</v>
      </c>
      <c r="W521" s="14">
        <v>2438.37</v>
      </c>
      <c r="X521" s="53"/>
      <c r="Y521" s="16"/>
      <c r="Z521" s="16"/>
      <c r="AA521" s="16"/>
      <c r="AB521" s="16"/>
      <c r="AC521" s="16"/>
      <c r="AD521" s="88"/>
      <c r="AJ521" s="3">
        <v>4028.9</v>
      </c>
      <c r="AK521" s="2">
        <v>2691.31</v>
      </c>
      <c r="AL521" s="1">
        <v>3673.02</v>
      </c>
      <c r="AM521" s="2">
        <v>3047.19</v>
      </c>
      <c r="AO521" s="99"/>
      <c r="EJ521" s="14">
        <f t="shared" si="39"/>
        <v>3770.33</v>
      </c>
      <c r="EK521" s="146">
        <f t="shared" si="40"/>
        <v>3053</v>
      </c>
      <c r="EL521" s="99">
        <f t="shared" si="41"/>
        <v>2926</v>
      </c>
    </row>
    <row r="522" spans="1:142" x14ac:dyDescent="0.25">
      <c r="A522" s="12">
        <v>41179</v>
      </c>
      <c r="B522" s="19">
        <v>3376</v>
      </c>
      <c r="C522" s="118">
        <f t="shared" si="43"/>
        <v>3429.2692307692309</v>
      </c>
      <c r="D522" s="3">
        <v>3932.42</v>
      </c>
      <c r="E522" s="14">
        <v>2667.63</v>
      </c>
      <c r="F522" s="3">
        <v>3612.42</v>
      </c>
      <c r="G522" s="14">
        <v>2987.63</v>
      </c>
      <c r="H522" s="1">
        <v>3495.08</v>
      </c>
      <c r="I522" s="14">
        <v>2228.9699999999998</v>
      </c>
      <c r="J522" s="1">
        <v>3139.2</v>
      </c>
      <c r="K522" s="14">
        <v>2584.85</v>
      </c>
      <c r="L522" s="1">
        <v>3619.69</v>
      </c>
      <c r="M522" s="14">
        <v>2360.4899999999998</v>
      </c>
      <c r="N522" s="1">
        <v>3263.81</v>
      </c>
      <c r="O522" s="14">
        <v>2716.37</v>
      </c>
      <c r="R522" s="14">
        <f t="shared" si="44"/>
        <v>3146</v>
      </c>
      <c r="S522" s="14">
        <v>230</v>
      </c>
      <c r="T522" s="3">
        <v>3297.33</v>
      </c>
      <c r="U522" s="14">
        <v>2082.36</v>
      </c>
      <c r="V522" s="3">
        <v>2977.33</v>
      </c>
      <c r="W522" s="14">
        <v>2402.36</v>
      </c>
      <c r="X522" s="53"/>
      <c r="Y522" s="16"/>
      <c r="Z522" s="16"/>
      <c r="AA522" s="16"/>
      <c r="AB522" s="16"/>
      <c r="AC522" s="16"/>
      <c r="AD522" s="88"/>
      <c r="AJ522" s="3">
        <v>4018.38</v>
      </c>
      <c r="AK522" s="2">
        <v>2677.05</v>
      </c>
      <c r="AL522" s="1">
        <v>3662.5</v>
      </c>
      <c r="AM522" s="2">
        <v>3032.93</v>
      </c>
      <c r="AO522" s="99"/>
      <c r="EJ522" s="14">
        <f t="shared" si="39"/>
        <v>3725.08</v>
      </c>
      <c r="EK522" s="146">
        <f t="shared" si="40"/>
        <v>3028.52</v>
      </c>
      <c r="EL522" s="99">
        <f t="shared" si="41"/>
        <v>2903.92</v>
      </c>
    </row>
    <row r="523" spans="1:142" x14ac:dyDescent="0.25">
      <c r="A523" s="12">
        <v>41180</v>
      </c>
      <c r="B523" s="19">
        <v>3352</v>
      </c>
      <c r="C523" s="118">
        <f t="shared" si="43"/>
        <v>3433.6923076923076</v>
      </c>
      <c r="D523" s="3">
        <v>3853.51</v>
      </c>
      <c r="E523" s="14">
        <v>2589.12</v>
      </c>
      <c r="F523" s="3">
        <v>3533.51</v>
      </c>
      <c r="G523" s="14">
        <v>2909.12</v>
      </c>
      <c r="H523" s="1">
        <v>3540.33</v>
      </c>
      <c r="I523" s="14">
        <v>2273.42</v>
      </c>
      <c r="J523" s="1">
        <v>3184.45</v>
      </c>
      <c r="K523" s="14">
        <v>2629.3</v>
      </c>
      <c r="L523" s="1">
        <v>3623.51</v>
      </c>
      <c r="M523" s="14">
        <v>2363.9499999999998</v>
      </c>
      <c r="N523" s="1">
        <v>3267.63</v>
      </c>
      <c r="O523" s="14">
        <v>2719.83</v>
      </c>
      <c r="R523" s="14">
        <f t="shared" si="44"/>
        <v>3122</v>
      </c>
      <c r="S523" s="14">
        <v>230</v>
      </c>
      <c r="T523" s="3">
        <v>3292.47</v>
      </c>
      <c r="U523" s="14">
        <v>2077.2199999999998</v>
      </c>
      <c r="V523" s="3">
        <v>2972.47</v>
      </c>
      <c r="W523" s="14">
        <v>2397.2199999999998</v>
      </c>
      <c r="X523" s="53"/>
      <c r="Y523" s="16"/>
      <c r="Z523" s="16"/>
      <c r="AA523" s="16"/>
      <c r="AB523" s="16"/>
      <c r="AC523" s="16"/>
      <c r="AD523" s="88"/>
      <c r="AJ523" s="3">
        <v>3914.6</v>
      </c>
      <c r="AK523" s="2">
        <v>2578.19</v>
      </c>
      <c r="AL523" s="1">
        <v>3558.72</v>
      </c>
      <c r="AM523" s="2">
        <v>2934.07</v>
      </c>
      <c r="AO523" s="99"/>
      <c r="EJ523" s="14">
        <f t="shared" si="39"/>
        <v>3770.33</v>
      </c>
      <c r="EK523" s="146">
        <f t="shared" si="40"/>
        <v>3004.04</v>
      </c>
      <c r="EL523" s="99">
        <f t="shared" si="41"/>
        <v>2881.84</v>
      </c>
    </row>
    <row r="524" spans="1:142" x14ac:dyDescent="0.25">
      <c r="A524" s="12">
        <v>41183</v>
      </c>
      <c r="B524" s="19">
        <v>3437</v>
      </c>
      <c r="C524" s="118">
        <f t="shared" si="43"/>
        <v>3439.1538461538462</v>
      </c>
      <c r="D524" s="3">
        <v>4020.99</v>
      </c>
      <c r="E524" s="14">
        <v>2751.6</v>
      </c>
      <c r="F524" s="3">
        <v>3700.99</v>
      </c>
      <c r="G524" s="14">
        <v>3071.6</v>
      </c>
      <c r="H524" s="1">
        <v>3528.08</v>
      </c>
      <c r="I524" s="14">
        <v>2258.67</v>
      </c>
      <c r="J524" s="1">
        <v>3172.2</v>
      </c>
      <c r="K524" s="14">
        <v>2614.5500000000002</v>
      </c>
      <c r="L524" s="1">
        <v>3679.25</v>
      </c>
      <c r="M524" s="14">
        <v>2416.56</v>
      </c>
      <c r="N524" s="1">
        <v>3323.37</v>
      </c>
      <c r="O524" s="14">
        <v>2772.44</v>
      </c>
      <c r="R524" s="14">
        <f t="shared" si="44"/>
        <v>3207</v>
      </c>
      <c r="S524" s="67">
        <v>230</v>
      </c>
      <c r="T524" s="3">
        <v>3336.82</v>
      </c>
      <c r="U524" s="14">
        <v>2118.48</v>
      </c>
      <c r="V524" s="3">
        <v>3016.82</v>
      </c>
      <c r="W524" s="14">
        <v>2438.48</v>
      </c>
      <c r="X524" s="53"/>
      <c r="Y524" s="16"/>
      <c r="Z524" s="16"/>
      <c r="AA524" s="16"/>
      <c r="AB524" s="16"/>
      <c r="AC524" s="16"/>
      <c r="AD524" s="88"/>
      <c r="AJ524" s="3">
        <v>4065.22</v>
      </c>
      <c r="AK524" s="2">
        <v>2758.47</v>
      </c>
      <c r="AL524" s="1">
        <v>3709.34</v>
      </c>
      <c r="AM524" s="2">
        <v>3114.35</v>
      </c>
      <c r="AO524" s="99"/>
      <c r="EJ524" s="14">
        <f t="shared" si="39"/>
        <v>3758.08</v>
      </c>
      <c r="EK524" s="14">
        <f t="shared" ref="EK524:EK587" si="45">B524*1.02-420</f>
        <v>3085.7400000000002</v>
      </c>
      <c r="EL524" s="99">
        <f t="shared" ref="EL524:EL587" si="46">B524*0.92-214</f>
        <v>2948.04</v>
      </c>
    </row>
    <row r="525" spans="1:142" x14ac:dyDescent="0.25">
      <c r="A525" s="12">
        <v>41184</v>
      </c>
      <c r="B525" s="19">
        <v>3426</v>
      </c>
      <c r="C525" s="118">
        <f t="shared" si="43"/>
        <v>3443.3076923076924</v>
      </c>
      <c r="D525" s="3">
        <v>4020.99</v>
      </c>
      <c r="E525" s="14">
        <v>2751.6</v>
      </c>
      <c r="F525" s="3">
        <v>3700.99</v>
      </c>
      <c r="G525" s="14">
        <v>3071.6</v>
      </c>
      <c r="H525" s="1">
        <v>3570.06</v>
      </c>
      <c r="I525" s="14">
        <v>2300.2199999999998</v>
      </c>
      <c r="J525" s="1">
        <v>3214.18</v>
      </c>
      <c r="K525" s="14">
        <v>2656.1</v>
      </c>
      <c r="L525" s="1">
        <v>3679.25</v>
      </c>
      <c r="M525" s="14">
        <v>2416.56</v>
      </c>
      <c r="N525" s="1">
        <v>3323.37</v>
      </c>
      <c r="O525" s="14">
        <v>2772.44</v>
      </c>
      <c r="R525" s="14">
        <f t="shared" si="44"/>
        <v>3196</v>
      </c>
      <c r="S525" s="14">
        <v>230</v>
      </c>
      <c r="T525" s="3">
        <v>3454.37</v>
      </c>
      <c r="U525" s="14">
        <v>2234.8200000000002</v>
      </c>
      <c r="V525" s="3">
        <v>3134.37</v>
      </c>
      <c r="W525" s="14">
        <v>2554.8200000000002</v>
      </c>
      <c r="X525" s="53"/>
      <c r="Y525" s="16"/>
      <c r="Z525" s="16"/>
      <c r="AA525" s="16"/>
      <c r="AB525" s="16"/>
      <c r="AC525" s="16"/>
      <c r="AD525" s="88"/>
      <c r="AJ525" s="3">
        <v>4151.09</v>
      </c>
      <c r="AK525" s="2">
        <v>2761.52</v>
      </c>
      <c r="AL525" s="1">
        <v>3795.21</v>
      </c>
      <c r="AM525" s="2">
        <v>3117.4</v>
      </c>
      <c r="AO525" s="99"/>
      <c r="EJ525" s="14">
        <f t="shared" ref="EJ525:EJ588" si="47">H525+230</f>
        <v>3800.06</v>
      </c>
      <c r="EK525" s="146">
        <f t="shared" si="45"/>
        <v>3074.52</v>
      </c>
      <c r="EL525" s="99">
        <f t="shared" si="46"/>
        <v>2937.92</v>
      </c>
    </row>
    <row r="526" spans="1:142" x14ac:dyDescent="0.25">
      <c r="A526" s="12">
        <v>41185</v>
      </c>
      <c r="B526" s="19">
        <v>3405</v>
      </c>
      <c r="C526" s="118">
        <f t="shared" si="43"/>
        <v>3446.6538461538462</v>
      </c>
      <c r="D526" s="3">
        <v>3932.69</v>
      </c>
      <c r="E526" s="14">
        <v>2662.17</v>
      </c>
      <c r="F526" s="3">
        <v>3612.69</v>
      </c>
      <c r="G526" s="14">
        <v>2982.17</v>
      </c>
      <c r="H526" s="1">
        <v>3546.42</v>
      </c>
      <c r="I526" s="14">
        <v>2275.17</v>
      </c>
      <c r="J526" s="1">
        <v>3190.54</v>
      </c>
      <c r="K526" s="14">
        <v>2631.05</v>
      </c>
      <c r="L526" s="1">
        <v>3690.04</v>
      </c>
      <c r="M526" s="14">
        <v>2425.65</v>
      </c>
      <c r="N526" s="1">
        <v>3334.16</v>
      </c>
      <c r="O526" s="14">
        <v>2781.53</v>
      </c>
      <c r="R526" s="14">
        <f t="shared" si="44"/>
        <v>3175</v>
      </c>
      <c r="S526" s="14">
        <v>230</v>
      </c>
      <c r="T526" s="3">
        <v>3387.93</v>
      </c>
      <c r="U526" s="14">
        <v>2167.42</v>
      </c>
      <c r="V526" s="3">
        <v>3067.93</v>
      </c>
      <c r="W526" s="14">
        <v>2487.42</v>
      </c>
      <c r="X526" s="53"/>
      <c r="Y526" s="16"/>
      <c r="Z526" s="16"/>
      <c r="AA526" s="16"/>
      <c r="AB526" s="16"/>
      <c r="AC526" s="16"/>
      <c r="AD526" s="88"/>
      <c r="AJ526" s="3">
        <v>4044.4</v>
      </c>
      <c r="AK526" s="2">
        <v>2676.21</v>
      </c>
      <c r="AL526" s="1">
        <v>3688.52</v>
      </c>
      <c r="AM526" s="2">
        <v>3032.09</v>
      </c>
      <c r="AO526" s="99"/>
      <c r="EJ526" s="14">
        <f t="shared" si="47"/>
        <v>3776.42</v>
      </c>
      <c r="EK526" s="146">
        <f t="shared" si="45"/>
        <v>3053.1</v>
      </c>
      <c r="EL526" s="99">
        <f t="shared" si="46"/>
        <v>2918.6</v>
      </c>
    </row>
    <row r="527" spans="1:142" x14ac:dyDescent="0.25">
      <c r="A527" s="12">
        <v>41186</v>
      </c>
      <c r="B527" s="19">
        <v>3477</v>
      </c>
      <c r="C527" s="118">
        <f t="shared" si="43"/>
        <v>3451.2692307692309</v>
      </c>
      <c r="D527" s="3">
        <v>4040.77</v>
      </c>
      <c r="E527" s="14">
        <v>2757.69</v>
      </c>
      <c r="F527" s="3">
        <v>3720.77</v>
      </c>
      <c r="G527" s="14">
        <v>3077.69</v>
      </c>
      <c r="H527" s="1">
        <v>3649.09</v>
      </c>
      <c r="I527" s="14">
        <v>2367.5700000000002</v>
      </c>
      <c r="J527" s="1">
        <v>3293.21</v>
      </c>
      <c r="K527" s="14">
        <v>2723.45</v>
      </c>
      <c r="L527" s="1">
        <v>3780.06</v>
      </c>
      <c r="M527" s="14">
        <v>2505.81</v>
      </c>
      <c r="N527" s="1">
        <v>3424.18</v>
      </c>
      <c r="O527" s="14">
        <v>2861.69</v>
      </c>
      <c r="R527" s="14">
        <f t="shared" si="44"/>
        <v>3247</v>
      </c>
      <c r="S527" s="14">
        <v>230</v>
      </c>
      <c r="T527" s="3">
        <v>3433.7</v>
      </c>
      <c r="U527" s="14">
        <v>2203.5</v>
      </c>
      <c r="V527" s="3">
        <v>3113.7020000000002</v>
      </c>
      <c r="W527" s="14">
        <v>2523.5</v>
      </c>
      <c r="X527" s="53"/>
      <c r="Y527" s="16"/>
      <c r="Z527" s="16"/>
      <c r="AA527" s="16"/>
      <c r="AB527" s="16"/>
      <c r="AC527" s="16"/>
      <c r="AD527" s="88"/>
      <c r="AJ527" s="3">
        <v>4031.2</v>
      </c>
      <c r="AK527" s="2">
        <v>2768.64</v>
      </c>
      <c r="AL527" s="1">
        <v>3675.32</v>
      </c>
      <c r="AM527" s="2">
        <v>3124.52</v>
      </c>
      <c r="AO527" s="99"/>
      <c r="EJ527" s="14">
        <f t="shared" si="47"/>
        <v>3879.09</v>
      </c>
      <c r="EK527" s="146">
        <f t="shared" si="45"/>
        <v>3126.54</v>
      </c>
      <c r="EL527" s="99">
        <f t="shared" si="46"/>
        <v>2984.84</v>
      </c>
    </row>
    <row r="528" spans="1:142" x14ac:dyDescent="0.25">
      <c r="A528" s="12">
        <v>41187</v>
      </c>
      <c r="B528" s="19">
        <v>3485</v>
      </c>
      <c r="C528" s="118">
        <f t="shared" si="43"/>
        <v>3456.6153846153848</v>
      </c>
      <c r="D528" s="3">
        <v>4098.46</v>
      </c>
      <c r="E528" s="14">
        <v>2808.25</v>
      </c>
      <c r="F528" s="3">
        <v>3778.46</v>
      </c>
      <c r="G528" s="14">
        <v>3128.25</v>
      </c>
      <c r="H528" s="1">
        <v>3698.89</v>
      </c>
      <c r="I528" s="14">
        <v>2420.37</v>
      </c>
      <c r="J528" s="1">
        <v>3343.01</v>
      </c>
      <c r="K528" s="14">
        <v>2776.25</v>
      </c>
      <c r="L528" s="1">
        <v>3885.64</v>
      </c>
      <c r="M528" s="14">
        <v>2613.9699999999998</v>
      </c>
      <c r="N528" s="1">
        <v>3529.76</v>
      </c>
      <c r="O528" s="14">
        <v>2969.85</v>
      </c>
      <c r="R528" s="14">
        <f t="shared" si="44"/>
        <v>3255</v>
      </c>
      <c r="S528" s="14">
        <v>230</v>
      </c>
      <c r="T528" s="3">
        <v>3533.29</v>
      </c>
      <c r="U528" s="14">
        <v>2305.58</v>
      </c>
      <c r="V528" s="3">
        <v>3213.29</v>
      </c>
      <c r="W528" s="14">
        <v>2625.58</v>
      </c>
      <c r="X528" s="53"/>
      <c r="Y528" s="16"/>
      <c r="Z528" s="16"/>
      <c r="AA528" s="16"/>
      <c r="AB528" s="16"/>
      <c r="AC528" s="16"/>
      <c r="AD528" s="88"/>
      <c r="AJ528" s="3">
        <v>4032.85</v>
      </c>
      <c r="AK528" s="2">
        <v>2830.57</v>
      </c>
      <c r="AL528" s="1">
        <v>3676.97</v>
      </c>
      <c r="AM528" s="2">
        <v>3186.45</v>
      </c>
      <c r="AO528" s="99"/>
      <c r="EJ528" s="14">
        <f t="shared" si="47"/>
        <v>3928.89</v>
      </c>
      <c r="EK528" s="146">
        <f t="shared" si="45"/>
        <v>3134.7000000000003</v>
      </c>
      <c r="EL528" s="99">
        <f t="shared" si="46"/>
        <v>2992.2000000000003</v>
      </c>
    </row>
    <row r="529" spans="1:142" x14ac:dyDescent="0.25">
      <c r="A529" s="12">
        <v>41190</v>
      </c>
      <c r="B529" s="19">
        <v>3545</v>
      </c>
      <c r="C529" s="118">
        <f t="shared" si="43"/>
        <v>3460.3846153846152</v>
      </c>
      <c r="D529" s="3">
        <v>4055.3</v>
      </c>
      <c r="E529" s="14">
        <v>2767.17</v>
      </c>
      <c r="F529" s="3">
        <v>3735.3</v>
      </c>
      <c r="G529" s="14">
        <v>3087.17</v>
      </c>
      <c r="H529" s="1">
        <v>3684.26</v>
      </c>
      <c r="I529" s="14">
        <v>2407.17</v>
      </c>
      <c r="J529" s="1">
        <v>3328.38</v>
      </c>
      <c r="K529" s="14">
        <v>2763.05</v>
      </c>
      <c r="L529" s="1">
        <v>3852.46</v>
      </c>
      <c r="M529" s="14">
        <v>2582.37</v>
      </c>
      <c r="N529" s="1">
        <v>3496.58</v>
      </c>
      <c r="O529" s="14">
        <v>2938.25</v>
      </c>
      <c r="R529" s="14">
        <f t="shared" si="44"/>
        <v>3315</v>
      </c>
      <c r="S529" s="14">
        <v>230</v>
      </c>
      <c r="T529" s="3">
        <v>3510.46</v>
      </c>
      <c r="U529" s="14">
        <v>2284.2600000000002</v>
      </c>
      <c r="V529" s="3">
        <v>3190.46</v>
      </c>
      <c r="W529" s="14">
        <v>2604.2600000000002</v>
      </c>
      <c r="X529" s="53"/>
      <c r="Y529" s="16"/>
      <c r="Z529" s="16"/>
      <c r="AA529" s="16"/>
      <c r="AB529" s="16"/>
      <c r="AC529" s="16"/>
      <c r="AD529" s="88"/>
      <c r="AJ529" s="3">
        <v>4011.24</v>
      </c>
      <c r="AK529" s="2">
        <v>2793.25</v>
      </c>
      <c r="AL529" s="1">
        <v>3655.36</v>
      </c>
      <c r="AM529" s="2">
        <v>3149.13</v>
      </c>
      <c r="AO529" s="99"/>
      <c r="EJ529" s="14">
        <f t="shared" si="47"/>
        <v>3914.26</v>
      </c>
      <c r="EK529" s="146">
        <f t="shared" si="45"/>
        <v>3195.9</v>
      </c>
      <c r="EL529" s="99">
        <f t="shared" si="46"/>
        <v>3047.4</v>
      </c>
    </row>
    <row r="530" spans="1:142" x14ac:dyDescent="0.25">
      <c r="A530" s="12">
        <v>41191</v>
      </c>
      <c r="B530" s="19">
        <v>3486</v>
      </c>
      <c r="C530" s="118">
        <f t="shared" si="43"/>
        <v>3464.5769230769229</v>
      </c>
      <c r="D530" s="3">
        <v>4099.95</v>
      </c>
      <c r="E530" s="14">
        <v>2823.77</v>
      </c>
      <c r="F530" s="3">
        <v>3779.95</v>
      </c>
      <c r="G530" s="14">
        <v>3143.77</v>
      </c>
      <c r="H530" s="1">
        <v>3731.8</v>
      </c>
      <c r="I530" s="14">
        <v>2450.0700000000002</v>
      </c>
      <c r="J530" s="1">
        <v>3375.92</v>
      </c>
      <c r="K530" s="14">
        <v>2805.95</v>
      </c>
      <c r="L530" s="1">
        <v>3857.59</v>
      </c>
      <c r="M530" s="14">
        <v>2583.42</v>
      </c>
      <c r="N530" s="1">
        <v>3501.71</v>
      </c>
      <c r="O530" s="14">
        <v>2939.3</v>
      </c>
      <c r="R530" s="14">
        <f t="shared" si="44"/>
        <v>3256</v>
      </c>
      <c r="S530" s="14">
        <v>230</v>
      </c>
      <c r="T530" s="3">
        <v>3546.78</v>
      </c>
      <c r="U530" s="14">
        <v>2316.06</v>
      </c>
      <c r="V530" s="3">
        <v>3226.78</v>
      </c>
      <c r="W530" s="14">
        <v>2636.06</v>
      </c>
      <c r="X530" s="53"/>
      <c r="Y530" s="16"/>
      <c r="Z530" s="16"/>
      <c r="AA530" s="16"/>
      <c r="AB530" s="16"/>
      <c r="AC530" s="16"/>
      <c r="AD530" s="88"/>
      <c r="AJ530" s="3">
        <v>4002</v>
      </c>
      <c r="AK530" s="2">
        <v>2849.95</v>
      </c>
      <c r="AL530" s="1">
        <v>3646.12</v>
      </c>
      <c r="AM530" s="2">
        <v>3205.83</v>
      </c>
      <c r="AO530" s="99"/>
      <c r="EJ530" s="14">
        <f t="shared" si="47"/>
        <v>3961.8</v>
      </c>
      <c r="EK530" s="146">
        <f t="shared" si="45"/>
        <v>3135.7200000000003</v>
      </c>
      <c r="EL530" s="99">
        <f t="shared" si="46"/>
        <v>2993.1200000000003</v>
      </c>
    </row>
    <row r="531" spans="1:142" x14ac:dyDescent="0.25">
      <c r="A531" s="12">
        <v>41192</v>
      </c>
      <c r="B531" s="19">
        <v>3520</v>
      </c>
      <c r="C531" s="118">
        <f t="shared" si="43"/>
        <v>3469.1923076923076</v>
      </c>
      <c r="D531" s="3">
        <v>4077.2</v>
      </c>
      <c r="E531" s="14">
        <v>2805.92</v>
      </c>
      <c r="F531" s="3">
        <v>3757.2</v>
      </c>
      <c r="G531" s="14">
        <v>3125.92</v>
      </c>
      <c r="H531" s="1">
        <v>3687.92</v>
      </c>
      <c r="I531" s="14">
        <v>2410.4699999999998</v>
      </c>
      <c r="J531" s="1">
        <v>3332.04</v>
      </c>
      <c r="K531" s="14">
        <v>2766.35</v>
      </c>
      <c r="L531" s="1">
        <v>3820.87</v>
      </c>
      <c r="M531" s="14">
        <v>2550.79</v>
      </c>
      <c r="N531" s="1">
        <v>3464.99</v>
      </c>
      <c r="O531" s="14">
        <v>2906.67</v>
      </c>
      <c r="R531" s="14">
        <f t="shared" si="44"/>
        <v>3290</v>
      </c>
      <c r="S531" s="14">
        <v>230</v>
      </c>
      <c r="T531" s="3">
        <v>3505.09</v>
      </c>
      <c r="U531" s="14">
        <v>2278.62</v>
      </c>
      <c r="V531" s="3">
        <v>3185.09</v>
      </c>
      <c r="W531" s="14">
        <v>2598.62</v>
      </c>
      <c r="X531" s="53"/>
      <c r="Y531" s="16"/>
      <c r="Z531" s="16"/>
      <c r="AA531" s="16"/>
      <c r="AB531" s="16"/>
      <c r="AC531" s="16"/>
      <c r="AD531" s="88"/>
      <c r="AJ531" s="3">
        <v>4019.71</v>
      </c>
      <c r="AK531" s="2">
        <v>2823.21</v>
      </c>
      <c r="AL531" s="1">
        <v>3663.83</v>
      </c>
      <c r="AM531" s="2">
        <v>3179.09</v>
      </c>
      <c r="AO531" s="99"/>
      <c r="EJ531" s="14">
        <f t="shared" si="47"/>
        <v>3917.92</v>
      </c>
      <c r="EK531" s="146">
        <f t="shared" si="45"/>
        <v>3170.4</v>
      </c>
      <c r="EL531" s="99">
        <f t="shared" si="46"/>
        <v>3024.4</v>
      </c>
    </row>
    <row r="532" spans="1:142" x14ac:dyDescent="0.25">
      <c r="A532" s="12">
        <v>41193</v>
      </c>
      <c r="B532" s="19">
        <v>3530</v>
      </c>
      <c r="C532" s="118">
        <f t="shared" si="43"/>
        <v>3476.3076923076924</v>
      </c>
      <c r="D532" s="3">
        <v>4091.27</v>
      </c>
      <c r="E532" s="14">
        <v>2821.01</v>
      </c>
      <c r="F532" s="3">
        <v>3771.27</v>
      </c>
      <c r="G532" s="14">
        <v>3141.01</v>
      </c>
      <c r="H532" s="1">
        <v>3676.95</v>
      </c>
      <c r="I532" s="14">
        <v>2400.5700000000002</v>
      </c>
      <c r="J532" s="1">
        <v>3321.07</v>
      </c>
      <c r="K532" s="14">
        <v>2756.45</v>
      </c>
      <c r="L532" s="1">
        <v>3809.44</v>
      </c>
      <c r="M532" s="14">
        <v>2540.41</v>
      </c>
      <c r="N532" s="1">
        <v>3453.56</v>
      </c>
      <c r="O532" s="14">
        <v>2896.29</v>
      </c>
      <c r="R532" s="14">
        <f t="shared" si="44"/>
        <v>3300</v>
      </c>
      <c r="S532" s="14">
        <v>230</v>
      </c>
      <c r="T532" s="3">
        <v>3494.66</v>
      </c>
      <c r="U532" s="14">
        <v>2269.2600000000002</v>
      </c>
      <c r="V532" s="3">
        <v>3174.66</v>
      </c>
      <c r="W532" s="14">
        <v>2589.2600000000002</v>
      </c>
      <c r="X532" s="53"/>
      <c r="Y532" s="16"/>
      <c r="Z532" s="16"/>
      <c r="AA532" s="16"/>
      <c r="AB532" s="16"/>
      <c r="AC532" s="16"/>
      <c r="AD532" s="88"/>
      <c r="AJ532" s="3">
        <v>4045.23</v>
      </c>
      <c r="AK532" s="2">
        <v>2838.12</v>
      </c>
      <c r="AL532" s="1">
        <v>3689.35</v>
      </c>
      <c r="AM532" s="2">
        <v>3194</v>
      </c>
      <c r="AO532" s="99"/>
      <c r="EJ532" s="14">
        <f t="shared" si="47"/>
        <v>3906.95</v>
      </c>
      <c r="EK532" s="146">
        <f t="shared" si="45"/>
        <v>3180.6</v>
      </c>
      <c r="EL532" s="99">
        <f t="shared" si="46"/>
        <v>3033.6000000000004</v>
      </c>
    </row>
    <row r="533" spans="1:142" x14ac:dyDescent="0.25">
      <c r="A533" s="12">
        <v>41194</v>
      </c>
      <c r="B533" s="19">
        <v>3521</v>
      </c>
      <c r="C533" s="118">
        <f t="shared" si="43"/>
        <v>3485.9230769230771</v>
      </c>
      <c r="D533" s="3">
        <v>4182.79</v>
      </c>
      <c r="E533" s="14">
        <v>2908.86</v>
      </c>
      <c r="F533" s="3">
        <v>3862.79</v>
      </c>
      <c r="G533" s="14">
        <v>3228.86</v>
      </c>
      <c r="H533" s="1">
        <v>3702.55</v>
      </c>
      <c r="I533" s="14">
        <v>2423.67</v>
      </c>
      <c r="J533" s="1">
        <v>3346.67</v>
      </c>
      <c r="K533" s="14">
        <v>2779.55</v>
      </c>
      <c r="L533" s="1">
        <v>3845</v>
      </c>
      <c r="M533" s="14">
        <v>2573.44</v>
      </c>
      <c r="N533" s="1">
        <v>3489.12</v>
      </c>
      <c r="O533" s="14">
        <v>2929.32</v>
      </c>
      <c r="R533" s="14">
        <f t="shared" si="44"/>
        <v>3291</v>
      </c>
      <c r="S533" s="14">
        <v>230</v>
      </c>
      <c r="T533" s="3">
        <v>3527.89</v>
      </c>
      <c r="U533" s="14">
        <v>2299.91</v>
      </c>
      <c r="V533" s="3">
        <v>3207.89</v>
      </c>
      <c r="W533" s="14">
        <v>2619.91</v>
      </c>
      <c r="X533" s="53"/>
      <c r="Y533" s="16"/>
      <c r="Z533" s="16"/>
      <c r="AA533" s="16"/>
      <c r="AB533" s="16"/>
      <c r="AC533" s="16"/>
      <c r="AD533" s="88"/>
      <c r="AJ533" s="3">
        <v>4107.91</v>
      </c>
      <c r="AK533" s="2">
        <v>2929.63</v>
      </c>
      <c r="AL533" s="1">
        <v>3752.03</v>
      </c>
      <c r="AM533" s="2">
        <v>3285.51</v>
      </c>
      <c r="AO533" s="99"/>
      <c r="EJ533" s="14">
        <f t="shared" si="47"/>
        <v>3932.55</v>
      </c>
      <c r="EK533" s="146">
        <f t="shared" si="45"/>
        <v>3171.42</v>
      </c>
      <c r="EL533" s="99">
        <f t="shared" si="46"/>
        <v>3025.32</v>
      </c>
    </row>
    <row r="534" spans="1:142" x14ac:dyDescent="0.25">
      <c r="A534" s="12">
        <v>41197</v>
      </c>
      <c r="B534" s="19">
        <v>3498</v>
      </c>
      <c r="C534" s="118">
        <f t="shared" si="43"/>
        <v>3493.8846153846152</v>
      </c>
      <c r="D534" s="3">
        <v>4089.63</v>
      </c>
      <c r="E534" s="14">
        <v>2817.05</v>
      </c>
      <c r="F534" s="3">
        <v>3769.63</v>
      </c>
      <c r="G534" s="14">
        <v>3137.05</v>
      </c>
      <c r="H534" s="1">
        <v>3698.89</v>
      </c>
      <c r="I534" s="14">
        <v>2420.37</v>
      </c>
      <c r="J534" s="1">
        <v>3343.01</v>
      </c>
      <c r="K534" s="14">
        <v>2776.25</v>
      </c>
      <c r="L534" s="1">
        <v>3832.29</v>
      </c>
      <c r="M534" s="14">
        <v>2561.17</v>
      </c>
      <c r="N534" s="1">
        <v>3476.41</v>
      </c>
      <c r="O534" s="14">
        <v>2917.05</v>
      </c>
      <c r="R534" s="14">
        <f t="shared" si="44"/>
        <v>3268</v>
      </c>
      <c r="S534" s="14">
        <v>230</v>
      </c>
      <c r="T534" s="3">
        <v>3524.4</v>
      </c>
      <c r="U534" s="14">
        <v>2296.7800000000002</v>
      </c>
      <c r="V534" s="3">
        <v>3204.4</v>
      </c>
      <c r="W534" s="14">
        <v>2616.7800000000002</v>
      </c>
      <c r="X534" s="53"/>
      <c r="Y534" s="16"/>
      <c r="Z534" s="16"/>
      <c r="AA534" s="16"/>
      <c r="AB534" s="16"/>
      <c r="AC534" s="16"/>
      <c r="AD534" s="88"/>
      <c r="AJ534" s="3">
        <v>4025.96</v>
      </c>
      <c r="AK534" s="2">
        <v>2840.99</v>
      </c>
      <c r="AL534" s="1">
        <v>3670.08</v>
      </c>
      <c r="AM534" s="2">
        <v>3196.87</v>
      </c>
      <c r="AO534" s="99"/>
      <c r="EJ534" s="14">
        <f t="shared" si="47"/>
        <v>3928.89</v>
      </c>
      <c r="EK534" s="146">
        <f t="shared" si="45"/>
        <v>3147.96</v>
      </c>
      <c r="EL534" s="99">
        <f t="shared" si="46"/>
        <v>3004.1600000000003</v>
      </c>
    </row>
    <row r="535" spans="1:142" x14ac:dyDescent="0.25">
      <c r="A535" s="12">
        <v>41198</v>
      </c>
      <c r="B535" s="19">
        <v>3530</v>
      </c>
      <c r="C535" s="118">
        <f t="shared" si="43"/>
        <v>3500.7692307692309</v>
      </c>
      <c r="D535" s="3">
        <v>4062.95</v>
      </c>
      <c r="E535" s="14">
        <v>2790.65</v>
      </c>
      <c r="F535" s="3">
        <v>3742.95</v>
      </c>
      <c r="G535" s="14">
        <v>3110.65</v>
      </c>
      <c r="H535" s="1">
        <v>3698.89</v>
      </c>
      <c r="I535" s="14">
        <v>2420.37</v>
      </c>
      <c r="J535" s="1">
        <v>3343.01</v>
      </c>
      <c r="K535" s="14">
        <v>2776.25</v>
      </c>
      <c r="L535" s="1">
        <v>3796.73</v>
      </c>
      <c r="M535" s="14">
        <v>2525.9699999999998</v>
      </c>
      <c r="N535" s="1">
        <v>3440.85</v>
      </c>
      <c r="O535" s="14">
        <v>2881.85</v>
      </c>
      <c r="R535" s="14">
        <f t="shared" si="44"/>
        <v>3300</v>
      </c>
      <c r="S535" s="14">
        <v>230</v>
      </c>
      <c r="T535" s="3">
        <v>3471.05</v>
      </c>
      <c r="U535" s="14">
        <v>2243.98</v>
      </c>
      <c r="V535" s="3">
        <v>3151.05</v>
      </c>
      <c r="W535" s="14">
        <v>2563.98</v>
      </c>
      <c r="X535" s="53"/>
      <c r="Y535" s="16"/>
      <c r="Z535" s="16"/>
      <c r="AA535" s="16"/>
      <c r="AB535" s="16"/>
      <c r="AC535" s="16"/>
      <c r="AD535" s="88"/>
      <c r="AJ535" s="3">
        <v>3997.31</v>
      </c>
      <c r="AK535" s="2">
        <v>2811.36</v>
      </c>
      <c r="AL535" s="1">
        <v>3641.43</v>
      </c>
      <c r="AM535" s="2">
        <v>3167.24</v>
      </c>
      <c r="AO535" s="99"/>
      <c r="EJ535" s="14">
        <f t="shared" si="47"/>
        <v>3928.89</v>
      </c>
      <c r="EK535" s="146">
        <f t="shared" si="45"/>
        <v>3180.6</v>
      </c>
      <c r="EL535" s="99">
        <f t="shared" si="46"/>
        <v>3033.6000000000004</v>
      </c>
    </row>
    <row r="536" spans="1:142" x14ac:dyDescent="0.25">
      <c r="A536" s="12">
        <v>41199</v>
      </c>
      <c r="B536" s="19">
        <v>3520</v>
      </c>
      <c r="C536" s="118">
        <f t="shared" si="43"/>
        <v>3506.9230769230771</v>
      </c>
      <c r="D536" s="3">
        <v>4013.62</v>
      </c>
      <c r="E536" s="14">
        <v>2746.49</v>
      </c>
      <c r="F536" s="3">
        <v>3693.62</v>
      </c>
      <c r="G536" s="14">
        <v>3066.49</v>
      </c>
      <c r="H536" s="1">
        <v>3655.01</v>
      </c>
      <c r="I536" s="14">
        <v>2380.77</v>
      </c>
      <c r="J536" s="1">
        <v>3299.13</v>
      </c>
      <c r="K536" s="14">
        <v>2736.65</v>
      </c>
      <c r="L536" s="1">
        <v>3777.82</v>
      </c>
      <c r="M536" s="14">
        <v>2510.9699999999998</v>
      </c>
      <c r="N536" s="1">
        <v>3421.94</v>
      </c>
      <c r="O536" s="14">
        <v>2866.85</v>
      </c>
      <c r="R536" s="14">
        <f t="shared" si="44"/>
        <v>3290</v>
      </c>
      <c r="S536" s="14">
        <v>230</v>
      </c>
      <c r="T536" s="3">
        <v>3465.04</v>
      </c>
      <c r="U536" s="14">
        <v>2241.86</v>
      </c>
      <c r="V536" s="3">
        <v>3145.04</v>
      </c>
      <c r="W536" s="14">
        <v>2561.86</v>
      </c>
      <c r="X536" s="53"/>
      <c r="Y536" s="16"/>
      <c r="Z536" s="16"/>
      <c r="AA536" s="16"/>
      <c r="AB536" s="16"/>
      <c r="AC536" s="16"/>
      <c r="AD536" s="88"/>
      <c r="AJ536" s="3">
        <v>3998.87</v>
      </c>
      <c r="AK536" s="2">
        <v>2768.02</v>
      </c>
      <c r="AL536" s="1">
        <v>3642.99</v>
      </c>
      <c r="AM536" s="2">
        <v>3123.9</v>
      </c>
      <c r="AO536" s="99"/>
      <c r="EJ536" s="14">
        <f t="shared" si="47"/>
        <v>3885.01</v>
      </c>
      <c r="EK536" s="146">
        <f t="shared" si="45"/>
        <v>3170.4</v>
      </c>
      <c r="EL536" s="99">
        <f t="shared" si="46"/>
        <v>3024.4</v>
      </c>
    </row>
    <row r="537" spans="1:142" x14ac:dyDescent="0.25">
      <c r="A537" s="12">
        <v>41200</v>
      </c>
      <c r="B537" s="19">
        <v>3519</v>
      </c>
      <c r="C537" s="118">
        <f t="shared" si="43"/>
        <v>3513.4230769230771</v>
      </c>
      <c r="D537" s="3">
        <v>4024.17</v>
      </c>
      <c r="E537" s="14">
        <v>2760.05</v>
      </c>
      <c r="F537" s="3">
        <v>3704.17</v>
      </c>
      <c r="G537" s="14">
        <v>3080.05</v>
      </c>
      <c r="H537" s="1">
        <v>3625.76</v>
      </c>
      <c r="I537" s="14">
        <v>2354.37</v>
      </c>
      <c r="J537" s="1">
        <v>3269.88</v>
      </c>
      <c r="K537" s="14">
        <v>2710.25</v>
      </c>
      <c r="L537" s="1">
        <v>3756.13</v>
      </c>
      <c r="M537" s="14">
        <v>2491.9699999999998</v>
      </c>
      <c r="N537" s="1">
        <v>3400.25</v>
      </c>
      <c r="O537" s="14">
        <v>2847.85</v>
      </c>
      <c r="R537" s="14">
        <f t="shared" si="44"/>
        <v>3289</v>
      </c>
      <c r="S537" s="14">
        <v>230</v>
      </c>
      <c r="T537" s="3">
        <v>3428.63</v>
      </c>
      <c r="U537" s="14">
        <v>2208.38</v>
      </c>
      <c r="V537" s="3">
        <v>3108.63</v>
      </c>
      <c r="W537" s="14">
        <v>2528.38</v>
      </c>
      <c r="X537" s="53"/>
      <c r="Y537" s="16"/>
      <c r="Z537" s="16"/>
      <c r="AA537" s="16"/>
      <c r="AB537" s="16"/>
      <c r="AC537" s="16"/>
      <c r="AD537" s="88"/>
      <c r="AJ537" s="3">
        <v>4033.6</v>
      </c>
      <c r="AK537" s="2">
        <v>2773.15</v>
      </c>
      <c r="AL537" s="1">
        <v>3677.72</v>
      </c>
      <c r="AM537" s="2">
        <v>3129.03</v>
      </c>
      <c r="AO537" s="99"/>
      <c r="EJ537" s="14">
        <f t="shared" si="47"/>
        <v>3855.76</v>
      </c>
      <c r="EK537" s="146">
        <f t="shared" si="45"/>
        <v>3169.38</v>
      </c>
      <c r="EL537" s="99">
        <f t="shared" si="46"/>
        <v>3023.48</v>
      </c>
    </row>
    <row r="538" spans="1:142" x14ac:dyDescent="0.25">
      <c r="A538" s="12">
        <v>41201</v>
      </c>
      <c r="B538" s="19">
        <v>3538</v>
      </c>
      <c r="C538" s="118">
        <f t="shared" si="43"/>
        <v>3522.2692307692309</v>
      </c>
      <c r="D538" s="3">
        <v>4075.74</v>
      </c>
      <c r="E538" s="14">
        <v>2809.53</v>
      </c>
      <c r="F538" s="3">
        <v>3755.74</v>
      </c>
      <c r="G538" s="14">
        <v>3129.53</v>
      </c>
      <c r="H538" s="1">
        <v>3640.38</v>
      </c>
      <c r="I538" s="14">
        <v>2367.5700000000002</v>
      </c>
      <c r="J538" s="1">
        <v>3284.5</v>
      </c>
      <c r="K538" s="14">
        <v>2723.45</v>
      </c>
      <c r="L538" s="1">
        <v>3780.09</v>
      </c>
      <c r="M538" s="14">
        <v>2514.4499999999998</v>
      </c>
      <c r="N538" s="1">
        <v>3424.21</v>
      </c>
      <c r="O538" s="14">
        <v>2870.33</v>
      </c>
      <c r="R538" s="14">
        <f t="shared" si="44"/>
        <v>3308</v>
      </c>
      <c r="S538" s="14">
        <v>230</v>
      </c>
      <c r="T538" s="3">
        <v>3451.18</v>
      </c>
      <c r="U538" s="14">
        <v>2229.42</v>
      </c>
      <c r="V538" s="3">
        <v>3131.18</v>
      </c>
      <c r="W538" s="14">
        <v>2549.42</v>
      </c>
      <c r="X538" s="53"/>
      <c r="Y538" s="16"/>
      <c r="Z538" s="16"/>
      <c r="AA538" s="16"/>
      <c r="AB538" s="16"/>
      <c r="AC538" s="16"/>
      <c r="AD538" s="88"/>
      <c r="AJ538" s="3">
        <v>4066.06</v>
      </c>
      <c r="AK538" s="2">
        <v>2821.27</v>
      </c>
      <c r="AL538" s="1">
        <v>3710.18</v>
      </c>
      <c r="AM538" s="2">
        <v>3177.15</v>
      </c>
      <c r="AO538" s="99"/>
      <c r="EJ538" s="14">
        <f t="shared" si="47"/>
        <v>3870.38</v>
      </c>
      <c r="EK538" s="146">
        <f t="shared" si="45"/>
        <v>3188.76</v>
      </c>
      <c r="EL538" s="99">
        <f t="shared" si="46"/>
        <v>3040.96</v>
      </c>
    </row>
    <row r="539" spans="1:142" x14ac:dyDescent="0.25">
      <c r="A539" s="12">
        <v>41204</v>
      </c>
      <c r="B539" s="19">
        <v>3560</v>
      </c>
      <c r="C539" s="118">
        <f t="shared" si="43"/>
        <v>3532.6153846153848</v>
      </c>
      <c r="D539" s="3">
        <v>4092.9</v>
      </c>
      <c r="E539" s="14">
        <v>2825.73</v>
      </c>
      <c r="F539" s="3">
        <v>3772.9</v>
      </c>
      <c r="G539" s="14">
        <v>3145.73</v>
      </c>
      <c r="H539" s="1">
        <v>3647.7</v>
      </c>
      <c r="I539" s="14">
        <v>2374.17</v>
      </c>
      <c r="J539" s="1">
        <v>3291.82</v>
      </c>
      <c r="K539" s="14">
        <v>2730.05</v>
      </c>
      <c r="L539" s="1">
        <v>3822.73</v>
      </c>
      <c r="M539" s="14">
        <v>2556.0300000000002</v>
      </c>
      <c r="N539" s="1">
        <v>3466.85</v>
      </c>
      <c r="O539" s="14">
        <v>2911.91</v>
      </c>
      <c r="R539" s="14">
        <f t="shared" si="44"/>
        <v>3330</v>
      </c>
      <c r="S539" s="14">
        <v>230</v>
      </c>
      <c r="T539" s="3">
        <v>3493.11</v>
      </c>
      <c r="U539" s="14">
        <v>2270.2800000000002</v>
      </c>
      <c r="V539" s="3">
        <v>3173.11</v>
      </c>
      <c r="W539" s="14">
        <v>2590.2800000000002</v>
      </c>
      <c r="X539" s="53"/>
      <c r="Y539" s="16"/>
      <c r="Z539" s="16"/>
      <c r="AA539" s="16"/>
      <c r="AB539" s="16"/>
      <c r="AC539" s="16"/>
      <c r="AD539" s="88"/>
      <c r="AJ539" s="3">
        <v>4080.82</v>
      </c>
      <c r="AK539" s="2">
        <v>2843.94</v>
      </c>
      <c r="AL539" s="1">
        <v>3724.94</v>
      </c>
      <c r="AM539" s="2">
        <v>3199.82</v>
      </c>
      <c r="AO539" s="99"/>
      <c r="EJ539" s="14">
        <f t="shared" si="47"/>
        <v>3877.7</v>
      </c>
      <c r="EK539" s="146">
        <f t="shared" si="45"/>
        <v>3211.2000000000003</v>
      </c>
      <c r="EL539" s="99">
        <f t="shared" si="46"/>
        <v>3061.2000000000003</v>
      </c>
    </row>
    <row r="540" spans="1:142" x14ac:dyDescent="0.25">
      <c r="A540" s="12">
        <v>41205</v>
      </c>
      <c r="B540" s="19">
        <v>3580</v>
      </c>
      <c r="C540" s="118">
        <f t="shared" ref="C540:C593" si="48">AVERAGE(B524:B549)</f>
        <v>3545.5384615384614</v>
      </c>
      <c r="D540" s="3">
        <v>4152.72</v>
      </c>
      <c r="E540" s="14">
        <v>2881.05</v>
      </c>
      <c r="F540" s="3">
        <v>3832.72</v>
      </c>
      <c r="G540" s="14">
        <v>3201.05</v>
      </c>
      <c r="H540" s="1">
        <v>3684.26</v>
      </c>
      <c r="I540" s="14">
        <v>2407.17</v>
      </c>
      <c r="J540" s="1">
        <v>3328.38</v>
      </c>
      <c r="K540" s="14">
        <v>2763.05</v>
      </c>
      <c r="L540" s="1">
        <v>3879.02</v>
      </c>
      <c r="M540" s="14">
        <v>2608.65</v>
      </c>
      <c r="N540" s="1">
        <v>3523.14</v>
      </c>
      <c r="O540" s="14">
        <v>2964.53</v>
      </c>
      <c r="R540" s="14">
        <f t="shared" si="44"/>
        <v>3350</v>
      </c>
      <c r="S540" s="14">
        <v>230</v>
      </c>
      <c r="T540" s="3">
        <v>3537.02</v>
      </c>
      <c r="U540" s="14">
        <v>2310.54</v>
      </c>
      <c r="V540" s="3">
        <v>3217.02</v>
      </c>
      <c r="W540" s="14">
        <v>2630.54</v>
      </c>
      <c r="X540" s="53"/>
      <c r="Y540" s="16"/>
      <c r="Z540" s="16"/>
      <c r="AA540" s="16"/>
      <c r="AB540" s="16"/>
      <c r="AC540" s="16"/>
      <c r="AD540" s="88"/>
      <c r="AJ540" s="3">
        <v>4102.53</v>
      </c>
      <c r="AK540" s="2">
        <v>2904.72</v>
      </c>
      <c r="AL540" s="1">
        <v>3746.65</v>
      </c>
      <c r="AM540" s="2">
        <v>3260.6</v>
      </c>
      <c r="AO540" s="99"/>
      <c r="EJ540" s="14">
        <f t="shared" si="47"/>
        <v>3914.26</v>
      </c>
      <c r="EK540" s="146">
        <f t="shared" si="45"/>
        <v>3231.6</v>
      </c>
      <c r="EL540" s="99">
        <f t="shared" si="46"/>
        <v>3079.6000000000004</v>
      </c>
    </row>
    <row r="541" spans="1:142" x14ac:dyDescent="0.25">
      <c r="A541" s="12">
        <v>41206</v>
      </c>
      <c r="B541" s="19">
        <v>3595</v>
      </c>
      <c r="C541" s="118">
        <f t="shared" si="48"/>
        <v>3555.2307692307691</v>
      </c>
      <c r="D541" s="3">
        <v>4126.59</v>
      </c>
      <c r="E541" s="14">
        <v>2855.97</v>
      </c>
      <c r="F541" s="3">
        <v>3806.59</v>
      </c>
      <c r="G541" s="14">
        <v>3175.97</v>
      </c>
      <c r="H541" s="1">
        <v>3676.95</v>
      </c>
      <c r="I541" s="14">
        <v>2400.5700000000002</v>
      </c>
      <c r="J541" s="1">
        <v>3321.07</v>
      </c>
      <c r="K541" s="14">
        <v>2756.45</v>
      </c>
      <c r="L541" s="1">
        <v>3835.94</v>
      </c>
      <c r="M541" s="14">
        <v>2566.63</v>
      </c>
      <c r="N541" s="1">
        <v>3480.06</v>
      </c>
      <c r="O541" s="14">
        <v>2922.51</v>
      </c>
      <c r="R541" s="14">
        <f t="shared" si="44"/>
        <v>3365</v>
      </c>
      <c r="S541" s="14">
        <v>230</v>
      </c>
      <c r="T541" s="3">
        <v>3468.17</v>
      </c>
      <c r="U541" s="14">
        <v>2243.04</v>
      </c>
      <c r="V541" s="3">
        <v>3148.17</v>
      </c>
      <c r="W541" s="14">
        <v>2563.04</v>
      </c>
      <c r="X541" s="53"/>
      <c r="Y541" s="16"/>
      <c r="Z541" s="16"/>
      <c r="AA541" s="16"/>
      <c r="AB541" s="16"/>
      <c r="AC541" s="16"/>
      <c r="AD541" s="88"/>
      <c r="AJ541" s="3">
        <v>4083.95</v>
      </c>
      <c r="AK541" s="2">
        <v>2877.9</v>
      </c>
      <c r="AL541" s="1">
        <v>3728.07</v>
      </c>
      <c r="AM541" s="2">
        <v>3233.78</v>
      </c>
      <c r="AO541" s="99"/>
      <c r="EJ541" s="14">
        <f t="shared" si="47"/>
        <v>3906.95</v>
      </c>
      <c r="EK541" s="146">
        <f t="shared" si="45"/>
        <v>3246.9</v>
      </c>
      <c r="EL541" s="99">
        <f t="shared" si="46"/>
        <v>3093.4</v>
      </c>
    </row>
    <row r="542" spans="1:142" x14ac:dyDescent="0.25">
      <c r="A542" s="12">
        <v>41207</v>
      </c>
      <c r="B542" s="19">
        <v>3628</v>
      </c>
      <c r="C542" s="118">
        <f t="shared" si="48"/>
        <v>3564.4230769230771</v>
      </c>
      <c r="D542" s="3">
        <v>4183.54</v>
      </c>
      <c r="E542" s="14">
        <v>2911.16</v>
      </c>
      <c r="F542" s="3">
        <v>3863.54</v>
      </c>
      <c r="G542" s="14">
        <v>3231.16</v>
      </c>
      <c r="H542" s="1">
        <v>3679.09</v>
      </c>
      <c r="I542" s="14">
        <v>2410.4699999999998</v>
      </c>
      <c r="J542" s="1">
        <v>3323.21</v>
      </c>
      <c r="K542" s="14">
        <v>2766.35</v>
      </c>
      <c r="L542" s="1">
        <v>3882.84</v>
      </c>
      <c r="M542" s="14">
        <v>2594.64</v>
      </c>
      <c r="N542" s="1">
        <v>3526.96</v>
      </c>
      <c r="O542" s="14">
        <v>2950.52</v>
      </c>
      <c r="R542" s="14">
        <f t="shared" si="44"/>
        <v>3398</v>
      </c>
      <c r="S542" s="14">
        <v>230</v>
      </c>
      <c r="T542" s="3">
        <v>3549.34</v>
      </c>
      <c r="U542" s="14">
        <v>2304.9299999999998</v>
      </c>
      <c r="V542" s="3">
        <v>3229.34</v>
      </c>
      <c r="W542" s="14">
        <v>2624.93</v>
      </c>
      <c r="X542" s="53"/>
      <c r="Y542" s="16"/>
      <c r="Z542" s="16"/>
      <c r="AA542" s="16"/>
      <c r="AB542" s="16"/>
      <c r="AC542" s="16"/>
      <c r="AD542" s="88"/>
      <c r="AJ542" s="3">
        <v>4128.83</v>
      </c>
      <c r="AK542" s="2">
        <v>2935.7</v>
      </c>
      <c r="AL542" s="1">
        <v>3772.95</v>
      </c>
      <c r="AM542" s="2">
        <v>3291.58</v>
      </c>
      <c r="AO542" s="99"/>
      <c r="EJ542" s="14">
        <f t="shared" si="47"/>
        <v>3909.09</v>
      </c>
      <c r="EK542" s="146">
        <f t="shared" si="45"/>
        <v>3280.56</v>
      </c>
      <c r="EL542" s="99">
        <f t="shared" si="46"/>
        <v>3123.76</v>
      </c>
    </row>
    <row r="543" spans="1:142" x14ac:dyDescent="0.25">
      <c r="A543" s="12">
        <v>41208</v>
      </c>
      <c r="B543" s="19">
        <v>3620</v>
      </c>
      <c r="C543" s="118">
        <f t="shared" si="48"/>
        <v>3575.8461538461538</v>
      </c>
      <c r="D543" s="3">
        <v>4140.0200000000004</v>
      </c>
      <c r="E543" s="14">
        <v>2869.65</v>
      </c>
      <c r="F543" s="3">
        <v>3820.02</v>
      </c>
      <c r="G543" s="14">
        <v>3189.65</v>
      </c>
      <c r="H543" s="1">
        <v>3664.5</v>
      </c>
      <c r="I543" s="14">
        <v>2397.27</v>
      </c>
      <c r="J543" s="1">
        <v>3308.62</v>
      </c>
      <c r="K543" s="14">
        <v>2753.15</v>
      </c>
      <c r="L543" s="1">
        <v>3867.33</v>
      </c>
      <c r="M543" s="14">
        <v>2580.6</v>
      </c>
      <c r="N543" s="1">
        <v>3511.45</v>
      </c>
      <c r="O543" s="14">
        <v>2936.48</v>
      </c>
      <c r="R543" s="14">
        <f t="shared" si="44"/>
        <v>3390</v>
      </c>
      <c r="S543" s="14">
        <v>230</v>
      </c>
      <c r="T543" s="3">
        <v>3526.42</v>
      </c>
      <c r="U543" s="14">
        <v>2283.6</v>
      </c>
      <c r="V543" s="3">
        <v>3206.42</v>
      </c>
      <c r="W543" s="14">
        <v>2603.6</v>
      </c>
      <c r="X543" s="53"/>
      <c r="Y543" s="16"/>
      <c r="Z543" s="16"/>
      <c r="AA543" s="16"/>
      <c r="AB543" s="16"/>
      <c r="AC543" s="16"/>
      <c r="AD543" s="88"/>
      <c r="AJ543" s="3">
        <v>4103.3100000000004</v>
      </c>
      <c r="AK543" s="2">
        <v>2893.91</v>
      </c>
      <c r="AL543" s="1">
        <v>3747.43</v>
      </c>
      <c r="AM543" s="2">
        <v>3249.79</v>
      </c>
      <c r="AO543" s="99"/>
      <c r="EJ543" s="14">
        <f t="shared" si="47"/>
        <v>3894.5</v>
      </c>
      <c r="EK543" s="146">
        <f t="shared" si="45"/>
        <v>3272.4</v>
      </c>
      <c r="EL543" s="99">
        <f t="shared" si="46"/>
        <v>3116.4</v>
      </c>
    </row>
    <row r="544" spans="1:142" x14ac:dyDescent="0.25">
      <c r="A544" s="12">
        <v>41211</v>
      </c>
      <c r="B544" s="19">
        <v>3613</v>
      </c>
      <c r="C544" s="118">
        <f t="shared" si="48"/>
        <v>3585.3846153846152</v>
      </c>
      <c r="D544" s="3">
        <v>4092.9</v>
      </c>
      <c r="E544" s="14">
        <v>2825.73</v>
      </c>
      <c r="F544" s="3">
        <v>3772.9</v>
      </c>
      <c r="G544" s="14">
        <v>3145.73</v>
      </c>
      <c r="H544" s="1">
        <v>3700.22</v>
      </c>
      <c r="I544" s="14">
        <v>2434.79</v>
      </c>
      <c r="J544" s="1">
        <v>3344.34</v>
      </c>
      <c r="K544" s="14">
        <v>2790.67</v>
      </c>
      <c r="L544" s="1">
        <v>3831.43</v>
      </c>
      <c r="M544" s="14">
        <v>2547.37</v>
      </c>
      <c r="N544" s="1">
        <v>3475.55</v>
      </c>
      <c r="O544" s="14">
        <v>2903.25</v>
      </c>
      <c r="R544" s="14">
        <f t="shared" si="44"/>
        <v>3383</v>
      </c>
      <c r="S544" s="14">
        <v>230</v>
      </c>
      <c r="T544" s="3">
        <v>3501.81</v>
      </c>
      <c r="U544" s="14">
        <v>2261.62</v>
      </c>
      <c r="V544" s="3">
        <v>3181.81</v>
      </c>
      <c r="W544" s="14">
        <v>2581.62</v>
      </c>
      <c r="X544" s="53"/>
      <c r="Y544" s="16"/>
      <c r="Z544" s="16"/>
      <c r="AA544" s="16"/>
      <c r="AB544" s="16"/>
      <c r="AC544" s="16"/>
      <c r="AD544" s="88"/>
      <c r="AJ544" s="3">
        <v>4090.2</v>
      </c>
      <c r="AK544" s="2">
        <v>2853.49</v>
      </c>
      <c r="AL544" s="1">
        <v>3734.32</v>
      </c>
      <c r="AM544" s="2">
        <v>3209.37</v>
      </c>
      <c r="AO544" s="99"/>
      <c r="EJ544" s="14">
        <f t="shared" si="47"/>
        <v>3930.22</v>
      </c>
      <c r="EK544" s="146">
        <f t="shared" si="45"/>
        <v>3265.26</v>
      </c>
      <c r="EL544" s="99">
        <f t="shared" si="46"/>
        <v>3109.96</v>
      </c>
    </row>
    <row r="545" spans="1:142" x14ac:dyDescent="0.25">
      <c r="A545" s="12">
        <v>41212</v>
      </c>
      <c r="B545" s="19">
        <v>3594</v>
      </c>
      <c r="C545" s="118">
        <f t="shared" si="48"/>
        <v>3593.1923076923076</v>
      </c>
      <c r="D545" s="3">
        <v>4071.2</v>
      </c>
      <c r="E545" s="14">
        <v>2804.65</v>
      </c>
      <c r="F545" s="3">
        <v>3751.2</v>
      </c>
      <c r="G545" s="14">
        <v>3124.65</v>
      </c>
      <c r="H545" s="1">
        <v>3722.73</v>
      </c>
      <c r="I545" s="14">
        <v>2457.37</v>
      </c>
      <c r="J545" s="1">
        <v>3366.85</v>
      </c>
      <c r="K545" s="14">
        <v>2813.25</v>
      </c>
      <c r="L545" s="1">
        <v>3827.56</v>
      </c>
      <c r="M545" s="14">
        <v>2543.87</v>
      </c>
      <c r="N545" s="1">
        <v>3471.68</v>
      </c>
      <c r="O545" s="14">
        <v>2899.75</v>
      </c>
      <c r="R545" s="14">
        <f t="shared" si="44"/>
        <v>3364</v>
      </c>
      <c r="S545" s="14">
        <v>230</v>
      </c>
      <c r="T545" s="3">
        <v>3480.82</v>
      </c>
      <c r="U545" s="14">
        <v>2241.1799999999998</v>
      </c>
      <c r="V545" s="3">
        <v>3160.82</v>
      </c>
      <c r="W545" s="14">
        <v>2561.1799999999998</v>
      </c>
      <c r="X545" s="53"/>
      <c r="Y545" s="16"/>
      <c r="Z545" s="16"/>
      <c r="AA545" s="16"/>
      <c r="AB545" s="16"/>
      <c r="AC545" s="16"/>
      <c r="AD545" s="88"/>
      <c r="AJ545" s="3">
        <v>4077.09</v>
      </c>
      <c r="AK545" s="2">
        <v>2836.31</v>
      </c>
      <c r="AL545" s="1">
        <v>3721.21</v>
      </c>
      <c r="AM545" s="2">
        <v>3192.19</v>
      </c>
      <c r="AO545" s="99"/>
      <c r="EJ545" s="14">
        <f t="shared" si="47"/>
        <v>3952.73</v>
      </c>
      <c r="EK545" s="146">
        <f t="shared" si="45"/>
        <v>3245.88</v>
      </c>
      <c r="EL545" s="99">
        <f t="shared" si="46"/>
        <v>3092.48</v>
      </c>
    </row>
    <row r="546" spans="1:142" x14ac:dyDescent="0.25">
      <c r="A546" s="12">
        <v>41213</v>
      </c>
      <c r="B546" s="19">
        <v>3594</v>
      </c>
      <c r="C546" s="118">
        <f t="shared" si="48"/>
        <v>3597.6153846153848</v>
      </c>
      <c r="D546" s="3">
        <v>4062.82</v>
      </c>
      <c r="E546" s="14">
        <v>2797.13</v>
      </c>
      <c r="F546" s="3">
        <v>3742.82</v>
      </c>
      <c r="G546" s="14">
        <v>3117.13</v>
      </c>
      <c r="H546" s="1">
        <v>3715.23</v>
      </c>
      <c r="I546" s="14">
        <v>2450.5700000000002</v>
      </c>
      <c r="J546" s="1">
        <v>3359.35</v>
      </c>
      <c r="K546" s="14">
        <v>2806.45</v>
      </c>
      <c r="L546" s="1">
        <v>3837.26</v>
      </c>
      <c r="M546" s="14">
        <v>2554.13</v>
      </c>
      <c r="N546" s="1">
        <v>3481.38</v>
      </c>
      <c r="O546" s="14">
        <v>2910.01</v>
      </c>
      <c r="R546" s="14">
        <f t="shared" si="44"/>
        <v>3364</v>
      </c>
      <c r="S546" s="14">
        <v>230</v>
      </c>
      <c r="T546" s="3">
        <v>3465.11</v>
      </c>
      <c r="U546" s="14">
        <v>2226.31</v>
      </c>
      <c r="V546" s="3">
        <v>3145.11</v>
      </c>
      <c r="W546" s="14">
        <v>2546.31</v>
      </c>
      <c r="X546" s="53"/>
      <c r="Y546" s="16"/>
      <c r="Z546" s="16"/>
      <c r="AA546" s="16"/>
      <c r="AB546" s="16"/>
      <c r="AC546" s="16"/>
      <c r="AD546" s="88"/>
      <c r="AJ546" s="3">
        <v>4078.66</v>
      </c>
      <c r="AK546" s="2">
        <v>2830.22</v>
      </c>
      <c r="AL546" s="1">
        <v>3722.78</v>
      </c>
      <c r="AM546" s="2">
        <v>3186.1</v>
      </c>
      <c r="AO546" s="99"/>
      <c r="EJ546" s="14">
        <f t="shared" si="47"/>
        <v>3945.23</v>
      </c>
      <c r="EK546" s="146">
        <f t="shared" si="45"/>
        <v>3245.88</v>
      </c>
      <c r="EL546" s="99">
        <f t="shared" si="46"/>
        <v>3092.48</v>
      </c>
    </row>
    <row r="547" spans="1:142" x14ac:dyDescent="0.25">
      <c r="A547" s="12">
        <v>41214</v>
      </c>
      <c r="B547" s="19">
        <v>3630</v>
      </c>
      <c r="C547" s="118">
        <f t="shared" si="48"/>
        <v>3604.5384615384614</v>
      </c>
      <c r="D547" s="3">
        <v>4071.2</v>
      </c>
      <c r="E547" s="14">
        <v>2804.65</v>
      </c>
      <c r="F547" s="3">
        <v>3751.2</v>
      </c>
      <c r="G547" s="14">
        <v>3124.65</v>
      </c>
      <c r="H547" s="1">
        <v>3722.73</v>
      </c>
      <c r="I547" s="14">
        <v>2457.37</v>
      </c>
      <c r="J547" s="1">
        <v>3366.85</v>
      </c>
      <c r="K547" s="14">
        <v>2813.25</v>
      </c>
      <c r="L547" s="1">
        <v>3862.52</v>
      </c>
      <c r="M547" s="14">
        <v>2578.4699999999998</v>
      </c>
      <c r="N547" s="1">
        <v>3506.64</v>
      </c>
      <c r="O547" s="14">
        <v>2934.35</v>
      </c>
      <c r="R547" s="14">
        <f t="shared" si="44"/>
        <v>3400</v>
      </c>
      <c r="S547" s="14">
        <v>230</v>
      </c>
      <c r="T547" s="3">
        <v>3489.56</v>
      </c>
      <c r="U547" s="14">
        <v>2249.83</v>
      </c>
      <c r="V547" s="3">
        <v>3169.56</v>
      </c>
      <c r="W547" s="14">
        <v>2569.83</v>
      </c>
      <c r="X547" s="53"/>
      <c r="Y547" s="16"/>
      <c r="Z547" s="16"/>
      <c r="AA547" s="16"/>
      <c r="AB547" s="16"/>
      <c r="AC547" s="16"/>
      <c r="AD547" s="88"/>
      <c r="AJ547" s="3">
        <v>4079.44</v>
      </c>
      <c r="AK547" s="2">
        <v>2838.69</v>
      </c>
      <c r="AL547" s="1">
        <v>3723.56</v>
      </c>
      <c r="AM547" s="2">
        <v>3194.57</v>
      </c>
      <c r="AO547" s="99"/>
      <c r="EJ547" s="14">
        <f t="shared" si="47"/>
        <v>3952.73</v>
      </c>
      <c r="EK547" s="146">
        <f t="shared" si="45"/>
        <v>3282.6</v>
      </c>
      <c r="EL547" s="99">
        <f t="shared" si="46"/>
        <v>3125.6000000000004</v>
      </c>
    </row>
    <row r="548" spans="1:142" x14ac:dyDescent="0.25">
      <c r="A548" s="12">
        <v>41215</v>
      </c>
      <c r="B548" s="19">
        <v>3645</v>
      </c>
      <c r="C548" s="118">
        <f t="shared" si="48"/>
        <v>3611.4615384615386</v>
      </c>
      <c r="D548" s="3">
        <v>4130.8100000000004</v>
      </c>
      <c r="E548" s="14">
        <v>2859.75</v>
      </c>
      <c r="F548" s="3">
        <v>3810.81</v>
      </c>
      <c r="G548" s="14">
        <v>3179.75</v>
      </c>
      <c r="H548" s="1">
        <v>3777.89</v>
      </c>
      <c r="I548" s="14">
        <v>2508.87</v>
      </c>
      <c r="J548" s="1">
        <v>3422.01</v>
      </c>
      <c r="K548" s="14">
        <v>2864.75</v>
      </c>
      <c r="L548" s="1">
        <v>3928.13</v>
      </c>
      <c r="M548" s="14">
        <v>2640.12</v>
      </c>
      <c r="N548" s="1">
        <v>3572.25</v>
      </c>
      <c r="O548" s="14">
        <v>2996</v>
      </c>
      <c r="R548" s="14">
        <f t="shared" si="44"/>
        <v>3415</v>
      </c>
      <c r="S548" s="14">
        <v>230</v>
      </c>
      <c r="T548" s="3">
        <v>3533.45</v>
      </c>
      <c r="U548" s="14">
        <v>2289.88</v>
      </c>
      <c r="V548" s="3">
        <v>3213.45</v>
      </c>
      <c r="W548" s="14">
        <v>2609.88</v>
      </c>
      <c r="X548" s="53"/>
      <c r="Y548" s="16"/>
      <c r="Z548" s="16"/>
      <c r="AA548" s="16"/>
      <c r="AB548" s="16"/>
      <c r="AC548" s="16"/>
      <c r="AD548" s="88"/>
      <c r="AJ548" s="3">
        <v>4094.89</v>
      </c>
      <c r="AK548" s="2">
        <v>2892.99</v>
      </c>
      <c r="AL548" s="1">
        <v>3739.01</v>
      </c>
      <c r="AM548" s="2">
        <v>3248.87</v>
      </c>
      <c r="AO548" s="99"/>
      <c r="EJ548" s="14">
        <f t="shared" si="47"/>
        <v>4007.89</v>
      </c>
      <c r="EK548" s="146">
        <f t="shared" si="45"/>
        <v>3297.9</v>
      </c>
      <c r="EL548" s="99">
        <f t="shared" si="46"/>
        <v>3139.4</v>
      </c>
    </row>
    <row r="549" spans="1:142" x14ac:dyDescent="0.25">
      <c r="A549" s="12">
        <v>41218</v>
      </c>
      <c r="B549" s="19">
        <v>3688</v>
      </c>
      <c r="C549" s="118">
        <f t="shared" si="48"/>
        <v>3617.2307692307691</v>
      </c>
      <c r="D549" s="3">
        <v>4126.59</v>
      </c>
      <c r="E549" s="14">
        <v>2855.97</v>
      </c>
      <c r="F549" s="3">
        <v>3806.59</v>
      </c>
      <c r="G549" s="14">
        <v>3175.97</v>
      </c>
      <c r="H549" s="1">
        <v>3774.12</v>
      </c>
      <c r="I549" s="14">
        <v>2505.4499999999998</v>
      </c>
      <c r="J549" s="1">
        <v>3418.24</v>
      </c>
      <c r="K549" s="14">
        <v>2861.33</v>
      </c>
      <c r="L549" s="1">
        <v>3924.19</v>
      </c>
      <c r="M549" s="14">
        <v>2636.55</v>
      </c>
      <c r="N549" s="1">
        <v>3568.31</v>
      </c>
      <c r="O549" s="14">
        <v>2992.43</v>
      </c>
      <c r="R549" s="14">
        <f t="shared" si="44"/>
        <v>3458</v>
      </c>
      <c r="S549" s="14">
        <v>230</v>
      </c>
      <c r="T549" s="3">
        <v>3529.93</v>
      </c>
      <c r="U549" s="14">
        <v>2286.7399999999998</v>
      </c>
      <c r="V549" s="3">
        <v>3209.93</v>
      </c>
      <c r="W549" s="14">
        <v>2606.7399999999998</v>
      </c>
      <c r="X549" s="53"/>
      <c r="Y549" s="16"/>
      <c r="Z549" s="16"/>
      <c r="AA549" s="16"/>
      <c r="AB549" s="16"/>
      <c r="AC549" s="16"/>
      <c r="AD549" s="88"/>
      <c r="AJ549" s="3">
        <v>4094.11</v>
      </c>
      <c r="AK549" s="2">
        <v>2888.33</v>
      </c>
      <c r="AL549" s="1">
        <v>3738.23</v>
      </c>
      <c r="AM549" s="2">
        <v>3244.21</v>
      </c>
      <c r="AO549" s="99"/>
      <c r="EJ549" s="14">
        <f t="shared" si="47"/>
        <v>4004.12</v>
      </c>
      <c r="EK549" s="146">
        <f t="shared" si="45"/>
        <v>3341.76</v>
      </c>
      <c r="EL549" s="99">
        <f t="shared" si="46"/>
        <v>3178.96</v>
      </c>
    </row>
    <row r="550" spans="1:142" x14ac:dyDescent="0.25">
      <c r="A550" s="12">
        <v>41219</v>
      </c>
      <c r="B550" s="19">
        <v>3689</v>
      </c>
      <c r="C550" s="118">
        <f t="shared" si="48"/>
        <v>3622.3076923076924</v>
      </c>
      <c r="D550" s="3">
        <v>4122.38</v>
      </c>
      <c r="E550" s="14">
        <v>2852.19</v>
      </c>
      <c r="F550" s="3">
        <v>3802.38</v>
      </c>
      <c r="G550" s="14">
        <v>3172.19</v>
      </c>
      <c r="H550" s="1">
        <v>3770.35</v>
      </c>
      <c r="I550" s="14">
        <v>2502.0300000000002</v>
      </c>
      <c r="J550" s="1">
        <v>3414.47</v>
      </c>
      <c r="K550" s="14">
        <v>2857.91</v>
      </c>
      <c r="L550" s="1">
        <v>3929.08</v>
      </c>
      <c r="M550" s="14">
        <v>2641.71</v>
      </c>
      <c r="N550" s="1">
        <v>3573.2</v>
      </c>
      <c r="O550" s="14">
        <v>2997.59</v>
      </c>
      <c r="R550" s="14">
        <f t="shared" si="44"/>
        <v>3459</v>
      </c>
      <c r="S550" s="14">
        <v>230</v>
      </c>
      <c r="T550" s="3">
        <v>3517.6</v>
      </c>
      <c r="U550" s="14">
        <v>2274.87</v>
      </c>
      <c r="V550" s="3">
        <v>3197.6</v>
      </c>
      <c r="W550" s="14">
        <v>2594.87</v>
      </c>
      <c r="X550" s="53"/>
      <c r="Y550" s="16"/>
      <c r="Z550" s="16"/>
      <c r="AA550" s="16"/>
      <c r="AB550" s="16"/>
      <c r="AC550" s="16"/>
      <c r="AD550" s="88"/>
      <c r="AJ550" s="3">
        <v>4094.89</v>
      </c>
      <c r="AK550" s="2">
        <v>2885.28</v>
      </c>
      <c r="AL550" s="1">
        <v>3739.01</v>
      </c>
      <c r="AM550" s="2">
        <v>3241.16</v>
      </c>
      <c r="AO550" s="99"/>
      <c r="EJ550" s="14">
        <f t="shared" si="47"/>
        <v>4000.35</v>
      </c>
      <c r="EK550" s="146">
        <f t="shared" si="45"/>
        <v>3342.78</v>
      </c>
      <c r="EL550" s="99">
        <f t="shared" si="46"/>
        <v>3179.88</v>
      </c>
    </row>
    <row r="551" spans="1:142" x14ac:dyDescent="0.25">
      <c r="A551" s="12">
        <v>41220</v>
      </c>
      <c r="B551" s="19">
        <v>3665</v>
      </c>
      <c r="C551" s="118">
        <f t="shared" si="48"/>
        <v>3627.3846153846152</v>
      </c>
      <c r="D551" s="3">
        <v>4115.1400000000003</v>
      </c>
      <c r="E551" s="14">
        <v>2848.91</v>
      </c>
      <c r="F551" s="3">
        <v>3795.14</v>
      </c>
      <c r="G551" s="14">
        <v>3168.91</v>
      </c>
      <c r="H551" s="1">
        <v>3732.67</v>
      </c>
      <c r="I551" s="14">
        <v>2467.83</v>
      </c>
      <c r="J551" s="1">
        <v>3376.79</v>
      </c>
      <c r="K551" s="14">
        <v>2823.71</v>
      </c>
      <c r="L551" s="1">
        <v>3941.9</v>
      </c>
      <c r="M551" s="14">
        <v>2657.69</v>
      </c>
      <c r="N551" s="1">
        <v>3586.02</v>
      </c>
      <c r="O551" s="14">
        <v>3013.57</v>
      </c>
      <c r="R551" s="14">
        <f t="shared" si="44"/>
        <v>3435</v>
      </c>
      <c r="S551" s="14">
        <v>230</v>
      </c>
      <c r="T551" s="3">
        <v>3526.15</v>
      </c>
      <c r="U551" s="14">
        <v>2286.7199999999998</v>
      </c>
      <c r="V551" s="3">
        <v>3206.15</v>
      </c>
      <c r="W551" s="14">
        <v>2606.7199999999998</v>
      </c>
      <c r="X551" s="53"/>
      <c r="Y551" s="16"/>
      <c r="Z551" s="16"/>
      <c r="AA551" s="16"/>
      <c r="AB551" s="16"/>
      <c r="AC551" s="16"/>
      <c r="AD551" s="88"/>
      <c r="AJ551" s="3">
        <v>4132.05</v>
      </c>
      <c r="AK551" s="2">
        <v>2884.38</v>
      </c>
      <c r="AL551" s="1">
        <v>3776.17</v>
      </c>
      <c r="AM551" s="2">
        <v>3240.26</v>
      </c>
      <c r="AO551" s="99"/>
      <c r="EJ551" s="14">
        <f t="shared" si="47"/>
        <v>3962.67</v>
      </c>
      <c r="EK551" s="146">
        <f t="shared" si="45"/>
        <v>3318.3</v>
      </c>
      <c r="EL551" s="99">
        <f t="shared" si="46"/>
        <v>3157.8</v>
      </c>
    </row>
    <row r="552" spans="1:142" x14ac:dyDescent="0.25">
      <c r="A552" s="12">
        <v>41221</v>
      </c>
      <c r="B552" s="19">
        <v>3702</v>
      </c>
      <c r="C552" s="118">
        <f t="shared" si="48"/>
        <v>3631.4230769230771</v>
      </c>
      <c r="D552" s="3">
        <v>4140.66</v>
      </c>
      <c r="E552" s="14">
        <v>2871.83</v>
      </c>
      <c r="F552" s="3">
        <v>3820.66</v>
      </c>
      <c r="G552" s="14">
        <v>3191.83</v>
      </c>
      <c r="H552" s="1">
        <v>3746.52</v>
      </c>
      <c r="I552" s="14">
        <v>2488.35</v>
      </c>
      <c r="J552" s="1">
        <v>3390.64</v>
      </c>
      <c r="K552" s="14">
        <v>2844.23</v>
      </c>
      <c r="L552" s="1">
        <v>3974.71</v>
      </c>
      <c r="M552" s="14">
        <v>2679.53</v>
      </c>
      <c r="N552" s="1">
        <v>3618.83</v>
      </c>
      <c r="O552" s="14">
        <v>3035.41</v>
      </c>
      <c r="R552" s="14">
        <f t="shared" si="44"/>
        <v>3472</v>
      </c>
      <c r="S552" s="14">
        <v>230</v>
      </c>
      <c r="T552" s="3">
        <v>3573.82</v>
      </c>
      <c r="U552" s="14">
        <v>2331.87</v>
      </c>
      <c r="V552" s="3">
        <v>3253.82</v>
      </c>
      <c r="W552" s="14">
        <v>2651.87</v>
      </c>
      <c r="X552" s="53"/>
      <c r="Y552" s="16"/>
      <c r="Z552" s="16"/>
      <c r="AA552" s="16"/>
      <c r="AB552" s="16"/>
      <c r="AC552" s="16"/>
      <c r="AD552" s="88"/>
      <c r="AJ552" s="3">
        <v>4250.74</v>
      </c>
      <c r="AK552" s="2">
        <v>2909.39</v>
      </c>
      <c r="AL552" s="1">
        <v>3894.86</v>
      </c>
      <c r="AM552" s="2">
        <v>3265.27</v>
      </c>
      <c r="AO552" s="99"/>
      <c r="EJ552" s="14">
        <f t="shared" si="47"/>
        <v>3976.52</v>
      </c>
      <c r="EK552" s="146">
        <f t="shared" si="45"/>
        <v>3356.04</v>
      </c>
      <c r="EL552" s="99">
        <f t="shared" si="46"/>
        <v>3191.84</v>
      </c>
    </row>
    <row r="553" spans="1:142" x14ac:dyDescent="0.25">
      <c r="A553" s="12">
        <v>41222</v>
      </c>
      <c r="B553" s="19">
        <v>3725</v>
      </c>
      <c r="C553" s="118">
        <f t="shared" si="48"/>
        <v>3637.3846153846152</v>
      </c>
      <c r="D553" s="3">
        <v>4188.8599999999997</v>
      </c>
      <c r="E553" s="14">
        <v>2919.15</v>
      </c>
      <c r="F553" s="3">
        <v>3868.86</v>
      </c>
      <c r="G553" s="14">
        <v>3239.15</v>
      </c>
      <c r="H553" s="1">
        <v>3776.65</v>
      </c>
      <c r="I553" s="14">
        <v>2517.87</v>
      </c>
      <c r="J553" s="1">
        <v>3420.77</v>
      </c>
      <c r="K553" s="14">
        <v>2873.75</v>
      </c>
      <c r="L553" s="1">
        <v>4005.11</v>
      </c>
      <c r="M553" s="14">
        <v>2709.27</v>
      </c>
      <c r="N553" s="1">
        <v>3649.23</v>
      </c>
      <c r="O553" s="14">
        <v>3065.15</v>
      </c>
      <c r="R553" s="14">
        <f t="shared" si="44"/>
        <v>3495</v>
      </c>
      <c r="S553" s="14">
        <v>230</v>
      </c>
      <c r="T553" s="3">
        <v>3586.17</v>
      </c>
      <c r="U553" s="14">
        <v>2335.08</v>
      </c>
      <c r="V553" s="3">
        <v>3266.17</v>
      </c>
      <c r="W553" s="14">
        <v>2655.08</v>
      </c>
      <c r="X553" s="53"/>
      <c r="Y553" s="16"/>
      <c r="Z553" s="16"/>
      <c r="AA553" s="16"/>
      <c r="AB553" s="16"/>
      <c r="AC553" s="16"/>
      <c r="AD553" s="88"/>
      <c r="AJ553" s="3">
        <v>4295.45</v>
      </c>
      <c r="AK553" s="2">
        <v>2957.59</v>
      </c>
      <c r="AL553" s="1">
        <v>3939.57</v>
      </c>
      <c r="AM553" s="2">
        <v>3313.47</v>
      </c>
      <c r="AO553" s="99"/>
      <c r="EJ553" s="14">
        <f t="shared" si="47"/>
        <v>4006.65</v>
      </c>
      <c r="EK553" s="146">
        <f t="shared" si="45"/>
        <v>3379.5</v>
      </c>
      <c r="EL553" s="99">
        <f t="shared" si="46"/>
        <v>3213</v>
      </c>
    </row>
    <row r="554" spans="1:142" x14ac:dyDescent="0.25">
      <c r="A554" s="12">
        <v>41225</v>
      </c>
      <c r="B554" s="19">
        <v>3688</v>
      </c>
      <c r="C554" s="118">
        <f t="shared" si="48"/>
        <v>3643.8846153846152</v>
      </c>
      <c r="D554" s="3">
        <v>4131.87</v>
      </c>
      <c r="E554" s="14">
        <v>2863.14</v>
      </c>
      <c r="F554" s="3">
        <v>3811.87</v>
      </c>
      <c r="G554" s="14">
        <v>3183.14</v>
      </c>
      <c r="H554" s="1">
        <v>3772.87</v>
      </c>
      <c r="I554" s="14">
        <v>2514.42</v>
      </c>
      <c r="J554" s="1">
        <v>3416.99</v>
      </c>
      <c r="K554" s="14">
        <v>2870.3</v>
      </c>
      <c r="L554" s="1">
        <v>3992.28</v>
      </c>
      <c r="M554" s="14">
        <v>2696.91</v>
      </c>
      <c r="N554" s="1">
        <v>3636.4</v>
      </c>
      <c r="O554" s="14">
        <v>3052.79</v>
      </c>
      <c r="R554" s="14">
        <f t="shared" si="44"/>
        <v>3458</v>
      </c>
      <c r="S554" s="14">
        <v>230</v>
      </c>
      <c r="T554" s="3">
        <v>3582.57</v>
      </c>
      <c r="U554" s="14">
        <v>2331.87</v>
      </c>
      <c r="V554" s="3">
        <v>3262.57</v>
      </c>
      <c r="W554" s="14">
        <v>2651.87</v>
      </c>
      <c r="X554" s="53"/>
      <c r="Y554" s="16"/>
      <c r="Z554" s="16"/>
      <c r="AA554" s="16"/>
      <c r="AB554" s="16"/>
      <c r="AC554" s="16"/>
      <c r="AD554" s="88"/>
      <c r="AJ554" s="3">
        <v>4243</v>
      </c>
      <c r="AK554" s="2">
        <v>2902.3</v>
      </c>
      <c r="AL554" s="1">
        <v>3887.69</v>
      </c>
      <c r="AM554" s="2">
        <v>3258.18</v>
      </c>
      <c r="AO554" s="99"/>
      <c r="EJ554" s="14">
        <f t="shared" si="47"/>
        <v>4002.87</v>
      </c>
      <c r="EK554" s="146">
        <f t="shared" si="45"/>
        <v>3341.76</v>
      </c>
      <c r="EL554" s="99">
        <f t="shared" si="46"/>
        <v>3178.96</v>
      </c>
    </row>
    <row r="555" spans="1:142" x14ac:dyDescent="0.25">
      <c r="A555" s="12">
        <v>41226</v>
      </c>
      <c r="B555" s="19">
        <v>3660</v>
      </c>
      <c r="C555" s="118">
        <f t="shared" si="48"/>
        <v>3649.3846153846152</v>
      </c>
      <c r="D555" s="3">
        <v>4042.42</v>
      </c>
      <c r="E555" s="14">
        <v>2781</v>
      </c>
      <c r="F555" s="3">
        <v>3722.42</v>
      </c>
      <c r="G555" s="14">
        <v>3101</v>
      </c>
      <c r="H555" s="1">
        <v>3795.6</v>
      </c>
      <c r="I555" s="14">
        <v>2535.12</v>
      </c>
      <c r="J555" s="1">
        <v>3439.72</v>
      </c>
      <c r="K555" s="14">
        <v>2891</v>
      </c>
      <c r="L555" s="1">
        <v>4007.68</v>
      </c>
      <c r="M555" s="14">
        <v>2710.12</v>
      </c>
      <c r="N555" s="1">
        <v>3651.8</v>
      </c>
      <c r="O555" s="14">
        <v>3066</v>
      </c>
      <c r="R555" s="14">
        <f t="shared" si="44"/>
        <v>3430</v>
      </c>
      <c r="S555" s="14">
        <v>230</v>
      </c>
      <c r="T555" s="3">
        <v>3559.95</v>
      </c>
      <c r="U555" s="14">
        <v>2307.38</v>
      </c>
      <c r="V555" s="3">
        <v>3239.95</v>
      </c>
      <c r="W555" s="14">
        <v>2627.38</v>
      </c>
      <c r="X555" s="53"/>
      <c r="Y555" s="16"/>
      <c r="Z555" s="16"/>
      <c r="AA555" s="16"/>
      <c r="AB555" s="16"/>
      <c r="AC555" s="16"/>
      <c r="AD555" s="88"/>
      <c r="AJ555" s="3">
        <v>4132.68</v>
      </c>
      <c r="AK555" s="2">
        <v>2823.89</v>
      </c>
      <c r="AL555" s="1">
        <v>3776.8</v>
      </c>
      <c r="AM555" s="2">
        <v>3179.77</v>
      </c>
      <c r="AO555" s="99"/>
      <c r="EJ555" s="14">
        <f t="shared" si="47"/>
        <v>4025.6</v>
      </c>
      <c r="EK555" s="146">
        <f t="shared" si="45"/>
        <v>3313.2000000000003</v>
      </c>
      <c r="EL555" s="99">
        <f t="shared" si="46"/>
        <v>3153.2000000000003</v>
      </c>
    </row>
    <row r="556" spans="1:142" x14ac:dyDescent="0.25">
      <c r="A556" s="12">
        <v>41227</v>
      </c>
      <c r="B556" s="19">
        <v>3666</v>
      </c>
      <c r="C556" s="118">
        <f t="shared" si="48"/>
        <v>3654.2307692307691</v>
      </c>
      <c r="D556" s="3">
        <v>4049.98</v>
      </c>
      <c r="E556" s="14">
        <v>2786.97</v>
      </c>
      <c r="F556" s="3">
        <v>3729.98</v>
      </c>
      <c r="G556" s="14">
        <v>3106.97</v>
      </c>
      <c r="H556" s="1">
        <v>3810.75</v>
      </c>
      <c r="I556" s="14">
        <v>2548.92</v>
      </c>
      <c r="J556" s="1">
        <v>3454.87</v>
      </c>
      <c r="K556" s="14">
        <v>2904.8</v>
      </c>
      <c r="L556" s="1">
        <v>4014.92</v>
      </c>
      <c r="M556" s="14">
        <v>2715.93</v>
      </c>
      <c r="N556" s="1">
        <v>3659.04</v>
      </c>
      <c r="O556" s="14">
        <v>3071.81</v>
      </c>
      <c r="R556" s="14">
        <f t="shared" si="44"/>
        <v>3436</v>
      </c>
      <c r="S556" s="14">
        <v>230</v>
      </c>
      <c r="T556" s="3">
        <v>3574.13</v>
      </c>
      <c r="U556" s="14">
        <v>2320.02</v>
      </c>
      <c r="V556" s="3">
        <v>3254.13</v>
      </c>
      <c r="W556" s="14">
        <v>2640.02</v>
      </c>
      <c r="X556" s="53"/>
      <c r="Y556" s="16"/>
      <c r="Z556" s="16"/>
      <c r="AA556" s="16"/>
      <c r="AB556" s="16"/>
      <c r="AC556" s="16"/>
      <c r="AD556" s="88"/>
      <c r="AJ556" s="1">
        <v>4120.67</v>
      </c>
      <c r="AK556" s="2">
        <v>2826.99</v>
      </c>
      <c r="AL556" s="1">
        <v>3764.79</v>
      </c>
      <c r="AM556" s="2">
        <v>3182.87</v>
      </c>
      <c r="EJ556" s="14">
        <f t="shared" si="47"/>
        <v>4040.75</v>
      </c>
      <c r="EK556" s="146">
        <f t="shared" si="45"/>
        <v>3319.32</v>
      </c>
      <c r="EL556" s="99">
        <f t="shared" si="46"/>
        <v>3158.7200000000003</v>
      </c>
    </row>
    <row r="557" spans="1:142" x14ac:dyDescent="0.25">
      <c r="A557" s="12">
        <v>41228</v>
      </c>
      <c r="B557" s="19">
        <v>3700</v>
      </c>
      <c r="C557" s="118">
        <f t="shared" si="48"/>
        <v>3660.3846153846152</v>
      </c>
      <c r="D557" s="3">
        <v>4104.09</v>
      </c>
      <c r="E557" s="14">
        <v>2836.35</v>
      </c>
      <c r="F557" s="3">
        <v>3784.09</v>
      </c>
      <c r="G557" s="14">
        <v>3156.35</v>
      </c>
      <c r="H557" s="1">
        <v>3843.45</v>
      </c>
      <c r="I557" s="14">
        <v>2586.87</v>
      </c>
      <c r="J557" s="1">
        <v>3487.57</v>
      </c>
      <c r="K557" s="14">
        <v>2942.75</v>
      </c>
      <c r="L557" s="1">
        <v>4032.22</v>
      </c>
      <c r="M557" s="14">
        <v>2747.07</v>
      </c>
      <c r="N557" s="1">
        <v>3676.34</v>
      </c>
      <c r="O557" s="14">
        <v>3102.95</v>
      </c>
      <c r="R557" s="14">
        <f t="shared" si="44"/>
        <v>3470</v>
      </c>
      <c r="S557" s="14">
        <v>230</v>
      </c>
      <c r="T557" s="3">
        <v>3622.17</v>
      </c>
      <c r="U557" s="14">
        <v>2381.48</v>
      </c>
      <c r="V557" s="3">
        <v>3302.17</v>
      </c>
      <c r="W557" s="14">
        <v>2701.48</v>
      </c>
      <c r="X557" s="53"/>
      <c r="Y557" s="16"/>
      <c r="Z557" s="16"/>
      <c r="AA557" s="16"/>
      <c r="AB557" s="16"/>
      <c r="AC557" s="16"/>
      <c r="AD557" s="88"/>
      <c r="AJ557" s="1">
        <v>4128.6499999999996</v>
      </c>
      <c r="AK557" s="2">
        <v>2876.5</v>
      </c>
      <c r="AL557" s="1">
        <v>3772.77</v>
      </c>
      <c r="AM557" s="2">
        <v>3232.38</v>
      </c>
      <c r="EJ557" s="14">
        <f t="shared" si="47"/>
        <v>4073.45</v>
      </c>
      <c r="EK557" s="146">
        <f t="shared" si="45"/>
        <v>3354</v>
      </c>
      <c r="EL557" s="99">
        <f t="shared" si="46"/>
        <v>3190</v>
      </c>
    </row>
    <row r="558" spans="1:142" x14ac:dyDescent="0.25">
      <c r="A558" s="12">
        <v>41229</v>
      </c>
      <c r="B558" s="19">
        <v>3680</v>
      </c>
      <c r="C558" s="118">
        <f t="shared" si="48"/>
        <v>3665.5769230769229</v>
      </c>
      <c r="D558" s="3">
        <v>4103.3</v>
      </c>
      <c r="E558" s="14">
        <v>2834.81</v>
      </c>
      <c r="F558" s="3">
        <v>3783.3</v>
      </c>
      <c r="G558" s="14">
        <v>3154.81</v>
      </c>
      <c r="H558" s="1">
        <v>3851.01</v>
      </c>
      <c r="I558" s="14">
        <v>2593.77</v>
      </c>
      <c r="J558" s="1">
        <v>3495.13</v>
      </c>
      <c r="K558" s="14">
        <v>2949.65</v>
      </c>
      <c r="L558" s="1">
        <v>4040.2</v>
      </c>
      <c r="M558" s="14">
        <v>2754.33</v>
      </c>
      <c r="N558" s="1">
        <v>3684.32</v>
      </c>
      <c r="O558" s="14">
        <v>3110.21</v>
      </c>
      <c r="R558" s="14">
        <f t="shared" si="44"/>
        <v>3450</v>
      </c>
      <c r="S558" s="14">
        <v>230</v>
      </c>
      <c r="T558" s="3">
        <v>3638.3</v>
      </c>
      <c r="U558" s="14">
        <v>2396.7800000000002</v>
      </c>
      <c r="V558" s="3">
        <v>3318.3</v>
      </c>
      <c r="W558" s="14">
        <v>2716.78</v>
      </c>
      <c r="X558" s="53"/>
      <c r="Y558" s="16"/>
      <c r="Z558" s="16"/>
      <c r="AA558" s="16"/>
      <c r="AB558" s="16"/>
      <c r="AC558" s="16"/>
      <c r="AD558" s="88"/>
      <c r="AJ558" s="1">
        <v>4123.09</v>
      </c>
      <c r="AK558" s="2">
        <v>2878.41</v>
      </c>
      <c r="AL558" s="1">
        <v>3767.21</v>
      </c>
      <c r="AM558" s="2">
        <v>3234.29</v>
      </c>
      <c r="EJ558" s="14">
        <f t="shared" si="47"/>
        <v>4081.01</v>
      </c>
      <c r="EK558" s="146">
        <f t="shared" si="45"/>
        <v>3333.6</v>
      </c>
      <c r="EL558" s="99">
        <f t="shared" si="46"/>
        <v>3171.6000000000004</v>
      </c>
    </row>
    <row r="559" spans="1:142" x14ac:dyDescent="0.25">
      <c r="A559" s="12">
        <v>41232</v>
      </c>
      <c r="B559" s="19">
        <v>3653</v>
      </c>
      <c r="C559" s="118">
        <f t="shared" si="48"/>
        <v>3668.6923076923076</v>
      </c>
      <c r="D559" s="3">
        <v>4038.82</v>
      </c>
      <c r="E559" s="14">
        <v>2773.65</v>
      </c>
      <c r="F559" s="3">
        <v>3718.82</v>
      </c>
      <c r="G559" s="14">
        <v>3093.65</v>
      </c>
      <c r="H559" s="1">
        <v>3824.56</v>
      </c>
      <c r="I559" s="14">
        <v>2569.62</v>
      </c>
      <c r="J559" s="1">
        <v>3468.68</v>
      </c>
      <c r="K559" s="14">
        <v>2925.5</v>
      </c>
      <c r="L559" s="1">
        <v>3994.38</v>
      </c>
      <c r="M559" s="14">
        <v>2711.22</v>
      </c>
      <c r="N559" s="1">
        <v>3638.5</v>
      </c>
      <c r="O559" s="14">
        <v>3067.1</v>
      </c>
      <c r="R559" s="14">
        <f t="shared" si="44"/>
        <v>3423</v>
      </c>
      <c r="S559" s="14">
        <v>230</v>
      </c>
      <c r="T559" s="3">
        <v>3559.68</v>
      </c>
      <c r="U559" s="14">
        <v>2321.2800000000002</v>
      </c>
      <c r="V559" s="3">
        <v>3239.68</v>
      </c>
      <c r="W559" s="14">
        <v>2641.28</v>
      </c>
      <c r="X559" s="53"/>
      <c r="Y559" s="16"/>
      <c r="Z559" s="16"/>
      <c r="AA559" s="16"/>
      <c r="AB559" s="16"/>
      <c r="AC559" s="16"/>
      <c r="AD559" s="88"/>
      <c r="AJ559" s="1">
        <v>4088.78</v>
      </c>
      <c r="AK559" s="2">
        <v>2817.44</v>
      </c>
      <c r="AL559" s="1">
        <v>3732.9</v>
      </c>
      <c r="AM559" s="2">
        <v>3173.32</v>
      </c>
      <c r="EJ559" s="14">
        <f t="shared" si="47"/>
        <v>4054.56</v>
      </c>
      <c r="EK559" s="146">
        <f t="shared" si="45"/>
        <v>3306.06</v>
      </c>
      <c r="EL559" s="99">
        <f t="shared" si="46"/>
        <v>3146.76</v>
      </c>
    </row>
    <row r="560" spans="1:142" x14ac:dyDescent="0.25">
      <c r="A560" s="12">
        <v>41233</v>
      </c>
      <c r="B560" s="19">
        <v>3630</v>
      </c>
      <c r="C560" s="118">
        <f t="shared" si="48"/>
        <v>3672.4230769230771</v>
      </c>
      <c r="D560" s="3">
        <v>4056.65</v>
      </c>
      <c r="E560" s="14">
        <v>2773.65</v>
      </c>
      <c r="F560" s="3">
        <v>3736.65</v>
      </c>
      <c r="G560" s="14">
        <v>3093.65</v>
      </c>
      <c r="H560" s="1">
        <v>3824.56</v>
      </c>
      <c r="I560" s="14">
        <v>2569.62</v>
      </c>
      <c r="J560" s="1">
        <v>3468.68</v>
      </c>
      <c r="K560" s="14">
        <v>2925.5</v>
      </c>
      <c r="L560" s="1">
        <v>4030.15</v>
      </c>
      <c r="M560" s="14">
        <v>2746.62</v>
      </c>
      <c r="N560" s="1">
        <v>3674.27</v>
      </c>
      <c r="O560" s="14">
        <v>3102.5</v>
      </c>
      <c r="R560" s="14">
        <f t="shared" si="44"/>
        <v>3400</v>
      </c>
      <c r="S560" s="14">
        <v>230</v>
      </c>
      <c r="T560" s="3">
        <v>3595.45</v>
      </c>
      <c r="U560" s="14">
        <v>2356.6799999999998</v>
      </c>
      <c r="V560" s="3">
        <v>3275.45</v>
      </c>
      <c r="W560" s="14">
        <v>2676.68</v>
      </c>
      <c r="X560" s="53"/>
      <c r="Y560" s="16"/>
      <c r="Z560" s="16"/>
      <c r="AA560" s="16"/>
      <c r="AB560" s="16"/>
      <c r="AC560" s="16"/>
      <c r="AD560" s="88"/>
      <c r="AJ560" s="1">
        <v>4107.8999999999996</v>
      </c>
      <c r="AK560" s="2">
        <v>2819.07</v>
      </c>
      <c r="AL560" s="1">
        <v>3752.02</v>
      </c>
      <c r="AM560" s="2">
        <v>3174.95</v>
      </c>
      <c r="EJ560" s="14">
        <f t="shared" si="47"/>
        <v>4054.56</v>
      </c>
      <c r="EK560" s="146">
        <f t="shared" si="45"/>
        <v>3282.6</v>
      </c>
      <c r="EL560" s="99">
        <f t="shared" si="46"/>
        <v>3125.6000000000004</v>
      </c>
    </row>
    <row r="561" spans="1:142" x14ac:dyDescent="0.25">
      <c r="A561" s="12">
        <v>41234</v>
      </c>
      <c r="B561" s="19">
        <v>3635</v>
      </c>
      <c r="C561" s="118">
        <f t="shared" si="48"/>
        <v>3674.6538461538462</v>
      </c>
      <c r="D561" s="3">
        <v>4061.51</v>
      </c>
      <c r="E561" s="14">
        <v>2778.85</v>
      </c>
      <c r="F561" s="3">
        <v>3741.51</v>
      </c>
      <c r="G561" s="14">
        <v>3098.85</v>
      </c>
      <c r="H561" s="1">
        <v>3820.78</v>
      </c>
      <c r="I561" s="14">
        <v>2566.17</v>
      </c>
      <c r="J561" s="1">
        <v>3464.9</v>
      </c>
      <c r="K561" s="14">
        <v>2922.05</v>
      </c>
      <c r="L561" s="1">
        <v>4017.21</v>
      </c>
      <c r="M561" s="14">
        <v>2734.13</v>
      </c>
      <c r="N561" s="1">
        <v>3661.33</v>
      </c>
      <c r="O561" s="14">
        <v>3090.01</v>
      </c>
      <c r="R561" s="14">
        <f t="shared" si="44"/>
        <v>3405</v>
      </c>
      <c r="S561" s="14">
        <v>230</v>
      </c>
      <c r="T561" s="3">
        <v>3574.04</v>
      </c>
      <c r="U561" s="14">
        <v>2335.8200000000002</v>
      </c>
      <c r="V561" s="3">
        <v>3254.04</v>
      </c>
      <c r="W561" s="14">
        <v>2655.82</v>
      </c>
      <c r="X561" s="53"/>
      <c r="Y561" s="16"/>
      <c r="Z561" s="16"/>
      <c r="AA561" s="16"/>
      <c r="AB561" s="16"/>
      <c r="AC561" s="16"/>
      <c r="AD561" s="88"/>
      <c r="AJ561" s="1">
        <v>4116.68</v>
      </c>
      <c r="AK561" s="2">
        <v>2824.17</v>
      </c>
      <c r="AL561" s="1">
        <v>3760.8</v>
      </c>
      <c r="AM561" s="2">
        <v>3180.05</v>
      </c>
      <c r="EJ561" s="14">
        <f t="shared" si="47"/>
        <v>4050.78</v>
      </c>
      <c r="EK561" s="146">
        <f t="shared" si="45"/>
        <v>3287.7000000000003</v>
      </c>
      <c r="EL561" s="99">
        <f t="shared" si="46"/>
        <v>3130.2000000000003</v>
      </c>
    </row>
    <row r="562" spans="1:142" x14ac:dyDescent="0.25">
      <c r="A562" s="12">
        <v>41235</v>
      </c>
      <c r="B562" s="19">
        <v>3675</v>
      </c>
      <c r="C562" s="118">
        <f t="shared" si="48"/>
        <v>3676.9615384615386</v>
      </c>
      <c r="D562" s="3">
        <v>4105.62</v>
      </c>
      <c r="E562" s="14">
        <v>2817.33</v>
      </c>
      <c r="F562" s="3">
        <v>3785.62</v>
      </c>
      <c r="G562" s="14">
        <v>3137.33</v>
      </c>
      <c r="H562" s="1">
        <v>3869.9</v>
      </c>
      <c r="I562" s="14">
        <v>2611.02</v>
      </c>
      <c r="J562" s="1">
        <v>3514.02</v>
      </c>
      <c r="K562" s="14">
        <v>2966.9</v>
      </c>
      <c r="L562" s="1">
        <v>4069.21</v>
      </c>
      <c r="M562" s="14">
        <v>2781.45</v>
      </c>
      <c r="N562" s="1">
        <v>3713.33</v>
      </c>
      <c r="O562" s="14">
        <v>3137.33</v>
      </c>
      <c r="R562" s="14">
        <f t="shared" si="44"/>
        <v>3445</v>
      </c>
      <c r="S562" s="14">
        <v>230</v>
      </c>
      <c r="T562" s="3">
        <v>3647.06</v>
      </c>
      <c r="U562" s="14">
        <v>2403.81</v>
      </c>
      <c r="V562" s="3">
        <v>3327.06</v>
      </c>
      <c r="W562" s="14">
        <v>2723.81</v>
      </c>
      <c r="X562" s="53"/>
      <c r="Y562" s="16"/>
      <c r="Z562" s="16"/>
      <c r="AA562" s="16"/>
      <c r="AB562" s="16"/>
      <c r="AC562" s="16"/>
      <c r="AD562" s="88"/>
      <c r="AJ562" s="1">
        <v>4107.8999999999996</v>
      </c>
      <c r="AK562" s="2">
        <v>2863.85</v>
      </c>
      <c r="AL562" s="1">
        <v>3752.02</v>
      </c>
      <c r="AM562" s="2">
        <v>3219.73</v>
      </c>
      <c r="EJ562" s="14">
        <f t="shared" si="47"/>
        <v>4099.8999999999996</v>
      </c>
      <c r="EK562" s="146">
        <f t="shared" si="45"/>
        <v>3328.5</v>
      </c>
      <c r="EL562" s="99">
        <f t="shared" si="46"/>
        <v>3167</v>
      </c>
    </row>
    <row r="563" spans="1:142" x14ac:dyDescent="0.25">
      <c r="A563" s="12">
        <v>41236</v>
      </c>
      <c r="B563" s="19">
        <v>3688</v>
      </c>
      <c r="C563" s="118">
        <f t="shared" si="48"/>
        <v>3679.7307692307691</v>
      </c>
      <c r="D563" s="3">
        <v>4089.3</v>
      </c>
      <c r="E563" s="14">
        <v>2802.77</v>
      </c>
      <c r="F563" s="3">
        <v>3769.3</v>
      </c>
      <c r="G563" s="14">
        <v>3122.77</v>
      </c>
      <c r="H563" s="1">
        <v>3863.78</v>
      </c>
      <c r="I563" s="14">
        <v>2597.2199999999998</v>
      </c>
      <c r="J563" s="1">
        <v>3507.9</v>
      </c>
      <c r="K563" s="14">
        <v>2953.1</v>
      </c>
      <c r="L563" s="1">
        <v>4098.2700000000004</v>
      </c>
      <c r="M563" s="14">
        <v>2793.68</v>
      </c>
      <c r="N563" s="1">
        <v>3742.39</v>
      </c>
      <c r="O563" s="14">
        <v>3149.56</v>
      </c>
      <c r="R563" s="14">
        <f t="shared" si="44"/>
        <v>3458</v>
      </c>
      <c r="S563" s="14">
        <v>230</v>
      </c>
      <c r="T563" s="3">
        <v>3659.86</v>
      </c>
      <c r="U563" s="14">
        <v>2399.98</v>
      </c>
      <c r="V563" s="3">
        <v>3339.86</v>
      </c>
      <c r="W563" s="14">
        <v>2719.98</v>
      </c>
      <c r="X563" s="53"/>
      <c r="Y563" s="16"/>
      <c r="Z563" s="16"/>
      <c r="AA563" s="16"/>
      <c r="AB563" s="16"/>
      <c r="AC563" s="16"/>
      <c r="AD563" s="88"/>
      <c r="AJ563" s="1">
        <v>4108.7</v>
      </c>
      <c r="AK563" s="2">
        <v>2849.74</v>
      </c>
      <c r="AL563" s="1">
        <v>3752.82</v>
      </c>
      <c r="AM563" s="2">
        <v>3205.62</v>
      </c>
      <c r="EJ563" s="14">
        <f t="shared" si="47"/>
        <v>4093.78</v>
      </c>
      <c r="EK563" s="146">
        <f t="shared" si="45"/>
        <v>3341.76</v>
      </c>
      <c r="EL563" s="99">
        <f t="shared" si="46"/>
        <v>3178.96</v>
      </c>
    </row>
    <row r="564" spans="1:142" x14ac:dyDescent="0.25">
      <c r="A564" s="12">
        <v>41239</v>
      </c>
      <c r="B564" s="19">
        <v>3681</v>
      </c>
      <c r="C564" s="118">
        <f t="shared" si="48"/>
        <v>3680.7307692307691</v>
      </c>
      <c r="D564" s="3">
        <v>4073.78</v>
      </c>
      <c r="E564" s="14">
        <v>2789.8</v>
      </c>
      <c r="F564" s="3">
        <v>3753.78</v>
      </c>
      <c r="G564" s="14">
        <v>3109.8</v>
      </c>
      <c r="H564" s="1">
        <v>3841.05</v>
      </c>
      <c r="I564" s="14">
        <v>2576.52</v>
      </c>
      <c r="J564" s="1">
        <v>3485.17</v>
      </c>
      <c r="K564" s="14">
        <v>2932.4</v>
      </c>
      <c r="L564" s="1">
        <v>4091.89</v>
      </c>
      <c r="M564" s="14">
        <v>2789.4</v>
      </c>
      <c r="N564" s="1">
        <v>3736.01</v>
      </c>
      <c r="O564" s="14">
        <v>3145.28</v>
      </c>
      <c r="R564" s="14">
        <f t="shared" si="44"/>
        <v>3451</v>
      </c>
      <c r="S564" s="14">
        <v>230</v>
      </c>
      <c r="T564" s="3">
        <v>3656.27</v>
      </c>
      <c r="U564" s="14">
        <v>2398.52</v>
      </c>
      <c r="V564" s="3">
        <v>3336.27</v>
      </c>
      <c r="W564" s="14">
        <v>2718.52</v>
      </c>
      <c r="X564" s="53"/>
      <c r="Y564" s="16"/>
      <c r="Z564" s="16"/>
      <c r="AA564" s="16"/>
      <c r="AB564" s="16"/>
      <c r="AC564" s="16"/>
      <c r="AD564" s="88"/>
      <c r="AJ564" s="1">
        <v>4119.1000000000004</v>
      </c>
      <c r="AK564" s="2">
        <v>2837.84</v>
      </c>
      <c r="AL564" s="1">
        <v>3763.22</v>
      </c>
      <c r="AM564" s="2">
        <v>3193.72</v>
      </c>
      <c r="EJ564" s="14">
        <f t="shared" si="47"/>
        <v>4071.05</v>
      </c>
      <c r="EK564" s="146">
        <f t="shared" si="45"/>
        <v>3334.62</v>
      </c>
      <c r="EL564" s="99">
        <f t="shared" si="46"/>
        <v>3172.52</v>
      </c>
    </row>
    <row r="565" spans="1:142" x14ac:dyDescent="0.25">
      <c r="A565" s="12">
        <v>41240</v>
      </c>
      <c r="B565" s="19">
        <v>3686</v>
      </c>
      <c r="C565" s="118">
        <f t="shared" si="48"/>
        <v>3680.6538461538462</v>
      </c>
      <c r="D565" s="3">
        <v>4092.4</v>
      </c>
      <c r="E565" s="14">
        <v>2800.2</v>
      </c>
      <c r="F565" s="3">
        <v>3772.4</v>
      </c>
      <c r="G565" s="14">
        <v>3120.2</v>
      </c>
      <c r="H565" s="1">
        <v>3833.48</v>
      </c>
      <c r="I565" s="14">
        <v>2569.62</v>
      </c>
      <c r="J565" s="1">
        <v>3477.6</v>
      </c>
      <c r="K565" s="14">
        <v>2925.5</v>
      </c>
      <c r="L565" s="1">
        <v>4092.69</v>
      </c>
      <c r="M565" s="14">
        <v>2790.87</v>
      </c>
      <c r="N565" s="1">
        <v>3736.81</v>
      </c>
      <c r="O565" s="14">
        <v>3146.75</v>
      </c>
      <c r="R565" s="14">
        <f t="shared" si="44"/>
        <v>3456</v>
      </c>
      <c r="S565" s="14">
        <v>230</v>
      </c>
      <c r="T565" s="3">
        <v>3640.11</v>
      </c>
      <c r="U565" s="14">
        <v>2383.23</v>
      </c>
      <c r="V565" s="3">
        <v>3320.11</v>
      </c>
      <c r="W565" s="14">
        <v>2703.23</v>
      </c>
      <c r="X565" s="53"/>
      <c r="Y565" s="16"/>
      <c r="Z565" s="16"/>
      <c r="AA565" s="16"/>
      <c r="AB565" s="16"/>
      <c r="AC565" s="16"/>
      <c r="AD565" s="88"/>
      <c r="AJ565" s="1">
        <v>4144.6099999999997</v>
      </c>
      <c r="AK565" s="2">
        <v>2847.24</v>
      </c>
      <c r="AL565" s="1">
        <v>3788.73</v>
      </c>
      <c r="AM565" s="2">
        <v>3203.12</v>
      </c>
      <c r="EJ565" s="14">
        <f t="shared" si="47"/>
        <v>4063.48</v>
      </c>
      <c r="EK565" s="146">
        <f t="shared" si="45"/>
        <v>3339.7200000000003</v>
      </c>
      <c r="EL565" s="99">
        <f t="shared" si="46"/>
        <v>3177.1200000000003</v>
      </c>
    </row>
    <row r="566" spans="1:142" x14ac:dyDescent="0.25">
      <c r="A566" s="12">
        <v>41241</v>
      </c>
      <c r="B566" s="19">
        <v>3740</v>
      </c>
      <c r="C566" s="118">
        <f t="shared" si="48"/>
        <v>3677.8461538461538</v>
      </c>
      <c r="D566" s="3">
        <v>4191.22</v>
      </c>
      <c r="E566" s="14">
        <v>2898.82</v>
      </c>
      <c r="F566" s="3">
        <v>3871.22</v>
      </c>
      <c r="G566" s="14">
        <v>3218.82</v>
      </c>
      <c r="H566" s="1">
        <v>3852.67</v>
      </c>
      <c r="I566" s="14">
        <v>2589.21</v>
      </c>
      <c r="J566" s="1">
        <v>3496.79</v>
      </c>
      <c r="K566" s="14">
        <v>2945.09</v>
      </c>
      <c r="L566" s="1">
        <v>4084.53</v>
      </c>
      <c r="M566" s="14">
        <v>2783.47</v>
      </c>
      <c r="N566" s="1">
        <v>3728.65</v>
      </c>
      <c r="O566" s="14">
        <v>3139.35</v>
      </c>
      <c r="R566" s="14">
        <f t="shared" si="44"/>
        <v>3510</v>
      </c>
      <c r="S566" s="14">
        <v>230</v>
      </c>
      <c r="T566" s="3">
        <v>3615.08</v>
      </c>
      <c r="U566" s="14">
        <v>2359.15</v>
      </c>
      <c r="V566" s="3">
        <v>3295.08</v>
      </c>
      <c r="W566" s="14">
        <v>2679.15</v>
      </c>
      <c r="X566" s="53"/>
      <c r="Y566" s="16"/>
      <c r="Z566" s="16"/>
      <c r="AA566" s="16"/>
      <c r="AB566" s="16"/>
      <c r="AC566" s="16"/>
      <c r="AD566" s="88"/>
      <c r="AJ566" s="1">
        <v>4252.3900000000003</v>
      </c>
      <c r="AK566" s="2">
        <v>2948.11</v>
      </c>
      <c r="AL566" s="1">
        <v>3896.51</v>
      </c>
      <c r="AM566" s="2">
        <v>3303.99</v>
      </c>
      <c r="EJ566" s="14">
        <f t="shared" si="47"/>
        <v>4082.67</v>
      </c>
      <c r="EK566" s="146">
        <f t="shared" si="45"/>
        <v>3394.8</v>
      </c>
      <c r="EL566" s="99">
        <f t="shared" si="46"/>
        <v>3226.8</v>
      </c>
    </row>
    <row r="567" spans="1:142" x14ac:dyDescent="0.25">
      <c r="A567" s="12">
        <v>41242</v>
      </c>
      <c r="B567" s="19">
        <v>3730</v>
      </c>
      <c r="C567" s="118">
        <f t="shared" si="48"/>
        <v>3672.6923076923076</v>
      </c>
      <c r="D567" s="3">
        <v>4174.62</v>
      </c>
      <c r="E567" s="14">
        <v>2884.85</v>
      </c>
      <c r="F567" s="3">
        <v>3854.62</v>
      </c>
      <c r="G567" s="14">
        <v>3204.85</v>
      </c>
      <c r="H567" s="1">
        <v>3829.76</v>
      </c>
      <c r="I567" s="14">
        <v>2568.33</v>
      </c>
      <c r="J567" s="1">
        <v>3473.88</v>
      </c>
      <c r="K567" s="14">
        <v>2924.21</v>
      </c>
      <c r="L567" s="1">
        <v>4086.63</v>
      </c>
      <c r="M567" s="14">
        <v>2787.58</v>
      </c>
      <c r="N567" s="1">
        <v>3730.75</v>
      </c>
      <c r="O567" s="14">
        <v>3143.46</v>
      </c>
      <c r="R567" s="14">
        <f t="shared" si="44"/>
        <v>3500</v>
      </c>
      <c r="S567" s="14">
        <v>230</v>
      </c>
      <c r="T567" s="3">
        <v>3611.34</v>
      </c>
      <c r="U567" s="14">
        <v>2357.5500000000002</v>
      </c>
      <c r="V567" s="3">
        <v>3291.34</v>
      </c>
      <c r="W567" s="14">
        <v>2677.55</v>
      </c>
      <c r="X567" s="53"/>
      <c r="Y567" s="16"/>
      <c r="Z567" s="16"/>
      <c r="AA567" s="16"/>
      <c r="AB567" s="16"/>
      <c r="AC567" s="16"/>
      <c r="AD567" s="88"/>
      <c r="AJ567" s="1">
        <v>4261.9799999999996</v>
      </c>
      <c r="AK567" s="2">
        <v>2934.36</v>
      </c>
      <c r="AL567" s="1">
        <v>3906.1</v>
      </c>
      <c r="AM567" s="2">
        <v>3290.24</v>
      </c>
      <c r="EJ567" s="14">
        <f t="shared" si="47"/>
        <v>4059.76</v>
      </c>
      <c r="EK567" s="146">
        <f t="shared" si="45"/>
        <v>3384.6</v>
      </c>
      <c r="EL567" s="99">
        <f t="shared" si="46"/>
        <v>3217.6000000000004</v>
      </c>
    </row>
    <row r="568" spans="1:142" x14ac:dyDescent="0.25">
      <c r="A568" s="12">
        <v>41243</v>
      </c>
      <c r="B568" s="19">
        <v>3709</v>
      </c>
      <c r="C568" s="118">
        <f t="shared" si="48"/>
        <v>3667.3461538461538</v>
      </c>
      <c r="D568" s="3">
        <v>4170</v>
      </c>
      <c r="E568" s="14">
        <v>2879.87</v>
      </c>
      <c r="F568" s="3">
        <v>3850</v>
      </c>
      <c r="G568" s="14">
        <v>3199.87</v>
      </c>
      <c r="H568" s="1">
        <v>3833.57</v>
      </c>
      <c r="I568" s="14">
        <v>2571.81</v>
      </c>
      <c r="J568" s="1">
        <v>3477.69</v>
      </c>
      <c r="K568" s="14">
        <v>2927.69</v>
      </c>
      <c r="L568" s="1">
        <v>4108.4799999999996</v>
      </c>
      <c r="M568" s="14">
        <v>2808.87</v>
      </c>
      <c r="N568" s="1">
        <v>3752.6</v>
      </c>
      <c r="O568" s="14">
        <v>3164.75</v>
      </c>
      <c r="R568" s="14">
        <f t="shared" si="44"/>
        <v>3479</v>
      </c>
      <c r="S568" s="14">
        <v>230</v>
      </c>
      <c r="T568" s="3">
        <v>3632.68</v>
      </c>
      <c r="U568" s="14">
        <v>2378.3200000000002</v>
      </c>
      <c r="V568" s="3">
        <v>3312.68</v>
      </c>
      <c r="W568" s="14">
        <v>2698.32</v>
      </c>
      <c r="X568" s="53"/>
      <c r="Y568" s="16"/>
      <c r="Z568" s="16"/>
      <c r="AA568" s="16"/>
      <c r="AB568" s="16"/>
      <c r="AC568" s="16"/>
      <c r="AD568" s="88"/>
      <c r="AJ568" s="1">
        <v>4247.55</v>
      </c>
      <c r="AK568" s="2">
        <v>2923.84</v>
      </c>
      <c r="AL568" s="1">
        <v>3891.67</v>
      </c>
      <c r="AM568" s="2">
        <v>3279.72</v>
      </c>
      <c r="EJ568" s="14">
        <f t="shared" si="47"/>
        <v>4063.57</v>
      </c>
      <c r="EK568" s="146">
        <f t="shared" si="45"/>
        <v>3363.1800000000003</v>
      </c>
      <c r="EL568" s="99">
        <f t="shared" si="46"/>
        <v>3198.28</v>
      </c>
    </row>
    <row r="569" spans="1:142" x14ac:dyDescent="0.25">
      <c r="A569" s="12">
        <v>41246</v>
      </c>
      <c r="B569" s="19">
        <v>3717</v>
      </c>
      <c r="C569" s="118">
        <f t="shared" si="48"/>
        <v>3661.1153846153848</v>
      </c>
      <c r="D569" s="3">
        <v>4153.79</v>
      </c>
      <c r="E569" s="14">
        <v>2859.33</v>
      </c>
      <c r="F569" s="3">
        <v>3833.79</v>
      </c>
      <c r="G569" s="14">
        <v>3179.33</v>
      </c>
      <c r="H569" s="1">
        <v>3875.58</v>
      </c>
      <c r="I569" s="14">
        <v>2610.09</v>
      </c>
      <c r="J569" s="1">
        <v>3519.7</v>
      </c>
      <c r="K569" s="14">
        <v>2965.97</v>
      </c>
      <c r="L569" s="1">
        <v>4153.93</v>
      </c>
      <c r="M569" s="14">
        <v>2850.12</v>
      </c>
      <c r="N569" s="1">
        <v>3798.05</v>
      </c>
      <c r="O569" s="14">
        <v>3206</v>
      </c>
      <c r="R569" s="14">
        <f t="shared" si="44"/>
        <v>3487</v>
      </c>
      <c r="S569" s="14">
        <v>230</v>
      </c>
      <c r="T569" s="3">
        <v>3654.5</v>
      </c>
      <c r="U569" s="14">
        <v>2396.0700000000002</v>
      </c>
      <c r="V569" s="3">
        <v>3334.5</v>
      </c>
      <c r="W569" s="14">
        <v>2716.07</v>
      </c>
      <c r="X569" s="53"/>
      <c r="Y569" s="16"/>
      <c r="Z569" s="16"/>
      <c r="AA569" s="16"/>
      <c r="AB569" s="16"/>
      <c r="AC569" s="16"/>
      <c r="AD569" s="88"/>
      <c r="AJ569" s="1">
        <v>4182.8599999999997</v>
      </c>
      <c r="AK569" s="2">
        <v>2901.03</v>
      </c>
      <c r="AL569" s="1">
        <v>3826.98</v>
      </c>
      <c r="AM569" s="2">
        <v>3256.91</v>
      </c>
      <c r="EJ569" s="14">
        <f t="shared" si="47"/>
        <v>4105.58</v>
      </c>
      <c r="EK569" s="146">
        <f t="shared" si="45"/>
        <v>3371.34</v>
      </c>
      <c r="EL569" s="99">
        <f t="shared" si="46"/>
        <v>3205.6400000000003</v>
      </c>
    </row>
    <row r="570" spans="1:142" x14ac:dyDescent="0.25">
      <c r="A570" s="12">
        <v>41247</v>
      </c>
      <c r="B570" s="19">
        <v>3671</v>
      </c>
      <c r="C570" s="118">
        <f t="shared" si="48"/>
        <v>3653.5384615384614</v>
      </c>
      <c r="D570" s="3">
        <v>4105.47</v>
      </c>
      <c r="E570" s="14">
        <v>2812.73</v>
      </c>
      <c r="F570" s="3">
        <v>3785.47</v>
      </c>
      <c r="G570" s="14">
        <v>3132.73</v>
      </c>
      <c r="H570" s="1">
        <v>3864.12</v>
      </c>
      <c r="I570" s="14">
        <v>2599.65</v>
      </c>
      <c r="J570" s="1">
        <v>3508.24</v>
      </c>
      <c r="K570" s="14">
        <v>2955.53</v>
      </c>
      <c r="L570" s="1">
        <v>4141.54</v>
      </c>
      <c r="M570" s="14">
        <v>2838.87</v>
      </c>
      <c r="N570" s="1">
        <v>3785.66</v>
      </c>
      <c r="O570" s="14">
        <v>3194.75</v>
      </c>
      <c r="R570" s="14">
        <f t="shared" si="44"/>
        <v>3441</v>
      </c>
      <c r="S570" s="14">
        <v>230</v>
      </c>
      <c r="T570" s="3">
        <v>3652.66</v>
      </c>
      <c r="U570" s="14">
        <v>2395.3000000000002</v>
      </c>
      <c r="V570" s="3">
        <v>3332.66</v>
      </c>
      <c r="W570" s="14">
        <v>2715.3</v>
      </c>
      <c r="X570" s="53"/>
      <c r="Y570" s="16"/>
      <c r="Z570" s="16"/>
      <c r="AA570" s="16"/>
      <c r="AB570" s="16"/>
      <c r="AC570" s="16"/>
      <c r="AD570" s="88"/>
      <c r="AJ570" s="1">
        <v>4150.97</v>
      </c>
      <c r="AK570" s="2">
        <v>2857.42</v>
      </c>
      <c r="AL570" s="1">
        <v>3795.09</v>
      </c>
      <c r="AM570" s="2">
        <v>3213.3</v>
      </c>
      <c r="EJ570" s="14">
        <f t="shared" si="47"/>
        <v>4094.12</v>
      </c>
      <c r="EK570" s="146">
        <f t="shared" si="45"/>
        <v>3324.42</v>
      </c>
      <c r="EL570" s="99">
        <f t="shared" si="46"/>
        <v>3163.32</v>
      </c>
    </row>
    <row r="571" spans="1:142" x14ac:dyDescent="0.25">
      <c r="A571" s="12">
        <v>41248</v>
      </c>
      <c r="B571" s="19">
        <v>3654</v>
      </c>
      <c r="C571" s="118">
        <f t="shared" si="48"/>
        <v>3647.4230769230771</v>
      </c>
      <c r="D571" s="3">
        <v>4063.55</v>
      </c>
      <c r="E571" s="14">
        <v>2774.51</v>
      </c>
      <c r="F571" s="3">
        <v>3743.55</v>
      </c>
      <c r="G571" s="14">
        <v>3094.51</v>
      </c>
      <c r="H571" s="1">
        <v>3806.96</v>
      </c>
      <c r="I571" s="14">
        <v>2545.4699999999998</v>
      </c>
      <c r="J571" s="1">
        <v>3451.08</v>
      </c>
      <c r="K571" s="14">
        <v>2901.35</v>
      </c>
      <c r="L571" s="1">
        <v>4090.74</v>
      </c>
      <c r="M571" s="14">
        <v>2791.31</v>
      </c>
      <c r="N571" s="1">
        <v>3734.86</v>
      </c>
      <c r="O571" s="14">
        <v>3147.19</v>
      </c>
      <c r="R571" s="14">
        <f t="shared" si="44"/>
        <v>3424</v>
      </c>
      <c r="S571" s="14">
        <v>230</v>
      </c>
      <c r="T571" s="3">
        <v>3614.94</v>
      </c>
      <c r="U571" s="14">
        <v>2360.7600000000002</v>
      </c>
      <c r="V571" s="3">
        <v>3294.94</v>
      </c>
      <c r="W571" s="14">
        <v>2680.76</v>
      </c>
      <c r="X571" s="53"/>
      <c r="Y571" s="16"/>
      <c r="Z571" s="16"/>
      <c r="AA571" s="16"/>
      <c r="AB571" s="16"/>
      <c r="AC571" s="16"/>
      <c r="AD571" s="88"/>
      <c r="AJ571" s="1">
        <v>4141.38</v>
      </c>
      <c r="AK571" s="2">
        <v>2817.67</v>
      </c>
      <c r="AL571" s="1">
        <v>3785.5</v>
      </c>
      <c r="AM571" s="2">
        <v>3173.55</v>
      </c>
      <c r="EJ571" s="14">
        <f t="shared" si="47"/>
        <v>4036.96</v>
      </c>
      <c r="EK571" s="146">
        <f t="shared" si="45"/>
        <v>3307.08</v>
      </c>
      <c r="EL571" s="99">
        <f t="shared" si="46"/>
        <v>3147.6800000000003</v>
      </c>
    </row>
    <row r="572" spans="1:142" x14ac:dyDescent="0.25">
      <c r="A572" s="12">
        <v>41249</v>
      </c>
      <c r="B572" s="19">
        <v>3666</v>
      </c>
      <c r="C572" s="118">
        <f t="shared" si="48"/>
        <v>3641.2692307692309</v>
      </c>
      <c r="D572" s="3">
        <v>4077.15</v>
      </c>
      <c r="E572" s="14">
        <v>2788.38</v>
      </c>
      <c r="F572" s="3">
        <v>3757.15</v>
      </c>
      <c r="G572" s="14">
        <v>3108.38</v>
      </c>
      <c r="H572" s="1">
        <v>3794.34</v>
      </c>
      <c r="I572" s="14">
        <v>2542.02</v>
      </c>
      <c r="J572" s="1">
        <v>3438.46</v>
      </c>
      <c r="K572" s="14">
        <v>2897.9</v>
      </c>
      <c r="L572" s="1">
        <v>4068.96</v>
      </c>
      <c r="M572" s="14">
        <v>2787.58</v>
      </c>
      <c r="N572" s="1">
        <v>3713.08</v>
      </c>
      <c r="O572" s="14">
        <v>3143.46</v>
      </c>
      <c r="R572" s="14">
        <f t="shared" si="44"/>
        <v>3436</v>
      </c>
      <c r="S572" s="14">
        <v>230</v>
      </c>
      <c r="T572" s="3">
        <v>3575.95</v>
      </c>
      <c r="U572" s="14">
        <v>2340.0100000000002</v>
      </c>
      <c r="V572" s="3">
        <v>3255.95</v>
      </c>
      <c r="W572" s="14">
        <v>2660.01</v>
      </c>
      <c r="X572" s="53"/>
      <c r="Y572" s="16"/>
      <c r="Z572" s="16"/>
      <c r="AA572" s="16"/>
      <c r="AB572" s="16"/>
      <c r="AC572" s="16"/>
      <c r="AD572" s="88"/>
      <c r="AJ572" s="1">
        <v>4156.5200000000004</v>
      </c>
      <c r="AK572" s="2">
        <v>2829.03</v>
      </c>
      <c r="AL572" s="1">
        <v>3800.64</v>
      </c>
      <c r="AM572" s="2">
        <v>3184.91</v>
      </c>
      <c r="EJ572" s="14">
        <f t="shared" si="47"/>
        <v>4024.34</v>
      </c>
      <c r="EK572" s="146">
        <f t="shared" si="45"/>
        <v>3319.32</v>
      </c>
      <c r="EL572" s="99">
        <f t="shared" si="46"/>
        <v>3158.7200000000003</v>
      </c>
    </row>
    <row r="573" spans="1:142" x14ac:dyDescent="0.25">
      <c r="A573" s="12">
        <v>41250</v>
      </c>
      <c r="B573" s="19">
        <v>3656</v>
      </c>
      <c r="C573" s="118">
        <f t="shared" si="48"/>
        <v>3634.1923076923076</v>
      </c>
      <c r="D573" s="3">
        <v>4052.8</v>
      </c>
      <c r="E573" s="14">
        <v>2767.55</v>
      </c>
      <c r="F573" s="3">
        <v>3732.8</v>
      </c>
      <c r="G573" s="14">
        <v>3087.55</v>
      </c>
      <c r="H573" s="1">
        <v>3764.11</v>
      </c>
      <c r="I573" s="14">
        <v>2514.42</v>
      </c>
      <c r="J573" s="1">
        <v>3408.23</v>
      </c>
      <c r="K573" s="14">
        <v>2870.3</v>
      </c>
      <c r="L573" s="1">
        <v>4009.89</v>
      </c>
      <c r="M573" s="14">
        <v>2731.67</v>
      </c>
      <c r="N573" s="1">
        <v>3654.01</v>
      </c>
      <c r="O573" s="14">
        <v>3087.55</v>
      </c>
      <c r="R573" s="14">
        <f t="shared" si="44"/>
        <v>3426</v>
      </c>
      <c r="S573" s="14">
        <v>230</v>
      </c>
      <c r="T573" s="3">
        <v>3547.51</v>
      </c>
      <c r="U573" s="14">
        <v>2314.4899999999998</v>
      </c>
      <c r="V573" s="3">
        <v>3227.51</v>
      </c>
      <c r="W573" s="14">
        <v>2634.49</v>
      </c>
      <c r="X573" s="53"/>
      <c r="Y573" s="16"/>
      <c r="Z573" s="16"/>
      <c r="AA573" s="16"/>
      <c r="AB573" s="16"/>
      <c r="AC573" s="16"/>
      <c r="AD573" s="88"/>
      <c r="AJ573" s="1">
        <v>4164.5</v>
      </c>
      <c r="AK573" s="2">
        <v>2806.7</v>
      </c>
      <c r="AL573" s="1">
        <v>3808.62</v>
      </c>
      <c r="AM573" s="2">
        <v>3162.59</v>
      </c>
      <c r="EJ573" s="14">
        <f t="shared" si="47"/>
        <v>3994.11</v>
      </c>
      <c r="EK573" s="146">
        <f t="shared" si="45"/>
        <v>3309.12</v>
      </c>
      <c r="EL573" s="99">
        <f t="shared" si="46"/>
        <v>3149.52</v>
      </c>
    </row>
    <row r="574" spans="1:142" x14ac:dyDescent="0.25">
      <c r="A574" s="12">
        <v>41253</v>
      </c>
      <c r="B574" s="19">
        <v>3643</v>
      </c>
      <c r="C574" s="118">
        <f t="shared" si="48"/>
        <v>3625.8076923076924</v>
      </c>
      <c r="D574" s="3">
        <v>4044.49</v>
      </c>
      <c r="E574" s="14">
        <v>2760.15</v>
      </c>
      <c r="F574" s="3">
        <v>3724.49</v>
      </c>
      <c r="G574" s="14">
        <v>3080.15</v>
      </c>
      <c r="H574" s="1">
        <v>3756.56</v>
      </c>
      <c r="I574" s="14">
        <v>2507.52</v>
      </c>
      <c r="J574" s="1">
        <v>3400.68</v>
      </c>
      <c r="K574" s="14">
        <v>2863.4</v>
      </c>
      <c r="L574" s="1">
        <v>3984.25</v>
      </c>
      <c r="M574" s="14">
        <v>2706.93</v>
      </c>
      <c r="N574" s="1">
        <v>3628.37</v>
      </c>
      <c r="O574" s="14">
        <v>3062.81</v>
      </c>
      <c r="R574" s="14">
        <f t="shared" si="44"/>
        <v>3413</v>
      </c>
      <c r="S574" s="14">
        <v>230</v>
      </c>
      <c r="T574" s="3">
        <v>3557.91</v>
      </c>
      <c r="U574" s="14">
        <v>2325.4499999999998</v>
      </c>
      <c r="V574" s="3">
        <v>3237.91</v>
      </c>
      <c r="W574" s="14">
        <v>2645.45</v>
      </c>
      <c r="X574" s="53"/>
      <c r="Y574" s="16"/>
      <c r="Z574" s="16"/>
      <c r="AA574" s="16"/>
      <c r="AB574" s="16"/>
      <c r="AC574" s="16"/>
      <c r="AD574" s="88"/>
      <c r="AJ574" s="1">
        <v>4163.6899999999996</v>
      </c>
      <c r="AK574" s="2">
        <v>2798.34</v>
      </c>
      <c r="AL574" s="1">
        <v>3807.81</v>
      </c>
      <c r="AM574" s="2">
        <v>3154.22</v>
      </c>
      <c r="EJ574" s="14">
        <f t="shared" si="47"/>
        <v>3986.56</v>
      </c>
      <c r="EK574" s="146">
        <f t="shared" si="45"/>
        <v>3295.86</v>
      </c>
      <c r="EL574" s="99">
        <f t="shared" si="46"/>
        <v>3137.56</v>
      </c>
    </row>
    <row r="575" spans="1:142" x14ac:dyDescent="0.25">
      <c r="A575" s="12">
        <v>41254</v>
      </c>
      <c r="B575" s="19">
        <v>3615</v>
      </c>
      <c r="C575" s="118">
        <f t="shared" si="48"/>
        <v>3618.1923076923076</v>
      </c>
      <c r="D575" s="3">
        <v>3992.01</v>
      </c>
      <c r="E575" s="14">
        <v>2734.14</v>
      </c>
      <c r="F575" s="3">
        <v>3672.01</v>
      </c>
      <c r="G575" s="14">
        <v>3054.14</v>
      </c>
      <c r="H575" s="1">
        <v>3800.36</v>
      </c>
      <c r="I575" s="14">
        <v>2550.87</v>
      </c>
      <c r="J575" s="1">
        <v>3444.48</v>
      </c>
      <c r="K575" s="14">
        <v>2906.75</v>
      </c>
      <c r="L575" s="1">
        <v>3984.25</v>
      </c>
      <c r="M575" s="14">
        <v>2706.93</v>
      </c>
      <c r="N575" s="1">
        <v>3628.37</v>
      </c>
      <c r="O575" s="14">
        <v>3062.81</v>
      </c>
      <c r="R575" s="14">
        <f t="shared" si="44"/>
        <v>3385</v>
      </c>
      <c r="S575" s="14">
        <v>230</v>
      </c>
      <c r="T575" s="3">
        <v>3505.35</v>
      </c>
      <c r="U575" s="14">
        <v>2273.4299999999998</v>
      </c>
      <c r="V575" s="3">
        <v>3185.35</v>
      </c>
      <c r="W575" s="14">
        <v>2593.4299999999998</v>
      </c>
      <c r="X575" s="53"/>
      <c r="Y575" s="16"/>
      <c r="Z575" s="16"/>
      <c r="AA575" s="16"/>
      <c r="AB575" s="16"/>
      <c r="AC575" s="16"/>
      <c r="AD575" s="88"/>
      <c r="AJ575" s="1">
        <v>4111.8900000000003</v>
      </c>
      <c r="AK575" s="2">
        <v>2773.12</v>
      </c>
      <c r="AL575" s="1">
        <v>3756.01</v>
      </c>
      <c r="AM575" s="2">
        <v>3129</v>
      </c>
      <c r="EJ575" s="14">
        <f t="shared" si="47"/>
        <v>4030.36</v>
      </c>
      <c r="EK575" s="146">
        <f t="shared" si="45"/>
        <v>3267.3</v>
      </c>
      <c r="EL575" s="99">
        <f t="shared" si="46"/>
        <v>3111.8</v>
      </c>
    </row>
    <row r="576" spans="1:142" x14ac:dyDescent="0.25">
      <c r="A576" s="12">
        <v>41255</v>
      </c>
      <c r="B576" s="19">
        <v>3555</v>
      </c>
      <c r="C576" s="118">
        <f t="shared" si="48"/>
        <v>3609.6923076923076</v>
      </c>
      <c r="D576" s="3">
        <v>3923.33</v>
      </c>
      <c r="E576" s="14">
        <v>2667.68</v>
      </c>
      <c r="F576" s="3">
        <v>3603.33</v>
      </c>
      <c r="G576" s="14">
        <v>2987.68</v>
      </c>
      <c r="H576" s="1">
        <v>3828.64</v>
      </c>
      <c r="I576" s="14">
        <v>2580.02</v>
      </c>
      <c r="J576" s="1">
        <v>3472.76</v>
      </c>
      <c r="K576" s="14">
        <v>2935.9</v>
      </c>
      <c r="L576" s="1">
        <v>3933.2</v>
      </c>
      <c r="M576" s="14">
        <v>2657.69</v>
      </c>
      <c r="N576" s="1">
        <v>3577.32</v>
      </c>
      <c r="O576" s="14">
        <v>3013.57</v>
      </c>
      <c r="R576" s="14">
        <f t="shared" si="44"/>
        <v>3325</v>
      </c>
      <c r="S576" s="14">
        <v>230</v>
      </c>
      <c r="T576" s="3">
        <v>3500.01</v>
      </c>
      <c r="U576" s="14">
        <v>2269.46</v>
      </c>
      <c r="V576" s="3">
        <v>3180.01</v>
      </c>
      <c r="W576" s="14">
        <v>2589.46</v>
      </c>
      <c r="X576" s="53"/>
      <c r="Y576" s="16"/>
      <c r="Z576" s="16"/>
      <c r="AA576" s="16"/>
      <c r="AB576" s="16"/>
      <c r="AC576" s="16"/>
      <c r="AD576" s="88"/>
      <c r="AJ576" s="1">
        <v>4056.79</v>
      </c>
      <c r="AK576" s="2">
        <v>2703.94</v>
      </c>
      <c r="AL576" s="1">
        <v>3700.91</v>
      </c>
      <c r="AM576" s="2">
        <v>3059.82</v>
      </c>
      <c r="EJ576" s="14">
        <f t="shared" si="47"/>
        <v>4058.64</v>
      </c>
      <c r="EK576" s="146">
        <f t="shared" si="45"/>
        <v>3206.1</v>
      </c>
      <c r="EL576" s="99">
        <f t="shared" si="46"/>
        <v>3056.6000000000004</v>
      </c>
    </row>
    <row r="577" spans="1:142" x14ac:dyDescent="0.25">
      <c r="A577" s="12">
        <v>41256</v>
      </c>
      <c r="B577" s="19">
        <v>3526</v>
      </c>
      <c r="C577" s="118">
        <f t="shared" si="48"/>
        <v>3602.1153846153848</v>
      </c>
      <c r="D577" s="3">
        <v>3887.69</v>
      </c>
      <c r="E577" s="14">
        <v>2631.65</v>
      </c>
      <c r="F577" s="3">
        <v>3567.69</v>
      </c>
      <c r="G577" s="14">
        <v>2951.65</v>
      </c>
      <c r="H577" s="1">
        <v>3836.4</v>
      </c>
      <c r="I577" s="14">
        <v>2587.12</v>
      </c>
      <c r="J577" s="1">
        <v>3480.52</v>
      </c>
      <c r="K577" s="14">
        <v>2943</v>
      </c>
      <c r="L577" s="1">
        <v>3949.94</v>
      </c>
      <c r="M577" s="14">
        <v>2673.62</v>
      </c>
      <c r="N577" s="1">
        <v>3594.06</v>
      </c>
      <c r="O577" s="14">
        <v>3029.5</v>
      </c>
      <c r="R577" s="14">
        <f t="shared" si="44"/>
        <v>3296</v>
      </c>
      <c r="S577" s="14">
        <v>230</v>
      </c>
      <c r="T577" s="3">
        <v>3498.32</v>
      </c>
      <c r="U577" s="14">
        <v>2267.13</v>
      </c>
      <c r="V577" s="3">
        <v>3178.32</v>
      </c>
      <c r="W577" s="14">
        <v>2587.13</v>
      </c>
      <c r="X577" s="53"/>
      <c r="Y577" s="16"/>
      <c r="Z577" s="16"/>
      <c r="AA577" s="16"/>
      <c r="AB577" s="16"/>
      <c r="AC577" s="16"/>
      <c r="AD577" s="88"/>
      <c r="AJ577" s="1">
        <v>4011.27</v>
      </c>
      <c r="AK577" s="2">
        <v>2666.49</v>
      </c>
      <c r="AL577" s="1">
        <v>3655.39</v>
      </c>
      <c r="AM577" s="2">
        <v>3022.37</v>
      </c>
      <c r="EJ577" s="14">
        <f t="shared" si="47"/>
        <v>4066.4</v>
      </c>
      <c r="EK577" s="146">
        <f t="shared" si="45"/>
        <v>3176.52</v>
      </c>
      <c r="EL577" s="99">
        <f t="shared" si="46"/>
        <v>3029.92</v>
      </c>
    </row>
    <row r="578" spans="1:142" x14ac:dyDescent="0.25">
      <c r="A578" s="12">
        <v>41257</v>
      </c>
      <c r="B578" s="19">
        <v>3540</v>
      </c>
      <c r="C578" s="118">
        <f t="shared" si="48"/>
        <v>3593.6538461538462</v>
      </c>
      <c r="D578" s="3">
        <v>3882.92</v>
      </c>
      <c r="E578" s="14">
        <v>2626.55</v>
      </c>
      <c r="F578" s="3">
        <v>3562.92</v>
      </c>
      <c r="G578" s="14">
        <v>2946.55</v>
      </c>
      <c r="H578" s="1">
        <v>3884.03</v>
      </c>
      <c r="I578" s="14">
        <v>2633.97</v>
      </c>
      <c r="J578" s="1">
        <v>3528.15</v>
      </c>
      <c r="K578" s="14">
        <v>2989.97</v>
      </c>
      <c r="L578" s="1">
        <v>3971.46</v>
      </c>
      <c r="M578" s="14">
        <v>2694.59</v>
      </c>
      <c r="N578" s="1">
        <v>3615.58</v>
      </c>
      <c r="O578" s="14">
        <v>3050.47</v>
      </c>
      <c r="R578" s="14">
        <f t="shared" si="44"/>
        <v>3310</v>
      </c>
      <c r="S578" s="14">
        <v>230</v>
      </c>
      <c r="T578" s="3">
        <v>3458.09</v>
      </c>
      <c r="U578" s="14">
        <v>2226.98</v>
      </c>
      <c r="V578" s="3">
        <v>3138.09</v>
      </c>
      <c r="W578" s="14">
        <v>2546.98</v>
      </c>
      <c r="X578" s="53"/>
      <c r="Y578" s="16"/>
      <c r="Z578" s="16"/>
      <c r="AA578" s="16"/>
      <c r="AB578" s="16"/>
      <c r="AC578" s="16"/>
      <c r="AD578" s="88"/>
      <c r="AJ578" s="1">
        <v>3951.75</v>
      </c>
      <c r="AK578" s="2">
        <v>2623.29</v>
      </c>
      <c r="AL578" s="1">
        <v>3595.87</v>
      </c>
      <c r="AM578" s="2">
        <v>2979.17</v>
      </c>
      <c r="EJ578" s="14">
        <f t="shared" si="47"/>
        <v>4114.0300000000007</v>
      </c>
      <c r="EK578" s="146">
        <f t="shared" si="45"/>
        <v>3190.8</v>
      </c>
      <c r="EL578" s="99">
        <f t="shared" si="46"/>
        <v>3042.8</v>
      </c>
    </row>
    <row r="579" spans="1:142" x14ac:dyDescent="0.25">
      <c r="A579" s="12">
        <v>41261</v>
      </c>
      <c r="B579" s="19">
        <v>3528</v>
      </c>
      <c r="C579" s="118">
        <f t="shared" si="48"/>
        <v>3584.3076923076924</v>
      </c>
      <c r="D579" s="3">
        <v>3791.01</v>
      </c>
      <c r="E579" s="14">
        <v>2543.5500000000002</v>
      </c>
      <c r="F579" s="3">
        <v>3471.01</v>
      </c>
      <c r="G579" s="14">
        <v>2863.55</v>
      </c>
      <c r="H579" s="1">
        <v>3801.51</v>
      </c>
      <c r="I579" s="14">
        <v>2558.37</v>
      </c>
      <c r="J579" s="1">
        <v>3445.63</v>
      </c>
      <c r="K579" s="14">
        <v>2914.25</v>
      </c>
      <c r="L579" s="1">
        <v>3903.89</v>
      </c>
      <c r="M579" s="14">
        <v>2634.42</v>
      </c>
      <c r="N579" s="1">
        <v>3548.01</v>
      </c>
      <c r="O579" s="14">
        <v>2990.3</v>
      </c>
      <c r="R579" s="14">
        <f t="shared" si="44"/>
        <v>3298</v>
      </c>
      <c r="S579" s="14">
        <v>230</v>
      </c>
      <c r="T579" s="3">
        <v>3393.86</v>
      </c>
      <c r="U579" s="14">
        <v>2170.33</v>
      </c>
      <c r="V579" s="3">
        <v>3073.86</v>
      </c>
      <c r="W579" s="14">
        <v>2490.33</v>
      </c>
      <c r="X579" s="53"/>
      <c r="Y579" s="16"/>
      <c r="Z579" s="16"/>
      <c r="AA579" s="16"/>
      <c r="AB579" s="16"/>
      <c r="AC579" s="16"/>
      <c r="AD579" s="88"/>
      <c r="AJ579" s="1">
        <v>3859.05</v>
      </c>
      <c r="AK579" s="2">
        <v>2539.4899999999998</v>
      </c>
      <c r="AL579" s="1">
        <v>3503.17</v>
      </c>
      <c r="AM579" s="2">
        <v>2895.37</v>
      </c>
      <c r="EJ579" s="14">
        <f t="shared" si="47"/>
        <v>4031.51</v>
      </c>
      <c r="EK579" s="146">
        <f t="shared" si="45"/>
        <v>3178.56</v>
      </c>
      <c r="EL579" s="99">
        <f t="shared" si="46"/>
        <v>3031.76</v>
      </c>
    </row>
    <row r="580" spans="1:142" x14ac:dyDescent="0.25">
      <c r="A580" s="12">
        <v>41262</v>
      </c>
      <c r="B580" s="19">
        <v>3529</v>
      </c>
      <c r="C580" s="118">
        <f t="shared" si="48"/>
        <v>3573.1153846153848</v>
      </c>
      <c r="D580" s="3">
        <v>3808.09</v>
      </c>
      <c r="E580" s="14">
        <v>2560.4499999999998</v>
      </c>
      <c r="F580" s="3">
        <v>3488.09</v>
      </c>
      <c r="G580" s="14">
        <v>2880.45</v>
      </c>
      <c r="H580" s="1">
        <v>3844.2</v>
      </c>
      <c r="I580" s="14">
        <v>2600.62</v>
      </c>
      <c r="J580" s="1">
        <v>3488.32</v>
      </c>
      <c r="K580" s="14">
        <v>2473.4299999999998</v>
      </c>
      <c r="L580" s="1">
        <v>3852.66</v>
      </c>
      <c r="M580" s="14">
        <v>2583.7199999999998</v>
      </c>
      <c r="N580" s="1">
        <v>3496.78</v>
      </c>
      <c r="O580" s="14">
        <v>2939.6</v>
      </c>
      <c r="R580" s="14">
        <f t="shared" si="44"/>
        <v>3299</v>
      </c>
      <c r="S580" s="14">
        <v>230</v>
      </c>
      <c r="T580" s="3">
        <v>3368.25</v>
      </c>
      <c r="U580" s="14">
        <v>2144.98</v>
      </c>
      <c r="V580" s="3">
        <v>3048.25</v>
      </c>
      <c r="W580" s="14">
        <v>2464.98</v>
      </c>
      <c r="X580" s="53"/>
      <c r="Y580" s="16"/>
      <c r="Z580" s="16"/>
      <c r="AA580" s="16"/>
      <c r="AB580" s="16"/>
      <c r="AC580" s="16"/>
      <c r="AD580" s="88"/>
      <c r="AJ580" s="1">
        <v>3874.56</v>
      </c>
      <c r="AK580" s="2">
        <v>2554.84</v>
      </c>
      <c r="AL580" s="1">
        <v>3518.68</v>
      </c>
      <c r="AM580" s="2">
        <v>2910.72</v>
      </c>
      <c r="EJ580" s="14">
        <f t="shared" si="47"/>
        <v>4074.2</v>
      </c>
      <c r="EK580" s="146">
        <f t="shared" si="45"/>
        <v>3179.58</v>
      </c>
      <c r="EL580" s="99">
        <f t="shared" si="46"/>
        <v>3032.6800000000003</v>
      </c>
    </row>
    <row r="581" spans="1:142" x14ac:dyDescent="0.25">
      <c r="A581" s="12">
        <v>41263</v>
      </c>
      <c r="B581" s="19">
        <v>3500</v>
      </c>
      <c r="C581" s="118">
        <f t="shared" si="48"/>
        <v>3563</v>
      </c>
      <c r="D581" s="3">
        <v>3819.4</v>
      </c>
      <c r="E581" s="14">
        <v>2569.75</v>
      </c>
      <c r="F581" s="3">
        <v>3499.4</v>
      </c>
      <c r="G581" s="14">
        <v>2889.75</v>
      </c>
      <c r="H581" s="1">
        <v>3864.1</v>
      </c>
      <c r="I581" s="14">
        <v>2618.87</v>
      </c>
      <c r="J581" s="1">
        <v>3508.22</v>
      </c>
      <c r="K581" s="14">
        <v>2974.75</v>
      </c>
      <c r="L581" s="1">
        <v>3889.79</v>
      </c>
      <c r="M581" s="14">
        <v>2618.87</v>
      </c>
      <c r="N581" s="1">
        <v>3533.91</v>
      </c>
      <c r="O581" s="14">
        <v>2974.75</v>
      </c>
      <c r="R581" s="14">
        <f t="shared" si="44"/>
        <v>3270</v>
      </c>
      <c r="S581" s="14">
        <v>230</v>
      </c>
      <c r="T581" s="3">
        <v>3411.24</v>
      </c>
      <c r="U581" s="14">
        <v>2185.88</v>
      </c>
      <c r="V581" s="3">
        <v>3091.24</v>
      </c>
      <c r="W581" s="14">
        <v>2505.88</v>
      </c>
      <c r="X581" s="53"/>
      <c r="Y581" s="16"/>
      <c r="Z581" s="16"/>
      <c r="AA581" s="16"/>
      <c r="AB581" s="16"/>
      <c r="AC581" s="16"/>
      <c r="AD581" s="88"/>
      <c r="AJ581" s="1">
        <v>3885.26</v>
      </c>
      <c r="AK581" s="2">
        <v>2563.54</v>
      </c>
      <c r="AL581" s="1">
        <v>3529.38</v>
      </c>
      <c r="AM581" s="2">
        <v>2919.42</v>
      </c>
      <c r="EJ581" s="14">
        <f t="shared" si="47"/>
        <v>4094.1</v>
      </c>
      <c r="EK581" s="146">
        <f t="shared" si="45"/>
        <v>3150</v>
      </c>
      <c r="EL581" s="99">
        <f t="shared" si="46"/>
        <v>3006</v>
      </c>
    </row>
    <row r="582" spans="1:142" x14ac:dyDescent="0.25">
      <c r="A582" s="12">
        <v>41264</v>
      </c>
      <c r="B582" s="19">
        <v>3482</v>
      </c>
      <c r="C582" s="118">
        <f t="shared" si="48"/>
        <v>3552</v>
      </c>
      <c r="D582" s="3">
        <v>3847.19</v>
      </c>
      <c r="E582" s="14">
        <v>2594.6</v>
      </c>
      <c r="F582" s="3">
        <v>3527.19</v>
      </c>
      <c r="G582" s="14">
        <v>2914.6</v>
      </c>
      <c r="H582" s="1">
        <v>3891.96</v>
      </c>
      <c r="I582" s="14">
        <v>2644.42</v>
      </c>
      <c r="J582" s="1">
        <v>3536.08</v>
      </c>
      <c r="K582" s="14">
        <v>3000.3</v>
      </c>
      <c r="L582" s="1">
        <v>3917.86</v>
      </c>
      <c r="M582" s="14">
        <v>2644.42</v>
      </c>
      <c r="N582" s="1">
        <v>3561.98</v>
      </c>
      <c r="O582" s="14">
        <v>3000.3</v>
      </c>
      <c r="R582" s="14">
        <f t="shared" si="44"/>
        <v>3252</v>
      </c>
      <c r="S582" s="14">
        <v>230</v>
      </c>
      <c r="T582" s="3">
        <v>3435.56</v>
      </c>
      <c r="U582" s="14">
        <v>2207.65</v>
      </c>
      <c r="V582" s="3">
        <v>3115.56</v>
      </c>
      <c r="W582" s="14">
        <v>2527.65</v>
      </c>
      <c r="X582" s="53"/>
      <c r="Y582" s="16"/>
      <c r="Z582" s="16"/>
      <c r="AA582" s="16"/>
      <c r="AB582" s="16"/>
      <c r="AC582" s="16"/>
      <c r="AD582" s="88"/>
      <c r="AJ582" s="1">
        <v>3886.84</v>
      </c>
      <c r="AK582" s="2">
        <v>2590.21</v>
      </c>
      <c r="AL582" s="1">
        <v>3530.96</v>
      </c>
      <c r="AM582" s="2">
        <v>2946.09</v>
      </c>
      <c r="EJ582" s="14">
        <f t="shared" si="47"/>
        <v>4121.96</v>
      </c>
      <c r="EK582" s="146">
        <f t="shared" si="45"/>
        <v>3131.64</v>
      </c>
      <c r="EL582" s="99">
        <f t="shared" si="46"/>
        <v>2989.44</v>
      </c>
    </row>
    <row r="583" spans="1:142" x14ac:dyDescent="0.25">
      <c r="A583" s="12">
        <v>41267</v>
      </c>
      <c r="B583" s="19">
        <v>3482</v>
      </c>
      <c r="C583" s="118">
        <f t="shared" si="48"/>
        <v>3539.1153846153848</v>
      </c>
      <c r="D583" s="3">
        <v>3825.92</v>
      </c>
      <c r="E583" s="14">
        <v>2573.9299999999998</v>
      </c>
      <c r="F583" s="3">
        <v>3505.92</v>
      </c>
      <c r="G583" s="14">
        <v>2893.93</v>
      </c>
      <c r="H583" s="1">
        <v>3974.47</v>
      </c>
      <c r="I583" s="14">
        <v>2726.37</v>
      </c>
      <c r="J583" s="1">
        <v>3618.59</v>
      </c>
      <c r="K583" s="14">
        <v>3082.25</v>
      </c>
      <c r="L583" s="1">
        <v>3879.25</v>
      </c>
      <c r="M583" s="14">
        <v>2606.5300000000002</v>
      </c>
      <c r="N583" s="1">
        <v>3523.37</v>
      </c>
      <c r="O583" s="14">
        <v>2962.41</v>
      </c>
      <c r="R583" s="14">
        <f t="shared" si="44"/>
        <v>3252</v>
      </c>
      <c r="S583" s="14">
        <v>230</v>
      </c>
      <c r="T583" s="3">
        <v>3388.84</v>
      </c>
      <c r="U583" s="14">
        <v>2161.7399999999998</v>
      </c>
      <c r="V583" s="3">
        <v>3068.84</v>
      </c>
      <c r="W583" s="14">
        <v>2481.7399999999998</v>
      </c>
      <c r="X583" s="53"/>
      <c r="Y583" s="16"/>
      <c r="Z583" s="16"/>
      <c r="AA583" s="16"/>
      <c r="AB583" s="16"/>
      <c r="AC583" s="16"/>
      <c r="AD583" s="88"/>
      <c r="AJ583" s="1">
        <v>3869.66</v>
      </c>
      <c r="AK583" s="2">
        <v>2569.5</v>
      </c>
      <c r="AL583" s="1">
        <v>3513.78</v>
      </c>
      <c r="AM583" s="2">
        <v>2925.38</v>
      </c>
      <c r="EJ583" s="14">
        <f t="shared" si="47"/>
        <v>4204.4699999999993</v>
      </c>
      <c r="EK583" s="146">
        <f t="shared" si="45"/>
        <v>3131.64</v>
      </c>
      <c r="EL583" s="99">
        <f t="shared" si="46"/>
        <v>2989.44</v>
      </c>
    </row>
    <row r="584" spans="1:142" x14ac:dyDescent="0.25">
      <c r="A584" s="12">
        <v>41269</v>
      </c>
      <c r="B584" s="19">
        <v>3482</v>
      </c>
      <c r="C584" s="118">
        <f t="shared" si="48"/>
        <v>3526.0384615384614</v>
      </c>
      <c r="D584" s="3">
        <v>3825.92</v>
      </c>
      <c r="E584" s="14">
        <v>2573.9299999999998</v>
      </c>
      <c r="F584" s="3">
        <v>3505.92</v>
      </c>
      <c r="G584" s="14">
        <v>2893.93</v>
      </c>
      <c r="H584" s="1">
        <v>3974.47</v>
      </c>
      <c r="I584" s="14">
        <v>2726.37</v>
      </c>
      <c r="J584" s="1">
        <v>3618.59</v>
      </c>
      <c r="K584" s="14">
        <v>3082.25</v>
      </c>
      <c r="L584" s="1">
        <v>3879.25</v>
      </c>
      <c r="M584" s="14">
        <v>2606.5300000000002</v>
      </c>
      <c r="N584" s="1">
        <v>3523.37</v>
      </c>
      <c r="O584" s="14">
        <v>2962.41</v>
      </c>
      <c r="R584" s="14">
        <f t="shared" ref="R584:R647" si="49">B584-S584</f>
        <v>3252</v>
      </c>
      <c r="S584" s="14">
        <v>230</v>
      </c>
      <c r="T584" s="3">
        <v>3388.84</v>
      </c>
      <c r="U584" s="14">
        <v>2161.7399999999998</v>
      </c>
      <c r="V584" s="3">
        <v>3068.84</v>
      </c>
      <c r="W584" s="14">
        <v>2481.7399999999998</v>
      </c>
      <c r="X584" s="53"/>
      <c r="Y584" s="16"/>
      <c r="Z584" s="16"/>
      <c r="AA584" s="16"/>
      <c r="AB584" s="16"/>
      <c r="AC584" s="16"/>
      <c r="AD584" s="88"/>
      <c r="AJ584" s="1">
        <v>3869.66</v>
      </c>
      <c r="AK584" s="2">
        <v>2569.5</v>
      </c>
      <c r="AL584" s="1">
        <v>3513.78</v>
      </c>
      <c r="AM584" s="2">
        <v>2925.38</v>
      </c>
      <c r="EJ584" s="14">
        <f t="shared" si="47"/>
        <v>4204.4699999999993</v>
      </c>
      <c r="EK584" s="146">
        <f t="shared" si="45"/>
        <v>3131.64</v>
      </c>
      <c r="EL584" s="99">
        <f t="shared" si="46"/>
        <v>2989.44</v>
      </c>
    </row>
    <row r="585" spans="1:142" x14ac:dyDescent="0.25">
      <c r="A585" s="12">
        <v>41270</v>
      </c>
      <c r="B585" s="19">
        <v>3432</v>
      </c>
      <c r="C585" s="118">
        <f t="shared" si="48"/>
        <v>3514.3076923076924</v>
      </c>
      <c r="D585" s="3">
        <v>3742.1</v>
      </c>
      <c r="E585" s="14">
        <v>2493.25</v>
      </c>
      <c r="F585" s="3">
        <v>3422.1</v>
      </c>
      <c r="G585" s="14">
        <v>2813.25</v>
      </c>
      <c r="H585" s="1">
        <v>3949.99</v>
      </c>
      <c r="I585" s="14">
        <v>2703.87</v>
      </c>
      <c r="J585" s="1">
        <v>3594.11</v>
      </c>
      <c r="K585" s="14">
        <v>3059.75</v>
      </c>
      <c r="L585" s="1">
        <v>3864.02</v>
      </c>
      <c r="M585" s="14">
        <v>2593.37</v>
      </c>
      <c r="N585" s="1">
        <v>3508.14</v>
      </c>
      <c r="O585" s="14">
        <v>2949.25</v>
      </c>
      <c r="R585" s="14">
        <f t="shared" si="49"/>
        <v>3202</v>
      </c>
      <c r="S585" s="14">
        <v>230</v>
      </c>
      <c r="T585" s="3">
        <v>3376.88</v>
      </c>
      <c r="U585" s="14">
        <v>2151.88</v>
      </c>
      <c r="V585" s="3">
        <v>3056.88</v>
      </c>
      <c r="W585" s="14">
        <v>2471.88</v>
      </c>
      <c r="X585" s="53"/>
      <c r="Y585" s="16"/>
      <c r="Z585" s="16"/>
      <c r="AA585" s="16"/>
      <c r="AB585" s="16"/>
      <c r="AC585" s="16"/>
      <c r="AD585" s="88"/>
      <c r="AJ585" s="1">
        <v>3809.54</v>
      </c>
      <c r="AK585" s="2">
        <v>2488.6</v>
      </c>
      <c r="AL585" s="1">
        <v>3453.66</v>
      </c>
      <c r="AM585" s="2">
        <v>2844.48</v>
      </c>
      <c r="EJ585" s="14">
        <f t="shared" si="47"/>
        <v>4179.99</v>
      </c>
      <c r="EK585" s="146">
        <f t="shared" si="45"/>
        <v>3080.64</v>
      </c>
      <c r="EL585" s="99">
        <f t="shared" si="46"/>
        <v>2943.44</v>
      </c>
    </row>
    <row r="586" spans="1:142" x14ac:dyDescent="0.25">
      <c r="A586" s="12">
        <v>41271</v>
      </c>
      <c r="B586" s="19">
        <v>3433</v>
      </c>
      <c r="C586" s="118">
        <f t="shared" si="48"/>
        <v>3502.5</v>
      </c>
      <c r="D586" s="3">
        <v>3742.1</v>
      </c>
      <c r="E586" s="14">
        <v>2493.25</v>
      </c>
      <c r="F586" s="3">
        <v>3422.1</v>
      </c>
      <c r="G586" s="14">
        <v>2813.25</v>
      </c>
      <c r="H586" s="1">
        <v>3949.99</v>
      </c>
      <c r="I586" s="14">
        <v>2703.87</v>
      </c>
      <c r="J586" s="1">
        <v>3594.11</v>
      </c>
      <c r="K586" s="14">
        <v>3059.75</v>
      </c>
      <c r="L586" s="1">
        <v>3821.08</v>
      </c>
      <c r="M586" s="14">
        <v>2550.87</v>
      </c>
      <c r="N586" s="1">
        <v>3465.2</v>
      </c>
      <c r="O586" s="14">
        <v>2906.75</v>
      </c>
      <c r="R586" s="14">
        <f t="shared" si="49"/>
        <v>3203</v>
      </c>
      <c r="S586" s="14">
        <v>230</v>
      </c>
      <c r="T586" s="3">
        <v>3333.94</v>
      </c>
      <c r="U586" s="14">
        <v>2109.38</v>
      </c>
      <c r="V586" s="3">
        <v>3013.94</v>
      </c>
      <c r="W586" s="14">
        <v>2429.38</v>
      </c>
      <c r="X586" s="53"/>
      <c r="Y586" s="16"/>
      <c r="Z586" s="16"/>
      <c r="AA586" s="16"/>
      <c r="AB586" s="16"/>
      <c r="AC586" s="16"/>
      <c r="AD586" s="88"/>
      <c r="AJ586" s="1">
        <v>3809.54</v>
      </c>
      <c r="AK586" s="2">
        <v>2488.6</v>
      </c>
      <c r="AL586" s="1">
        <v>3453.66</v>
      </c>
      <c r="AM586" s="2">
        <v>2844.48</v>
      </c>
      <c r="EJ586" s="14">
        <f t="shared" si="47"/>
        <v>4179.99</v>
      </c>
      <c r="EK586" s="146">
        <f t="shared" si="45"/>
        <v>3081.66</v>
      </c>
      <c r="EL586" s="99">
        <f t="shared" si="46"/>
        <v>2944.36</v>
      </c>
    </row>
    <row r="587" spans="1:142" x14ac:dyDescent="0.25">
      <c r="A587" s="12">
        <v>41274</v>
      </c>
      <c r="B587" s="19">
        <v>3415</v>
      </c>
      <c r="C587" s="118">
        <f t="shared" si="48"/>
        <v>3495.2307692307691</v>
      </c>
      <c r="D587" s="3">
        <v>3742.1</v>
      </c>
      <c r="E587" s="14">
        <v>2493.25</v>
      </c>
      <c r="F587" s="3">
        <v>3422.1</v>
      </c>
      <c r="G587" s="14">
        <v>2813.25</v>
      </c>
      <c r="H587" s="1">
        <v>3949.99</v>
      </c>
      <c r="I587" s="14">
        <v>2703.87</v>
      </c>
      <c r="J587" s="1">
        <v>3594.11</v>
      </c>
      <c r="K587" s="14">
        <v>3059.75</v>
      </c>
      <c r="L587" s="1">
        <v>3821.08</v>
      </c>
      <c r="M587" s="14">
        <v>2550.87</v>
      </c>
      <c r="N587" s="1">
        <v>3465.2</v>
      </c>
      <c r="O587" s="14">
        <v>2906.75</v>
      </c>
      <c r="R587" s="14">
        <f t="shared" si="49"/>
        <v>3185</v>
      </c>
      <c r="S587" s="14">
        <v>230</v>
      </c>
      <c r="T587" s="3">
        <v>3333.94</v>
      </c>
      <c r="U587" s="14">
        <v>2109.38</v>
      </c>
      <c r="V587" s="3">
        <v>3013.94</v>
      </c>
      <c r="W587" s="14">
        <v>2429.38</v>
      </c>
      <c r="X587" s="53"/>
      <c r="Y587" s="16"/>
      <c r="Z587" s="16"/>
      <c r="AA587" s="16"/>
      <c r="AB587" s="16"/>
      <c r="AC587" s="16"/>
      <c r="AD587" s="88"/>
      <c r="AJ587" s="1">
        <v>3809.54</v>
      </c>
      <c r="AK587" s="2">
        <v>2488.6</v>
      </c>
      <c r="AL587" s="1">
        <v>3453.66</v>
      </c>
      <c r="AM587" s="2">
        <v>2844.48</v>
      </c>
      <c r="EJ587" s="14">
        <f t="shared" si="47"/>
        <v>4179.99</v>
      </c>
      <c r="EK587" s="146">
        <f t="shared" si="45"/>
        <v>3063.3</v>
      </c>
      <c r="EL587" s="99">
        <f t="shared" si="46"/>
        <v>2927.8</v>
      </c>
    </row>
    <row r="588" spans="1:142" x14ac:dyDescent="0.25">
      <c r="A588" s="18">
        <v>41276</v>
      </c>
      <c r="B588" s="19">
        <v>3432</v>
      </c>
      <c r="C588" s="118">
        <f t="shared" si="48"/>
        <v>3489.3846153846152</v>
      </c>
      <c r="D588" s="3">
        <v>3775.69</v>
      </c>
      <c r="E588" s="14">
        <v>2525.73</v>
      </c>
      <c r="F588" s="3">
        <v>3455.69</v>
      </c>
      <c r="G588" s="14">
        <v>2845.73</v>
      </c>
      <c r="H588" s="1">
        <v>3958.15</v>
      </c>
      <c r="I588" s="14">
        <v>2711.37</v>
      </c>
      <c r="J588" s="1">
        <v>3602.27</v>
      </c>
      <c r="K588" s="14">
        <v>3067.25</v>
      </c>
      <c r="L588" s="1">
        <v>3811.72</v>
      </c>
      <c r="M588" s="14">
        <v>2540.9699999999998</v>
      </c>
      <c r="N588" s="1">
        <v>3455.84</v>
      </c>
      <c r="O588" s="14">
        <v>2896.85</v>
      </c>
      <c r="R588" s="14">
        <f t="shared" si="49"/>
        <v>3202</v>
      </c>
      <c r="S588" s="14">
        <v>230</v>
      </c>
      <c r="T588" s="3">
        <v>3357.93</v>
      </c>
      <c r="U588" s="14">
        <v>2132.46</v>
      </c>
      <c r="V588" s="3">
        <v>3037.93</v>
      </c>
      <c r="W588" s="14">
        <v>2452.46</v>
      </c>
      <c r="X588" s="53"/>
      <c r="Y588" s="16"/>
      <c r="Z588" s="16"/>
      <c r="AA588" s="16"/>
      <c r="AB588" s="16"/>
      <c r="AC588" s="16"/>
      <c r="AD588" s="88"/>
      <c r="AJ588" s="1">
        <v>3842.41</v>
      </c>
      <c r="AK588" s="2">
        <v>2520.37</v>
      </c>
      <c r="AL588" s="1">
        <v>3486.53</v>
      </c>
      <c r="AM588" s="2">
        <v>2846.25</v>
      </c>
      <c r="EJ588" s="14">
        <f t="shared" si="47"/>
        <v>4188.1499999999996</v>
      </c>
      <c r="EK588" s="146">
        <f t="shared" ref="EK588:EK651" si="50">B588*1.02-420</f>
        <v>3080.64</v>
      </c>
      <c r="EL588" s="99">
        <f t="shared" ref="EL588:EL651" si="51">B588*0.92-214</f>
        <v>2943.44</v>
      </c>
    </row>
    <row r="589" spans="1:142" x14ac:dyDescent="0.25">
      <c r="A589" s="18">
        <v>41277</v>
      </c>
      <c r="B589" s="19">
        <v>3397</v>
      </c>
      <c r="C589" s="118">
        <f t="shared" si="48"/>
        <v>3486.4615384615386</v>
      </c>
      <c r="D589" s="3">
        <v>3700.07</v>
      </c>
      <c r="E589" s="14">
        <v>2452.41</v>
      </c>
      <c r="F589" s="3">
        <v>3380.07</v>
      </c>
      <c r="G589" s="14">
        <v>2772.41</v>
      </c>
      <c r="H589" s="1">
        <v>3941.82</v>
      </c>
      <c r="I589" s="14">
        <v>2696.37</v>
      </c>
      <c r="J589" s="1">
        <v>3585.94</v>
      </c>
      <c r="K589" s="14">
        <v>3052.25</v>
      </c>
      <c r="L589" s="1">
        <v>3813.22</v>
      </c>
      <c r="M589" s="14">
        <v>2543.73</v>
      </c>
      <c r="N589" s="1">
        <v>3457.34</v>
      </c>
      <c r="O589" s="14">
        <v>2899.61</v>
      </c>
      <c r="R589" s="14">
        <f t="shared" si="49"/>
        <v>3167</v>
      </c>
      <c r="S589" s="14">
        <v>230</v>
      </c>
      <c r="T589" s="3">
        <v>3378.58</v>
      </c>
      <c r="U589" s="14">
        <v>2154.2199999999998</v>
      </c>
      <c r="V589" s="3">
        <v>3058.58</v>
      </c>
      <c r="W589" s="14">
        <v>2474.2199999999998</v>
      </c>
      <c r="X589" s="53"/>
      <c r="Y589" s="16"/>
      <c r="Z589" s="16"/>
      <c r="AA589" s="16"/>
      <c r="AB589" s="16"/>
      <c r="AC589" s="16"/>
      <c r="AD589" s="88"/>
      <c r="AJ589" s="1">
        <v>3763.5</v>
      </c>
      <c r="AK589" s="2">
        <v>2443.79</v>
      </c>
      <c r="AL589" s="1">
        <v>3407.62</v>
      </c>
      <c r="AM589" s="2">
        <v>2799.67</v>
      </c>
      <c r="EJ589" s="14">
        <f t="shared" ref="EJ589:EJ652" si="52">H589+230</f>
        <v>4171.82</v>
      </c>
      <c r="EK589" s="146">
        <f t="shared" si="50"/>
        <v>3044.94</v>
      </c>
      <c r="EL589" s="99">
        <f t="shared" si="51"/>
        <v>2911.2400000000002</v>
      </c>
    </row>
    <row r="590" spans="1:142" x14ac:dyDescent="0.25">
      <c r="A590" s="18">
        <v>41278</v>
      </c>
      <c r="B590" s="19">
        <v>3418</v>
      </c>
      <c r="C590" s="118">
        <f t="shared" si="48"/>
        <v>3482.2692307692309</v>
      </c>
      <c r="D590" s="3">
        <v>3742.29</v>
      </c>
      <c r="E590" s="14">
        <v>2490.0300000000002</v>
      </c>
      <c r="F590" s="3">
        <v>3422.29</v>
      </c>
      <c r="G590" s="14">
        <v>2810.03</v>
      </c>
      <c r="H590" s="1">
        <v>3986.72</v>
      </c>
      <c r="I590" s="14">
        <v>2737.62</v>
      </c>
      <c r="J590" s="1">
        <v>3630.84</v>
      </c>
      <c r="K590" s="14">
        <v>3093.5</v>
      </c>
      <c r="L590" s="1">
        <v>3830.41</v>
      </c>
      <c r="M590" s="14">
        <v>2557.23</v>
      </c>
      <c r="N590" s="1">
        <v>3474.53</v>
      </c>
      <c r="O590" s="14">
        <v>2913.11</v>
      </c>
      <c r="R590" s="14">
        <f t="shared" si="49"/>
        <v>3188</v>
      </c>
      <c r="S590" s="14">
        <v>230</v>
      </c>
      <c r="T590" s="3">
        <v>3381.76</v>
      </c>
      <c r="U590" s="14">
        <v>2153.7399999999998</v>
      </c>
      <c r="V590" s="3">
        <v>3061.76</v>
      </c>
      <c r="W590" s="14">
        <v>2473.7399999999998</v>
      </c>
      <c r="X590" s="53"/>
      <c r="Y590" s="16"/>
      <c r="Z590" s="16"/>
      <c r="AA590" s="16"/>
      <c r="AB590" s="16"/>
      <c r="AC590" s="16"/>
      <c r="AD590" s="88"/>
      <c r="AJ590" s="1">
        <v>3763.5</v>
      </c>
      <c r="AK590" s="2">
        <v>2481.77</v>
      </c>
      <c r="AL590" s="1">
        <v>3407.62</v>
      </c>
      <c r="AM590" s="2">
        <v>2837.65</v>
      </c>
      <c r="EJ590" s="14">
        <f t="shared" si="52"/>
        <v>4216.7199999999993</v>
      </c>
      <c r="EK590" s="146">
        <f t="shared" si="50"/>
        <v>3066.36</v>
      </c>
      <c r="EL590" s="99">
        <f t="shared" si="51"/>
        <v>2930.56</v>
      </c>
    </row>
    <row r="591" spans="1:142" x14ac:dyDescent="0.25">
      <c r="A591" s="18">
        <v>41281</v>
      </c>
      <c r="B591" s="19">
        <v>3400</v>
      </c>
      <c r="C591" s="118">
        <f t="shared" si="48"/>
        <v>3479.6538461538462</v>
      </c>
      <c r="D591" s="3">
        <v>3713.48</v>
      </c>
      <c r="E591" s="14">
        <v>2462.65</v>
      </c>
      <c r="F591" s="3">
        <v>3393.48</v>
      </c>
      <c r="G591" s="14">
        <v>2782.65</v>
      </c>
      <c r="H591" s="1">
        <v>3974.47</v>
      </c>
      <c r="I591" s="14">
        <v>2726.37</v>
      </c>
      <c r="J591" s="1">
        <v>3618.59</v>
      </c>
      <c r="K591" s="14">
        <v>3082.25</v>
      </c>
      <c r="L591" s="1">
        <v>3784.11</v>
      </c>
      <c r="M591" s="14">
        <v>2512.37</v>
      </c>
      <c r="N591" s="1">
        <v>3428.23</v>
      </c>
      <c r="O591" s="14">
        <v>2868.25</v>
      </c>
      <c r="R591" s="14">
        <f t="shared" si="49"/>
        <v>3170</v>
      </c>
      <c r="S591" s="14">
        <v>230</v>
      </c>
      <c r="T591" s="3">
        <v>3362.89</v>
      </c>
      <c r="U591" s="14">
        <v>2136.06</v>
      </c>
      <c r="V591" s="3">
        <v>3042.89</v>
      </c>
      <c r="W591" s="14">
        <v>2456.06</v>
      </c>
      <c r="X591" s="53"/>
      <c r="Y591" s="16"/>
      <c r="Z591" s="16"/>
      <c r="AA591" s="16"/>
      <c r="AB591" s="16"/>
      <c r="AC591" s="16"/>
      <c r="AD591" s="88"/>
      <c r="AJ591" s="1">
        <v>3747.15</v>
      </c>
      <c r="AK591" s="2">
        <v>2455.08</v>
      </c>
      <c r="AL591" s="1">
        <v>3391.27</v>
      </c>
      <c r="AM591" s="2">
        <v>2810.96</v>
      </c>
      <c r="EJ591" s="14">
        <f t="shared" si="52"/>
        <v>4204.4699999999993</v>
      </c>
      <c r="EK591" s="146">
        <f t="shared" si="50"/>
        <v>3048</v>
      </c>
      <c r="EL591" s="99">
        <f t="shared" si="51"/>
        <v>2914</v>
      </c>
    </row>
    <row r="592" spans="1:142" x14ac:dyDescent="0.25">
      <c r="A592" s="18">
        <v>41282</v>
      </c>
      <c r="B592" s="19">
        <v>3405</v>
      </c>
      <c r="C592" s="118">
        <f t="shared" si="48"/>
        <v>3478.3846153846152</v>
      </c>
      <c r="D592" s="3">
        <v>3722.13</v>
      </c>
      <c r="E592" s="14">
        <v>2471.21</v>
      </c>
      <c r="F592" s="3">
        <v>3402.13</v>
      </c>
      <c r="G592" s="14">
        <v>2791.21</v>
      </c>
      <c r="H592" s="1">
        <v>3931.23</v>
      </c>
      <c r="I592" s="14">
        <v>2683.57</v>
      </c>
      <c r="J592" s="1">
        <v>3575.35</v>
      </c>
      <c r="K592" s="14">
        <v>3039.45</v>
      </c>
      <c r="L592" s="1">
        <v>3766.81</v>
      </c>
      <c r="M592" s="14">
        <v>2495.25</v>
      </c>
      <c r="N592" s="1">
        <v>3410.93</v>
      </c>
      <c r="O592" s="14">
        <v>2851.13</v>
      </c>
      <c r="R592" s="14">
        <f t="shared" si="49"/>
        <v>3175</v>
      </c>
      <c r="S592" s="14">
        <v>230</v>
      </c>
      <c r="T592" s="3">
        <v>3336.95</v>
      </c>
      <c r="U592" s="14">
        <v>2110.38</v>
      </c>
      <c r="V592" s="3">
        <v>3016.95</v>
      </c>
      <c r="W592" s="14">
        <v>2430.38</v>
      </c>
      <c r="X592" s="53"/>
      <c r="Y592" s="16"/>
      <c r="Z592" s="16"/>
      <c r="AA592" s="16"/>
      <c r="AB592" s="16"/>
      <c r="AC592" s="16"/>
      <c r="AD592" s="88"/>
      <c r="AJ592" s="1">
        <v>3758.08</v>
      </c>
      <c r="AK592" s="2">
        <v>2466</v>
      </c>
      <c r="AL592" s="1">
        <v>3402.2</v>
      </c>
      <c r="AM592" s="2">
        <v>2821.88</v>
      </c>
      <c r="EJ592" s="14">
        <f t="shared" si="52"/>
        <v>4161.2299999999996</v>
      </c>
      <c r="EK592" s="146">
        <f t="shared" si="50"/>
        <v>3053.1</v>
      </c>
      <c r="EL592" s="99">
        <f t="shared" si="51"/>
        <v>2918.6</v>
      </c>
    </row>
    <row r="593" spans="1:142" x14ac:dyDescent="0.25">
      <c r="A593" s="18">
        <v>41283</v>
      </c>
      <c r="B593" s="19">
        <v>3390</v>
      </c>
      <c r="C593" s="118">
        <f t="shared" si="48"/>
        <v>3479.9615384615386</v>
      </c>
      <c r="D593" s="3">
        <v>3725.96</v>
      </c>
      <c r="E593" s="14">
        <v>2474.62</v>
      </c>
      <c r="F593" s="3">
        <v>3405.96</v>
      </c>
      <c r="G593" s="14">
        <v>2794.62</v>
      </c>
      <c r="H593" s="1">
        <v>3891.96</v>
      </c>
      <c r="I593" s="14">
        <v>2644.42</v>
      </c>
      <c r="J593" s="1">
        <v>3536.08</v>
      </c>
      <c r="K593" s="14">
        <v>3000.3</v>
      </c>
      <c r="L593" s="1">
        <v>3770.65</v>
      </c>
      <c r="M593" s="14">
        <v>2498.73</v>
      </c>
      <c r="N593" s="1">
        <v>3414.77</v>
      </c>
      <c r="O593" s="14">
        <v>2854.61</v>
      </c>
      <c r="R593" s="14">
        <f t="shared" si="49"/>
        <v>3160</v>
      </c>
      <c r="S593" s="14">
        <v>230</v>
      </c>
      <c r="T593" s="3">
        <v>3348.97</v>
      </c>
      <c r="U593" s="14">
        <v>2121.9499999999998</v>
      </c>
      <c r="V593" s="3">
        <v>3028.97</v>
      </c>
      <c r="W593" s="14">
        <v>2441.9499999999998</v>
      </c>
      <c r="X593" s="53"/>
      <c r="Y593" s="16"/>
      <c r="Z593" s="16"/>
      <c r="AA593" s="16"/>
      <c r="AB593" s="16"/>
      <c r="AC593" s="16"/>
      <c r="AD593" s="88"/>
      <c r="AJ593" s="1">
        <v>3758.87</v>
      </c>
      <c r="AK593" s="2">
        <v>2470.23</v>
      </c>
      <c r="AL593" s="1">
        <v>3402.99</v>
      </c>
      <c r="AM593" s="2">
        <v>2826.11</v>
      </c>
      <c r="EJ593" s="14">
        <f t="shared" si="52"/>
        <v>4121.96</v>
      </c>
      <c r="EK593" s="146">
        <f t="shared" si="50"/>
        <v>3037.8</v>
      </c>
      <c r="EL593" s="99">
        <f t="shared" si="51"/>
        <v>2904.8</v>
      </c>
    </row>
    <row r="594" spans="1:142" x14ac:dyDescent="0.25">
      <c r="A594" s="18">
        <v>41284</v>
      </c>
      <c r="B594" s="19">
        <v>3404</v>
      </c>
      <c r="C594" s="118">
        <f t="shared" ref="C594:C657" si="53">AVERAGE(B578:B603)</f>
        <v>3482.5</v>
      </c>
      <c r="D594" s="3">
        <v>3711.37</v>
      </c>
      <c r="E594" s="14">
        <v>2459.0500000000002</v>
      </c>
      <c r="F594" s="3">
        <v>3391.37</v>
      </c>
      <c r="G594" s="14">
        <v>2779.05</v>
      </c>
      <c r="H594" s="1">
        <v>3877.83</v>
      </c>
      <c r="I594" s="14">
        <v>2629.57</v>
      </c>
      <c r="J594" s="1">
        <v>3521.95</v>
      </c>
      <c r="K594" s="14">
        <v>2985.45</v>
      </c>
      <c r="L594" s="1">
        <v>3790.83</v>
      </c>
      <c r="M594" s="14">
        <v>2509.17</v>
      </c>
      <c r="N594" s="1">
        <v>3434.95</v>
      </c>
      <c r="O594" s="14">
        <v>2865.05</v>
      </c>
      <c r="R594" s="14">
        <f t="shared" si="49"/>
        <v>3174</v>
      </c>
      <c r="S594" s="14">
        <v>230</v>
      </c>
      <c r="T594" s="3">
        <v>3411.2</v>
      </c>
      <c r="U594" s="14">
        <v>2173.98</v>
      </c>
      <c r="V594" s="3">
        <v>3091.2</v>
      </c>
      <c r="W594" s="14">
        <v>2493.98</v>
      </c>
      <c r="X594" s="53"/>
      <c r="Y594" s="16"/>
      <c r="Z594" s="16"/>
      <c r="AA594" s="16"/>
      <c r="AB594" s="16"/>
      <c r="AC594" s="16"/>
      <c r="AD594" s="88"/>
      <c r="AJ594" s="1">
        <v>3733.16</v>
      </c>
      <c r="AK594" s="2">
        <v>2454.77</v>
      </c>
      <c r="AL594" s="1">
        <v>3377.28</v>
      </c>
      <c r="AM594" s="2">
        <v>2810.65</v>
      </c>
      <c r="EJ594" s="14">
        <f t="shared" si="52"/>
        <v>4107.83</v>
      </c>
      <c r="EK594" s="146">
        <f t="shared" si="50"/>
        <v>3052.08</v>
      </c>
      <c r="EL594" s="99">
        <f t="shared" si="51"/>
        <v>2917.6800000000003</v>
      </c>
    </row>
    <row r="595" spans="1:142" x14ac:dyDescent="0.25">
      <c r="A595" s="18">
        <v>41285</v>
      </c>
      <c r="B595" s="19">
        <v>3410</v>
      </c>
      <c r="C595" s="118">
        <f t="shared" si="53"/>
        <v>3485.9615384615386</v>
      </c>
      <c r="D595" s="3">
        <v>3712.88</v>
      </c>
      <c r="E595" s="14">
        <v>2458.65</v>
      </c>
      <c r="F595" s="3">
        <v>3392.88</v>
      </c>
      <c r="G595" s="14">
        <v>2778.65</v>
      </c>
      <c r="H595" s="1">
        <v>3880.1</v>
      </c>
      <c r="I595" s="14">
        <v>2630.37</v>
      </c>
      <c r="J595" s="1">
        <v>3524.22</v>
      </c>
      <c r="K595" s="14">
        <v>2986.25</v>
      </c>
      <c r="L595" s="1">
        <v>3853.78</v>
      </c>
      <c r="M595" s="14">
        <v>2569.8200000000002</v>
      </c>
      <c r="N595" s="1">
        <v>3497.9</v>
      </c>
      <c r="O595" s="14">
        <v>2925.7</v>
      </c>
      <c r="R595" s="14">
        <f t="shared" si="49"/>
        <v>3180</v>
      </c>
      <c r="S595" s="14">
        <v>230</v>
      </c>
      <c r="T595" s="3">
        <v>3463.34</v>
      </c>
      <c r="U595" s="14">
        <v>2223.88</v>
      </c>
      <c r="V595" s="3">
        <v>3143.34</v>
      </c>
      <c r="W595" s="14">
        <v>2543.88</v>
      </c>
      <c r="X595" s="53"/>
      <c r="Y595" s="16"/>
      <c r="Z595" s="16"/>
      <c r="AA595" s="16"/>
      <c r="AB595" s="16"/>
      <c r="AC595" s="16"/>
      <c r="AD595" s="88"/>
      <c r="AJ595" s="1">
        <v>3716.02</v>
      </c>
      <c r="AK595" s="2">
        <v>2454.5500000000002</v>
      </c>
      <c r="AL595" s="1">
        <v>3360.14</v>
      </c>
      <c r="AM595" s="2">
        <v>2810.43</v>
      </c>
      <c r="EJ595" s="14">
        <f t="shared" si="52"/>
        <v>4110.1000000000004</v>
      </c>
      <c r="EK595" s="146">
        <f t="shared" si="50"/>
        <v>3058.2000000000003</v>
      </c>
      <c r="EL595" s="99">
        <f t="shared" si="51"/>
        <v>2923.2000000000003</v>
      </c>
    </row>
    <row r="596" spans="1:142" x14ac:dyDescent="0.25">
      <c r="A596" s="18">
        <v>41288</v>
      </c>
      <c r="B596" s="19">
        <v>3482</v>
      </c>
      <c r="C596" s="118">
        <f t="shared" si="53"/>
        <v>3488.7692307692309</v>
      </c>
      <c r="D596" s="3">
        <v>3778.39</v>
      </c>
      <c r="E596" s="14">
        <v>2520.4499999999998</v>
      </c>
      <c r="F596" s="3">
        <v>3458.39</v>
      </c>
      <c r="G596" s="14">
        <v>2840.45</v>
      </c>
      <c r="H596" s="1">
        <v>3911.54</v>
      </c>
      <c r="I596" s="14">
        <v>2659.17</v>
      </c>
      <c r="J596" s="1">
        <v>3555.66</v>
      </c>
      <c r="K596" s="14">
        <v>3015.05</v>
      </c>
      <c r="L596" s="1">
        <v>3902.61</v>
      </c>
      <c r="M596" s="14">
        <v>2615.52</v>
      </c>
      <c r="N596" s="1">
        <v>3546.73</v>
      </c>
      <c r="O596" s="14">
        <v>2971.4</v>
      </c>
      <c r="R596" s="14">
        <f t="shared" si="49"/>
        <v>3252</v>
      </c>
      <c r="S596" s="14">
        <v>230</v>
      </c>
      <c r="T596" s="3">
        <v>3491.13</v>
      </c>
      <c r="U596" s="14">
        <v>2248.6799999999998</v>
      </c>
      <c r="V596" s="3">
        <v>3171.13</v>
      </c>
      <c r="W596" s="14">
        <v>2568.6799999999998</v>
      </c>
      <c r="X596" s="53"/>
      <c r="Y596" s="16"/>
      <c r="Z596" s="16"/>
      <c r="AA596" s="16"/>
      <c r="AB596" s="16"/>
      <c r="AC596" s="16"/>
      <c r="AD596" s="88"/>
      <c r="AJ596" s="1">
        <v>3750.3</v>
      </c>
      <c r="AK596" s="2">
        <v>2516.65</v>
      </c>
      <c r="AL596" s="1">
        <v>3394.42</v>
      </c>
      <c r="AM596" s="2">
        <v>2872.53</v>
      </c>
      <c r="EJ596" s="14">
        <f t="shared" si="52"/>
        <v>4141.54</v>
      </c>
      <c r="EK596" s="146">
        <f t="shared" si="50"/>
        <v>3131.64</v>
      </c>
      <c r="EL596" s="99">
        <f t="shared" si="51"/>
        <v>2989.44</v>
      </c>
    </row>
    <row r="597" spans="1:142" x14ac:dyDescent="0.25">
      <c r="A597" s="18">
        <v>41289</v>
      </c>
      <c r="B597" s="19">
        <v>3502</v>
      </c>
      <c r="C597" s="118">
        <f t="shared" si="53"/>
        <v>3492.1923076923076</v>
      </c>
      <c r="D597" s="3">
        <v>3819.68</v>
      </c>
      <c r="E597" s="14">
        <v>2562.4499999999998</v>
      </c>
      <c r="F597" s="3">
        <v>3499.68</v>
      </c>
      <c r="G597" s="14">
        <v>2882.45</v>
      </c>
      <c r="H597" s="1">
        <v>3899.75</v>
      </c>
      <c r="I597" s="14">
        <v>2648.37</v>
      </c>
      <c r="J597" s="1">
        <v>3543.87</v>
      </c>
      <c r="K597" s="14">
        <v>3004.25</v>
      </c>
      <c r="L597" s="1">
        <v>3943.6</v>
      </c>
      <c r="M597" s="14">
        <v>2657.07</v>
      </c>
      <c r="N597" s="1">
        <v>3587.72</v>
      </c>
      <c r="O597" s="14">
        <v>3012.95</v>
      </c>
      <c r="R597" s="14">
        <f t="shared" si="49"/>
        <v>3272</v>
      </c>
      <c r="S597" s="14">
        <v>230</v>
      </c>
      <c r="T597" s="3">
        <v>3524.66</v>
      </c>
      <c r="U597" s="14">
        <v>2282.88</v>
      </c>
      <c r="V597" s="3">
        <v>3204.66</v>
      </c>
      <c r="W597" s="14">
        <v>2602.88</v>
      </c>
      <c r="X597" s="53"/>
      <c r="Y597" s="16"/>
      <c r="Z597" s="16"/>
      <c r="AA597" s="16"/>
      <c r="AB597" s="16"/>
      <c r="AC597" s="16"/>
      <c r="AD597" s="88"/>
      <c r="AJ597" s="1">
        <v>3801.71</v>
      </c>
      <c r="AK597" s="2">
        <v>2558.54</v>
      </c>
      <c r="AL597" s="1">
        <v>3445.83</v>
      </c>
      <c r="AM597" s="2">
        <v>2914.42</v>
      </c>
      <c r="EJ597" s="14">
        <f t="shared" si="52"/>
        <v>4129.75</v>
      </c>
      <c r="EK597" s="146">
        <f t="shared" si="50"/>
        <v>3152.04</v>
      </c>
      <c r="EL597" s="99">
        <f t="shared" si="51"/>
        <v>3007.84</v>
      </c>
    </row>
    <row r="598" spans="1:142" x14ac:dyDescent="0.25">
      <c r="A598" s="18">
        <v>41290</v>
      </c>
      <c r="B598" s="19">
        <v>3590</v>
      </c>
      <c r="C598" s="118">
        <f t="shared" si="53"/>
        <v>3496.8846153846152</v>
      </c>
      <c r="D598" s="3">
        <v>3902.93</v>
      </c>
      <c r="E598" s="14">
        <v>2641.05</v>
      </c>
      <c r="F598" s="3">
        <v>3582.93</v>
      </c>
      <c r="G598" s="14">
        <v>2961.05</v>
      </c>
      <c r="H598" s="1">
        <v>3939.05</v>
      </c>
      <c r="I598" s="14">
        <v>2684.37</v>
      </c>
      <c r="J598" s="1">
        <v>3583.17</v>
      </c>
      <c r="K598" s="14">
        <v>3040.25</v>
      </c>
      <c r="L598" s="1">
        <v>4001.18</v>
      </c>
      <c r="M598" s="14">
        <v>2710.77</v>
      </c>
      <c r="N598" s="1">
        <v>3645.3</v>
      </c>
      <c r="O598" s="14">
        <v>3066.65</v>
      </c>
      <c r="R598" s="14">
        <f t="shared" si="49"/>
        <v>3360</v>
      </c>
      <c r="S598" s="14">
        <v>230</v>
      </c>
      <c r="T598" s="3">
        <v>3551.02</v>
      </c>
      <c r="U598" s="14">
        <v>2305.58</v>
      </c>
      <c r="V598" s="3">
        <v>3231.02</v>
      </c>
      <c r="W598" s="14">
        <v>2625.58</v>
      </c>
      <c r="X598" s="53"/>
      <c r="Y598" s="16"/>
      <c r="Z598" s="16"/>
      <c r="AA598" s="16"/>
      <c r="AB598" s="16"/>
      <c r="AC598" s="16"/>
      <c r="AD598" s="88"/>
      <c r="AJ598" s="1">
        <v>3845.34</v>
      </c>
      <c r="AK598" s="2">
        <v>2638.31</v>
      </c>
      <c r="AL598" s="1">
        <v>3489.46</v>
      </c>
      <c r="AM598" s="2">
        <v>2994.19</v>
      </c>
      <c r="EJ598" s="14">
        <f t="shared" si="52"/>
        <v>4169.05</v>
      </c>
      <c r="EK598" s="146">
        <f t="shared" si="50"/>
        <v>3241.8</v>
      </c>
      <c r="EL598" s="99">
        <f t="shared" si="51"/>
        <v>3088.8</v>
      </c>
    </row>
    <row r="599" spans="1:142" x14ac:dyDescent="0.25">
      <c r="A599" s="18">
        <v>41291</v>
      </c>
      <c r="B599" s="19">
        <v>3547</v>
      </c>
      <c r="C599" s="118">
        <f t="shared" si="53"/>
        <v>3501.7307692307691</v>
      </c>
      <c r="D599" s="3">
        <v>3920.71</v>
      </c>
      <c r="E599" s="14">
        <v>2658.65</v>
      </c>
      <c r="F599" s="3">
        <v>3600.71</v>
      </c>
      <c r="G599" s="14">
        <v>2978.65</v>
      </c>
      <c r="H599" s="1">
        <v>3947.91</v>
      </c>
      <c r="I599" s="14">
        <v>2684.37</v>
      </c>
      <c r="J599" s="1">
        <v>3592.03</v>
      </c>
      <c r="K599" s="14">
        <v>3040.25</v>
      </c>
      <c r="L599" s="1">
        <v>4010.07</v>
      </c>
      <c r="M599" s="14">
        <v>2684.37</v>
      </c>
      <c r="N599" s="1">
        <v>3654.19</v>
      </c>
      <c r="O599" s="14">
        <v>3075.45</v>
      </c>
      <c r="R599" s="14">
        <f t="shared" si="49"/>
        <v>3317</v>
      </c>
      <c r="S599" s="14">
        <v>230</v>
      </c>
      <c r="T599" s="3">
        <v>3586.59</v>
      </c>
      <c r="U599" s="14">
        <v>2340.7800000000002</v>
      </c>
      <c r="V599" s="3">
        <v>3266.59</v>
      </c>
      <c r="W599" s="14">
        <v>2660.78</v>
      </c>
      <c r="X599" s="53"/>
      <c r="Y599" s="16"/>
      <c r="Z599" s="16"/>
      <c r="AA599" s="16"/>
      <c r="AB599" s="16"/>
      <c r="AC599" s="16"/>
      <c r="AD599" s="88"/>
      <c r="AJ599" s="1">
        <v>3989.26</v>
      </c>
      <c r="AK599" s="2">
        <v>2655.1</v>
      </c>
      <c r="AL599" s="1">
        <v>3633.38</v>
      </c>
      <c r="AM599" s="2">
        <v>3010.98</v>
      </c>
      <c r="EJ599" s="14">
        <f t="shared" si="52"/>
        <v>4177.91</v>
      </c>
      <c r="EK599" s="146">
        <f t="shared" si="50"/>
        <v>3197.94</v>
      </c>
      <c r="EL599" s="99">
        <f t="shared" si="51"/>
        <v>3049.2400000000002</v>
      </c>
    </row>
    <row r="600" spans="1:142" x14ac:dyDescent="0.25">
      <c r="A600" s="18">
        <v>41292</v>
      </c>
      <c r="B600" s="19">
        <v>3575</v>
      </c>
      <c r="C600" s="118">
        <f t="shared" si="53"/>
        <v>3507.2307692307691</v>
      </c>
      <c r="D600" s="3">
        <v>3915.76</v>
      </c>
      <c r="E600" s="14">
        <v>2653.37</v>
      </c>
      <c r="F600" s="3">
        <v>3595.76</v>
      </c>
      <c r="G600" s="14">
        <v>2973.37</v>
      </c>
      <c r="H600" s="1">
        <v>3907.34</v>
      </c>
      <c r="I600" s="14">
        <v>2643.92</v>
      </c>
      <c r="J600" s="1">
        <v>3551.46</v>
      </c>
      <c r="K600" s="14">
        <v>2999.8</v>
      </c>
      <c r="L600" s="1">
        <v>4005.18</v>
      </c>
      <c r="M600" s="14">
        <v>2714.4</v>
      </c>
      <c r="N600" s="1">
        <v>3649.3</v>
      </c>
      <c r="O600" s="14">
        <v>3070.28</v>
      </c>
      <c r="R600" s="14">
        <f t="shared" si="49"/>
        <v>3345</v>
      </c>
      <c r="S600" s="14">
        <v>230</v>
      </c>
      <c r="T600" s="3">
        <v>3536.76</v>
      </c>
      <c r="U600" s="14">
        <v>2299.91</v>
      </c>
      <c r="V600" s="3">
        <v>3216.76</v>
      </c>
      <c r="W600" s="14">
        <v>2619.91</v>
      </c>
      <c r="X600" s="53"/>
      <c r="Y600" s="16"/>
      <c r="Z600" s="16"/>
      <c r="AA600" s="16"/>
      <c r="AB600" s="16"/>
      <c r="AC600" s="16"/>
      <c r="AD600" s="88"/>
      <c r="AJ600" s="1">
        <v>3951.64</v>
      </c>
      <c r="AK600" s="2">
        <v>2617.4899999999998</v>
      </c>
      <c r="AL600" s="1">
        <v>3595.76</v>
      </c>
      <c r="AM600" s="2">
        <v>2973.37</v>
      </c>
      <c r="EJ600" s="14">
        <f t="shared" si="52"/>
        <v>4137.34</v>
      </c>
      <c r="EK600" s="146">
        <f t="shared" si="50"/>
        <v>3226.5</v>
      </c>
      <c r="EL600" s="99">
        <f t="shared" si="51"/>
        <v>3075</v>
      </c>
    </row>
    <row r="601" spans="1:142" x14ac:dyDescent="0.25">
      <c r="A601" s="18">
        <v>41295</v>
      </c>
      <c r="B601" s="19">
        <v>3582</v>
      </c>
      <c r="C601" s="118">
        <f t="shared" si="53"/>
        <v>3512.7307692307691</v>
      </c>
      <c r="D601" s="3">
        <v>3961.28</v>
      </c>
      <c r="E601" s="14">
        <v>2695.77</v>
      </c>
      <c r="F601" s="3">
        <v>3641.28</v>
      </c>
      <c r="G601" s="14">
        <v>3015.77</v>
      </c>
      <c r="H601" s="1">
        <v>3934.57</v>
      </c>
      <c r="I601" s="14">
        <v>2668.77</v>
      </c>
      <c r="J601" s="1">
        <v>3578.69</v>
      </c>
      <c r="K601" s="14">
        <v>3024.65</v>
      </c>
      <c r="L601" s="1">
        <v>4006.27</v>
      </c>
      <c r="M601" s="14">
        <v>2713.17</v>
      </c>
      <c r="N601" s="1">
        <v>3650.39</v>
      </c>
      <c r="O601" s="14">
        <v>3069.05</v>
      </c>
      <c r="R601" s="14">
        <f t="shared" si="49"/>
        <v>3352</v>
      </c>
      <c r="S601" s="14">
        <v>230</v>
      </c>
      <c r="T601" s="3">
        <v>3525.34</v>
      </c>
      <c r="U601" s="14">
        <v>2286.3000000000002</v>
      </c>
      <c r="V601" s="3">
        <v>3205.34</v>
      </c>
      <c r="W601" s="14">
        <v>2606.3000000000002</v>
      </c>
      <c r="X601" s="53"/>
      <c r="Y601" s="16"/>
      <c r="Z601" s="16"/>
      <c r="AA601" s="16"/>
      <c r="AB601" s="16"/>
      <c r="AC601" s="16"/>
      <c r="AD601" s="88"/>
      <c r="AJ601" s="1">
        <v>4028.48</v>
      </c>
      <c r="AK601" s="2">
        <v>2690.89</v>
      </c>
      <c r="AL601" s="1">
        <v>3672.6</v>
      </c>
      <c r="AM601" s="2">
        <v>3046.77</v>
      </c>
      <c r="EJ601" s="14">
        <f t="shared" si="52"/>
        <v>4164.57</v>
      </c>
      <c r="EK601" s="146">
        <f t="shared" si="50"/>
        <v>3233.64</v>
      </c>
      <c r="EL601" s="99">
        <f t="shared" si="51"/>
        <v>3081.44</v>
      </c>
    </row>
    <row r="602" spans="1:142" x14ac:dyDescent="0.25">
      <c r="A602" s="18">
        <v>41296</v>
      </c>
      <c r="B602" s="19">
        <v>3596</v>
      </c>
      <c r="C602" s="118">
        <f t="shared" si="53"/>
        <v>3518.2307692307691</v>
      </c>
      <c r="D602" s="3">
        <v>3953.36</v>
      </c>
      <c r="E602" s="14">
        <v>2688.69</v>
      </c>
      <c r="F602" s="3">
        <v>3633.36</v>
      </c>
      <c r="G602" s="14">
        <v>3008.69</v>
      </c>
      <c r="H602" s="1">
        <v>3926.79</v>
      </c>
      <c r="I602" s="14">
        <v>2661.67</v>
      </c>
      <c r="J602" s="1">
        <v>3570.91</v>
      </c>
      <c r="K602" s="14">
        <v>3017.55</v>
      </c>
      <c r="L602" s="1">
        <v>4007.28</v>
      </c>
      <c r="M602" s="14">
        <v>2714.83</v>
      </c>
      <c r="N602" s="1">
        <v>3651.4</v>
      </c>
      <c r="O602" s="14">
        <v>3070.71</v>
      </c>
      <c r="R602" s="14">
        <f t="shared" si="49"/>
        <v>3366</v>
      </c>
      <c r="S602" s="14">
        <v>230</v>
      </c>
      <c r="T602" s="3">
        <v>3518.43</v>
      </c>
      <c r="U602" s="14">
        <v>2280.12</v>
      </c>
      <c r="V602" s="3">
        <v>3198.43</v>
      </c>
      <c r="W602" s="14">
        <v>2600.12</v>
      </c>
      <c r="X602" s="53"/>
      <c r="Y602" s="16"/>
      <c r="Z602" s="16"/>
      <c r="AA602" s="16"/>
      <c r="AB602" s="16"/>
      <c r="AC602" s="16"/>
      <c r="AD602" s="88"/>
      <c r="AJ602" s="1">
        <v>4020.49</v>
      </c>
      <c r="AK602" s="2">
        <v>2683.74</v>
      </c>
      <c r="AL602" s="1">
        <v>3664.61</v>
      </c>
      <c r="AM602" s="2">
        <v>3039.62</v>
      </c>
      <c r="EJ602" s="14">
        <f t="shared" si="52"/>
        <v>4156.79</v>
      </c>
      <c r="EK602" s="146">
        <f t="shared" si="50"/>
        <v>3247.92</v>
      </c>
      <c r="EL602" s="99">
        <f t="shared" si="51"/>
        <v>3094.32</v>
      </c>
    </row>
    <row r="603" spans="1:142" x14ac:dyDescent="0.25">
      <c r="A603" s="18">
        <v>41297</v>
      </c>
      <c r="B603" s="19">
        <v>3592</v>
      </c>
      <c r="C603" s="118">
        <f t="shared" si="53"/>
        <v>3523</v>
      </c>
      <c r="D603" s="3">
        <v>3900.78</v>
      </c>
      <c r="E603" s="14">
        <v>2637.41</v>
      </c>
      <c r="F603" s="3">
        <v>3580.78</v>
      </c>
      <c r="G603" s="14">
        <v>2957.41</v>
      </c>
      <c r="H603" s="1">
        <v>3919.01</v>
      </c>
      <c r="I603" s="14">
        <v>2654.57</v>
      </c>
      <c r="J603" s="1">
        <v>3563.13</v>
      </c>
      <c r="K603" s="14">
        <v>3010.45</v>
      </c>
      <c r="L603" s="1">
        <v>3990.39</v>
      </c>
      <c r="M603" s="14">
        <v>2698.77</v>
      </c>
      <c r="N603" s="1">
        <v>3634.51</v>
      </c>
      <c r="O603" s="14">
        <v>3054.65</v>
      </c>
      <c r="R603" s="14">
        <f t="shared" si="49"/>
        <v>3362</v>
      </c>
      <c r="S603" s="14">
        <v>230</v>
      </c>
      <c r="T603" s="3">
        <v>3520.45</v>
      </c>
      <c r="U603" s="14">
        <v>2282.7800000000002</v>
      </c>
      <c r="V603" s="3">
        <v>3200.45</v>
      </c>
      <c r="W603" s="14">
        <v>2602.7800000000002</v>
      </c>
      <c r="X603" s="53"/>
      <c r="Y603" s="16"/>
      <c r="Z603" s="16"/>
      <c r="AA603" s="16"/>
      <c r="AB603" s="16"/>
      <c r="AC603" s="16"/>
      <c r="AD603" s="88"/>
      <c r="AJ603" s="1">
        <v>3970</v>
      </c>
      <c r="AK603" s="2">
        <v>2634.82</v>
      </c>
      <c r="AL603" s="1">
        <v>3614.42</v>
      </c>
      <c r="AM603" s="2">
        <v>2990.7</v>
      </c>
      <c r="EJ603" s="14">
        <f t="shared" si="52"/>
        <v>4149.01</v>
      </c>
      <c r="EK603" s="146">
        <f t="shared" si="50"/>
        <v>3243.84</v>
      </c>
      <c r="EL603" s="99">
        <f t="shared" si="51"/>
        <v>3090.6400000000003</v>
      </c>
    </row>
    <row r="604" spans="1:142" x14ac:dyDescent="0.25">
      <c r="A604" s="18">
        <v>41298</v>
      </c>
      <c r="B604" s="19">
        <v>3630</v>
      </c>
      <c r="C604" s="118">
        <f t="shared" si="53"/>
        <v>3526.8846153846152</v>
      </c>
      <c r="D604" s="3">
        <v>3968.47</v>
      </c>
      <c r="E604" s="14">
        <v>2696.07</v>
      </c>
      <c r="F604" s="3">
        <v>3648.47</v>
      </c>
      <c r="G604" s="14">
        <v>3016.07</v>
      </c>
      <c r="H604" s="1">
        <v>4004.57</v>
      </c>
      <c r="I604" s="14">
        <v>2732.67</v>
      </c>
      <c r="J604" s="1">
        <v>3648.69</v>
      </c>
      <c r="K604" s="14">
        <v>3088.55</v>
      </c>
      <c r="L604" s="1">
        <v>4068.57</v>
      </c>
      <c r="M604" s="14">
        <v>2768.91</v>
      </c>
      <c r="N604" s="1">
        <v>3712.69</v>
      </c>
      <c r="O604" s="14">
        <v>3124.79</v>
      </c>
      <c r="R604" s="14">
        <f t="shared" si="49"/>
        <v>3400</v>
      </c>
      <c r="S604" s="14">
        <v>230</v>
      </c>
      <c r="T604" s="3">
        <v>3596.68</v>
      </c>
      <c r="U604" s="14">
        <v>2350.98</v>
      </c>
      <c r="V604" s="3">
        <v>3276.68</v>
      </c>
      <c r="W604" s="14">
        <v>2670.98</v>
      </c>
      <c r="X604" s="53"/>
      <c r="Y604" s="16"/>
      <c r="Z604" s="16"/>
      <c r="AA604" s="16"/>
      <c r="AB604" s="16"/>
      <c r="AC604" s="16"/>
      <c r="AD604" s="88"/>
      <c r="AJ604" s="1">
        <v>3954.08</v>
      </c>
      <c r="AK604" s="2">
        <v>2695.98</v>
      </c>
      <c r="AL604" s="1">
        <v>3598.2</v>
      </c>
      <c r="AM604" s="2">
        <v>3051.86</v>
      </c>
      <c r="EJ604" s="14">
        <f t="shared" si="52"/>
        <v>4234.57</v>
      </c>
      <c r="EK604" s="146">
        <f t="shared" si="50"/>
        <v>3282.6</v>
      </c>
      <c r="EL604" s="99">
        <f t="shared" si="51"/>
        <v>3125.6000000000004</v>
      </c>
    </row>
    <row r="605" spans="1:142" x14ac:dyDescent="0.25">
      <c r="A605" s="18">
        <v>41299</v>
      </c>
      <c r="B605" s="19">
        <v>3601</v>
      </c>
      <c r="C605" s="118">
        <f t="shared" si="53"/>
        <v>3529.0769230769229</v>
      </c>
      <c r="D605" s="3">
        <v>3944.87</v>
      </c>
      <c r="E605" s="14">
        <v>2672.33</v>
      </c>
      <c r="F605" s="3">
        <v>3624.87</v>
      </c>
      <c r="G605" s="14">
        <v>2992.33</v>
      </c>
      <c r="H605" s="1">
        <v>4008.46</v>
      </c>
      <c r="I605" s="14">
        <v>2736.22</v>
      </c>
      <c r="J605" s="1">
        <v>3652.58</v>
      </c>
      <c r="K605" s="14">
        <v>3092.1</v>
      </c>
      <c r="L605" s="1">
        <v>4063.37</v>
      </c>
      <c r="M605" s="14">
        <v>2763.43</v>
      </c>
      <c r="N605" s="1">
        <v>3707.49</v>
      </c>
      <c r="O605" s="14">
        <v>3119.31</v>
      </c>
      <c r="R605" s="14">
        <f t="shared" si="49"/>
        <v>3371</v>
      </c>
      <c r="S605" s="14">
        <v>230</v>
      </c>
      <c r="T605" s="3">
        <v>3590.98</v>
      </c>
      <c r="U605" s="14">
        <v>2345.0100000000002</v>
      </c>
      <c r="V605" s="3">
        <v>3270.98</v>
      </c>
      <c r="W605" s="14">
        <v>2665.01</v>
      </c>
      <c r="X605" s="53"/>
      <c r="Y605" s="16"/>
      <c r="Z605" s="16"/>
      <c r="AA605" s="16"/>
      <c r="AB605" s="16"/>
      <c r="AC605" s="16"/>
      <c r="AD605" s="88"/>
      <c r="AJ605" s="1">
        <v>3927.28</v>
      </c>
      <c r="AK605" s="2">
        <v>2672.28</v>
      </c>
      <c r="AL605" s="1">
        <v>3571.4</v>
      </c>
      <c r="AM605" s="2">
        <v>3028.16</v>
      </c>
      <c r="EJ605" s="14">
        <f t="shared" si="52"/>
        <v>4238.46</v>
      </c>
      <c r="EK605" s="146">
        <f t="shared" si="50"/>
        <v>3253.02</v>
      </c>
      <c r="EL605" s="99">
        <f t="shared" si="51"/>
        <v>3098.92</v>
      </c>
    </row>
    <row r="606" spans="1:142" x14ac:dyDescent="0.25">
      <c r="A606" s="18">
        <v>41302</v>
      </c>
      <c r="B606" s="19">
        <v>3618</v>
      </c>
      <c r="C606" s="118">
        <f t="shared" si="53"/>
        <v>3533.0769230769229</v>
      </c>
      <c r="D606" s="3">
        <v>3921.81</v>
      </c>
      <c r="E606" s="14">
        <v>2654.43</v>
      </c>
      <c r="F606" s="3">
        <v>3601.81</v>
      </c>
      <c r="G606" s="14">
        <v>2974.43</v>
      </c>
      <c r="H606" s="1">
        <v>3957.9</v>
      </c>
      <c r="I606" s="14">
        <v>2690.07</v>
      </c>
      <c r="J606" s="1">
        <v>3602.02</v>
      </c>
      <c r="K606" s="14">
        <v>3045.95</v>
      </c>
      <c r="L606" s="1">
        <v>4039.12</v>
      </c>
      <c r="M606" s="14">
        <v>2743.71</v>
      </c>
      <c r="N606" s="1">
        <v>3683.24</v>
      </c>
      <c r="O606" s="14">
        <v>3099.59</v>
      </c>
      <c r="R606" s="14">
        <f t="shared" si="49"/>
        <v>3388</v>
      </c>
      <c r="S606" s="14">
        <v>230</v>
      </c>
      <c r="T606" s="3">
        <v>3555.1</v>
      </c>
      <c r="U606" s="14">
        <v>2313.7800000000002</v>
      </c>
      <c r="V606" s="3">
        <v>3235.1</v>
      </c>
      <c r="W606" s="14">
        <v>2633.78</v>
      </c>
      <c r="X606" s="53"/>
      <c r="Y606" s="16"/>
      <c r="Z606" s="16"/>
      <c r="AA606" s="16"/>
      <c r="AB606" s="16"/>
      <c r="AC606" s="16"/>
      <c r="AD606" s="88"/>
      <c r="AJ606" s="1">
        <v>3994.2</v>
      </c>
      <c r="AK606" s="2">
        <v>2654.68</v>
      </c>
      <c r="AL606" s="1">
        <v>3638.32</v>
      </c>
      <c r="AM606" s="2">
        <v>3010.56</v>
      </c>
      <c r="EJ606" s="14">
        <f t="shared" si="52"/>
        <v>4187.8999999999996</v>
      </c>
      <c r="EK606" s="146">
        <f t="shared" si="50"/>
        <v>3270.36</v>
      </c>
      <c r="EL606" s="99">
        <f t="shared" si="51"/>
        <v>3114.56</v>
      </c>
    </row>
    <row r="607" spans="1:142" x14ac:dyDescent="0.25">
      <c r="A607" s="18">
        <v>41303</v>
      </c>
      <c r="B607" s="19">
        <v>3622</v>
      </c>
      <c r="C607" s="118">
        <f t="shared" si="53"/>
        <v>3535.4230769230771</v>
      </c>
      <c r="D607" s="3">
        <v>3989.33</v>
      </c>
      <c r="E607" s="14">
        <v>2715.57</v>
      </c>
      <c r="F607" s="3">
        <v>3669.33</v>
      </c>
      <c r="G607" s="14">
        <v>3035.57</v>
      </c>
      <c r="H607" s="1">
        <v>4016.24</v>
      </c>
      <c r="I607" s="14">
        <v>2743.32</v>
      </c>
      <c r="J607" s="1">
        <v>3660.36</v>
      </c>
      <c r="K607" s="14">
        <v>3099.2</v>
      </c>
      <c r="L607" s="1">
        <v>4108</v>
      </c>
      <c r="M607" s="14">
        <v>2806.95</v>
      </c>
      <c r="N607" s="1">
        <v>3752.12</v>
      </c>
      <c r="O607" s="14">
        <v>3162.83</v>
      </c>
      <c r="R607" s="14">
        <f t="shared" si="49"/>
        <v>3392</v>
      </c>
      <c r="S607" s="14">
        <v>230</v>
      </c>
      <c r="T607" s="3">
        <v>3597.89</v>
      </c>
      <c r="U607" s="14">
        <v>2351.19</v>
      </c>
      <c r="V607" s="3">
        <v>3277.89</v>
      </c>
      <c r="W607" s="14">
        <v>2671.19</v>
      </c>
      <c r="X607" s="53"/>
      <c r="Y607" s="16"/>
      <c r="Z607" s="16"/>
      <c r="AA607" s="16"/>
      <c r="AB607" s="16"/>
      <c r="AC607" s="16"/>
      <c r="AD607" s="88"/>
      <c r="AJ607" s="1">
        <v>4003.23</v>
      </c>
      <c r="AK607" s="2">
        <v>2716.43</v>
      </c>
      <c r="AL607" s="1">
        <v>3647.35</v>
      </c>
      <c r="AM607" s="2">
        <v>3072.31</v>
      </c>
      <c r="EJ607" s="14">
        <f t="shared" si="52"/>
        <v>4246.24</v>
      </c>
      <c r="EK607" s="146">
        <f t="shared" si="50"/>
        <v>3274.44</v>
      </c>
      <c r="EL607" s="99">
        <f t="shared" si="51"/>
        <v>3118.2400000000002</v>
      </c>
    </row>
    <row r="608" spans="1:142" x14ac:dyDescent="0.25">
      <c r="A608" s="18">
        <v>41304</v>
      </c>
      <c r="B608" s="19">
        <v>3608</v>
      </c>
      <c r="C608" s="118">
        <f t="shared" si="53"/>
        <v>3537.3076923076924</v>
      </c>
      <c r="D608" s="3">
        <v>3962.03</v>
      </c>
      <c r="E608" s="14">
        <v>2691.21</v>
      </c>
      <c r="F608" s="3">
        <v>3642.03</v>
      </c>
      <c r="G608" s="14">
        <v>3011.21</v>
      </c>
      <c r="H608" s="1">
        <v>4007.24</v>
      </c>
      <c r="I608" s="14">
        <v>2736.51</v>
      </c>
      <c r="J608" s="1">
        <v>3651.36</v>
      </c>
      <c r="K608" s="14">
        <v>3092.39</v>
      </c>
      <c r="L608" s="1">
        <v>4089.19</v>
      </c>
      <c r="M608" s="14">
        <v>2790.63</v>
      </c>
      <c r="N608" s="1">
        <v>3733.31</v>
      </c>
      <c r="O608" s="14">
        <v>3146.51</v>
      </c>
      <c r="R608" s="14">
        <f t="shared" si="49"/>
        <v>3378</v>
      </c>
      <c r="S608" s="14">
        <v>230</v>
      </c>
      <c r="T608" s="3">
        <v>3610.16</v>
      </c>
      <c r="U608" s="14">
        <v>2365.64</v>
      </c>
      <c r="V608" s="3">
        <v>3290.16</v>
      </c>
      <c r="W608" s="14">
        <v>2685.64</v>
      </c>
      <c r="X608" s="53"/>
      <c r="Y608" s="16"/>
      <c r="Z608" s="16"/>
      <c r="AA608" s="16"/>
      <c r="AB608" s="16"/>
      <c r="AC608" s="16"/>
      <c r="AD608" s="88"/>
      <c r="AJ608" s="1">
        <v>4036.42</v>
      </c>
      <c r="AK608" s="2">
        <v>2693.44</v>
      </c>
      <c r="AL608" s="1">
        <v>3680.54</v>
      </c>
      <c r="AM608" s="2">
        <v>3049.32</v>
      </c>
      <c r="EJ608" s="14">
        <f t="shared" si="52"/>
        <v>4237.24</v>
      </c>
      <c r="EK608" s="146">
        <f t="shared" si="50"/>
        <v>3260.16</v>
      </c>
      <c r="EL608" s="99">
        <f t="shared" si="51"/>
        <v>3105.36</v>
      </c>
    </row>
    <row r="609" spans="1:142" x14ac:dyDescent="0.25">
      <c r="A609" s="18">
        <v>41305</v>
      </c>
      <c r="B609" s="19">
        <v>3625</v>
      </c>
      <c r="C609" s="118">
        <f t="shared" si="53"/>
        <v>3537.3846153846152</v>
      </c>
      <c r="D609" s="3">
        <v>3989.37</v>
      </c>
      <c r="E609" s="14">
        <v>2718.27</v>
      </c>
      <c r="F609" s="3">
        <v>3669.37</v>
      </c>
      <c r="G609" s="14">
        <v>3038.27</v>
      </c>
      <c r="H609" s="1">
        <v>4016.33</v>
      </c>
      <c r="I609" s="14">
        <v>2736.51</v>
      </c>
      <c r="J609" s="1">
        <v>3660.45</v>
      </c>
      <c r="K609" s="14">
        <v>3092.39</v>
      </c>
      <c r="L609" s="1">
        <v>4107.42</v>
      </c>
      <c r="M609" s="14">
        <v>2808.67</v>
      </c>
      <c r="N609" s="1">
        <v>3751.54</v>
      </c>
      <c r="O609" s="14">
        <v>3164.55</v>
      </c>
      <c r="R609" s="14">
        <f t="shared" si="49"/>
        <v>3395</v>
      </c>
      <c r="S609" s="14">
        <v>230</v>
      </c>
      <c r="T609" s="3">
        <v>3610.16</v>
      </c>
      <c r="U609" s="14">
        <v>2365.64</v>
      </c>
      <c r="V609" s="3">
        <v>3290.16</v>
      </c>
      <c r="W609" s="14">
        <v>2685.64</v>
      </c>
      <c r="X609" s="53"/>
      <c r="Y609" s="16"/>
      <c r="Z609" s="16"/>
      <c r="AA609" s="16"/>
      <c r="AB609" s="16"/>
      <c r="AC609" s="16"/>
      <c r="AD609" s="88"/>
      <c r="AJ609" s="1">
        <v>4063.77</v>
      </c>
      <c r="AK609" s="2">
        <v>2720.5</v>
      </c>
      <c r="AL609" s="1">
        <v>3707.89</v>
      </c>
      <c r="AM609" s="2">
        <v>3076.38</v>
      </c>
      <c r="EJ609" s="14">
        <f t="shared" si="52"/>
        <v>4246.33</v>
      </c>
      <c r="EK609" s="146">
        <f t="shared" si="50"/>
        <v>3277.5</v>
      </c>
      <c r="EL609" s="99">
        <f t="shared" si="51"/>
        <v>3121</v>
      </c>
    </row>
    <row r="610" spans="1:142" x14ac:dyDescent="0.25">
      <c r="A610" s="18">
        <v>41306</v>
      </c>
      <c r="B610" s="19">
        <v>3625</v>
      </c>
      <c r="C610" s="118">
        <f t="shared" si="53"/>
        <v>3539.7307692307691</v>
      </c>
      <c r="D610" s="3">
        <v>3965.8</v>
      </c>
      <c r="E610" s="14">
        <v>2697.21</v>
      </c>
      <c r="F610" s="3">
        <v>3645.8</v>
      </c>
      <c r="G610" s="14">
        <v>3017.21</v>
      </c>
      <c r="H610" s="1">
        <v>3992.81</v>
      </c>
      <c r="I610" s="14">
        <v>2715.09</v>
      </c>
      <c r="J610" s="1">
        <v>3636.93</v>
      </c>
      <c r="K610" s="14">
        <v>3070.97</v>
      </c>
      <c r="L610" s="1">
        <v>4074.24</v>
      </c>
      <c r="M610" s="14">
        <v>2777.81</v>
      </c>
      <c r="N610" s="1">
        <v>3718.36</v>
      </c>
      <c r="O610" s="14">
        <v>3133.69</v>
      </c>
      <c r="R610" s="14">
        <f t="shared" si="49"/>
        <v>3395</v>
      </c>
      <c r="S610" s="14">
        <v>230</v>
      </c>
      <c r="T610" s="3">
        <v>3571.08</v>
      </c>
      <c r="U610" s="14">
        <v>2328.94</v>
      </c>
      <c r="V610" s="3">
        <v>3251.08</v>
      </c>
      <c r="W610" s="14">
        <v>2648.94</v>
      </c>
      <c r="X610" s="53"/>
      <c r="Y610" s="16"/>
      <c r="Z610" s="16"/>
      <c r="AA610" s="16"/>
      <c r="AB610" s="16"/>
      <c r="AC610" s="16"/>
      <c r="AD610" s="88"/>
      <c r="AJ610" s="1">
        <v>4039.93</v>
      </c>
      <c r="AK610" s="2">
        <v>2699.19</v>
      </c>
      <c r="AL610" s="1">
        <v>3684.05</v>
      </c>
      <c r="AM610" s="2">
        <v>3055.07</v>
      </c>
      <c r="EJ610" s="14">
        <f t="shared" si="52"/>
        <v>4222.8099999999995</v>
      </c>
      <c r="EK610" s="146">
        <f t="shared" si="50"/>
        <v>3277.5</v>
      </c>
      <c r="EL610" s="99">
        <f t="shared" si="51"/>
        <v>3121</v>
      </c>
    </row>
    <row r="611" spans="1:142" x14ac:dyDescent="0.25">
      <c r="A611" s="18">
        <v>41309</v>
      </c>
      <c r="B611" s="19">
        <v>3575</v>
      </c>
      <c r="C611" s="118">
        <f t="shared" si="53"/>
        <v>3540.3076923076924</v>
      </c>
      <c r="D611" s="3">
        <v>3859.98</v>
      </c>
      <c r="E611" s="14">
        <v>2596.65</v>
      </c>
      <c r="F611" s="3">
        <v>3539.98</v>
      </c>
      <c r="G611" s="14">
        <v>2916.65</v>
      </c>
      <c r="H611" s="1">
        <v>3949.7</v>
      </c>
      <c r="I611" s="14">
        <v>2675.82</v>
      </c>
      <c r="J611" s="1">
        <v>3593.82</v>
      </c>
      <c r="K611" s="14">
        <v>3031.7</v>
      </c>
      <c r="L611" s="1">
        <v>4065.89</v>
      </c>
      <c r="M611" s="14">
        <v>2773.17</v>
      </c>
      <c r="N611" s="1">
        <v>3710.01</v>
      </c>
      <c r="O611" s="14">
        <v>3129.05</v>
      </c>
      <c r="R611" s="14">
        <f t="shared" si="49"/>
        <v>3345</v>
      </c>
      <c r="S611" s="14">
        <v>230</v>
      </c>
      <c r="T611" s="3">
        <v>3568.63</v>
      </c>
      <c r="U611" s="14">
        <v>2330.13</v>
      </c>
      <c r="V611" s="3">
        <v>3248.63</v>
      </c>
      <c r="W611" s="14">
        <v>2650.13</v>
      </c>
      <c r="X611" s="53"/>
      <c r="Y611" s="16"/>
      <c r="Z611" s="16"/>
      <c r="AA611" s="16"/>
      <c r="AB611" s="16"/>
      <c r="AC611" s="16"/>
      <c r="AD611" s="88"/>
      <c r="AJ611" s="1">
        <v>3934.47</v>
      </c>
      <c r="AK611" s="2">
        <v>2598.98</v>
      </c>
      <c r="AL611" s="1">
        <v>3578.59</v>
      </c>
      <c r="AM611" s="2">
        <v>2954.86</v>
      </c>
      <c r="EJ611" s="14">
        <f t="shared" si="52"/>
        <v>4179.7</v>
      </c>
      <c r="EK611" s="146">
        <f t="shared" si="50"/>
        <v>3226.5</v>
      </c>
      <c r="EL611" s="99">
        <f t="shared" si="51"/>
        <v>3075</v>
      </c>
    </row>
    <row r="612" spans="1:142" x14ac:dyDescent="0.25">
      <c r="A612" s="18">
        <v>41310</v>
      </c>
      <c r="B612" s="19">
        <v>3557</v>
      </c>
      <c r="C612" s="118">
        <f t="shared" si="53"/>
        <v>3541.4615384615386</v>
      </c>
      <c r="D612" s="3">
        <v>3892.05</v>
      </c>
      <c r="E612" s="14">
        <v>2599.4699999999998</v>
      </c>
      <c r="F612" s="3">
        <v>3572.05</v>
      </c>
      <c r="G612" s="14">
        <v>2919.47</v>
      </c>
      <c r="H612" s="1">
        <v>3973.22</v>
      </c>
      <c r="I612" s="14">
        <v>2697.24</v>
      </c>
      <c r="J612" s="1">
        <v>3617.34</v>
      </c>
      <c r="K612" s="14">
        <v>3053.12</v>
      </c>
      <c r="L612" s="1">
        <v>4054.16</v>
      </c>
      <c r="M612" s="14">
        <v>2750.7</v>
      </c>
      <c r="N612" s="1">
        <v>3698.28</v>
      </c>
      <c r="O612" s="14">
        <v>3106.58</v>
      </c>
      <c r="R612" s="14">
        <f t="shared" si="49"/>
        <v>3327</v>
      </c>
      <c r="S612" s="14">
        <v>230</v>
      </c>
      <c r="T612" s="3">
        <v>3562.71</v>
      </c>
      <c r="U612" s="14">
        <v>2322.3000000000002</v>
      </c>
      <c r="V612" s="3">
        <v>3242.71</v>
      </c>
      <c r="W612" s="14">
        <v>2642.3</v>
      </c>
      <c r="X612" s="53"/>
      <c r="Y612" s="16"/>
      <c r="Z612" s="16"/>
      <c r="AA612" s="16"/>
      <c r="AB612" s="16"/>
      <c r="AC612" s="16"/>
      <c r="AD612" s="88"/>
      <c r="AJ612" s="1">
        <v>3942.51</v>
      </c>
      <c r="AK612" s="2">
        <v>2601.2399999999998</v>
      </c>
      <c r="AL612" s="1">
        <v>3586.63</v>
      </c>
      <c r="AM612" s="2">
        <v>2957.12</v>
      </c>
      <c r="EJ612" s="14">
        <f t="shared" si="52"/>
        <v>4203.2199999999993</v>
      </c>
      <c r="EK612" s="146">
        <f t="shared" si="50"/>
        <v>3208.14</v>
      </c>
      <c r="EL612" s="99">
        <f t="shared" si="51"/>
        <v>3058.44</v>
      </c>
    </row>
    <row r="613" spans="1:142" x14ac:dyDescent="0.25">
      <c r="A613" s="18">
        <v>41311</v>
      </c>
      <c r="B613" s="19">
        <v>3516</v>
      </c>
      <c r="C613" s="118">
        <f t="shared" si="53"/>
        <v>3541.2692307692309</v>
      </c>
      <c r="D613" s="3">
        <v>3830.5</v>
      </c>
      <c r="E613" s="14">
        <v>2542.23</v>
      </c>
      <c r="F613" s="3">
        <v>3510.5</v>
      </c>
      <c r="G613" s="14">
        <v>2862.23</v>
      </c>
      <c r="H613" s="1">
        <v>3937.94</v>
      </c>
      <c r="I613" s="14">
        <v>2665.11</v>
      </c>
      <c r="J613" s="1">
        <v>3582.06</v>
      </c>
      <c r="K613" s="14">
        <v>3020.99</v>
      </c>
      <c r="L613" s="1">
        <v>4000.24</v>
      </c>
      <c r="M613" s="14">
        <v>2700.39</v>
      </c>
      <c r="N613" s="1">
        <v>3644.36</v>
      </c>
      <c r="O613" s="14">
        <v>3056.27</v>
      </c>
      <c r="R613" s="14">
        <f t="shared" si="49"/>
        <v>3286</v>
      </c>
      <c r="S613" s="14">
        <v>230</v>
      </c>
      <c r="T613" s="3">
        <v>3513.52</v>
      </c>
      <c r="U613" s="14">
        <v>2276.58</v>
      </c>
      <c r="V613" s="3">
        <v>3193.52</v>
      </c>
      <c r="W613" s="14">
        <v>2596.58</v>
      </c>
      <c r="X613" s="53"/>
      <c r="Y613" s="16"/>
      <c r="Z613" s="16"/>
      <c r="AA613" s="16"/>
      <c r="AB613" s="16"/>
      <c r="AC613" s="16"/>
      <c r="AD613" s="88"/>
      <c r="AJ613" s="1">
        <v>3903.22</v>
      </c>
      <c r="AK613" s="2">
        <v>2542.81</v>
      </c>
      <c r="AL613" s="1">
        <v>3547.34</v>
      </c>
      <c r="AM613" s="2">
        <v>2898.69</v>
      </c>
      <c r="EJ613" s="14">
        <f t="shared" si="52"/>
        <v>4167.9400000000005</v>
      </c>
      <c r="EK613" s="146">
        <f t="shared" si="50"/>
        <v>3166.32</v>
      </c>
      <c r="EL613" s="99">
        <f t="shared" si="51"/>
        <v>3020.7200000000003</v>
      </c>
    </row>
    <row r="614" spans="1:142" x14ac:dyDescent="0.25">
      <c r="A614" s="18">
        <v>41312</v>
      </c>
      <c r="B614" s="19">
        <v>3489</v>
      </c>
      <c r="C614" s="118">
        <f t="shared" si="53"/>
        <v>3538.9230769230771</v>
      </c>
      <c r="D614" s="3">
        <v>3888.18</v>
      </c>
      <c r="E614" s="14">
        <v>2596.0500000000002</v>
      </c>
      <c r="F614" s="3">
        <v>3568.18</v>
      </c>
      <c r="G614" s="14">
        <v>2916.05</v>
      </c>
      <c r="H614" s="1">
        <v>3969.3</v>
      </c>
      <c r="I614" s="14">
        <v>2693.67</v>
      </c>
      <c r="J614" s="1">
        <v>3613.42</v>
      </c>
      <c r="K614" s="14">
        <v>3049.55</v>
      </c>
      <c r="L614" s="1">
        <v>4014.18</v>
      </c>
      <c r="M614" s="14">
        <v>2711.47</v>
      </c>
      <c r="N614" s="1">
        <v>3658.3</v>
      </c>
      <c r="O614" s="14">
        <v>3067.35</v>
      </c>
      <c r="R614" s="14">
        <f t="shared" si="49"/>
        <v>3259</v>
      </c>
      <c r="S614" s="14">
        <v>230</v>
      </c>
      <c r="T614" s="3">
        <v>3523.25</v>
      </c>
      <c r="U614" s="14">
        <v>2283.58</v>
      </c>
      <c r="V614" s="3">
        <v>3203.25</v>
      </c>
      <c r="W614" s="14">
        <v>2603.58</v>
      </c>
      <c r="X614" s="53"/>
      <c r="Y614" s="16"/>
      <c r="Z614" s="16"/>
      <c r="AA614" s="16"/>
      <c r="AB614" s="16"/>
      <c r="AC614" s="16"/>
      <c r="AD614" s="88"/>
      <c r="AJ614" s="1">
        <v>3888.18</v>
      </c>
      <c r="AK614" s="2">
        <v>2596.0500000000002</v>
      </c>
      <c r="AL614" s="1">
        <v>3568.18</v>
      </c>
      <c r="AM614" s="2">
        <v>2916.05</v>
      </c>
      <c r="EJ614" s="14">
        <f t="shared" si="52"/>
        <v>4199.3</v>
      </c>
      <c r="EK614" s="146">
        <f t="shared" si="50"/>
        <v>3138.78</v>
      </c>
      <c r="EL614" s="99">
        <f t="shared" si="51"/>
        <v>2995.88</v>
      </c>
    </row>
    <row r="615" spans="1:142" x14ac:dyDescent="0.25">
      <c r="A615" s="18">
        <v>41313</v>
      </c>
      <c r="B615" s="19">
        <v>3501</v>
      </c>
      <c r="C615" s="118">
        <f t="shared" si="53"/>
        <v>3533.8076923076924</v>
      </c>
      <c r="D615" s="3">
        <v>3874.05</v>
      </c>
      <c r="E615" s="14">
        <v>2581.65</v>
      </c>
      <c r="F615" s="3">
        <v>3554.05</v>
      </c>
      <c r="G615" s="14">
        <v>2901.65</v>
      </c>
      <c r="H615" s="1">
        <v>3955.21</v>
      </c>
      <c r="I615" s="14">
        <v>2679.42</v>
      </c>
      <c r="J615" s="1">
        <v>3599.33</v>
      </c>
      <c r="K615" s="14">
        <v>3035.3</v>
      </c>
      <c r="L615" s="1">
        <v>3964.13</v>
      </c>
      <c r="M615" s="14">
        <v>2661.6</v>
      </c>
      <c r="N615" s="1">
        <v>3608.25</v>
      </c>
      <c r="O615" s="14">
        <v>3017.48</v>
      </c>
      <c r="R615" s="14">
        <f t="shared" si="49"/>
        <v>3271</v>
      </c>
      <c r="S615" s="14">
        <v>230</v>
      </c>
      <c r="T615" s="3">
        <v>3490.69</v>
      </c>
      <c r="U615" s="14">
        <v>2251.02</v>
      </c>
      <c r="V615" s="3">
        <v>3170.69</v>
      </c>
      <c r="W615" s="14">
        <v>2571.02</v>
      </c>
      <c r="X615" s="53"/>
      <c r="Y615" s="16"/>
      <c r="Z615" s="16"/>
      <c r="AA615" s="16"/>
      <c r="AB615" s="16"/>
      <c r="AC615" s="16"/>
      <c r="AD615" s="88"/>
      <c r="AJ615" s="1">
        <v>3947.97</v>
      </c>
      <c r="AK615" s="2">
        <v>2583.42</v>
      </c>
      <c r="AL615" s="1">
        <v>3592.09</v>
      </c>
      <c r="AM615" s="2">
        <v>2939.3</v>
      </c>
      <c r="EJ615" s="14">
        <f t="shared" si="52"/>
        <v>4185.21</v>
      </c>
      <c r="EK615" s="146">
        <f t="shared" si="50"/>
        <v>3151.02</v>
      </c>
      <c r="EL615" s="99">
        <f t="shared" si="51"/>
        <v>3006.92</v>
      </c>
    </row>
    <row r="616" spans="1:142" x14ac:dyDescent="0.25">
      <c r="A616" s="18">
        <v>41316</v>
      </c>
      <c r="B616" s="19">
        <v>3479</v>
      </c>
      <c r="C616" s="118">
        <f t="shared" si="53"/>
        <v>3528.5</v>
      </c>
      <c r="D616" s="3">
        <v>3858.65</v>
      </c>
      <c r="E616" s="14">
        <v>2568.0500000000002</v>
      </c>
      <c r="F616" s="3">
        <v>3538.65</v>
      </c>
      <c r="G616" s="14">
        <v>2888.05</v>
      </c>
      <c r="H616" s="1">
        <v>3939.61</v>
      </c>
      <c r="I616" s="14">
        <v>2665.22</v>
      </c>
      <c r="J616" s="1">
        <v>3583.73</v>
      </c>
      <c r="K616" s="14">
        <v>3021.1</v>
      </c>
      <c r="L616" s="1">
        <v>3948.5</v>
      </c>
      <c r="M616" s="14">
        <v>2647.48</v>
      </c>
      <c r="N616" s="1">
        <v>3592.62</v>
      </c>
      <c r="O616" s="14">
        <v>3003.36</v>
      </c>
      <c r="R616" s="14">
        <f t="shared" si="49"/>
        <v>3249</v>
      </c>
      <c r="S616" s="14">
        <v>230</v>
      </c>
      <c r="T616" s="3">
        <v>3495</v>
      </c>
      <c r="U616" s="14">
        <v>2256.6</v>
      </c>
      <c r="V616" s="3">
        <v>3175</v>
      </c>
      <c r="W616" s="14">
        <v>2576.6</v>
      </c>
      <c r="X616" s="53"/>
      <c r="Y616" s="16"/>
      <c r="Z616" s="16"/>
      <c r="AA616" s="16"/>
      <c r="AB616" s="16"/>
      <c r="AC616" s="16"/>
      <c r="AD616" s="88"/>
      <c r="AJ616" s="1">
        <v>3932.4</v>
      </c>
      <c r="AK616" s="2">
        <v>2569.65</v>
      </c>
      <c r="AL616" s="1">
        <v>3576.52</v>
      </c>
      <c r="AM616" s="2">
        <v>2925.53</v>
      </c>
      <c r="EJ616" s="14">
        <f t="shared" si="52"/>
        <v>4169.6100000000006</v>
      </c>
      <c r="EK616" s="146">
        <f t="shared" si="50"/>
        <v>3128.58</v>
      </c>
      <c r="EL616" s="99">
        <f t="shared" si="51"/>
        <v>2986.6800000000003</v>
      </c>
    </row>
    <row r="617" spans="1:142" x14ac:dyDescent="0.25">
      <c r="A617" s="18">
        <v>41317</v>
      </c>
      <c r="B617" s="19">
        <v>3449</v>
      </c>
      <c r="C617" s="118">
        <f t="shared" si="53"/>
        <v>3520.8076923076924</v>
      </c>
      <c r="D617" s="3">
        <v>3838.04</v>
      </c>
      <c r="E617" s="14">
        <v>2546.0100000000002</v>
      </c>
      <c r="F617" s="3">
        <v>3518.04</v>
      </c>
      <c r="G617" s="14">
        <v>2866.01</v>
      </c>
      <c r="H617" s="1">
        <v>3982.22</v>
      </c>
      <c r="I617" s="14">
        <v>2706.15</v>
      </c>
      <c r="J617" s="1">
        <v>3626.34</v>
      </c>
      <c r="K617" s="14">
        <v>3062.03</v>
      </c>
      <c r="L617" s="1">
        <v>3991.14</v>
      </c>
      <c r="M617" s="14">
        <v>2688.33</v>
      </c>
      <c r="N617" s="1">
        <v>3635.26</v>
      </c>
      <c r="O617" s="14">
        <v>3044.21</v>
      </c>
      <c r="R617" s="14">
        <f t="shared" si="49"/>
        <v>3219</v>
      </c>
      <c r="S617" s="14">
        <v>230</v>
      </c>
      <c r="T617" s="3">
        <v>3499.69</v>
      </c>
      <c r="U617" s="14">
        <v>2259.9299999999998</v>
      </c>
      <c r="V617" s="3">
        <v>3179.69</v>
      </c>
      <c r="W617" s="14">
        <v>2579.9299999999998</v>
      </c>
      <c r="X617" s="53"/>
      <c r="Y617" s="16"/>
      <c r="Z617" s="16"/>
      <c r="AA617" s="16"/>
      <c r="AB617" s="16"/>
      <c r="AC617" s="16"/>
      <c r="AD617" s="88"/>
      <c r="AJ617" s="1">
        <v>3912.78</v>
      </c>
      <c r="AK617" s="2">
        <v>2548.6</v>
      </c>
      <c r="AL617" s="1">
        <v>3556.9</v>
      </c>
      <c r="AM617" s="2">
        <v>2904.48</v>
      </c>
      <c r="EJ617" s="14">
        <f t="shared" si="52"/>
        <v>4212.2199999999993</v>
      </c>
      <c r="EK617" s="146">
        <f t="shared" si="50"/>
        <v>3097.98</v>
      </c>
      <c r="EL617" s="99">
        <f t="shared" si="51"/>
        <v>2959.08</v>
      </c>
    </row>
    <row r="618" spans="1:142" x14ac:dyDescent="0.25">
      <c r="A618" s="18">
        <v>41318</v>
      </c>
      <c r="B618" s="19">
        <v>3407</v>
      </c>
      <c r="C618" s="118">
        <f t="shared" si="53"/>
        <v>3510.6538461538462</v>
      </c>
      <c r="D618" s="3">
        <v>3783.19</v>
      </c>
      <c r="E618" s="14">
        <v>2493.77</v>
      </c>
      <c r="F618" s="3">
        <v>3463.19</v>
      </c>
      <c r="G618" s="14">
        <v>2813.77</v>
      </c>
      <c r="H618" s="1">
        <v>3962.57</v>
      </c>
      <c r="I618" s="14">
        <v>2688.25</v>
      </c>
      <c r="J618" s="1">
        <v>3606.69</v>
      </c>
      <c r="K618" s="14">
        <v>3044.13</v>
      </c>
      <c r="L618" s="1">
        <v>3962.49</v>
      </c>
      <c r="M618" s="14">
        <v>2661.67</v>
      </c>
      <c r="N618" s="1">
        <v>3606.61</v>
      </c>
      <c r="O618" s="14">
        <v>3017.55</v>
      </c>
      <c r="R618" s="14">
        <f t="shared" si="49"/>
        <v>3177</v>
      </c>
      <c r="S618" s="14">
        <v>230</v>
      </c>
      <c r="T618" s="3">
        <v>3491.57</v>
      </c>
      <c r="U618" s="14">
        <v>2253.54</v>
      </c>
      <c r="V618" s="3">
        <v>3171.57</v>
      </c>
      <c r="W618" s="14">
        <v>2573.54</v>
      </c>
      <c r="X618" s="53"/>
      <c r="Y618" s="16"/>
      <c r="Z618" s="16"/>
      <c r="AA618" s="16"/>
      <c r="AB618" s="16"/>
      <c r="AC618" s="16"/>
      <c r="AD618" s="88"/>
      <c r="AJ618" s="1">
        <v>3857.72</v>
      </c>
      <c r="AK618" s="2">
        <v>2496.14</v>
      </c>
      <c r="AL618" s="1">
        <v>3501.84</v>
      </c>
      <c r="AM618" s="2">
        <v>2852.02</v>
      </c>
      <c r="EJ618" s="14">
        <f t="shared" si="52"/>
        <v>4192.57</v>
      </c>
      <c r="EK618" s="146">
        <f t="shared" si="50"/>
        <v>3055.14</v>
      </c>
      <c r="EL618" s="99">
        <f t="shared" si="51"/>
        <v>2920.44</v>
      </c>
    </row>
    <row r="619" spans="1:142" x14ac:dyDescent="0.25">
      <c r="A619" s="18">
        <v>41319</v>
      </c>
      <c r="B619" s="19">
        <v>3451</v>
      </c>
      <c r="C619" s="118">
        <f t="shared" si="53"/>
        <v>3501.1923076923076</v>
      </c>
      <c r="D619" s="3">
        <v>3774.29</v>
      </c>
      <c r="E619" s="14">
        <v>2502.63</v>
      </c>
      <c r="F619" s="3">
        <v>3454.29</v>
      </c>
      <c r="G619" s="14">
        <v>2822.63</v>
      </c>
      <c r="H619" s="1">
        <v>3953.65</v>
      </c>
      <c r="I619" s="14">
        <v>2688.25</v>
      </c>
      <c r="J619" s="1">
        <v>3597.77</v>
      </c>
      <c r="K619" s="14">
        <v>3044.13</v>
      </c>
      <c r="L619" s="1">
        <v>3944.56</v>
      </c>
      <c r="M619" s="14">
        <v>2635.09</v>
      </c>
      <c r="N619" s="1">
        <v>3588.68</v>
      </c>
      <c r="O619" s="14">
        <v>2990.97</v>
      </c>
      <c r="R619" s="14">
        <f t="shared" si="49"/>
        <v>3221</v>
      </c>
      <c r="S619" s="14">
        <v>230</v>
      </c>
      <c r="T619" s="3">
        <v>3464.63</v>
      </c>
      <c r="U619" s="14">
        <v>2200.38</v>
      </c>
      <c r="V619" s="3">
        <v>3144.63</v>
      </c>
      <c r="W619" s="14">
        <v>2520.38</v>
      </c>
      <c r="X619" s="53"/>
      <c r="Y619" s="16"/>
      <c r="Z619" s="16"/>
      <c r="AA619" s="16"/>
      <c r="AB619" s="16"/>
      <c r="AC619" s="16"/>
      <c r="AD619" s="88"/>
      <c r="AJ619" s="1">
        <v>3848.82</v>
      </c>
      <c r="AK619" s="2">
        <v>2505</v>
      </c>
      <c r="AL619" s="1">
        <v>3492.94</v>
      </c>
      <c r="AM619" s="2">
        <v>2860.88</v>
      </c>
      <c r="EJ619" s="14">
        <f t="shared" si="52"/>
        <v>4183.6499999999996</v>
      </c>
      <c r="EK619" s="146">
        <f t="shared" si="50"/>
        <v>3100.02</v>
      </c>
      <c r="EL619" s="99">
        <f t="shared" si="51"/>
        <v>2960.92</v>
      </c>
    </row>
    <row r="620" spans="1:142" x14ac:dyDescent="0.25">
      <c r="A620" s="18">
        <v>41320</v>
      </c>
      <c r="B620" s="19">
        <v>3419</v>
      </c>
      <c r="C620" s="118">
        <f t="shared" si="53"/>
        <v>3492.2307692307691</v>
      </c>
      <c r="D620" s="3">
        <v>3722.75</v>
      </c>
      <c r="E620" s="14">
        <v>2455.12</v>
      </c>
      <c r="F620" s="3">
        <v>3402.75</v>
      </c>
      <c r="G620" s="14">
        <v>2775.12</v>
      </c>
      <c r="H620" s="1">
        <v>3918.37</v>
      </c>
      <c r="I620" s="14">
        <v>2656.03</v>
      </c>
      <c r="J620" s="1">
        <v>3562.49</v>
      </c>
      <c r="K620" s="14">
        <v>3011.91</v>
      </c>
      <c r="L620" s="1">
        <v>3891.65</v>
      </c>
      <c r="M620" s="14">
        <v>2585.87</v>
      </c>
      <c r="N620" s="1">
        <v>3535.77</v>
      </c>
      <c r="O620" s="14">
        <v>2941.75</v>
      </c>
      <c r="R620" s="14">
        <f t="shared" si="49"/>
        <v>3189</v>
      </c>
      <c r="S620" s="14">
        <v>230</v>
      </c>
      <c r="T620" s="3">
        <v>3416.37</v>
      </c>
      <c r="U620" s="14">
        <v>2155.84</v>
      </c>
      <c r="V620" s="3">
        <v>3096.37</v>
      </c>
      <c r="W620" s="14">
        <v>2475.84</v>
      </c>
      <c r="X620" s="53"/>
      <c r="Y620" s="16"/>
      <c r="Z620" s="16"/>
      <c r="AA620" s="16"/>
      <c r="AB620" s="16"/>
      <c r="AC620" s="16"/>
      <c r="AD620" s="88"/>
      <c r="AJ620" s="1">
        <v>3795.26</v>
      </c>
      <c r="AK620" s="2">
        <v>2455.4899999999998</v>
      </c>
      <c r="AL620" s="1">
        <v>3439.38</v>
      </c>
      <c r="AM620" s="2">
        <v>2811.37</v>
      </c>
      <c r="EJ620" s="14">
        <f t="shared" si="52"/>
        <v>4148.37</v>
      </c>
      <c r="EK620" s="146">
        <f t="shared" si="50"/>
        <v>3067.38</v>
      </c>
      <c r="EL620" s="99">
        <f t="shared" si="51"/>
        <v>2931.48</v>
      </c>
    </row>
    <row r="621" spans="1:142" x14ac:dyDescent="0.25">
      <c r="A621" s="18">
        <v>41323</v>
      </c>
      <c r="B621" s="19">
        <v>3440</v>
      </c>
      <c r="C621" s="118">
        <f t="shared" si="53"/>
        <v>3484.5</v>
      </c>
      <c r="D621" s="3">
        <v>3765.34</v>
      </c>
      <c r="E621" s="14">
        <v>2493.77</v>
      </c>
      <c r="F621" s="3">
        <v>3445.34</v>
      </c>
      <c r="G621" s="14">
        <v>2813.77</v>
      </c>
      <c r="H621" s="1">
        <v>3953.65</v>
      </c>
      <c r="I621" s="14">
        <v>2688.25</v>
      </c>
      <c r="J621" s="1">
        <v>3597.77</v>
      </c>
      <c r="K621" s="14">
        <v>3044.13</v>
      </c>
      <c r="L621" s="1">
        <v>3944.56</v>
      </c>
      <c r="M621" s="14">
        <v>2635.09</v>
      </c>
      <c r="N621" s="1">
        <v>3588.68</v>
      </c>
      <c r="O621" s="14">
        <v>2990.97</v>
      </c>
      <c r="R621" s="14">
        <f t="shared" si="49"/>
        <v>3210</v>
      </c>
      <c r="S621" s="14">
        <v>230</v>
      </c>
      <c r="T621" s="3">
        <v>3446.73</v>
      </c>
      <c r="U621" s="14">
        <v>2182.66</v>
      </c>
      <c r="V621" s="3">
        <v>3126.73</v>
      </c>
      <c r="W621" s="14">
        <v>2502.66</v>
      </c>
      <c r="X621" s="53"/>
      <c r="Y621" s="16"/>
      <c r="Z621" s="16"/>
      <c r="AA621" s="16"/>
      <c r="AB621" s="16"/>
      <c r="AC621" s="16"/>
      <c r="AD621" s="88"/>
      <c r="AJ621" s="1">
        <v>3838.22</v>
      </c>
      <c r="AK621" s="2">
        <v>2494.5100000000002</v>
      </c>
      <c r="AL621" s="1">
        <v>3482.34</v>
      </c>
      <c r="AM621" s="2">
        <v>2850.39</v>
      </c>
      <c r="EJ621" s="14">
        <f t="shared" si="52"/>
        <v>4183.6499999999996</v>
      </c>
      <c r="EK621" s="146">
        <f t="shared" si="50"/>
        <v>3088.8</v>
      </c>
      <c r="EL621" s="99">
        <f t="shared" si="51"/>
        <v>2950.8</v>
      </c>
    </row>
    <row r="622" spans="1:142" x14ac:dyDescent="0.25">
      <c r="A622" s="18">
        <v>41324</v>
      </c>
      <c r="B622" s="19">
        <v>3477</v>
      </c>
      <c r="C622" s="118">
        <f t="shared" si="53"/>
        <v>3477.9230769230771</v>
      </c>
      <c r="D622" s="3">
        <v>3776.58</v>
      </c>
      <c r="E622" s="14">
        <v>2503.73</v>
      </c>
      <c r="F622" s="3">
        <v>3456.58</v>
      </c>
      <c r="G622" s="14">
        <v>2823.73</v>
      </c>
      <c r="H622" s="1">
        <v>3965.4</v>
      </c>
      <c r="I622" s="14">
        <v>2698.99</v>
      </c>
      <c r="J622" s="1">
        <v>3609.52</v>
      </c>
      <c r="K622" s="14">
        <v>3054.87</v>
      </c>
      <c r="L622" s="1">
        <v>3974.25</v>
      </c>
      <c r="M622" s="14">
        <v>2663.43</v>
      </c>
      <c r="N622" s="1">
        <v>3618.37</v>
      </c>
      <c r="O622" s="14">
        <v>3019.31</v>
      </c>
      <c r="R622" s="14">
        <f t="shared" si="49"/>
        <v>3247</v>
      </c>
      <c r="S622" s="14">
        <v>230</v>
      </c>
      <c r="T622" s="3">
        <v>3483.8</v>
      </c>
      <c r="U622" s="14">
        <v>2218.27</v>
      </c>
      <c r="V622" s="3">
        <v>3163.8</v>
      </c>
      <c r="W622" s="14">
        <v>2538.27</v>
      </c>
      <c r="X622" s="53"/>
      <c r="Y622" s="16"/>
      <c r="Z622" s="16"/>
      <c r="AA622" s="16"/>
      <c r="AB622" s="16"/>
      <c r="AC622" s="16"/>
      <c r="AD622" s="88"/>
      <c r="AJ622" s="1">
        <v>3837.4</v>
      </c>
      <c r="AK622" s="2">
        <v>2503.7800000000002</v>
      </c>
      <c r="AL622" s="1">
        <v>3481.52</v>
      </c>
      <c r="AM622" s="2">
        <v>2859.66</v>
      </c>
      <c r="EJ622" s="14">
        <f t="shared" si="52"/>
        <v>4195.3999999999996</v>
      </c>
      <c r="EK622" s="146">
        <f t="shared" si="50"/>
        <v>3126.54</v>
      </c>
      <c r="EL622" s="99">
        <f t="shared" si="51"/>
        <v>2984.84</v>
      </c>
    </row>
    <row r="623" spans="1:142" x14ac:dyDescent="0.25">
      <c r="A623" s="18">
        <v>41325</v>
      </c>
      <c r="B623" s="19">
        <v>3441</v>
      </c>
      <c r="C623" s="118">
        <f t="shared" si="53"/>
        <v>3468.0384615384614</v>
      </c>
      <c r="D623" s="3">
        <v>3725.82</v>
      </c>
      <c r="E623" s="14">
        <v>2455.0500000000002</v>
      </c>
      <c r="F623" s="3">
        <v>3405.82</v>
      </c>
      <c r="G623" s="14">
        <v>2775.05</v>
      </c>
      <c r="H623" s="1">
        <v>3949.73</v>
      </c>
      <c r="I623" s="14">
        <v>2684.67</v>
      </c>
      <c r="J623" s="1">
        <v>3593.85</v>
      </c>
      <c r="K623" s="14">
        <v>3040.55</v>
      </c>
      <c r="L623" s="1">
        <v>3967.48</v>
      </c>
      <c r="M623" s="14">
        <v>2658.12</v>
      </c>
      <c r="N623" s="1">
        <v>3611.6</v>
      </c>
      <c r="O623" s="14">
        <v>3014</v>
      </c>
      <c r="R623" s="14">
        <f t="shared" si="49"/>
        <v>3211</v>
      </c>
      <c r="S623" s="14">
        <v>230</v>
      </c>
      <c r="T623" s="3">
        <v>3479.12</v>
      </c>
      <c r="U623" s="14">
        <v>2215.08</v>
      </c>
      <c r="V623" s="3">
        <v>3159.12</v>
      </c>
      <c r="W623" s="14">
        <v>2535.08</v>
      </c>
      <c r="X623" s="53"/>
      <c r="Y623" s="16"/>
      <c r="Z623" s="16"/>
      <c r="AA623" s="16"/>
      <c r="AB623" s="16"/>
      <c r="AC623" s="16"/>
      <c r="AD623" s="88"/>
      <c r="AJ623" s="1">
        <v>3795.38</v>
      </c>
      <c r="AK623" s="2">
        <v>2452.5</v>
      </c>
      <c r="AL623" s="1">
        <v>3439.5</v>
      </c>
      <c r="AM623" s="2">
        <v>2808.38</v>
      </c>
      <c r="EJ623" s="14">
        <f t="shared" si="52"/>
        <v>4179.7299999999996</v>
      </c>
      <c r="EK623" s="146">
        <f t="shared" si="50"/>
        <v>3089.82</v>
      </c>
      <c r="EL623" s="99">
        <f t="shared" si="51"/>
        <v>2951.7200000000003</v>
      </c>
    </row>
    <row r="624" spans="1:142" x14ac:dyDescent="0.25">
      <c r="A624" s="18">
        <v>41326</v>
      </c>
      <c r="B624" s="19">
        <v>3457</v>
      </c>
      <c r="C624" s="118">
        <f t="shared" si="53"/>
        <v>3457.3846153846152</v>
      </c>
      <c r="D624" s="3">
        <v>3780.32</v>
      </c>
      <c r="E624" s="14">
        <v>2507.0500000000002</v>
      </c>
      <c r="F624" s="3">
        <v>3460.32</v>
      </c>
      <c r="G624" s="14">
        <v>2827.05</v>
      </c>
      <c r="H624" s="1">
        <v>3978.29</v>
      </c>
      <c r="I624" s="14">
        <v>2702.57</v>
      </c>
      <c r="J624" s="1">
        <v>3622.41</v>
      </c>
      <c r="K624" s="14">
        <v>3058.45</v>
      </c>
      <c r="L624" s="1">
        <v>3996.17</v>
      </c>
      <c r="M624" s="14">
        <v>2684.77</v>
      </c>
      <c r="N624" s="1">
        <v>3640.29</v>
      </c>
      <c r="O624" s="14">
        <v>3040.65</v>
      </c>
      <c r="R624" s="14">
        <f t="shared" si="49"/>
        <v>3227</v>
      </c>
      <c r="S624" s="14">
        <v>230</v>
      </c>
      <c r="T624" s="3">
        <v>3505.19</v>
      </c>
      <c r="U624" s="14">
        <v>2239.08</v>
      </c>
      <c r="V624" s="3">
        <v>3185.19</v>
      </c>
      <c r="W624" s="14">
        <v>2559.08</v>
      </c>
      <c r="X624" s="53"/>
      <c r="Y624" s="16"/>
      <c r="Z624" s="16"/>
      <c r="AA624" s="16"/>
      <c r="AB624" s="16"/>
      <c r="AC624" s="16"/>
      <c r="AD624" s="88"/>
      <c r="AJ624" s="1">
        <v>3830.32</v>
      </c>
      <c r="AK624" s="2">
        <v>2503.87</v>
      </c>
      <c r="AL624" s="1">
        <v>3474.44</v>
      </c>
      <c r="AM624" s="2">
        <v>2859.75</v>
      </c>
      <c r="EJ624" s="14">
        <f t="shared" si="52"/>
        <v>4208.29</v>
      </c>
      <c r="EK624" s="146">
        <f t="shared" si="50"/>
        <v>3106.14</v>
      </c>
      <c r="EL624" s="99">
        <f t="shared" si="51"/>
        <v>2966.44</v>
      </c>
    </row>
    <row r="625" spans="1:142" x14ac:dyDescent="0.25">
      <c r="A625" s="18">
        <v>41327</v>
      </c>
      <c r="B625" s="19">
        <v>3409</v>
      </c>
      <c r="C625" s="118">
        <f t="shared" si="53"/>
        <v>3446</v>
      </c>
      <c r="D625" s="3">
        <v>3718.99</v>
      </c>
      <c r="E625" s="14">
        <v>2447.13</v>
      </c>
      <c r="F625" s="3">
        <v>3398.99</v>
      </c>
      <c r="G625" s="14">
        <v>2767.13</v>
      </c>
      <c r="H625" s="1">
        <v>3970.43</v>
      </c>
      <c r="I625" s="14">
        <v>2695.41</v>
      </c>
      <c r="J625" s="1">
        <v>3614.55</v>
      </c>
      <c r="K625" s="14">
        <v>3051.29</v>
      </c>
      <c r="L625" s="1">
        <v>3889.57</v>
      </c>
      <c r="M625" s="14">
        <v>2579.9699999999998</v>
      </c>
      <c r="N625" s="1">
        <v>3533.69</v>
      </c>
      <c r="O625" s="14">
        <v>2935.85</v>
      </c>
      <c r="R625" s="14">
        <f t="shared" si="49"/>
        <v>3179</v>
      </c>
      <c r="S625" s="14">
        <v>230</v>
      </c>
      <c r="T625" s="3">
        <v>3453.48</v>
      </c>
      <c r="U625" s="14">
        <v>2188.62</v>
      </c>
      <c r="V625" s="3">
        <v>3133.48</v>
      </c>
      <c r="W625" s="14">
        <v>2508.62</v>
      </c>
      <c r="X625" s="53"/>
      <c r="Y625" s="16"/>
      <c r="Z625" s="16"/>
      <c r="AA625" s="16"/>
      <c r="AB625" s="16"/>
      <c r="AC625" s="16"/>
      <c r="AD625" s="88"/>
      <c r="AJ625" s="1">
        <v>3787.02</v>
      </c>
      <c r="AK625" s="2">
        <v>2443.06</v>
      </c>
      <c r="AL625" s="1">
        <v>3431.14</v>
      </c>
      <c r="AM625" s="2">
        <v>2798.94</v>
      </c>
      <c r="EJ625" s="14">
        <f t="shared" si="52"/>
        <v>4200.43</v>
      </c>
      <c r="EK625" s="146">
        <f t="shared" si="50"/>
        <v>3057.18</v>
      </c>
      <c r="EL625" s="99">
        <f t="shared" si="51"/>
        <v>2922.28</v>
      </c>
    </row>
    <row r="626" spans="1:142" x14ac:dyDescent="0.25">
      <c r="A626" s="18">
        <v>41330</v>
      </c>
      <c r="B626" s="19">
        <v>3375</v>
      </c>
      <c r="C626" s="118">
        <f t="shared" si="53"/>
        <v>3434.6538461538462</v>
      </c>
      <c r="D626" s="3">
        <v>3663.22</v>
      </c>
      <c r="E626" s="14">
        <v>2393.1</v>
      </c>
      <c r="F626" s="3">
        <v>3343.22</v>
      </c>
      <c r="G626" s="14">
        <v>2713.1</v>
      </c>
      <c r="H626" s="1">
        <v>3958.64</v>
      </c>
      <c r="I626" s="14">
        <v>2684.67</v>
      </c>
      <c r="J626" s="1">
        <v>3602.76</v>
      </c>
      <c r="K626" s="14">
        <v>3040.55</v>
      </c>
      <c r="L626" s="1">
        <v>3851.23</v>
      </c>
      <c r="M626" s="14">
        <v>2543.0700000000002</v>
      </c>
      <c r="N626" s="1">
        <v>3495.35</v>
      </c>
      <c r="O626" s="14">
        <v>2898.95</v>
      </c>
      <c r="R626" s="14">
        <f t="shared" si="49"/>
        <v>3145</v>
      </c>
      <c r="S626" s="14">
        <v>230</v>
      </c>
      <c r="T626" s="3">
        <v>3416.53</v>
      </c>
      <c r="U626" s="14">
        <v>2153.13</v>
      </c>
      <c r="V626" s="3">
        <v>3096.53</v>
      </c>
      <c r="W626" s="14">
        <v>2473.13</v>
      </c>
      <c r="X626" s="53"/>
      <c r="Y626" s="16"/>
      <c r="Z626" s="16"/>
      <c r="AA626" s="16"/>
      <c r="AB626" s="16"/>
      <c r="AC626" s="16"/>
      <c r="AD626" s="88"/>
      <c r="AJ626" s="1">
        <v>3727.85</v>
      </c>
      <c r="AK626" s="2">
        <v>2385.67</v>
      </c>
      <c r="AL626" s="1">
        <v>3371.97</v>
      </c>
      <c r="AM626" s="2">
        <v>2741.55</v>
      </c>
      <c r="EJ626" s="14">
        <f t="shared" si="52"/>
        <v>4188.6399999999994</v>
      </c>
      <c r="EK626" s="146">
        <f t="shared" si="50"/>
        <v>3022.5</v>
      </c>
      <c r="EL626" s="99">
        <f t="shared" si="51"/>
        <v>2891</v>
      </c>
    </row>
    <row r="627" spans="1:142" x14ac:dyDescent="0.25">
      <c r="A627" s="18">
        <v>41331</v>
      </c>
      <c r="B627" s="19">
        <v>3318</v>
      </c>
      <c r="C627" s="118">
        <f t="shared" si="53"/>
        <v>3424.2692307692309</v>
      </c>
      <c r="D627" s="3">
        <v>3598.84</v>
      </c>
      <c r="E627" s="14">
        <v>2330.5500000000002</v>
      </c>
      <c r="F627" s="3">
        <v>3278.84</v>
      </c>
      <c r="G627" s="14">
        <v>2650.55</v>
      </c>
      <c r="H627" s="1">
        <v>3946.85</v>
      </c>
      <c r="I627" s="14">
        <v>2673.93</v>
      </c>
      <c r="J627" s="1">
        <v>3590.97</v>
      </c>
      <c r="K627" s="14">
        <v>3029.81</v>
      </c>
      <c r="L627" s="1">
        <v>3821.98</v>
      </c>
      <c r="M627" s="14">
        <v>2515.17</v>
      </c>
      <c r="N627" s="1">
        <v>3466.1</v>
      </c>
      <c r="O627" s="14">
        <v>2871.05</v>
      </c>
      <c r="R627" s="14">
        <f t="shared" si="49"/>
        <v>3088</v>
      </c>
      <c r="S627" s="14">
        <v>230</v>
      </c>
      <c r="T627" s="3">
        <v>3415.41</v>
      </c>
      <c r="U627" s="14">
        <v>2153.1</v>
      </c>
      <c r="V627" s="3">
        <v>3095.41</v>
      </c>
      <c r="W627" s="14">
        <v>2473.1</v>
      </c>
      <c r="X627" s="53"/>
      <c r="Y627" s="16"/>
      <c r="Z627" s="16"/>
      <c r="AA627" s="16"/>
      <c r="AB627" s="16"/>
      <c r="AC627" s="16"/>
      <c r="AD627" s="88"/>
      <c r="AJ627" s="1">
        <v>3675.02</v>
      </c>
      <c r="AK627" s="2">
        <v>2323.84</v>
      </c>
      <c r="AL627" s="1">
        <v>3319.14</v>
      </c>
      <c r="AM627" s="2">
        <v>2679.72</v>
      </c>
      <c r="EJ627" s="14">
        <f t="shared" si="52"/>
        <v>4176.8500000000004</v>
      </c>
      <c r="EK627" s="146">
        <f t="shared" si="50"/>
        <v>2964.36</v>
      </c>
      <c r="EL627" s="99">
        <f t="shared" si="51"/>
        <v>2838.56</v>
      </c>
    </row>
    <row r="628" spans="1:142" x14ac:dyDescent="0.25">
      <c r="A628" s="18">
        <v>41332</v>
      </c>
      <c r="B628" s="19">
        <v>3350</v>
      </c>
      <c r="C628" s="118">
        <f t="shared" si="53"/>
        <v>3415.8461538461538</v>
      </c>
      <c r="D628" s="3">
        <v>3605.99</v>
      </c>
      <c r="E628" s="14">
        <v>2336.85</v>
      </c>
      <c r="F628" s="3">
        <v>3285.99</v>
      </c>
      <c r="G628" s="14">
        <v>2656.85</v>
      </c>
      <c r="H628" s="1">
        <v>3954.71</v>
      </c>
      <c r="I628" s="14">
        <v>2681.09</v>
      </c>
      <c r="J628" s="1">
        <v>3598.83</v>
      </c>
      <c r="K628" s="14">
        <v>3036.97</v>
      </c>
      <c r="L628" s="1">
        <v>3802.76</v>
      </c>
      <c r="M628" s="14">
        <v>2495.4499999999998</v>
      </c>
      <c r="N628" s="1">
        <v>3446.88</v>
      </c>
      <c r="O628" s="14">
        <v>2851.33</v>
      </c>
      <c r="R628" s="14">
        <f t="shared" si="49"/>
        <v>3120</v>
      </c>
      <c r="S628" s="14">
        <v>230</v>
      </c>
      <c r="T628" s="3">
        <v>3341.73</v>
      </c>
      <c r="U628" s="14">
        <v>2079.46</v>
      </c>
      <c r="V628" s="3">
        <v>3021.73</v>
      </c>
      <c r="W628" s="14">
        <v>2399.46</v>
      </c>
      <c r="X628" s="53"/>
      <c r="Y628" s="16"/>
      <c r="Z628" s="16"/>
      <c r="AA628" s="16"/>
      <c r="AB628" s="16"/>
      <c r="AC628" s="16"/>
      <c r="AD628" s="88"/>
      <c r="AJ628" s="1">
        <v>3669.77</v>
      </c>
      <c r="AK628" s="2">
        <v>2328.58</v>
      </c>
      <c r="AL628" s="1">
        <v>3313.89</v>
      </c>
      <c r="AM628" s="2">
        <v>2684.46</v>
      </c>
      <c r="EJ628" s="14">
        <f t="shared" si="52"/>
        <v>4184.71</v>
      </c>
      <c r="EK628" s="146">
        <f t="shared" si="50"/>
        <v>2997</v>
      </c>
      <c r="EL628" s="99">
        <f t="shared" si="51"/>
        <v>2868</v>
      </c>
    </row>
    <row r="629" spans="1:142" x14ac:dyDescent="0.25">
      <c r="A629" s="18">
        <v>41333</v>
      </c>
      <c r="B629" s="19">
        <v>3359</v>
      </c>
      <c r="C629" s="118">
        <f t="shared" si="53"/>
        <v>3408.3461538461538</v>
      </c>
      <c r="D629" s="3">
        <v>3661.54</v>
      </c>
      <c r="E629" s="14">
        <v>2386.77</v>
      </c>
      <c r="F629" s="3">
        <v>3341.54</v>
      </c>
      <c r="G629" s="14">
        <v>2706.77</v>
      </c>
      <c r="H629" s="1">
        <v>4005.8</v>
      </c>
      <c r="I629" s="14">
        <v>2727.63</v>
      </c>
      <c r="J629" s="1">
        <v>3649.92</v>
      </c>
      <c r="K629" s="14">
        <v>3083.51</v>
      </c>
      <c r="L629" s="1">
        <v>3896.9</v>
      </c>
      <c r="M629" s="14">
        <v>2575.14</v>
      </c>
      <c r="N629" s="1">
        <v>3541.02</v>
      </c>
      <c r="O629" s="14">
        <v>2931.02</v>
      </c>
      <c r="R629" s="14">
        <f t="shared" si="49"/>
        <v>3129</v>
      </c>
      <c r="S629" s="14">
        <v>230</v>
      </c>
      <c r="T629" s="3">
        <v>3411.31</v>
      </c>
      <c r="U629" s="14">
        <v>2134.71</v>
      </c>
      <c r="V629" s="3">
        <v>3091.31</v>
      </c>
      <c r="W629" s="14">
        <v>2454.71</v>
      </c>
      <c r="X629" s="53"/>
      <c r="Y629" s="16"/>
      <c r="Z629" s="16"/>
      <c r="AA629" s="16"/>
      <c r="AB629" s="16"/>
      <c r="AC629" s="16"/>
      <c r="AD629" s="88"/>
      <c r="AJ629" s="1">
        <v>3716.57</v>
      </c>
      <c r="AK629" s="2">
        <v>2369.84</v>
      </c>
      <c r="AL629" s="1">
        <v>3360.69</v>
      </c>
      <c r="AM629" s="2">
        <v>2725.72</v>
      </c>
      <c r="EJ629" s="14">
        <f t="shared" si="52"/>
        <v>4235.8</v>
      </c>
      <c r="EK629" s="146">
        <f t="shared" si="50"/>
        <v>3006.18</v>
      </c>
      <c r="EL629" s="99">
        <f t="shared" si="51"/>
        <v>2876.28</v>
      </c>
    </row>
    <row r="630" spans="1:142" x14ac:dyDescent="0.25">
      <c r="A630" s="18">
        <v>41334</v>
      </c>
      <c r="B630" s="19">
        <v>3429</v>
      </c>
      <c r="C630" s="118">
        <f t="shared" si="53"/>
        <v>3403.5384615384614</v>
      </c>
      <c r="D630" s="3">
        <v>3719.55</v>
      </c>
      <c r="E630" s="14">
        <v>2441.85</v>
      </c>
      <c r="F630" s="3">
        <v>3399.55</v>
      </c>
      <c r="G630" s="14">
        <v>2761.85</v>
      </c>
      <c r="H630" s="1">
        <v>4029.37</v>
      </c>
      <c r="I630" s="14">
        <v>2749.11</v>
      </c>
      <c r="J630" s="1">
        <v>3673.49</v>
      </c>
      <c r="K630" s="14">
        <v>3104.99</v>
      </c>
      <c r="L630" s="1">
        <v>3910.65</v>
      </c>
      <c r="M630" s="14">
        <v>2595.6</v>
      </c>
      <c r="N630" s="1">
        <v>3554.77</v>
      </c>
      <c r="O630" s="14">
        <v>2951.48</v>
      </c>
      <c r="R630" s="14">
        <f t="shared" si="49"/>
        <v>3199</v>
      </c>
      <c r="S630" s="14">
        <v>230</v>
      </c>
      <c r="T630" s="3">
        <v>3440.21</v>
      </c>
      <c r="U630" s="14">
        <v>2170.11</v>
      </c>
      <c r="V630" s="3">
        <v>3120.21</v>
      </c>
      <c r="W630" s="14">
        <v>2490.11</v>
      </c>
      <c r="X630" s="53"/>
      <c r="Y630" s="16"/>
      <c r="Z630" s="16"/>
      <c r="AA630" s="16"/>
      <c r="AB630" s="16"/>
      <c r="AC630" s="16"/>
      <c r="AD630" s="88"/>
      <c r="AJ630" s="1">
        <v>3755.43</v>
      </c>
      <c r="AK630" s="2">
        <v>2405.9699999999998</v>
      </c>
      <c r="AL630" s="1">
        <v>3399.55</v>
      </c>
      <c r="AM630" s="2">
        <v>2761.85</v>
      </c>
      <c r="EJ630" s="14">
        <f t="shared" si="52"/>
        <v>4259.37</v>
      </c>
      <c r="EK630" s="146">
        <f t="shared" si="50"/>
        <v>3077.58</v>
      </c>
      <c r="EL630" s="99">
        <f t="shared" si="51"/>
        <v>2940.6800000000003</v>
      </c>
    </row>
    <row r="631" spans="1:142" x14ac:dyDescent="0.25">
      <c r="A631" s="18">
        <v>41337</v>
      </c>
      <c r="B631" s="19">
        <v>3430</v>
      </c>
      <c r="C631" s="118">
        <f t="shared" si="53"/>
        <v>3399.8461538461538</v>
      </c>
      <c r="D631" s="3">
        <v>3759.68</v>
      </c>
      <c r="E631" s="14">
        <v>2479.23</v>
      </c>
      <c r="F631" s="3">
        <v>3439.68</v>
      </c>
      <c r="G631" s="14">
        <v>2799.23</v>
      </c>
      <c r="H631" s="1">
        <v>4052.95</v>
      </c>
      <c r="I631" s="14">
        <v>2770.59</v>
      </c>
      <c r="J631" s="1">
        <v>3697.07</v>
      </c>
      <c r="K631" s="14">
        <v>3126.47</v>
      </c>
      <c r="L631" s="1">
        <v>3924.26</v>
      </c>
      <c r="M631" s="14">
        <v>2606.9699999999998</v>
      </c>
      <c r="N631" s="1">
        <v>3568.38</v>
      </c>
      <c r="O631" s="14">
        <v>2962.85</v>
      </c>
      <c r="R631" s="14">
        <f t="shared" si="49"/>
        <v>3200</v>
      </c>
      <c r="S631" s="14">
        <v>230</v>
      </c>
      <c r="T631" s="3">
        <v>3441.66</v>
      </c>
      <c r="U631" s="14">
        <v>2169.39</v>
      </c>
      <c r="V631" s="3">
        <v>3121.66</v>
      </c>
      <c r="W631" s="14">
        <v>2489.39</v>
      </c>
      <c r="X631" s="53"/>
      <c r="Y631" s="16"/>
      <c r="Z631" s="16"/>
      <c r="AA631" s="16"/>
      <c r="AB631" s="16"/>
      <c r="AC631" s="16"/>
      <c r="AD631" s="88"/>
      <c r="AJ631" s="1">
        <v>3777.03</v>
      </c>
      <c r="AK631" s="2">
        <v>2446.69</v>
      </c>
      <c r="AL631" s="1">
        <v>3421.15</v>
      </c>
      <c r="AM631" s="2">
        <v>2802.57</v>
      </c>
      <c r="EJ631" s="14">
        <f t="shared" si="52"/>
        <v>4282.95</v>
      </c>
      <c r="EK631" s="146">
        <f t="shared" si="50"/>
        <v>3078.6</v>
      </c>
      <c r="EL631" s="99">
        <f t="shared" si="51"/>
        <v>2941.6000000000004</v>
      </c>
    </row>
    <row r="632" spans="1:142" x14ac:dyDescent="0.25">
      <c r="A632" s="18">
        <v>41338</v>
      </c>
      <c r="B632" s="19">
        <v>3361</v>
      </c>
      <c r="C632" s="118">
        <f t="shared" si="53"/>
        <v>3395.5769230769229</v>
      </c>
      <c r="D632" s="3">
        <v>3670.36</v>
      </c>
      <c r="E632" s="14">
        <v>2393.5500000000002</v>
      </c>
      <c r="F632" s="3">
        <v>3350.36</v>
      </c>
      <c r="G632" s="14">
        <v>2713.55</v>
      </c>
      <c r="H632" s="1">
        <v>3952.53</v>
      </c>
      <c r="I632" s="14">
        <v>2673.37</v>
      </c>
      <c r="J632" s="1">
        <v>3596.65</v>
      </c>
      <c r="K632" s="14">
        <v>3029.25</v>
      </c>
      <c r="L632" s="1">
        <v>3879.51</v>
      </c>
      <c r="M632" s="14">
        <v>2565.13</v>
      </c>
      <c r="N632" s="1">
        <v>3523.63</v>
      </c>
      <c r="O632" s="14">
        <v>2921.01</v>
      </c>
      <c r="R632" s="14">
        <f t="shared" si="49"/>
        <v>3131</v>
      </c>
      <c r="S632" s="14">
        <v>230</v>
      </c>
      <c r="T632" s="3">
        <v>3418.68</v>
      </c>
      <c r="U632" s="14">
        <v>2149.16</v>
      </c>
      <c r="V632" s="3">
        <v>3098.68</v>
      </c>
      <c r="W632" s="14">
        <v>2469.16</v>
      </c>
      <c r="X632" s="53"/>
      <c r="Y632" s="16"/>
      <c r="Z632" s="16"/>
      <c r="AA632" s="16"/>
      <c r="AB632" s="16"/>
      <c r="AC632" s="16"/>
      <c r="AD632" s="88"/>
      <c r="AJ632" s="1">
        <v>3735.54</v>
      </c>
      <c r="AK632" s="2">
        <v>2386.67</v>
      </c>
      <c r="AL632" s="1">
        <v>3379.66</v>
      </c>
      <c r="AM632" s="2">
        <v>2742.55</v>
      </c>
      <c r="EJ632" s="14">
        <f t="shared" si="52"/>
        <v>4182.5300000000007</v>
      </c>
      <c r="EK632" s="146">
        <f t="shared" si="50"/>
        <v>3008.2200000000003</v>
      </c>
      <c r="EL632" s="99">
        <f t="shared" si="51"/>
        <v>2878.1200000000003</v>
      </c>
    </row>
    <row r="633" spans="1:142" x14ac:dyDescent="0.25">
      <c r="A633" s="18">
        <v>41339</v>
      </c>
      <c r="B633" s="19">
        <v>3345</v>
      </c>
      <c r="C633" s="118">
        <f t="shared" si="53"/>
        <v>3392.0384615384614</v>
      </c>
      <c r="D633" s="3">
        <v>3714.05</v>
      </c>
      <c r="E633" s="14">
        <v>2436.0100000000002</v>
      </c>
      <c r="F633" s="3">
        <v>3394.05</v>
      </c>
      <c r="G633" s="14">
        <v>2756.01</v>
      </c>
      <c r="H633" s="1">
        <v>3960.23</v>
      </c>
      <c r="I633" s="14">
        <v>2680.37</v>
      </c>
      <c r="J633" s="1">
        <v>3604.35</v>
      </c>
      <c r="K633" s="14">
        <v>3036.25</v>
      </c>
      <c r="L633" s="1">
        <v>3896.18</v>
      </c>
      <c r="M633" s="14">
        <v>2580.9299999999998</v>
      </c>
      <c r="N633" s="1">
        <v>3540.3</v>
      </c>
      <c r="O633" s="14">
        <v>2936.81</v>
      </c>
      <c r="R633" s="14">
        <f t="shared" si="49"/>
        <v>3115</v>
      </c>
      <c r="S633" s="14">
        <v>230</v>
      </c>
      <c r="T633" s="3">
        <v>3416.11</v>
      </c>
      <c r="U633" s="14">
        <v>2145.9</v>
      </c>
      <c r="V633" s="3">
        <v>3096.11</v>
      </c>
      <c r="W633" s="14">
        <v>2465.9</v>
      </c>
      <c r="X633" s="53"/>
      <c r="Y633" s="16"/>
      <c r="Z633" s="16"/>
      <c r="AA633" s="16"/>
      <c r="AB633" s="16"/>
      <c r="AC633" s="16"/>
      <c r="AD633" s="88"/>
      <c r="AJ633" s="1">
        <v>3779.29</v>
      </c>
      <c r="AK633" s="2">
        <v>2429.19</v>
      </c>
      <c r="AL633" s="1">
        <v>3423.41</v>
      </c>
      <c r="AM633" s="2">
        <v>2785.07</v>
      </c>
      <c r="EJ633" s="14">
        <f t="shared" si="52"/>
        <v>4190.2299999999996</v>
      </c>
      <c r="EK633" s="146">
        <f t="shared" si="50"/>
        <v>2991.9</v>
      </c>
      <c r="EL633" s="99">
        <f t="shared" si="51"/>
        <v>2863.4</v>
      </c>
    </row>
    <row r="634" spans="1:142" x14ac:dyDescent="0.25">
      <c r="A634" s="18">
        <v>41340</v>
      </c>
      <c r="B634" s="19">
        <v>3312</v>
      </c>
      <c r="C634" s="118">
        <f t="shared" si="53"/>
        <v>3391.1153846153848</v>
      </c>
      <c r="D634" s="3">
        <v>3669.25</v>
      </c>
      <c r="E634" s="14">
        <v>2388.5700000000002</v>
      </c>
      <c r="F634" s="3">
        <v>3349.25</v>
      </c>
      <c r="G634" s="14">
        <v>2708.57</v>
      </c>
      <c r="H634" s="1">
        <v>3991.02</v>
      </c>
      <c r="I634" s="14">
        <v>2708.37</v>
      </c>
      <c r="J634" s="1">
        <v>3635.14</v>
      </c>
      <c r="K634" s="14">
        <v>3064.25</v>
      </c>
      <c r="L634" s="1">
        <v>3871.11</v>
      </c>
      <c r="M634" s="14">
        <v>2553.33</v>
      </c>
      <c r="N634" s="1">
        <v>3515.23</v>
      </c>
      <c r="O634" s="14">
        <v>2909.21</v>
      </c>
      <c r="R634" s="14">
        <f t="shared" si="49"/>
        <v>3082</v>
      </c>
      <c r="S634" s="14">
        <v>230</v>
      </c>
      <c r="T634" s="3">
        <v>3423.87</v>
      </c>
      <c r="U634" s="14">
        <v>2150.6999999999998</v>
      </c>
      <c r="V634" s="3">
        <v>3103.87</v>
      </c>
      <c r="W634" s="14">
        <v>2470.6999999999998</v>
      </c>
      <c r="X634" s="53"/>
      <c r="Y634" s="16"/>
      <c r="Z634" s="16"/>
      <c r="AA634" s="16"/>
      <c r="AB634" s="16"/>
      <c r="AC634" s="16"/>
      <c r="AD634" s="88"/>
      <c r="AJ634" s="1">
        <v>3688.2</v>
      </c>
      <c r="AK634" s="2">
        <v>2335.9299999999998</v>
      </c>
      <c r="AL634" s="1">
        <v>3332.32</v>
      </c>
      <c r="AM634" s="2">
        <v>2691.81</v>
      </c>
      <c r="EJ634" s="14">
        <f t="shared" si="52"/>
        <v>4221.0200000000004</v>
      </c>
      <c r="EK634" s="146">
        <f t="shared" si="50"/>
        <v>2958.2400000000002</v>
      </c>
      <c r="EL634" s="99">
        <f t="shared" si="51"/>
        <v>2833.04</v>
      </c>
    </row>
    <row r="635" spans="1:142" x14ac:dyDescent="0.25">
      <c r="A635" s="18">
        <v>41341</v>
      </c>
      <c r="B635" s="19">
        <v>3330</v>
      </c>
      <c r="C635" s="118">
        <f t="shared" si="53"/>
        <v>3391.8076923076924</v>
      </c>
      <c r="D635" s="3">
        <v>3713.27</v>
      </c>
      <c r="E635" s="14">
        <v>2431.35</v>
      </c>
      <c r="F635" s="3">
        <v>3393.27</v>
      </c>
      <c r="G635" s="14">
        <v>2751.35</v>
      </c>
      <c r="H635" s="1">
        <v>3952.54</v>
      </c>
      <c r="I635" s="14">
        <v>2669.67</v>
      </c>
      <c r="J635" s="1">
        <v>3596.66</v>
      </c>
      <c r="K635" s="14">
        <v>3025.55</v>
      </c>
      <c r="L635" s="1">
        <v>3860.08</v>
      </c>
      <c r="M635" s="14">
        <v>2541.71</v>
      </c>
      <c r="N635" s="1">
        <v>3504.2</v>
      </c>
      <c r="O635" s="14">
        <v>2897.59</v>
      </c>
      <c r="R635" s="14">
        <f t="shared" si="49"/>
        <v>3100</v>
      </c>
      <c r="S635" s="14">
        <v>230</v>
      </c>
      <c r="T635" s="3">
        <v>3402.67</v>
      </c>
      <c r="U635" s="14">
        <v>2129</v>
      </c>
      <c r="V635" s="3">
        <v>3082.67</v>
      </c>
      <c r="W635" s="14">
        <v>2449</v>
      </c>
      <c r="X635" s="53"/>
      <c r="Y635" s="16"/>
      <c r="Z635" s="16"/>
      <c r="AA635" s="16"/>
      <c r="AB635" s="16"/>
      <c r="AC635" s="16"/>
      <c r="AD635" s="88"/>
      <c r="AJ635" s="1">
        <v>3735.57</v>
      </c>
      <c r="AK635" s="2">
        <v>2382.04</v>
      </c>
      <c r="AL635" s="1">
        <v>3379.69</v>
      </c>
      <c r="AM635" s="2">
        <v>2737.92</v>
      </c>
      <c r="EJ635" s="14">
        <f t="shared" si="52"/>
        <v>4182.54</v>
      </c>
      <c r="EK635" s="146">
        <f t="shared" si="50"/>
        <v>2976.6</v>
      </c>
      <c r="EL635" s="99">
        <f t="shared" si="51"/>
        <v>2849.6</v>
      </c>
    </row>
    <row r="636" spans="1:142" x14ac:dyDescent="0.25">
      <c r="A636" s="18">
        <v>41344</v>
      </c>
      <c r="B636" s="19">
        <v>3355</v>
      </c>
      <c r="C636" s="118">
        <f t="shared" si="53"/>
        <v>3392.9230769230771</v>
      </c>
      <c r="D636" s="3">
        <v>3695.39</v>
      </c>
      <c r="E636" s="14">
        <v>2415.6</v>
      </c>
      <c r="F636" s="3">
        <v>3375.39</v>
      </c>
      <c r="G636" s="14">
        <v>2735.6</v>
      </c>
      <c r="H636" s="1">
        <v>3933.55</v>
      </c>
      <c r="I636" s="14">
        <v>2652.42</v>
      </c>
      <c r="J636" s="1">
        <v>3577.67</v>
      </c>
      <c r="K636" s="14">
        <v>3008.3</v>
      </c>
      <c r="L636" s="1">
        <v>3804.85</v>
      </c>
      <c r="M636" s="14">
        <v>2488.8000000000002</v>
      </c>
      <c r="N636" s="1">
        <v>3448.97</v>
      </c>
      <c r="O636" s="14">
        <v>2844.68</v>
      </c>
      <c r="R636" s="14">
        <f t="shared" si="49"/>
        <v>3125</v>
      </c>
      <c r="S636" s="14">
        <v>230</v>
      </c>
      <c r="T636" s="3">
        <v>3349.82</v>
      </c>
      <c r="U636" s="14">
        <v>2078.4899999999998</v>
      </c>
      <c r="V636" s="3">
        <v>3029.82</v>
      </c>
      <c r="W636" s="14">
        <v>2398.4899999999998</v>
      </c>
      <c r="X636" s="53"/>
      <c r="Y636" s="16"/>
      <c r="Z636" s="16"/>
      <c r="AA636" s="16"/>
      <c r="AB636" s="16"/>
      <c r="AC636" s="16"/>
      <c r="AD636" s="88"/>
      <c r="AJ636" s="1">
        <v>3724.52</v>
      </c>
      <c r="AK636" s="2">
        <v>2373.04</v>
      </c>
      <c r="AL636" s="1">
        <v>3368.64</v>
      </c>
      <c r="AM636" s="2">
        <v>2728.92</v>
      </c>
      <c r="EJ636" s="14">
        <f t="shared" si="52"/>
        <v>4163.55</v>
      </c>
      <c r="EK636" s="146">
        <f t="shared" si="50"/>
        <v>3002.1</v>
      </c>
      <c r="EL636" s="99">
        <f t="shared" si="51"/>
        <v>2872.6</v>
      </c>
    </row>
    <row r="637" spans="1:142" x14ac:dyDescent="0.25">
      <c r="A637" s="18">
        <v>41345</v>
      </c>
      <c r="B637" s="19">
        <v>3356</v>
      </c>
      <c r="C637" s="118">
        <f t="shared" si="53"/>
        <v>3394.3846153846152</v>
      </c>
      <c r="D637" s="3">
        <v>3711.74</v>
      </c>
      <c r="E637" s="14">
        <v>2431.0100000000002</v>
      </c>
      <c r="F637" s="3">
        <v>3391.74</v>
      </c>
      <c r="G637" s="14">
        <v>2751.01</v>
      </c>
      <c r="H637" s="1">
        <v>3987.17</v>
      </c>
      <c r="I637" s="14">
        <v>2704.87</v>
      </c>
      <c r="J637" s="1">
        <v>3631.29</v>
      </c>
      <c r="K637" s="14">
        <v>3060.75</v>
      </c>
      <c r="L637" s="1">
        <v>3821.37</v>
      </c>
      <c r="M637" s="14">
        <v>2504.4499999999998</v>
      </c>
      <c r="N637" s="1">
        <v>3465.49</v>
      </c>
      <c r="O637" s="14">
        <v>2860.33</v>
      </c>
      <c r="R637" s="14">
        <f t="shared" si="49"/>
        <v>3126</v>
      </c>
      <c r="S637" s="14">
        <v>230</v>
      </c>
      <c r="T637" s="3">
        <v>3365.38</v>
      </c>
      <c r="U637" s="14">
        <v>2093.1799999999998</v>
      </c>
      <c r="V637" s="3">
        <v>3045.38</v>
      </c>
      <c r="W637" s="14">
        <v>2413.1799999999998</v>
      </c>
      <c r="X637" s="53"/>
      <c r="Y637" s="16"/>
      <c r="Z637" s="16"/>
      <c r="AA637" s="16"/>
      <c r="AB637" s="16"/>
      <c r="AC637" s="16"/>
      <c r="AD637" s="88"/>
      <c r="AJ637" s="1">
        <v>3748.47</v>
      </c>
      <c r="AK637" s="2">
        <v>2395.9699999999998</v>
      </c>
      <c r="AL637" s="1">
        <v>3392.59</v>
      </c>
      <c r="AM637" s="2">
        <v>2751.85</v>
      </c>
      <c r="EJ637" s="14">
        <f t="shared" si="52"/>
        <v>4217.17</v>
      </c>
      <c r="EK637" s="146">
        <f t="shared" si="50"/>
        <v>3003.12</v>
      </c>
      <c r="EL637" s="99">
        <f t="shared" si="51"/>
        <v>2873.52</v>
      </c>
    </row>
    <row r="638" spans="1:142" x14ac:dyDescent="0.25">
      <c r="A638" s="18">
        <v>41346</v>
      </c>
      <c r="B638" s="19">
        <v>3362</v>
      </c>
      <c r="C638" s="118">
        <f t="shared" si="53"/>
        <v>3394.9230769230771</v>
      </c>
      <c r="D638" s="3">
        <v>3738.93</v>
      </c>
      <c r="E638" s="14">
        <v>2455.9699999999998</v>
      </c>
      <c r="F638" s="3">
        <v>3418.93</v>
      </c>
      <c r="G638" s="14">
        <v>2775.97</v>
      </c>
      <c r="H638" s="1">
        <v>4006.42</v>
      </c>
      <c r="I638" s="14">
        <v>2722.37</v>
      </c>
      <c r="J638" s="1">
        <v>3650.54</v>
      </c>
      <c r="K638" s="14">
        <v>3078.25</v>
      </c>
      <c r="L638" s="1">
        <v>3830.45</v>
      </c>
      <c r="M638" s="14">
        <v>2511.69</v>
      </c>
      <c r="N638" s="1">
        <v>3474.57</v>
      </c>
      <c r="O638" s="14">
        <v>2867.57</v>
      </c>
      <c r="R638" s="14">
        <f t="shared" si="49"/>
        <v>3132</v>
      </c>
      <c r="S638" s="14">
        <v>230</v>
      </c>
      <c r="T638" s="3">
        <v>3399.85</v>
      </c>
      <c r="U638" s="14">
        <v>2125.5</v>
      </c>
      <c r="V638" s="3">
        <v>3079.85</v>
      </c>
      <c r="W638" s="14">
        <v>2445.5</v>
      </c>
      <c r="X638" s="53"/>
      <c r="Y638" s="16"/>
      <c r="Z638" s="16"/>
      <c r="AA638" s="16"/>
      <c r="AB638" s="16"/>
      <c r="AC638" s="16"/>
      <c r="AD638" s="88"/>
      <c r="AJ638" s="1">
        <v>3803.71</v>
      </c>
      <c r="AK638" s="2">
        <v>2448.6999999999998</v>
      </c>
      <c r="AL638" s="1">
        <v>3447.83</v>
      </c>
      <c r="AM638" s="2">
        <v>2804.58</v>
      </c>
      <c r="EJ638" s="14">
        <f t="shared" si="52"/>
        <v>4236.42</v>
      </c>
      <c r="EK638" s="146">
        <f t="shared" si="50"/>
        <v>3009.2400000000002</v>
      </c>
      <c r="EL638" s="99">
        <f t="shared" si="51"/>
        <v>2879.04</v>
      </c>
    </row>
    <row r="639" spans="1:142" x14ac:dyDescent="0.25">
      <c r="A639" s="18">
        <v>41347</v>
      </c>
      <c r="B639" s="19">
        <v>3391</v>
      </c>
      <c r="C639" s="118">
        <f t="shared" si="53"/>
        <v>3394.7692307692309</v>
      </c>
      <c r="D639" s="3">
        <v>3799.33</v>
      </c>
      <c r="E639" s="14">
        <v>2512.25</v>
      </c>
      <c r="F639" s="3">
        <v>3479.33</v>
      </c>
      <c r="G639" s="14">
        <v>2832.25</v>
      </c>
      <c r="H639" s="1">
        <v>4041.05</v>
      </c>
      <c r="I639" s="14">
        <v>2753.87</v>
      </c>
      <c r="J639" s="1">
        <v>3685.17</v>
      </c>
      <c r="K639" s="14">
        <v>3109.75</v>
      </c>
      <c r="L639" s="1">
        <v>3844.64</v>
      </c>
      <c r="M639" s="14">
        <v>2513.37</v>
      </c>
      <c r="N639" s="1">
        <v>3488.76</v>
      </c>
      <c r="O639" s="14">
        <v>2869.25</v>
      </c>
      <c r="R639" s="14">
        <f t="shared" si="49"/>
        <v>3161</v>
      </c>
      <c r="S639" s="14">
        <v>230</v>
      </c>
      <c r="T639" s="3">
        <v>3410.04</v>
      </c>
      <c r="U639" s="14">
        <v>2123.13</v>
      </c>
      <c r="V639" s="3">
        <v>3090.04</v>
      </c>
      <c r="W639" s="14">
        <v>2443.13</v>
      </c>
      <c r="X639" s="53"/>
      <c r="Y639" s="16"/>
      <c r="Z639" s="16"/>
      <c r="AA639" s="16"/>
      <c r="AB639" s="16"/>
      <c r="AC639" s="16"/>
      <c r="AD639" s="88"/>
      <c r="AJ639" s="1">
        <v>3847.23</v>
      </c>
      <c r="AK639" s="2">
        <v>2488.27</v>
      </c>
      <c r="AL639" s="1">
        <v>3491.35</v>
      </c>
      <c r="AM639" s="2">
        <v>2844.15</v>
      </c>
      <c r="EJ639" s="14">
        <f t="shared" si="52"/>
        <v>4271.05</v>
      </c>
      <c r="EK639" s="146">
        <f t="shared" si="50"/>
        <v>3038.82</v>
      </c>
      <c r="EL639" s="99">
        <f t="shared" si="51"/>
        <v>2905.7200000000003</v>
      </c>
    </row>
    <row r="640" spans="1:142" x14ac:dyDescent="0.25">
      <c r="A640" s="18">
        <v>41348</v>
      </c>
      <c r="B640" s="19">
        <v>3393</v>
      </c>
      <c r="C640" s="118">
        <f t="shared" si="53"/>
        <v>3396.2692307692309</v>
      </c>
      <c r="D640" s="3">
        <v>3812.97</v>
      </c>
      <c r="E640" s="14">
        <v>2529.25</v>
      </c>
      <c r="F640" s="3">
        <v>3492.97</v>
      </c>
      <c r="G640" s="14">
        <v>2849.25</v>
      </c>
      <c r="H640" s="1">
        <v>4006.42</v>
      </c>
      <c r="I640" s="14">
        <v>2722.37</v>
      </c>
      <c r="J640" s="1">
        <v>3650.54</v>
      </c>
      <c r="K640" s="14">
        <v>3078.25</v>
      </c>
      <c r="L640" s="1">
        <v>3839.68</v>
      </c>
      <c r="M640" s="14">
        <v>2511.69</v>
      </c>
      <c r="N640" s="1">
        <v>3483.8</v>
      </c>
      <c r="O640" s="14">
        <v>2867.57</v>
      </c>
      <c r="R640" s="14">
        <f t="shared" si="49"/>
        <v>3163</v>
      </c>
      <c r="S640" s="14">
        <v>230</v>
      </c>
      <c r="T640" s="3">
        <v>3418.34</v>
      </c>
      <c r="U640" s="14">
        <v>2134.66</v>
      </c>
      <c r="V640" s="3">
        <v>3098.34</v>
      </c>
      <c r="W640" s="14">
        <v>2454.66</v>
      </c>
      <c r="X640" s="53"/>
      <c r="Y640" s="16"/>
      <c r="Z640" s="16"/>
      <c r="AA640" s="16"/>
      <c r="AB640" s="16"/>
      <c r="AC640" s="16"/>
      <c r="AD640" s="88"/>
      <c r="AJ640" s="1">
        <v>3863.3</v>
      </c>
      <c r="AK640" s="2">
        <v>2507.67</v>
      </c>
      <c r="AL640" s="1">
        <v>3507.42</v>
      </c>
      <c r="AM640" s="2">
        <v>2863.55</v>
      </c>
      <c r="EJ640" s="14">
        <f t="shared" si="52"/>
        <v>4236.42</v>
      </c>
      <c r="EK640" s="146">
        <f t="shared" si="50"/>
        <v>3040.86</v>
      </c>
      <c r="EL640" s="99">
        <f t="shared" si="51"/>
        <v>2907.56</v>
      </c>
    </row>
    <row r="641" spans="1:142" x14ac:dyDescent="0.25">
      <c r="A641" s="18">
        <v>41351</v>
      </c>
      <c r="B641" s="19">
        <v>3390</v>
      </c>
      <c r="C641" s="118">
        <f t="shared" si="53"/>
        <v>3397.1538461538462</v>
      </c>
      <c r="D641" s="3">
        <v>3835.03</v>
      </c>
      <c r="E641" s="14">
        <v>2548.75</v>
      </c>
      <c r="F641" s="3">
        <v>3515.03</v>
      </c>
      <c r="G641" s="14">
        <v>2868.75</v>
      </c>
      <c r="H641" s="1">
        <v>4001.56</v>
      </c>
      <c r="I641" s="14">
        <v>2715.71</v>
      </c>
      <c r="J641" s="1">
        <v>3645.68</v>
      </c>
      <c r="K641" s="14">
        <v>3071.59</v>
      </c>
      <c r="L641" s="1">
        <v>3898.94</v>
      </c>
      <c r="M641" s="14">
        <v>2568.19</v>
      </c>
      <c r="N641" s="1">
        <v>3543.06</v>
      </c>
      <c r="O641" s="14">
        <v>2924.07</v>
      </c>
      <c r="R641" s="14">
        <f t="shared" si="49"/>
        <v>3160</v>
      </c>
      <c r="S641" s="14">
        <v>230</v>
      </c>
      <c r="T641" s="3">
        <v>3465.68</v>
      </c>
      <c r="U641" s="14">
        <v>2179.3000000000002</v>
      </c>
      <c r="V641" s="3">
        <v>3145.68</v>
      </c>
      <c r="W641" s="14">
        <v>2499.3000000000002</v>
      </c>
      <c r="X641" s="53"/>
      <c r="Y641" s="16"/>
      <c r="Z641" s="16"/>
      <c r="AA641" s="16"/>
      <c r="AB641" s="16"/>
      <c r="AC641" s="16"/>
      <c r="AD641" s="88"/>
      <c r="AJ641" s="1">
        <v>3888.88</v>
      </c>
      <c r="AK641" s="2">
        <v>2530.66</v>
      </c>
      <c r="AL641" s="1">
        <v>3533</v>
      </c>
      <c r="AM641" s="2">
        <v>2886.54</v>
      </c>
      <c r="EJ641" s="14">
        <f t="shared" si="52"/>
        <v>4231.5599999999995</v>
      </c>
      <c r="EK641" s="146">
        <f t="shared" si="50"/>
        <v>3037.8</v>
      </c>
      <c r="EL641" s="99">
        <f t="shared" si="51"/>
        <v>2904.8</v>
      </c>
    </row>
    <row r="642" spans="1:142" x14ac:dyDescent="0.25">
      <c r="A642" s="18">
        <v>41352</v>
      </c>
      <c r="B642" s="19">
        <v>3387</v>
      </c>
      <c r="C642" s="118">
        <f t="shared" si="53"/>
        <v>3399.8846153846152</v>
      </c>
      <c r="D642" s="3">
        <v>3816.65</v>
      </c>
      <c r="E642" s="14">
        <v>2532.5</v>
      </c>
      <c r="F642" s="3">
        <v>3496.65</v>
      </c>
      <c r="G642" s="14">
        <v>2852.5</v>
      </c>
      <c r="H642" s="1">
        <v>3963.94</v>
      </c>
      <c r="I642" s="14">
        <v>2680.02</v>
      </c>
      <c r="J642" s="1">
        <v>3608.06</v>
      </c>
      <c r="K642" s="14">
        <v>3035.9</v>
      </c>
      <c r="L642" s="1">
        <v>3843.35</v>
      </c>
      <c r="M642" s="14">
        <v>2514.96</v>
      </c>
      <c r="N642" s="1">
        <v>3487.47</v>
      </c>
      <c r="O642" s="14">
        <v>2870.84</v>
      </c>
      <c r="R642" s="14">
        <f t="shared" si="49"/>
        <v>3157</v>
      </c>
      <c r="S642" s="14">
        <v>230</v>
      </c>
      <c r="T642" s="3">
        <v>3440.1</v>
      </c>
      <c r="U642" s="14">
        <v>2155.83</v>
      </c>
      <c r="V642" s="3">
        <v>3120.1</v>
      </c>
      <c r="W642" s="14">
        <v>2475.83</v>
      </c>
      <c r="X642" s="53"/>
      <c r="Y642" s="16"/>
      <c r="Z642" s="16"/>
      <c r="AA642" s="16"/>
      <c r="AB642" s="16"/>
      <c r="AC642" s="16"/>
      <c r="AD642" s="88"/>
      <c r="AJ642" s="1">
        <v>3869.55</v>
      </c>
      <c r="AK642" s="2">
        <v>2513.4699999999998</v>
      </c>
      <c r="AL642" s="1">
        <v>3513.67</v>
      </c>
      <c r="AM642" s="2">
        <v>2869.35</v>
      </c>
      <c r="EJ642" s="14">
        <f t="shared" si="52"/>
        <v>4193.9400000000005</v>
      </c>
      <c r="EK642" s="146">
        <f t="shared" si="50"/>
        <v>3034.7400000000002</v>
      </c>
      <c r="EL642" s="99">
        <f t="shared" si="51"/>
        <v>2902.04</v>
      </c>
    </row>
    <row r="643" spans="1:142" x14ac:dyDescent="0.25">
      <c r="A643" s="18">
        <v>41353</v>
      </c>
      <c r="B643" s="19">
        <v>3425</v>
      </c>
      <c r="C643" s="118">
        <f t="shared" si="53"/>
        <v>3398.9230769230771</v>
      </c>
      <c r="D643" s="3">
        <v>3868.12</v>
      </c>
      <c r="E643" s="14">
        <v>2578</v>
      </c>
      <c r="F643" s="3">
        <v>3548.12</v>
      </c>
      <c r="G643" s="14">
        <v>2898</v>
      </c>
      <c r="H643" s="1">
        <v>4017.11</v>
      </c>
      <c r="I643" s="14">
        <v>2728.32</v>
      </c>
      <c r="J643" s="1">
        <v>3661.23</v>
      </c>
      <c r="K643" s="14">
        <v>3084.2</v>
      </c>
      <c r="L643" s="1">
        <v>3904.09</v>
      </c>
      <c r="M643" s="14">
        <v>2570.0500000000002</v>
      </c>
      <c r="N643" s="1">
        <v>3548.21</v>
      </c>
      <c r="O643" s="14">
        <v>2925.93</v>
      </c>
      <c r="R643" s="14">
        <f t="shared" si="49"/>
        <v>3195</v>
      </c>
      <c r="S643" s="14">
        <v>230</v>
      </c>
      <c r="T643" s="3">
        <v>3466.82</v>
      </c>
      <c r="U643" s="14">
        <v>2177.11</v>
      </c>
      <c r="V643" s="3">
        <v>3146.82</v>
      </c>
      <c r="W643" s="14">
        <v>2497.11</v>
      </c>
      <c r="X643" s="53"/>
      <c r="Y643" s="16"/>
      <c r="Z643" s="16"/>
      <c r="AA643" s="16"/>
      <c r="AB643" s="16"/>
      <c r="AC643" s="16"/>
      <c r="AD643" s="88"/>
      <c r="AJ643" s="1">
        <v>3920.42</v>
      </c>
      <c r="AK643" s="2">
        <v>2558.37</v>
      </c>
      <c r="AL643" s="1">
        <v>3564.54</v>
      </c>
      <c r="AM643" s="2">
        <v>2914.25</v>
      </c>
      <c r="EJ643" s="14">
        <f t="shared" si="52"/>
        <v>4247.1100000000006</v>
      </c>
      <c r="EK643" s="146">
        <f t="shared" si="50"/>
        <v>3073.5</v>
      </c>
      <c r="EL643" s="99">
        <f t="shared" si="51"/>
        <v>2937</v>
      </c>
    </row>
    <row r="644" spans="1:142" x14ac:dyDescent="0.25">
      <c r="A644" s="18">
        <v>41354</v>
      </c>
      <c r="B644" s="19">
        <v>3425</v>
      </c>
      <c r="C644" s="118">
        <f t="shared" si="53"/>
        <v>3399.1153846153848</v>
      </c>
      <c r="D644" s="3">
        <v>3918.98</v>
      </c>
      <c r="E644" s="14">
        <v>2629.89</v>
      </c>
      <c r="F644" s="3">
        <v>3598.98</v>
      </c>
      <c r="G644" s="14">
        <v>2949.89</v>
      </c>
      <c r="H644" s="1">
        <v>4001.92</v>
      </c>
      <c r="I644" s="14">
        <v>2714.52</v>
      </c>
      <c r="J644" s="1">
        <v>3646.04</v>
      </c>
      <c r="K644" s="14">
        <v>3070.4</v>
      </c>
      <c r="L644" s="1">
        <v>3936.21</v>
      </c>
      <c r="M644" s="14">
        <v>2603.2800000000002</v>
      </c>
      <c r="N644" s="1">
        <v>3580.33</v>
      </c>
      <c r="O644" s="14">
        <v>2959.16</v>
      </c>
      <c r="R644" s="14">
        <f t="shared" si="49"/>
        <v>3195</v>
      </c>
      <c r="S644" s="14">
        <v>230</v>
      </c>
      <c r="T644" s="3">
        <v>3510.09</v>
      </c>
      <c r="U644" s="14">
        <v>2221.41</v>
      </c>
      <c r="V644" s="3">
        <v>3190.09</v>
      </c>
      <c r="W644" s="14">
        <v>2541.41</v>
      </c>
      <c r="X644" s="53"/>
      <c r="Y644" s="16"/>
      <c r="Z644" s="16"/>
      <c r="AA644" s="16"/>
      <c r="AB644" s="16"/>
      <c r="AC644" s="16"/>
      <c r="AD644" s="88"/>
      <c r="AJ644" s="1">
        <v>3971.21</v>
      </c>
      <c r="AK644" s="2">
        <v>2610.19</v>
      </c>
      <c r="AL644" s="1">
        <v>3615.33</v>
      </c>
      <c r="AM644" s="2">
        <v>2966.07</v>
      </c>
      <c r="EJ644" s="14">
        <f t="shared" si="52"/>
        <v>4231.92</v>
      </c>
      <c r="EK644" s="146">
        <f t="shared" si="50"/>
        <v>3073.5</v>
      </c>
      <c r="EL644" s="99">
        <f t="shared" si="51"/>
        <v>2937</v>
      </c>
    </row>
    <row r="645" spans="1:142" x14ac:dyDescent="0.25">
      <c r="A645" s="18">
        <v>41355</v>
      </c>
      <c r="B645" s="19">
        <v>3480</v>
      </c>
      <c r="C645" s="118">
        <f t="shared" si="53"/>
        <v>3399.2692307692309</v>
      </c>
      <c r="D645" s="3">
        <v>3887.16</v>
      </c>
      <c r="E645" s="14">
        <v>2598.79</v>
      </c>
      <c r="F645" s="3">
        <v>3567.16</v>
      </c>
      <c r="G645" s="14">
        <v>2918.79</v>
      </c>
      <c r="H645" s="1">
        <v>3951.34</v>
      </c>
      <c r="I645" s="14">
        <v>2664.77</v>
      </c>
      <c r="J645" s="1">
        <v>3595.46</v>
      </c>
      <c r="K645" s="14">
        <v>3020.65</v>
      </c>
      <c r="L645" s="1">
        <v>3941.81</v>
      </c>
      <c r="M645" s="14">
        <v>2599.9499999999998</v>
      </c>
      <c r="N645" s="1">
        <v>3585.93</v>
      </c>
      <c r="O645" s="14">
        <v>2955.83</v>
      </c>
      <c r="R645" s="14">
        <f t="shared" si="49"/>
        <v>3250</v>
      </c>
      <c r="S645" s="14">
        <v>230</v>
      </c>
      <c r="T645" s="3">
        <v>3516.13</v>
      </c>
      <c r="U645" s="14">
        <v>2218.52</v>
      </c>
      <c r="V645" s="3">
        <v>3196.13</v>
      </c>
      <c r="W645" s="14">
        <v>2538.52</v>
      </c>
      <c r="X645" s="53"/>
      <c r="Y645" s="16"/>
      <c r="Z645" s="16"/>
      <c r="AA645" s="16"/>
      <c r="AB645" s="16"/>
      <c r="AC645" s="16"/>
      <c r="AD645" s="88"/>
      <c r="AJ645" s="1">
        <v>3940.23</v>
      </c>
      <c r="AK645" s="2">
        <v>2579.92</v>
      </c>
      <c r="AL645" s="1">
        <v>3584.35</v>
      </c>
      <c r="AM645" s="2">
        <v>2935.8</v>
      </c>
      <c r="EJ645" s="14">
        <f t="shared" si="52"/>
        <v>4181.34</v>
      </c>
      <c r="EK645" s="146">
        <f t="shared" si="50"/>
        <v>3129.6</v>
      </c>
      <c r="EL645" s="99">
        <f t="shared" si="51"/>
        <v>2987.6000000000004</v>
      </c>
    </row>
    <row r="646" spans="1:142" x14ac:dyDescent="0.25">
      <c r="A646" s="18">
        <v>41358</v>
      </c>
      <c r="B646" s="19">
        <v>3457</v>
      </c>
      <c r="C646" s="118">
        <f t="shared" si="53"/>
        <v>3398.7307692307691</v>
      </c>
      <c r="D646" s="3">
        <v>3911.43</v>
      </c>
      <c r="E646" s="14">
        <v>2621.25</v>
      </c>
      <c r="F646" s="3">
        <v>3591.43</v>
      </c>
      <c r="G646" s="14">
        <v>2941.25</v>
      </c>
      <c r="H646" s="1">
        <v>3966.33</v>
      </c>
      <c r="I646" s="14">
        <v>2678.37</v>
      </c>
      <c r="J646" s="1">
        <v>3610.45</v>
      </c>
      <c r="K646" s="14">
        <v>3034.25</v>
      </c>
      <c r="L646" s="1">
        <v>3956.76</v>
      </c>
      <c r="M646" s="14">
        <v>2613.27</v>
      </c>
      <c r="N646" s="1">
        <v>3600.88</v>
      </c>
      <c r="O646" s="14">
        <v>2969.15</v>
      </c>
      <c r="R646" s="14">
        <f t="shared" si="49"/>
        <v>3227</v>
      </c>
      <c r="S646" s="14">
        <v>230</v>
      </c>
      <c r="T646" s="3">
        <v>3529.34</v>
      </c>
      <c r="U646" s="14">
        <v>2230.08</v>
      </c>
      <c r="V646" s="3">
        <v>3209.34</v>
      </c>
      <c r="W646" s="14">
        <v>2550.08</v>
      </c>
      <c r="X646" s="53"/>
      <c r="Y646" s="16"/>
      <c r="Z646" s="16"/>
      <c r="AA646" s="16"/>
      <c r="AB646" s="16"/>
      <c r="AC646" s="16"/>
      <c r="AD646" s="88"/>
      <c r="AJ646" s="1">
        <v>3965.44</v>
      </c>
      <c r="AK646" s="2">
        <v>2603.31</v>
      </c>
      <c r="AL646" s="1">
        <v>3609.56</v>
      </c>
      <c r="AM646" s="2">
        <v>2959.19</v>
      </c>
      <c r="EJ646" s="14">
        <f t="shared" si="52"/>
        <v>4196.33</v>
      </c>
      <c r="EK646" s="146">
        <f t="shared" si="50"/>
        <v>3106.14</v>
      </c>
      <c r="EL646" s="99">
        <f t="shared" si="51"/>
        <v>2966.44</v>
      </c>
    </row>
    <row r="647" spans="1:142" x14ac:dyDescent="0.25">
      <c r="A647" s="18">
        <v>41359</v>
      </c>
      <c r="B647" s="19">
        <v>3454</v>
      </c>
      <c r="C647" s="118">
        <f t="shared" si="53"/>
        <v>3395.8461538461538</v>
      </c>
      <c r="D647" s="3">
        <v>3898.32</v>
      </c>
      <c r="E647" s="14">
        <v>2608.66</v>
      </c>
      <c r="F647" s="3">
        <v>3578.32</v>
      </c>
      <c r="G647" s="14">
        <v>2928.66</v>
      </c>
      <c r="H647" s="1">
        <v>3962.58</v>
      </c>
      <c r="I647" s="14">
        <v>2674.97</v>
      </c>
      <c r="J647" s="1">
        <v>3606.7</v>
      </c>
      <c r="K647" s="14">
        <v>3030.85</v>
      </c>
      <c r="L647" s="1">
        <v>3943.64</v>
      </c>
      <c r="M647" s="14">
        <v>2600.65</v>
      </c>
      <c r="N647" s="1">
        <v>3587.76</v>
      </c>
      <c r="O647" s="14">
        <v>2956.53</v>
      </c>
      <c r="R647" s="14">
        <f t="shared" si="49"/>
        <v>3224</v>
      </c>
      <c r="S647" s="14">
        <v>230</v>
      </c>
      <c r="T647" s="3">
        <v>3516.65</v>
      </c>
      <c r="U647" s="14">
        <v>2217.9</v>
      </c>
      <c r="V647" s="3">
        <v>3196.65</v>
      </c>
      <c r="W647" s="14">
        <v>2537.9</v>
      </c>
      <c r="X647" s="53"/>
      <c r="Y647" s="16"/>
      <c r="Z647" s="16"/>
      <c r="AA647" s="16"/>
      <c r="AB647" s="16"/>
      <c r="AC647" s="16"/>
      <c r="AD647" s="88"/>
      <c r="AJ647" s="1">
        <v>3952.3</v>
      </c>
      <c r="AK647" s="2">
        <v>2590.6999999999998</v>
      </c>
      <c r="AL647" s="1">
        <v>3596.42</v>
      </c>
      <c r="AM647" s="2">
        <v>2946.58</v>
      </c>
      <c r="EJ647" s="14">
        <f t="shared" si="52"/>
        <v>4192.58</v>
      </c>
      <c r="EK647" s="146">
        <f t="shared" si="50"/>
        <v>3103.08</v>
      </c>
      <c r="EL647" s="99">
        <f t="shared" si="51"/>
        <v>2963.6800000000003</v>
      </c>
    </row>
    <row r="648" spans="1:142" x14ac:dyDescent="0.25">
      <c r="A648" s="18">
        <v>41360</v>
      </c>
      <c r="B648" s="19">
        <v>3473</v>
      </c>
      <c r="C648" s="118">
        <f t="shared" si="53"/>
        <v>3392.8461538461538</v>
      </c>
      <c r="D648" s="3">
        <v>3911.49</v>
      </c>
      <c r="E648" s="14">
        <v>2623.25</v>
      </c>
      <c r="F648" s="3">
        <v>3591.49</v>
      </c>
      <c r="G648" s="14">
        <v>2943.25</v>
      </c>
      <c r="H648" s="1">
        <v>3947.59</v>
      </c>
      <c r="I648" s="14">
        <v>2661.37</v>
      </c>
      <c r="J648" s="1">
        <v>3591.71</v>
      </c>
      <c r="K648" s="14">
        <v>3017.25</v>
      </c>
      <c r="L648" s="1">
        <v>3947.42</v>
      </c>
      <c r="M648" s="14">
        <v>2605.87</v>
      </c>
      <c r="N648" s="1">
        <v>3591.54</v>
      </c>
      <c r="O648" s="14">
        <v>2961.75</v>
      </c>
      <c r="R648" s="14">
        <f t="shared" ref="R648:R711" si="54">B648-S648</f>
        <v>3243</v>
      </c>
      <c r="S648" s="14">
        <v>230</v>
      </c>
      <c r="T648" s="3">
        <v>3531.52</v>
      </c>
      <c r="U648" s="14">
        <v>2234.13</v>
      </c>
      <c r="V648" s="3">
        <v>3211.52</v>
      </c>
      <c r="W648" s="14">
        <v>2554.13</v>
      </c>
      <c r="X648" s="53"/>
      <c r="Y648" s="16"/>
      <c r="Z648" s="16"/>
      <c r="AA648" s="16"/>
      <c r="AB648" s="16"/>
      <c r="AC648" s="16"/>
      <c r="AD648" s="88"/>
      <c r="AJ648" s="1">
        <v>3964.54</v>
      </c>
      <c r="AK648" s="2">
        <v>2604.36</v>
      </c>
      <c r="AL648" s="1">
        <v>3608.66</v>
      </c>
      <c r="AM648" s="2">
        <v>2960.24</v>
      </c>
      <c r="EJ648" s="14">
        <f t="shared" si="52"/>
        <v>4177.59</v>
      </c>
      <c r="EK648" s="146">
        <f t="shared" si="50"/>
        <v>3122.46</v>
      </c>
      <c r="EL648" s="99">
        <f t="shared" si="51"/>
        <v>2981.1600000000003</v>
      </c>
    </row>
    <row r="649" spans="1:142" x14ac:dyDescent="0.25">
      <c r="A649" s="18">
        <v>41361</v>
      </c>
      <c r="B649" s="19">
        <v>3480</v>
      </c>
      <c r="C649" s="118">
        <f t="shared" si="53"/>
        <v>3392</v>
      </c>
      <c r="D649" s="3">
        <v>3952.6</v>
      </c>
      <c r="E649" s="14">
        <v>2645.09</v>
      </c>
      <c r="F649" s="3">
        <v>3632.6</v>
      </c>
      <c r="G649" s="14">
        <v>2965.09</v>
      </c>
      <c r="H649" s="1">
        <v>3951.34</v>
      </c>
      <c r="I649" s="14">
        <v>2664.77</v>
      </c>
      <c r="J649" s="1">
        <v>3595.46</v>
      </c>
      <c r="K649" s="14">
        <v>3020.65</v>
      </c>
      <c r="L649" s="1">
        <v>3941.87</v>
      </c>
      <c r="M649" s="14">
        <v>2618.4699999999998</v>
      </c>
      <c r="N649" s="1">
        <v>3585.99</v>
      </c>
      <c r="O649" s="14">
        <v>2974.35</v>
      </c>
      <c r="R649" s="14">
        <f t="shared" si="54"/>
        <v>3250</v>
      </c>
      <c r="S649" s="14">
        <v>230</v>
      </c>
      <c r="T649" s="3">
        <v>3506.83</v>
      </c>
      <c r="U649" s="14">
        <v>2227.7800000000002</v>
      </c>
      <c r="V649" s="3">
        <v>3186.83</v>
      </c>
      <c r="W649" s="14">
        <v>2547.7800000000002</v>
      </c>
      <c r="X649" s="53"/>
      <c r="Y649" s="16"/>
      <c r="Z649" s="16"/>
      <c r="AA649" s="16"/>
      <c r="AB649" s="16"/>
      <c r="AC649" s="16"/>
      <c r="AD649" s="88"/>
      <c r="AJ649" s="1">
        <v>4012.55</v>
      </c>
      <c r="AK649" s="2">
        <v>2633.03</v>
      </c>
      <c r="AL649" s="1">
        <v>3656.67</v>
      </c>
      <c r="AM649" s="2">
        <v>2988.91</v>
      </c>
      <c r="EJ649" s="14">
        <f t="shared" si="52"/>
        <v>4181.34</v>
      </c>
      <c r="EK649" s="146">
        <f t="shared" si="50"/>
        <v>3129.6</v>
      </c>
      <c r="EL649" s="99">
        <f t="shared" si="51"/>
        <v>2987.6000000000004</v>
      </c>
    </row>
    <row r="650" spans="1:142" x14ac:dyDescent="0.25">
      <c r="A650" s="18">
        <v>41362</v>
      </c>
      <c r="B650" s="19">
        <v>3480</v>
      </c>
      <c r="C650" s="118">
        <f t="shared" si="53"/>
        <v>3390.9615384615386</v>
      </c>
      <c r="D650" s="3">
        <v>3933.95</v>
      </c>
      <c r="E650" s="14">
        <v>2645.09</v>
      </c>
      <c r="F650" s="3">
        <v>3613.95</v>
      </c>
      <c r="G650" s="14">
        <v>2965.09</v>
      </c>
      <c r="H650" s="1">
        <v>3951.34</v>
      </c>
      <c r="I650" s="14">
        <v>2664.77</v>
      </c>
      <c r="J650" s="1">
        <v>3595.46</v>
      </c>
      <c r="K650" s="14">
        <v>3020.65</v>
      </c>
      <c r="L650" s="1">
        <v>3941.87</v>
      </c>
      <c r="M650" s="14">
        <v>2618.4699999999998</v>
      </c>
      <c r="N650" s="1">
        <v>3585.99</v>
      </c>
      <c r="O650" s="14">
        <v>2974.35</v>
      </c>
      <c r="R650" s="14">
        <f t="shared" si="54"/>
        <v>3250</v>
      </c>
      <c r="S650" s="14">
        <v>230</v>
      </c>
      <c r="T650" s="3">
        <v>3506.83</v>
      </c>
      <c r="U650" s="14">
        <v>2227.7800000000002</v>
      </c>
      <c r="V650" s="3">
        <v>3186.83</v>
      </c>
      <c r="W650" s="14">
        <v>2547.7800000000002</v>
      </c>
      <c r="X650" s="53"/>
      <c r="Y650" s="16"/>
      <c r="Z650" s="16"/>
      <c r="AA650" s="16"/>
      <c r="AB650" s="16"/>
      <c r="AC650" s="16"/>
      <c r="AD650" s="88"/>
      <c r="AJ650" s="1">
        <v>3988.74</v>
      </c>
      <c r="AK650" s="2">
        <v>2627.92</v>
      </c>
      <c r="AL650" s="1">
        <v>3632.86</v>
      </c>
      <c r="AM650" s="2">
        <v>2983.8</v>
      </c>
      <c r="EJ650" s="14">
        <f t="shared" si="52"/>
        <v>4181.34</v>
      </c>
      <c r="EK650" s="146">
        <f t="shared" si="50"/>
        <v>3129.6</v>
      </c>
      <c r="EL650" s="99">
        <f t="shared" si="51"/>
        <v>2987.6000000000004</v>
      </c>
    </row>
    <row r="651" spans="1:142" x14ac:dyDescent="0.25">
      <c r="A651" s="18">
        <v>41365</v>
      </c>
      <c r="B651" s="19">
        <v>3480</v>
      </c>
      <c r="C651" s="118">
        <f t="shared" si="53"/>
        <v>3392.2307692307691</v>
      </c>
      <c r="D651" s="3">
        <v>3952.6</v>
      </c>
      <c r="E651" s="14">
        <v>2645.09</v>
      </c>
      <c r="F651" s="3">
        <v>3632.6</v>
      </c>
      <c r="G651" s="14">
        <v>2965.09</v>
      </c>
      <c r="H651" s="1">
        <v>3951.34</v>
      </c>
      <c r="I651" s="14">
        <v>2664.77</v>
      </c>
      <c r="J651" s="1">
        <v>3595.46</v>
      </c>
      <c r="K651" s="14">
        <v>3020.65</v>
      </c>
      <c r="L651" s="1">
        <v>3941.87</v>
      </c>
      <c r="M651" s="14">
        <v>2618.4699999999998</v>
      </c>
      <c r="N651" s="1">
        <v>3585.99</v>
      </c>
      <c r="O651" s="14">
        <v>2974.35</v>
      </c>
      <c r="R651" s="14">
        <f t="shared" si="54"/>
        <v>3250</v>
      </c>
      <c r="S651" s="14">
        <v>230</v>
      </c>
      <c r="T651" s="3">
        <v>3506.83</v>
      </c>
      <c r="U651" s="14">
        <v>2227.7800000000002</v>
      </c>
      <c r="V651" s="3">
        <v>3186.83</v>
      </c>
      <c r="W651" s="14">
        <v>2547.7800000000002</v>
      </c>
      <c r="X651" s="53"/>
      <c r="Y651" s="16"/>
      <c r="Z651" s="16"/>
      <c r="AA651" s="16"/>
      <c r="AB651" s="16"/>
      <c r="AC651" s="16"/>
      <c r="AD651" s="88"/>
      <c r="AJ651" s="1">
        <v>4012.55</v>
      </c>
      <c r="AK651" s="2">
        <v>2633.03</v>
      </c>
      <c r="AL651" s="1">
        <v>3656.67</v>
      </c>
      <c r="AM651" s="2">
        <v>2988.91</v>
      </c>
      <c r="EJ651" s="14">
        <f t="shared" si="52"/>
        <v>4181.34</v>
      </c>
      <c r="EK651" s="146">
        <f t="shared" si="50"/>
        <v>3129.6</v>
      </c>
      <c r="EL651" s="99">
        <f t="shared" si="51"/>
        <v>2987.6000000000004</v>
      </c>
    </row>
    <row r="652" spans="1:142" x14ac:dyDescent="0.25">
      <c r="A652" s="18">
        <v>41366</v>
      </c>
      <c r="B652" s="19">
        <v>3350</v>
      </c>
      <c r="C652" s="118">
        <f t="shared" si="53"/>
        <v>3393.8846153846152</v>
      </c>
      <c r="D652" s="3">
        <v>3693.95</v>
      </c>
      <c r="E652" s="14">
        <v>2391.96</v>
      </c>
      <c r="F652" s="3">
        <v>3373.95</v>
      </c>
      <c r="G652" s="14">
        <v>2711.96</v>
      </c>
      <c r="H652" s="1">
        <v>3925.1</v>
      </c>
      <c r="I652" s="14">
        <v>2640.97</v>
      </c>
      <c r="J652" s="1">
        <v>3569.22</v>
      </c>
      <c r="K652" s="14">
        <v>2996.85</v>
      </c>
      <c r="L652" s="1">
        <v>3822.85</v>
      </c>
      <c r="M652" s="14">
        <v>2503.12</v>
      </c>
      <c r="N652" s="1">
        <v>3466.97</v>
      </c>
      <c r="O652" s="14">
        <v>2859</v>
      </c>
      <c r="R652" s="14">
        <f t="shared" si="54"/>
        <v>3120</v>
      </c>
      <c r="S652" s="14">
        <v>230</v>
      </c>
      <c r="T652" s="3">
        <v>3418.78</v>
      </c>
      <c r="U652" s="14">
        <v>2143.15</v>
      </c>
      <c r="V652" s="3">
        <v>3098.78</v>
      </c>
      <c r="W652" s="14">
        <v>2463.15</v>
      </c>
      <c r="X652" s="53"/>
      <c r="Y652" s="16"/>
      <c r="Z652" s="16"/>
      <c r="AA652" s="16"/>
      <c r="AB652" s="16"/>
      <c r="AC652" s="16"/>
      <c r="AD652" s="88"/>
      <c r="AJ652" s="1">
        <v>3755.41</v>
      </c>
      <c r="AK652" s="2">
        <v>2381.41</v>
      </c>
      <c r="AL652" s="1">
        <v>3399.53</v>
      </c>
      <c r="AM652" s="2">
        <v>2737.29</v>
      </c>
      <c r="EJ652" s="14">
        <f t="shared" si="52"/>
        <v>4155.1000000000004</v>
      </c>
      <c r="EK652" s="146">
        <f t="shared" ref="EK652:EK715" si="55">B652*1.02-420</f>
        <v>2997</v>
      </c>
      <c r="EL652" s="99">
        <f t="shared" ref="EL652:EL715" si="56">B652*0.92-214</f>
        <v>2868</v>
      </c>
    </row>
    <row r="653" spans="1:142" x14ac:dyDescent="0.25">
      <c r="A653" s="18">
        <v>41367</v>
      </c>
      <c r="B653" s="19">
        <v>3323</v>
      </c>
      <c r="C653" s="118">
        <f t="shared" si="53"/>
        <v>3394.4615384615386</v>
      </c>
      <c r="D653" s="3">
        <v>3739.63</v>
      </c>
      <c r="E653" s="14">
        <v>2435.13</v>
      </c>
      <c r="F653" s="3">
        <v>3419.63</v>
      </c>
      <c r="G653" s="14">
        <v>2755.13</v>
      </c>
      <c r="H653" s="1">
        <v>3943.84</v>
      </c>
      <c r="I653" s="14">
        <v>2657.97</v>
      </c>
      <c r="J653" s="1">
        <v>3587.96</v>
      </c>
      <c r="K653" s="14">
        <v>3013.85</v>
      </c>
      <c r="L653" s="1">
        <v>3841.03</v>
      </c>
      <c r="M653" s="14">
        <v>2519.37</v>
      </c>
      <c r="N653" s="1">
        <v>3485.15</v>
      </c>
      <c r="O653" s="14">
        <v>2875.25</v>
      </c>
      <c r="R653" s="14">
        <f t="shared" si="54"/>
        <v>3093</v>
      </c>
      <c r="S653" s="14">
        <v>230</v>
      </c>
      <c r="T653" s="3">
        <v>3434.89</v>
      </c>
      <c r="U653" s="14">
        <v>2157.3000000000002</v>
      </c>
      <c r="V653" s="3">
        <v>2114.89</v>
      </c>
      <c r="W653" s="14">
        <v>2477.3000000000002</v>
      </c>
      <c r="X653" s="53"/>
      <c r="Y653" s="16"/>
      <c r="Z653" s="16"/>
      <c r="AA653" s="16"/>
      <c r="AB653" s="16"/>
      <c r="AC653" s="16"/>
      <c r="AD653" s="88"/>
      <c r="AJ653" s="1">
        <v>3800.38</v>
      </c>
      <c r="AK653" s="2">
        <v>2423.86</v>
      </c>
      <c r="AL653" s="1">
        <v>3444.5</v>
      </c>
      <c r="AM653" s="2">
        <v>2779.74</v>
      </c>
      <c r="EJ653" s="14">
        <f t="shared" ref="EJ653:EJ716" si="57">H653+230</f>
        <v>4173.84</v>
      </c>
      <c r="EK653" s="146">
        <f t="shared" si="55"/>
        <v>2969.46</v>
      </c>
      <c r="EL653" s="99">
        <f t="shared" si="56"/>
        <v>2843.1600000000003</v>
      </c>
    </row>
    <row r="654" spans="1:142" x14ac:dyDescent="0.25">
      <c r="A654" s="18">
        <v>41368</v>
      </c>
      <c r="B654" s="19">
        <v>3354</v>
      </c>
      <c r="C654" s="118">
        <f t="shared" si="53"/>
        <v>3396.4230769230771</v>
      </c>
      <c r="D654" s="3">
        <v>3807.03</v>
      </c>
      <c r="E654" s="14">
        <v>2502.65</v>
      </c>
      <c r="F654" s="3">
        <v>3487.03</v>
      </c>
      <c r="G654" s="14">
        <v>2822.65</v>
      </c>
      <c r="H654" s="1">
        <v>3843.19</v>
      </c>
      <c r="I654" s="14">
        <v>2558.9699999999998</v>
      </c>
      <c r="J654" s="1">
        <v>3487.31</v>
      </c>
      <c r="K654" s="14">
        <v>2914.85</v>
      </c>
      <c r="L654" s="1">
        <v>3880.34</v>
      </c>
      <c r="M654" s="14">
        <v>2558.9699999999998</v>
      </c>
      <c r="N654" s="1">
        <v>3524.46</v>
      </c>
      <c r="O654" s="14">
        <v>2914.85</v>
      </c>
      <c r="R654" s="14">
        <f t="shared" si="54"/>
        <v>3124</v>
      </c>
      <c r="S654" s="14">
        <v>230</v>
      </c>
      <c r="T654" s="3">
        <v>3437.76</v>
      </c>
      <c r="U654" s="14">
        <v>2160.86</v>
      </c>
      <c r="V654" s="3">
        <v>3117.76</v>
      </c>
      <c r="W654" s="14">
        <v>2480.86</v>
      </c>
      <c r="X654" s="53"/>
      <c r="Y654" s="16"/>
      <c r="Z654" s="16"/>
      <c r="AA654" s="16"/>
      <c r="AB654" s="16"/>
      <c r="AC654" s="16"/>
      <c r="AD654" s="88"/>
      <c r="AJ654" s="1">
        <v>3866.87</v>
      </c>
      <c r="AK654" s="2">
        <v>2490.48</v>
      </c>
      <c r="AL654" s="1">
        <v>3510.99</v>
      </c>
      <c r="AM654" s="2">
        <v>2846.36</v>
      </c>
      <c r="EJ654" s="14">
        <f t="shared" si="57"/>
        <v>4073.19</v>
      </c>
      <c r="EK654" s="146">
        <f t="shared" si="55"/>
        <v>3001.08</v>
      </c>
      <c r="EL654" s="99">
        <f t="shared" si="56"/>
        <v>2871.6800000000003</v>
      </c>
    </row>
    <row r="655" spans="1:142" x14ac:dyDescent="0.25">
      <c r="A655" s="18">
        <v>41369</v>
      </c>
      <c r="B655" s="19">
        <v>3345</v>
      </c>
      <c r="C655" s="118">
        <f t="shared" si="53"/>
        <v>3399.1923076923076</v>
      </c>
      <c r="D655" s="3">
        <v>3742.47</v>
      </c>
      <c r="E655" s="14">
        <v>2440.8000000000002</v>
      </c>
      <c r="F655" s="3">
        <v>3422.47</v>
      </c>
      <c r="G655" s="14">
        <v>2760.8</v>
      </c>
      <c r="H655" s="1">
        <v>3824.95</v>
      </c>
      <c r="I655" s="14">
        <v>2542.4699999999998</v>
      </c>
      <c r="J655" s="1">
        <v>3469.07</v>
      </c>
      <c r="K655" s="14">
        <v>2898.35</v>
      </c>
      <c r="L655" s="1">
        <v>3889.7</v>
      </c>
      <c r="M655" s="14">
        <v>2569.98</v>
      </c>
      <c r="N655" s="1">
        <v>3533.82</v>
      </c>
      <c r="O655" s="14">
        <v>2925.86</v>
      </c>
      <c r="R655" s="14">
        <f t="shared" si="54"/>
        <v>3115</v>
      </c>
      <c r="S655" s="14">
        <v>230</v>
      </c>
      <c r="T655" s="3">
        <v>3449.39</v>
      </c>
      <c r="U655" s="14">
        <v>2174.17</v>
      </c>
      <c r="V655" s="3">
        <v>3129.39</v>
      </c>
      <c r="W655" s="14">
        <v>2494.17</v>
      </c>
      <c r="X655" s="53"/>
      <c r="Y655" s="16"/>
      <c r="Z655" s="16"/>
      <c r="AA655" s="16"/>
      <c r="AB655" s="16"/>
      <c r="AC655" s="16"/>
      <c r="AD655" s="88"/>
      <c r="AJ655" s="1">
        <v>3801.33</v>
      </c>
      <c r="AK655" s="2">
        <v>2427.66</v>
      </c>
      <c r="AL655" s="1">
        <v>3445.45</v>
      </c>
      <c r="AM655" s="2">
        <v>2783.54</v>
      </c>
      <c r="EJ655" s="14">
        <f t="shared" si="57"/>
        <v>4054.95</v>
      </c>
      <c r="EK655" s="146">
        <f t="shared" si="55"/>
        <v>2991.9</v>
      </c>
      <c r="EL655" s="99">
        <f t="shared" si="56"/>
        <v>2863.4</v>
      </c>
    </row>
    <row r="656" spans="1:142" x14ac:dyDescent="0.25">
      <c r="A656" s="18">
        <v>41372</v>
      </c>
      <c r="B656" s="19">
        <v>3354</v>
      </c>
      <c r="C656" s="118">
        <f t="shared" si="53"/>
        <v>3399.5384615384614</v>
      </c>
      <c r="D656" s="3">
        <v>3726.49</v>
      </c>
      <c r="E656" s="14">
        <v>2427.85</v>
      </c>
      <c r="F656" s="3">
        <v>3406.49</v>
      </c>
      <c r="G656" s="14">
        <v>2747.85</v>
      </c>
      <c r="H656" s="1">
        <v>3799.43</v>
      </c>
      <c r="I656" s="14">
        <v>2519.37</v>
      </c>
      <c r="J656" s="1">
        <v>3443.55</v>
      </c>
      <c r="K656" s="14">
        <v>2875.25</v>
      </c>
      <c r="L656" s="1">
        <v>3900.46</v>
      </c>
      <c r="M656" s="14">
        <v>2583.0700000000002</v>
      </c>
      <c r="N656" s="1">
        <v>3544.58</v>
      </c>
      <c r="O656" s="14">
        <v>2938.95</v>
      </c>
      <c r="R656" s="14">
        <f t="shared" si="54"/>
        <v>3124</v>
      </c>
      <c r="S656" s="14">
        <v>230</v>
      </c>
      <c r="T656" s="3">
        <v>3463.34</v>
      </c>
      <c r="U656" s="14">
        <v>2190.48</v>
      </c>
      <c r="V656" s="3">
        <v>3143.34</v>
      </c>
      <c r="W656" s="14">
        <v>2510.48</v>
      </c>
      <c r="X656" s="53"/>
      <c r="Y656" s="16"/>
      <c r="Z656" s="16"/>
      <c r="AA656" s="16"/>
      <c r="AB656" s="16"/>
      <c r="AC656" s="16"/>
      <c r="AD656" s="88"/>
      <c r="AJ656" s="1">
        <v>3810.59</v>
      </c>
      <c r="AK656" s="2">
        <v>2414.54</v>
      </c>
      <c r="AL656" s="1">
        <v>3454.71</v>
      </c>
      <c r="AM656" s="2">
        <v>2770.42</v>
      </c>
      <c r="EJ656" s="14">
        <f t="shared" si="57"/>
        <v>4029.43</v>
      </c>
      <c r="EK656" s="146">
        <f t="shared" si="55"/>
        <v>3001.08</v>
      </c>
      <c r="EL656" s="99">
        <f t="shared" si="56"/>
        <v>2871.6800000000003</v>
      </c>
    </row>
    <row r="657" spans="1:142" x14ac:dyDescent="0.25">
      <c r="A657" s="18">
        <v>41373</v>
      </c>
      <c r="B657" s="19">
        <v>3352</v>
      </c>
      <c r="C657" s="118">
        <f t="shared" si="53"/>
        <v>3400.6538461538462</v>
      </c>
      <c r="D657" s="3">
        <v>3739.38</v>
      </c>
      <c r="E657" s="14">
        <v>2446.33</v>
      </c>
      <c r="F657" s="3">
        <v>3419.38</v>
      </c>
      <c r="G657" s="14">
        <v>2766.33</v>
      </c>
      <c r="H657" s="1">
        <v>3748.37</v>
      </c>
      <c r="I657" s="14">
        <v>2473.17</v>
      </c>
      <c r="J657" s="1">
        <v>3392.49</v>
      </c>
      <c r="K657" s="14">
        <v>2829.05</v>
      </c>
      <c r="L657" s="1">
        <v>3875.01</v>
      </c>
      <c r="M657" s="14">
        <v>2562.77</v>
      </c>
      <c r="N657" s="1">
        <v>3519.13</v>
      </c>
      <c r="O657" s="14">
        <v>2918.65</v>
      </c>
      <c r="R657" s="14">
        <f t="shared" si="54"/>
        <v>3122</v>
      </c>
      <c r="S657" s="14">
        <v>230</v>
      </c>
      <c r="T657" s="3">
        <v>3426.15</v>
      </c>
      <c r="U657" s="14">
        <v>2158.6999999999998</v>
      </c>
      <c r="V657" s="3">
        <v>3106.15</v>
      </c>
      <c r="W657" s="14">
        <v>2478.6999999999998</v>
      </c>
      <c r="X657" s="53"/>
      <c r="Y657" s="16"/>
      <c r="Z657" s="16"/>
      <c r="AA657" s="16"/>
      <c r="AB657" s="16"/>
      <c r="AC657" s="16"/>
      <c r="AD657" s="88"/>
      <c r="AJ657" s="1">
        <v>3800.21</v>
      </c>
      <c r="AK657" s="2">
        <v>2435.14</v>
      </c>
      <c r="AL657" s="1">
        <v>3444.33</v>
      </c>
      <c r="AM657" s="2">
        <v>2791.02</v>
      </c>
      <c r="EJ657" s="14">
        <f t="shared" si="57"/>
        <v>3978.37</v>
      </c>
      <c r="EK657" s="146">
        <f t="shared" si="55"/>
        <v>2999.04</v>
      </c>
      <c r="EL657" s="99">
        <f t="shared" si="56"/>
        <v>2869.84</v>
      </c>
    </row>
    <row r="658" spans="1:142" x14ac:dyDescent="0.25">
      <c r="A658" s="18">
        <v>41374</v>
      </c>
      <c r="B658" s="19">
        <v>3339</v>
      </c>
      <c r="C658" s="118">
        <f t="shared" ref="C658:C721" si="58">AVERAGE(B642:B667)</f>
        <v>3400.9615384615386</v>
      </c>
      <c r="D658" s="3">
        <v>3733.69</v>
      </c>
      <c r="E658" s="14">
        <v>2442.33</v>
      </c>
      <c r="F658" s="3">
        <v>3413.69</v>
      </c>
      <c r="G658" s="14">
        <v>2762.33</v>
      </c>
      <c r="H658" s="1">
        <v>3688.72</v>
      </c>
      <c r="I658" s="14">
        <v>2415.37</v>
      </c>
      <c r="J658" s="1">
        <v>3332.84</v>
      </c>
      <c r="K658" s="14">
        <v>2771.25</v>
      </c>
      <c r="L658" s="1">
        <v>3868.87</v>
      </c>
      <c r="M658" s="14">
        <v>2558.09</v>
      </c>
      <c r="N658" s="1">
        <v>3512.99</v>
      </c>
      <c r="O658" s="14">
        <v>2913.97</v>
      </c>
      <c r="R658" s="14">
        <f t="shared" si="54"/>
        <v>3109</v>
      </c>
      <c r="S658" s="14">
        <v>230</v>
      </c>
      <c r="T658" s="3">
        <v>3439.93</v>
      </c>
      <c r="U658" s="14">
        <v>2173.7800000000002</v>
      </c>
      <c r="V658" s="3">
        <v>3119.93</v>
      </c>
      <c r="W658" s="14">
        <v>2493.7800000000002</v>
      </c>
      <c r="X658" s="53"/>
      <c r="Y658" s="16"/>
      <c r="Z658" s="16"/>
      <c r="AA658" s="16"/>
      <c r="AB658" s="16"/>
      <c r="AC658" s="16"/>
      <c r="AD658" s="88"/>
      <c r="AJ658" s="1">
        <v>3796.06</v>
      </c>
      <c r="AK658" s="2">
        <v>2432.67</v>
      </c>
      <c r="AL658" s="1">
        <v>3440.18</v>
      </c>
      <c r="AM658" s="2">
        <v>2788.55</v>
      </c>
      <c r="EJ658" s="14">
        <f t="shared" si="57"/>
        <v>3918.72</v>
      </c>
      <c r="EK658" s="146">
        <f t="shared" si="55"/>
        <v>2985.78</v>
      </c>
      <c r="EL658" s="99">
        <f t="shared" si="56"/>
        <v>2857.88</v>
      </c>
    </row>
    <row r="659" spans="1:142" x14ac:dyDescent="0.25">
      <c r="A659" s="18">
        <v>41375</v>
      </c>
      <c r="B659" s="19">
        <v>3318</v>
      </c>
      <c r="C659" s="118">
        <f t="shared" si="58"/>
        <v>3400.2692307692309</v>
      </c>
      <c r="D659" s="3">
        <v>3672.36</v>
      </c>
      <c r="E659" s="14">
        <v>2382.4499999999998</v>
      </c>
      <c r="F659" s="3">
        <v>3352.36</v>
      </c>
      <c r="G659" s="14">
        <v>2702.45</v>
      </c>
      <c r="H659" s="1">
        <v>3681.53</v>
      </c>
      <c r="I659" s="14">
        <v>2408.87</v>
      </c>
      <c r="J659" s="1">
        <v>3325.65</v>
      </c>
      <c r="K659" s="14">
        <v>2764.75</v>
      </c>
      <c r="L659" s="1">
        <v>3852.28</v>
      </c>
      <c r="M659" s="14">
        <v>2542.37</v>
      </c>
      <c r="N659" s="1">
        <v>3496.4</v>
      </c>
      <c r="O659" s="14">
        <v>2898.25</v>
      </c>
      <c r="R659" s="14">
        <f t="shared" si="54"/>
        <v>3088</v>
      </c>
      <c r="S659" s="14">
        <v>230</v>
      </c>
      <c r="T659" s="3">
        <v>3415.26</v>
      </c>
      <c r="U659" s="14">
        <v>2150.08</v>
      </c>
      <c r="V659" s="3">
        <v>3095.26</v>
      </c>
      <c r="W659" s="14">
        <v>2470.08</v>
      </c>
      <c r="X659" s="53"/>
      <c r="Y659" s="16"/>
      <c r="Z659" s="16"/>
      <c r="AA659" s="16"/>
      <c r="AB659" s="16"/>
      <c r="AC659" s="16"/>
      <c r="AD659" s="88"/>
      <c r="AJ659" s="1">
        <v>3733.85</v>
      </c>
      <c r="AK659" s="2">
        <v>2371.91</v>
      </c>
      <c r="AL659" s="1">
        <v>3377.97</v>
      </c>
      <c r="AM659" s="2">
        <v>2727.79</v>
      </c>
      <c r="EJ659" s="14">
        <f t="shared" si="57"/>
        <v>3911.53</v>
      </c>
      <c r="EK659" s="146">
        <f t="shared" si="55"/>
        <v>2964.36</v>
      </c>
      <c r="EL659" s="99">
        <f t="shared" si="56"/>
        <v>2838.56</v>
      </c>
    </row>
    <row r="660" spans="1:142" x14ac:dyDescent="0.25">
      <c r="A660" s="18">
        <v>41376</v>
      </c>
      <c r="B660" s="19">
        <v>3345</v>
      </c>
      <c r="C660" s="118">
        <f t="shared" si="58"/>
        <v>3397.6923076923076</v>
      </c>
      <c r="D660" s="3">
        <v>3739.56</v>
      </c>
      <c r="E660" s="14">
        <v>2444.46</v>
      </c>
      <c r="F660" s="3">
        <v>3419.56</v>
      </c>
      <c r="G660" s="14">
        <v>2764.46</v>
      </c>
      <c r="H660" s="1">
        <v>3721.09</v>
      </c>
      <c r="I660" s="14">
        <v>2444.62</v>
      </c>
      <c r="J660" s="1">
        <v>3365.21</v>
      </c>
      <c r="K660" s="14">
        <v>2800.5</v>
      </c>
      <c r="L660" s="1">
        <v>3903.06</v>
      </c>
      <c r="M660" s="14">
        <v>2588.7800000000002</v>
      </c>
      <c r="N660" s="1">
        <v>3547.18</v>
      </c>
      <c r="O660" s="14">
        <v>2944.66</v>
      </c>
      <c r="R660" s="14">
        <f t="shared" si="54"/>
        <v>3115</v>
      </c>
      <c r="S660" s="14">
        <v>230</v>
      </c>
      <c r="T660" s="3">
        <v>3451.82</v>
      </c>
      <c r="U660" s="14">
        <v>2182.31</v>
      </c>
      <c r="V660" s="3">
        <v>3131.82</v>
      </c>
      <c r="W660" s="14">
        <v>2502.31</v>
      </c>
      <c r="X660" s="53"/>
      <c r="Y660" s="16"/>
      <c r="Z660" s="16"/>
      <c r="AA660" s="16"/>
      <c r="AB660" s="16"/>
      <c r="AC660" s="16"/>
      <c r="AD660" s="88"/>
      <c r="AJ660" s="1">
        <v>3796.34</v>
      </c>
      <c r="AK660" s="2">
        <v>2429.27</v>
      </c>
      <c r="AL660" s="1">
        <v>3440.46</v>
      </c>
      <c r="AM660" s="2">
        <v>2785.15</v>
      </c>
      <c r="EJ660" s="14">
        <f t="shared" si="57"/>
        <v>3951.09</v>
      </c>
      <c r="EK660" s="146">
        <f t="shared" si="55"/>
        <v>2991.9</v>
      </c>
      <c r="EL660" s="99">
        <f t="shared" si="56"/>
        <v>2863.4</v>
      </c>
    </row>
    <row r="661" spans="1:142" x14ac:dyDescent="0.25">
      <c r="A661" s="18">
        <v>41379</v>
      </c>
      <c r="B661" s="19">
        <v>3373</v>
      </c>
      <c r="C661" s="118">
        <f t="shared" si="58"/>
        <v>3396.3461538461538</v>
      </c>
      <c r="D661" s="3">
        <v>3835.94</v>
      </c>
      <c r="E661" s="14">
        <v>2534.2399999999998</v>
      </c>
      <c r="F661" s="3">
        <v>3515.94</v>
      </c>
      <c r="G661" s="14">
        <v>2854.24</v>
      </c>
      <c r="H661" s="1">
        <v>3770.43</v>
      </c>
      <c r="I661" s="14">
        <v>2489.21</v>
      </c>
      <c r="J661" s="1">
        <v>3414.55</v>
      </c>
      <c r="K661" s="14">
        <v>2845.09</v>
      </c>
      <c r="L661" s="1">
        <v>3964.41</v>
      </c>
      <c r="M661" s="14">
        <v>2644.71</v>
      </c>
      <c r="N661" s="1">
        <v>3608.53</v>
      </c>
      <c r="O661" s="14">
        <v>3000.59</v>
      </c>
      <c r="R661" s="14">
        <f t="shared" si="54"/>
        <v>3143</v>
      </c>
      <c r="S661" s="14">
        <v>230</v>
      </c>
      <c r="T661" s="3">
        <v>3552.87</v>
      </c>
      <c r="U661" s="14">
        <v>2277.39</v>
      </c>
      <c r="V661" s="3">
        <v>3232.87</v>
      </c>
      <c r="W661" s="14">
        <v>2597.39</v>
      </c>
      <c r="X661" s="53"/>
      <c r="Y661" s="16"/>
      <c r="Z661" s="16"/>
      <c r="AA661" s="16"/>
      <c r="AB661" s="16"/>
      <c r="AC661" s="16"/>
      <c r="AD661" s="88"/>
      <c r="AJ661" s="1">
        <v>3893.89</v>
      </c>
      <c r="AK661" s="2">
        <v>2520.1999999999998</v>
      </c>
      <c r="AL661" s="1">
        <v>3538.01</v>
      </c>
      <c r="AM661" s="2">
        <v>2849.08</v>
      </c>
      <c r="EJ661" s="14">
        <f t="shared" si="57"/>
        <v>4000.43</v>
      </c>
      <c r="EK661" s="146">
        <f t="shared" si="55"/>
        <v>3020.46</v>
      </c>
      <c r="EL661" s="99">
        <f t="shared" si="56"/>
        <v>2889.1600000000003</v>
      </c>
    </row>
    <row r="662" spans="1:142" x14ac:dyDescent="0.25">
      <c r="A662" s="18">
        <v>41380</v>
      </c>
      <c r="B662" s="19">
        <v>3370</v>
      </c>
      <c r="C662" s="118">
        <f t="shared" si="58"/>
        <v>3392.7307692307691</v>
      </c>
      <c r="D662" s="3">
        <v>3771.86</v>
      </c>
      <c r="E662" s="14">
        <v>2470.75</v>
      </c>
      <c r="F662" s="3">
        <v>3451.86</v>
      </c>
      <c r="G662" s="14">
        <v>2790.75</v>
      </c>
      <c r="H662" s="1">
        <v>3771.04</v>
      </c>
      <c r="I662" s="14">
        <v>2489.7600000000002</v>
      </c>
      <c r="J662" s="1">
        <v>3415.16</v>
      </c>
      <c r="K662" s="14">
        <v>2845.64</v>
      </c>
      <c r="L662" s="1">
        <v>3937.32</v>
      </c>
      <c r="M662" s="14">
        <v>2617.85</v>
      </c>
      <c r="N662" s="1">
        <v>3581.44</v>
      </c>
      <c r="O662" s="14">
        <v>2973.73</v>
      </c>
      <c r="R662" s="14">
        <f t="shared" si="54"/>
        <v>3140</v>
      </c>
      <c r="S662" s="14">
        <v>230</v>
      </c>
      <c r="T662" s="3">
        <v>3534.95</v>
      </c>
      <c r="U662" s="14">
        <v>2259.6</v>
      </c>
      <c r="V662" s="3">
        <v>3214.95</v>
      </c>
      <c r="W662" s="14">
        <v>2579.6</v>
      </c>
      <c r="X662" s="53"/>
      <c r="Y662" s="16"/>
      <c r="Z662" s="16"/>
      <c r="AA662" s="16"/>
      <c r="AB662" s="16"/>
      <c r="AC662" s="16"/>
      <c r="AD662" s="88"/>
      <c r="AJ662" s="1">
        <v>3822.17</v>
      </c>
      <c r="AK662" s="2">
        <v>2449.16</v>
      </c>
      <c r="AL662" s="1">
        <v>3466.29</v>
      </c>
      <c r="AM662" s="2">
        <v>2805.04</v>
      </c>
      <c r="EJ662" s="14">
        <f t="shared" si="57"/>
        <v>4001.04</v>
      </c>
      <c r="EK662" s="146">
        <f t="shared" si="55"/>
        <v>3017.4</v>
      </c>
      <c r="EL662" s="99">
        <f t="shared" si="56"/>
        <v>2886.4</v>
      </c>
    </row>
    <row r="663" spans="1:142" x14ac:dyDescent="0.25">
      <c r="A663" s="18">
        <v>41381</v>
      </c>
      <c r="B663" s="19">
        <v>3407</v>
      </c>
      <c r="C663" s="118">
        <f t="shared" si="58"/>
        <v>3390.7692307692309</v>
      </c>
      <c r="D663" s="3">
        <v>3816.99</v>
      </c>
      <c r="E663" s="14">
        <v>2513.4699999999998</v>
      </c>
      <c r="F663" s="3">
        <v>3496.99</v>
      </c>
      <c r="G663" s="14">
        <v>2833.47</v>
      </c>
      <c r="H663" s="1">
        <v>3788.1</v>
      </c>
      <c r="I663" s="14">
        <v>2505.1799999999998</v>
      </c>
      <c r="J663" s="1">
        <v>3422.22</v>
      </c>
      <c r="K663" s="14">
        <v>2861.06</v>
      </c>
      <c r="L663" s="1">
        <v>3964.54</v>
      </c>
      <c r="M663" s="14">
        <v>2643.13</v>
      </c>
      <c r="N663" s="1">
        <v>3608.66</v>
      </c>
      <c r="O663" s="14">
        <v>2999.01</v>
      </c>
      <c r="R663" s="14">
        <f t="shared" si="54"/>
        <v>3177</v>
      </c>
      <c r="S663" s="14">
        <v>230</v>
      </c>
      <c r="T663" s="3">
        <v>3541.62</v>
      </c>
      <c r="U663" s="14">
        <v>2264.5</v>
      </c>
      <c r="V663" s="3">
        <v>3221.62</v>
      </c>
      <c r="W663" s="14">
        <v>2584.5</v>
      </c>
      <c r="X663" s="53"/>
      <c r="Y663" s="16"/>
      <c r="Z663" s="16"/>
      <c r="AA663" s="16"/>
      <c r="AB663" s="16"/>
      <c r="AC663" s="16"/>
      <c r="AD663" s="88"/>
      <c r="AJ663" s="1">
        <v>3869.94</v>
      </c>
      <c r="AK663" s="2">
        <v>2494.4899999999998</v>
      </c>
      <c r="AL663" s="1">
        <v>3514.06</v>
      </c>
      <c r="AM663" s="2">
        <v>2850.37</v>
      </c>
      <c r="EJ663" s="14">
        <f t="shared" si="57"/>
        <v>4018.1</v>
      </c>
      <c r="EK663" s="146">
        <f t="shared" si="55"/>
        <v>3055.14</v>
      </c>
      <c r="EL663" s="99">
        <f t="shared" si="56"/>
        <v>2920.44</v>
      </c>
    </row>
    <row r="664" spans="1:142" x14ac:dyDescent="0.25">
      <c r="A664" s="18">
        <v>41382</v>
      </c>
      <c r="B664" s="19">
        <v>3434</v>
      </c>
      <c r="C664" s="118">
        <f t="shared" si="58"/>
        <v>3388.9230769230771</v>
      </c>
      <c r="D664" s="3">
        <v>3788.93</v>
      </c>
      <c r="E664" s="14">
        <v>2496.92</v>
      </c>
      <c r="F664" s="3">
        <v>3468.93</v>
      </c>
      <c r="G664" s="14">
        <v>2816.92</v>
      </c>
      <c r="H664" s="1">
        <v>3677.21</v>
      </c>
      <c r="I664" s="14">
        <v>2397.0300000000002</v>
      </c>
      <c r="J664" s="1">
        <v>3321.33</v>
      </c>
      <c r="K664" s="14">
        <v>2752.91</v>
      </c>
      <c r="L664" s="1">
        <v>3898.95</v>
      </c>
      <c r="M664" s="14">
        <v>2607.36</v>
      </c>
      <c r="N664" s="1">
        <v>3543.07</v>
      </c>
      <c r="O664" s="14">
        <v>2963.24</v>
      </c>
      <c r="R664" s="14">
        <f t="shared" si="54"/>
        <v>3204</v>
      </c>
      <c r="S664" s="14">
        <v>230</v>
      </c>
      <c r="T664" s="3">
        <v>3478.26</v>
      </c>
      <c r="U664" s="14">
        <v>2231</v>
      </c>
      <c r="V664" s="3">
        <v>3158.26</v>
      </c>
      <c r="W664" s="14">
        <v>2551</v>
      </c>
      <c r="X664" s="53"/>
      <c r="Y664" s="16"/>
      <c r="Z664" s="16"/>
      <c r="AA664" s="16"/>
      <c r="AB664" s="16"/>
      <c r="AC664" s="16"/>
      <c r="AD664" s="88"/>
      <c r="AJ664" s="1">
        <v>3842.63</v>
      </c>
      <c r="AK664" s="2">
        <v>2478.6799999999998</v>
      </c>
      <c r="AL664" s="1">
        <v>3486.75</v>
      </c>
      <c r="AM664" s="2">
        <v>2834.56</v>
      </c>
      <c r="EJ664" s="14">
        <f t="shared" si="57"/>
        <v>3907.21</v>
      </c>
      <c r="EK664" s="146">
        <f t="shared" si="55"/>
        <v>3082.68</v>
      </c>
      <c r="EL664" s="99">
        <f t="shared" si="56"/>
        <v>2945.28</v>
      </c>
    </row>
    <row r="665" spans="1:142" x14ac:dyDescent="0.25">
      <c r="A665" s="18">
        <v>41383</v>
      </c>
      <c r="B665" s="19">
        <v>3400</v>
      </c>
      <c r="C665" s="118">
        <f t="shared" si="58"/>
        <v>3387.8461538461538</v>
      </c>
      <c r="D665" s="3">
        <v>3831.72</v>
      </c>
      <c r="E665" s="14">
        <v>2535.62</v>
      </c>
      <c r="F665" s="3">
        <v>3511.72</v>
      </c>
      <c r="G665" s="14">
        <v>2855.62</v>
      </c>
      <c r="H665" s="1">
        <v>3709.19</v>
      </c>
      <c r="I665" s="14">
        <v>2425.85</v>
      </c>
      <c r="J665" s="1">
        <v>3353.31</v>
      </c>
      <c r="K665" s="14">
        <v>2781.73</v>
      </c>
      <c r="L665" s="1">
        <v>3942.48</v>
      </c>
      <c r="M665" s="14">
        <v>2647.53</v>
      </c>
      <c r="N665" s="1">
        <v>3586.6</v>
      </c>
      <c r="O665" s="14">
        <v>3003.41</v>
      </c>
      <c r="R665" s="14">
        <f t="shared" si="54"/>
        <v>3170</v>
      </c>
      <c r="S665" s="14">
        <v>230</v>
      </c>
      <c r="T665" s="3">
        <v>3517.82</v>
      </c>
      <c r="U665" s="14">
        <v>2267.13</v>
      </c>
      <c r="V665" s="3">
        <v>3197.82</v>
      </c>
      <c r="W665" s="14">
        <v>2587.13</v>
      </c>
      <c r="X665" s="53"/>
      <c r="Y665" s="16"/>
      <c r="Z665" s="16"/>
      <c r="AA665" s="16"/>
      <c r="AB665" s="16"/>
      <c r="AC665" s="16"/>
      <c r="AD665" s="88"/>
      <c r="AJ665" s="1">
        <v>3883.03</v>
      </c>
      <c r="AK665" s="2">
        <v>2515.02</v>
      </c>
      <c r="AL665" s="1">
        <v>3527.15</v>
      </c>
      <c r="AM665" s="2">
        <v>2870.9</v>
      </c>
      <c r="EJ665" s="14">
        <f t="shared" si="57"/>
        <v>3939.19</v>
      </c>
      <c r="EK665" s="146">
        <f t="shared" si="55"/>
        <v>3048</v>
      </c>
      <c r="EL665" s="99">
        <f t="shared" si="56"/>
        <v>2914</v>
      </c>
    </row>
    <row r="666" spans="1:142" x14ac:dyDescent="0.25">
      <c r="A666" s="18">
        <v>41386</v>
      </c>
      <c r="B666" s="19">
        <v>3422</v>
      </c>
      <c r="C666" s="118">
        <f t="shared" si="58"/>
        <v>3386.1923076923076</v>
      </c>
      <c r="D666" s="3">
        <v>3812.72</v>
      </c>
      <c r="E666" s="14">
        <v>2517.87</v>
      </c>
      <c r="F666" s="3">
        <v>3492.72</v>
      </c>
      <c r="G666" s="14">
        <v>2837.87</v>
      </c>
      <c r="H666" s="1">
        <v>3699.95</v>
      </c>
      <c r="I666" s="14">
        <v>2417.52</v>
      </c>
      <c r="J666" s="1">
        <v>3344.07</v>
      </c>
      <c r="K666" s="14">
        <v>2773.4</v>
      </c>
      <c r="L666" s="1">
        <v>3923.27</v>
      </c>
      <c r="M666" s="14">
        <v>2629.35</v>
      </c>
      <c r="N666" s="1">
        <v>3567.39</v>
      </c>
      <c r="O666" s="14">
        <v>2985.23</v>
      </c>
      <c r="R666" s="14">
        <f t="shared" si="54"/>
        <v>3192</v>
      </c>
      <c r="S666" s="14">
        <v>230</v>
      </c>
      <c r="T666" s="3">
        <v>3481.14</v>
      </c>
      <c r="U666" s="14">
        <v>2231.6999999999998</v>
      </c>
      <c r="V666" s="3">
        <v>3161.14</v>
      </c>
      <c r="W666" s="14">
        <v>2551.6999999999998</v>
      </c>
      <c r="X666" s="53"/>
      <c r="Y666" s="16"/>
      <c r="Z666" s="16"/>
      <c r="AA666" s="16"/>
      <c r="AB666" s="16"/>
      <c r="AC666" s="16"/>
      <c r="AD666" s="88"/>
      <c r="AJ666" s="1">
        <v>3858.85</v>
      </c>
      <c r="AK666" s="2">
        <v>2492.14</v>
      </c>
      <c r="AL666" s="1">
        <v>3502.97</v>
      </c>
      <c r="AM666" s="2">
        <v>2848.02</v>
      </c>
      <c r="EJ666" s="14">
        <f t="shared" si="57"/>
        <v>3929.95</v>
      </c>
      <c r="EK666" s="146">
        <f t="shared" si="55"/>
        <v>3070.44</v>
      </c>
      <c r="EL666" s="99">
        <f t="shared" si="56"/>
        <v>2934.2400000000002</v>
      </c>
    </row>
    <row r="667" spans="1:142" x14ac:dyDescent="0.25">
      <c r="A667" s="18">
        <v>41387</v>
      </c>
      <c r="B667" s="19">
        <v>3398</v>
      </c>
      <c r="C667" s="118">
        <f t="shared" si="58"/>
        <v>3382.8076923076924</v>
      </c>
      <c r="D667" s="3">
        <v>3792.05</v>
      </c>
      <c r="E667" s="14">
        <v>2496.62</v>
      </c>
      <c r="F667" s="3">
        <v>3472.05</v>
      </c>
      <c r="G667" s="14">
        <v>2816.62</v>
      </c>
      <c r="H667" s="1">
        <v>3706.94</v>
      </c>
      <c r="I667" s="14">
        <v>2423.8200000000002</v>
      </c>
      <c r="J667" s="1">
        <v>3351.06</v>
      </c>
      <c r="K667" s="14">
        <v>2779.7</v>
      </c>
      <c r="L667" s="1">
        <v>3893.44</v>
      </c>
      <c r="M667" s="14">
        <v>2599.19</v>
      </c>
      <c r="N667" s="1">
        <v>3537.56</v>
      </c>
      <c r="O667" s="14">
        <v>2955.07</v>
      </c>
      <c r="R667" s="14">
        <f t="shared" si="54"/>
        <v>3168</v>
      </c>
      <c r="S667" s="14">
        <v>230</v>
      </c>
      <c r="T667" s="3">
        <v>3469.05</v>
      </c>
      <c r="U667" s="14">
        <v>2219.08</v>
      </c>
      <c r="V667" s="3">
        <v>3149.05</v>
      </c>
      <c r="W667" s="14">
        <v>2539.08</v>
      </c>
      <c r="X667" s="53"/>
      <c r="Y667" s="16"/>
      <c r="Z667" s="16"/>
      <c r="AA667" s="16"/>
      <c r="AB667" s="16"/>
      <c r="AC667" s="16"/>
      <c r="AD667" s="88"/>
      <c r="AJ667" s="1">
        <v>3832.21</v>
      </c>
      <c r="AK667" s="2">
        <v>2464.98</v>
      </c>
      <c r="AL667" s="1">
        <v>3476.33</v>
      </c>
      <c r="AM667" s="2">
        <v>2820.86</v>
      </c>
      <c r="EJ667" s="14">
        <f t="shared" si="57"/>
        <v>3936.94</v>
      </c>
      <c r="EK667" s="146">
        <f t="shared" si="55"/>
        <v>3045.96</v>
      </c>
      <c r="EL667" s="99">
        <f t="shared" si="56"/>
        <v>2912.1600000000003</v>
      </c>
    </row>
    <row r="668" spans="1:142" x14ac:dyDescent="0.25">
      <c r="A668" s="18">
        <v>41388</v>
      </c>
      <c r="B668" s="19">
        <v>3369</v>
      </c>
      <c r="C668" s="118">
        <f t="shared" si="58"/>
        <v>3380.5</v>
      </c>
      <c r="D668" s="3">
        <v>3784.8</v>
      </c>
      <c r="E668" s="14">
        <v>2490.2399999999998</v>
      </c>
      <c r="F668" s="3">
        <v>3464.8</v>
      </c>
      <c r="G668" s="14">
        <v>2810.24</v>
      </c>
      <c r="H668" s="1">
        <v>3699.95</v>
      </c>
      <c r="I668" s="14">
        <v>2417.52</v>
      </c>
      <c r="J668" s="1">
        <v>3344.07</v>
      </c>
      <c r="K668" s="14">
        <v>2773.4</v>
      </c>
      <c r="L668" s="1">
        <v>3858.12</v>
      </c>
      <c r="M668" s="14">
        <v>2564.88</v>
      </c>
      <c r="N668" s="1">
        <v>3502.24</v>
      </c>
      <c r="O668" s="14">
        <v>2920.76</v>
      </c>
      <c r="R668" s="14">
        <f t="shared" si="54"/>
        <v>3139</v>
      </c>
      <c r="S668" s="14">
        <v>230</v>
      </c>
      <c r="T668" s="3">
        <v>3406.69</v>
      </c>
      <c r="U668" s="14">
        <v>2158.02</v>
      </c>
      <c r="V668" s="3">
        <v>3086.69</v>
      </c>
      <c r="W668" s="14">
        <v>2478.02</v>
      </c>
      <c r="X668" s="53"/>
      <c r="Y668" s="16"/>
      <c r="Z668" s="16"/>
      <c r="AA668" s="16"/>
      <c r="AB668" s="16"/>
      <c r="AC668" s="16"/>
      <c r="AD668" s="88"/>
      <c r="AJ668" s="1">
        <v>3824.1</v>
      </c>
      <c r="AK668" s="2">
        <v>2457.7399999999998</v>
      </c>
      <c r="AL668" s="1">
        <v>3468.22</v>
      </c>
      <c r="AM668" s="2">
        <v>2813.62</v>
      </c>
      <c r="EJ668" s="14">
        <f t="shared" si="57"/>
        <v>3929.95</v>
      </c>
      <c r="EK668" s="146">
        <f t="shared" si="55"/>
        <v>3016.38</v>
      </c>
      <c r="EL668" s="99">
        <f t="shared" si="56"/>
        <v>2885.48</v>
      </c>
    </row>
    <row r="669" spans="1:142" x14ac:dyDescent="0.25">
      <c r="A669" s="18">
        <v>41389</v>
      </c>
      <c r="B669" s="19">
        <v>3358</v>
      </c>
      <c r="C669" s="118">
        <f t="shared" si="58"/>
        <v>3383.6923076923076</v>
      </c>
      <c r="D669" s="3">
        <v>3761.35</v>
      </c>
      <c r="E669" s="14">
        <v>2461.5300000000002</v>
      </c>
      <c r="F669" s="3">
        <v>3441.35</v>
      </c>
      <c r="G669" s="14">
        <v>2781.53</v>
      </c>
      <c r="H669" s="1">
        <v>3668.49</v>
      </c>
      <c r="I669" s="14">
        <v>2389.17</v>
      </c>
      <c r="J669" s="1">
        <v>3312.61</v>
      </c>
      <c r="K669" s="14">
        <v>2745.05</v>
      </c>
      <c r="L669" s="1">
        <v>3815.88</v>
      </c>
      <c r="M669" s="14">
        <v>2516.85</v>
      </c>
      <c r="N669" s="1">
        <v>3460</v>
      </c>
      <c r="O669" s="14">
        <v>2872.73</v>
      </c>
      <c r="R669" s="14">
        <f t="shared" si="54"/>
        <v>3128</v>
      </c>
      <c r="S669" s="14">
        <v>230</v>
      </c>
      <c r="T669" s="3">
        <v>3350.2</v>
      </c>
      <c r="U669" s="14">
        <v>2095.98</v>
      </c>
      <c r="V669" s="3">
        <v>3030.2</v>
      </c>
      <c r="W669" s="14">
        <v>2415.98</v>
      </c>
      <c r="X669" s="53"/>
      <c r="Y669" s="16"/>
      <c r="Z669" s="16"/>
      <c r="AA669" s="16"/>
      <c r="AB669" s="16"/>
      <c r="AC669" s="16"/>
      <c r="AD669" s="88"/>
      <c r="AJ669" s="1">
        <v>3805.69</v>
      </c>
      <c r="AK669" s="2">
        <v>2434.0300000000002</v>
      </c>
      <c r="AL669" s="1">
        <v>3449.81</v>
      </c>
      <c r="AM669" s="2">
        <v>2789.91</v>
      </c>
      <c r="EJ669" s="14">
        <f t="shared" si="57"/>
        <v>3898.49</v>
      </c>
      <c r="EK669" s="146">
        <f t="shared" si="55"/>
        <v>3005.16</v>
      </c>
      <c r="EL669" s="99">
        <f t="shared" si="56"/>
        <v>2875.36</v>
      </c>
    </row>
    <row r="670" spans="1:142" x14ac:dyDescent="0.25">
      <c r="A670" s="18">
        <v>41390</v>
      </c>
      <c r="B670" s="19">
        <v>3390</v>
      </c>
      <c r="C670" s="118">
        <f t="shared" si="58"/>
        <v>3387.0384615384614</v>
      </c>
      <c r="D670" s="3">
        <v>3829.38</v>
      </c>
      <c r="E670" s="14">
        <v>2530.4899999999998</v>
      </c>
      <c r="F670" s="3">
        <v>3509.38</v>
      </c>
      <c r="G670" s="14">
        <v>2850.49</v>
      </c>
      <c r="H670" s="1">
        <v>3654.51</v>
      </c>
      <c r="I670" s="14">
        <v>2376.5700000000002</v>
      </c>
      <c r="J670" s="1">
        <v>3298.63</v>
      </c>
      <c r="K670" s="14">
        <v>2732.45</v>
      </c>
      <c r="L670" s="1">
        <v>3828.78</v>
      </c>
      <c r="M670" s="14">
        <v>2530.9299999999998</v>
      </c>
      <c r="N670" s="1">
        <v>3472.9</v>
      </c>
      <c r="O670" s="14">
        <v>2886.81</v>
      </c>
      <c r="R670" s="14">
        <f t="shared" si="54"/>
        <v>3160</v>
      </c>
      <c r="S670" s="14">
        <v>230</v>
      </c>
      <c r="T670" s="3">
        <v>3337.51</v>
      </c>
      <c r="U670" s="14">
        <v>2084.7800000000002</v>
      </c>
      <c r="V670" s="3">
        <v>3017.51</v>
      </c>
      <c r="W670" s="14">
        <v>2404.7800000000002</v>
      </c>
      <c r="X670" s="53"/>
      <c r="Y670" s="16"/>
      <c r="Z670" s="16"/>
      <c r="AA670" s="16"/>
      <c r="AB670" s="16"/>
      <c r="AC670" s="16"/>
      <c r="AD670" s="88"/>
      <c r="AJ670" s="1">
        <v>3845.03</v>
      </c>
      <c r="AK670" s="2">
        <v>2474.59</v>
      </c>
      <c r="AL670" s="1">
        <v>3489.15</v>
      </c>
      <c r="AM670" s="2">
        <v>2830.47</v>
      </c>
      <c r="EJ670" s="14">
        <f t="shared" si="57"/>
        <v>3884.51</v>
      </c>
      <c r="EK670" s="146">
        <f t="shared" si="55"/>
        <v>3037.8</v>
      </c>
      <c r="EL670" s="99">
        <f t="shared" si="56"/>
        <v>2904.8</v>
      </c>
    </row>
    <row r="671" spans="1:142" x14ac:dyDescent="0.25">
      <c r="A671" s="18">
        <v>41393</v>
      </c>
      <c r="B671" s="19">
        <v>3386</v>
      </c>
      <c r="C671" s="118">
        <f t="shared" si="58"/>
        <v>3390.3461538461538</v>
      </c>
      <c r="D671" s="3">
        <v>3818.44</v>
      </c>
      <c r="E671" s="14">
        <v>2518.85</v>
      </c>
      <c r="F671" s="3">
        <v>3498.44</v>
      </c>
      <c r="G671" s="14">
        <v>2838.85</v>
      </c>
      <c r="H671" s="1">
        <v>3661.5</v>
      </c>
      <c r="I671" s="14">
        <v>2382.87</v>
      </c>
      <c r="J671" s="1">
        <v>3305.62</v>
      </c>
      <c r="K671" s="14">
        <v>2738.75</v>
      </c>
      <c r="L671" s="1">
        <v>3826.96</v>
      </c>
      <c r="M671" s="14">
        <v>2528.4699999999998</v>
      </c>
      <c r="N671" s="1">
        <v>3471.08</v>
      </c>
      <c r="O671" s="14">
        <v>2884.35</v>
      </c>
      <c r="R671" s="14">
        <f t="shared" si="54"/>
        <v>3156</v>
      </c>
      <c r="S671" s="14">
        <v>230</v>
      </c>
      <c r="T671" s="3">
        <v>3343.86</v>
      </c>
      <c r="U671" s="14">
        <v>2090.38</v>
      </c>
      <c r="V671" s="3">
        <v>3023.86</v>
      </c>
      <c r="W671" s="14">
        <v>2410.38</v>
      </c>
      <c r="X671" s="53"/>
      <c r="Y671" s="16"/>
      <c r="Z671" s="16"/>
      <c r="AA671" s="16"/>
      <c r="AB671" s="16"/>
      <c r="AC671" s="16"/>
      <c r="AD671" s="88"/>
      <c r="AJ671" s="1">
        <v>3837.43</v>
      </c>
      <c r="AK671" s="2">
        <v>2466.25</v>
      </c>
      <c r="AL671" s="1">
        <v>3481.55</v>
      </c>
      <c r="AM671" s="2">
        <v>2822.13</v>
      </c>
      <c r="EJ671" s="14">
        <f t="shared" si="57"/>
        <v>3891.5</v>
      </c>
      <c r="EK671" s="146">
        <f t="shared" si="55"/>
        <v>3033.7200000000003</v>
      </c>
      <c r="EL671" s="99">
        <f t="shared" si="56"/>
        <v>2901.1200000000003</v>
      </c>
    </row>
    <row r="672" spans="1:142" x14ac:dyDescent="0.25">
      <c r="A672" s="18">
        <v>41394</v>
      </c>
      <c r="B672" s="19">
        <v>3406</v>
      </c>
      <c r="C672" s="118">
        <f t="shared" si="58"/>
        <v>3393.6153846153848</v>
      </c>
      <c r="D672" s="3">
        <v>3855.62</v>
      </c>
      <c r="E672" s="14">
        <v>2560.5500000000002</v>
      </c>
      <c r="F672" s="3">
        <v>3535.62</v>
      </c>
      <c r="G672" s="14">
        <v>2880.55</v>
      </c>
      <c r="H672" s="1">
        <v>3574.19</v>
      </c>
      <c r="I672" s="14">
        <v>2300.17</v>
      </c>
      <c r="J672" s="1">
        <v>3218.31</v>
      </c>
      <c r="K672" s="14">
        <v>2656.05</v>
      </c>
      <c r="L672" s="1">
        <v>3810.05</v>
      </c>
      <c r="M672" s="14">
        <v>2515.69</v>
      </c>
      <c r="N672" s="1">
        <v>3454.17</v>
      </c>
      <c r="O672" s="14">
        <v>2871.57</v>
      </c>
      <c r="R672" s="14">
        <f t="shared" si="54"/>
        <v>3176</v>
      </c>
      <c r="S672" s="14">
        <v>230</v>
      </c>
      <c r="T672" s="3">
        <v>3369.31</v>
      </c>
      <c r="U672" s="14">
        <v>2119.64</v>
      </c>
      <c r="V672" s="3">
        <v>3049.31</v>
      </c>
      <c r="W672" s="14">
        <v>2439.64</v>
      </c>
      <c r="X672" s="53"/>
      <c r="Y672" s="16"/>
      <c r="Z672" s="16"/>
      <c r="AA672" s="16"/>
      <c r="AB672" s="16"/>
      <c r="AC672" s="16"/>
      <c r="AD672" s="88"/>
      <c r="AJ672" s="1">
        <v>3863.16</v>
      </c>
      <c r="AK672" s="2">
        <v>2496.62</v>
      </c>
      <c r="AL672" s="1">
        <v>3507.28</v>
      </c>
      <c r="AM672" s="2">
        <v>2852.5</v>
      </c>
      <c r="EJ672" s="14">
        <f t="shared" si="57"/>
        <v>3804.19</v>
      </c>
      <c r="EK672" s="146">
        <f t="shared" si="55"/>
        <v>3054.12</v>
      </c>
      <c r="EL672" s="99">
        <f t="shared" si="56"/>
        <v>2919.52</v>
      </c>
    </row>
    <row r="673" spans="1:142" x14ac:dyDescent="0.25">
      <c r="A673" s="18">
        <v>41395</v>
      </c>
      <c r="B673" s="19">
        <v>3406</v>
      </c>
      <c r="C673" s="118">
        <f t="shared" si="58"/>
        <v>3397.3076923076924</v>
      </c>
      <c r="D673" s="3">
        <v>3910.06</v>
      </c>
      <c r="E673" s="14">
        <v>2614.4299999999998</v>
      </c>
      <c r="F673" s="3">
        <v>3590.06</v>
      </c>
      <c r="G673" s="14">
        <v>2934.43</v>
      </c>
      <c r="H673" s="1">
        <v>3619.56</v>
      </c>
      <c r="I673" s="14">
        <v>2345.0700000000002</v>
      </c>
      <c r="J673" s="1">
        <v>3263.68</v>
      </c>
      <c r="K673" s="14">
        <v>2700.95</v>
      </c>
      <c r="L673" s="1">
        <v>3828.2</v>
      </c>
      <c r="M673" s="14">
        <v>2533.65</v>
      </c>
      <c r="N673" s="1">
        <v>3472.32</v>
      </c>
      <c r="O673" s="14">
        <v>2889.53</v>
      </c>
      <c r="R673" s="14">
        <f t="shared" si="54"/>
        <v>3176</v>
      </c>
      <c r="S673" s="14">
        <v>230</v>
      </c>
      <c r="T673" s="3">
        <v>3423.75</v>
      </c>
      <c r="U673" s="14">
        <v>2173.52</v>
      </c>
      <c r="V673" s="3">
        <v>3103.75</v>
      </c>
      <c r="W673" s="14">
        <v>2493.52</v>
      </c>
      <c r="X673" s="53"/>
      <c r="Y673" s="16"/>
      <c r="Z673" s="16"/>
      <c r="AA673" s="16"/>
      <c r="AB673" s="16"/>
      <c r="AC673" s="16"/>
      <c r="AD673" s="88"/>
      <c r="AJ673" s="1">
        <v>3905.93</v>
      </c>
      <c r="AK673" s="2">
        <v>2538.9499999999998</v>
      </c>
      <c r="AL673" s="1">
        <v>3550.05</v>
      </c>
      <c r="AM673" s="2">
        <v>2894.83</v>
      </c>
      <c r="EJ673" s="14">
        <f t="shared" si="57"/>
        <v>3849.56</v>
      </c>
      <c r="EK673" s="146">
        <f t="shared" si="55"/>
        <v>3054.12</v>
      </c>
      <c r="EL673" s="99">
        <f t="shared" si="56"/>
        <v>2919.52</v>
      </c>
    </row>
    <row r="674" spans="1:142" x14ac:dyDescent="0.25">
      <c r="A674" s="18">
        <v>41396</v>
      </c>
      <c r="B674" s="19">
        <v>3445</v>
      </c>
      <c r="C674" s="118">
        <f t="shared" si="58"/>
        <v>3401.3461538461538</v>
      </c>
      <c r="D674" s="3">
        <v>3924.08</v>
      </c>
      <c r="E674" s="14">
        <v>2625.85</v>
      </c>
      <c r="F674" s="3">
        <v>3604.08</v>
      </c>
      <c r="G674" s="14">
        <v>2945.85</v>
      </c>
      <c r="H674" s="1">
        <v>3603.97</v>
      </c>
      <c r="I674" s="14">
        <v>2318.77</v>
      </c>
      <c r="J674" s="1">
        <v>3248.09</v>
      </c>
      <c r="K674" s="14">
        <v>2674.65</v>
      </c>
      <c r="L674" s="1">
        <v>3850.57</v>
      </c>
      <c r="M674" s="14">
        <v>2553.81</v>
      </c>
      <c r="N674" s="1">
        <v>3494.69</v>
      </c>
      <c r="O674" s="14">
        <v>2909.69</v>
      </c>
      <c r="R674" s="14">
        <f t="shared" si="54"/>
        <v>3215</v>
      </c>
      <c r="S674" s="14">
        <v>230</v>
      </c>
      <c r="T674" s="3">
        <v>3452.71</v>
      </c>
      <c r="U674" s="14">
        <v>2200.14</v>
      </c>
      <c r="V674" s="3">
        <v>3132.71</v>
      </c>
      <c r="W674" s="14">
        <v>2520.14</v>
      </c>
      <c r="X674" s="53"/>
      <c r="Y674" s="16"/>
      <c r="Z674" s="16"/>
      <c r="AA674" s="16"/>
      <c r="AB674" s="16"/>
      <c r="AC674" s="16"/>
      <c r="AD674" s="88"/>
      <c r="AJ674" s="1">
        <v>3919.68</v>
      </c>
      <c r="AK674" s="2">
        <v>2550.11</v>
      </c>
      <c r="AL674" s="1">
        <v>3563.8</v>
      </c>
      <c r="AM674" s="2">
        <v>2905.99</v>
      </c>
      <c r="EJ674" s="14">
        <f t="shared" si="57"/>
        <v>3833.97</v>
      </c>
      <c r="EK674" s="146">
        <f t="shared" si="55"/>
        <v>3093.9</v>
      </c>
      <c r="EL674" s="99">
        <f t="shared" si="56"/>
        <v>2955.4</v>
      </c>
    </row>
    <row r="675" spans="1:142" x14ac:dyDescent="0.25">
      <c r="A675" s="18">
        <v>41397</v>
      </c>
      <c r="B675" s="19">
        <v>3437</v>
      </c>
      <c r="C675" s="118">
        <f t="shared" si="58"/>
        <v>3405.2307692307691</v>
      </c>
      <c r="D675" s="3">
        <v>3912.69</v>
      </c>
      <c r="E675" s="14">
        <v>2618.67</v>
      </c>
      <c r="F675" s="3">
        <v>3592.69</v>
      </c>
      <c r="G675" s="14">
        <v>2938.67</v>
      </c>
      <c r="H675" s="1">
        <v>3614.59</v>
      </c>
      <c r="I675" s="14">
        <v>2332.4699999999998</v>
      </c>
      <c r="J675" s="1">
        <v>3258.71</v>
      </c>
      <c r="K675" s="14">
        <v>2688.35</v>
      </c>
      <c r="L675" s="1">
        <v>3786.19</v>
      </c>
      <c r="M675" s="14">
        <v>2493.39</v>
      </c>
      <c r="N675" s="1">
        <v>3430.31</v>
      </c>
      <c r="O675" s="14">
        <v>2849.27</v>
      </c>
      <c r="R675" s="14">
        <f t="shared" si="54"/>
        <v>3207</v>
      </c>
      <c r="S675" s="14">
        <v>230</v>
      </c>
      <c r="T675" s="3">
        <v>3347.31</v>
      </c>
      <c r="U675" s="14">
        <v>2099.2199999999998</v>
      </c>
      <c r="V675" s="3">
        <v>3027.31</v>
      </c>
      <c r="W675" s="14">
        <v>2419.2199999999998</v>
      </c>
      <c r="X675" s="53"/>
      <c r="Y675" s="16"/>
      <c r="Z675" s="16"/>
      <c r="AA675" s="16"/>
      <c r="AB675" s="16"/>
      <c r="AC675" s="16"/>
      <c r="AD675" s="88"/>
      <c r="AJ675" s="1">
        <v>3908.74</v>
      </c>
      <c r="AK675" s="2">
        <v>2543.37</v>
      </c>
      <c r="AL675" s="1">
        <v>3552.86</v>
      </c>
      <c r="AM675" s="2">
        <v>2899.25</v>
      </c>
      <c r="EJ675" s="14">
        <f t="shared" si="57"/>
        <v>3844.59</v>
      </c>
      <c r="EK675" s="146">
        <f t="shared" si="55"/>
        <v>3085.7400000000002</v>
      </c>
      <c r="EL675" s="99">
        <f t="shared" si="56"/>
        <v>2948.04</v>
      </c>
    </row>
    <row r="676" spans="1:142" x14ac:dyDescent="0.25">
      <c r="A676" s="18">
        <v>41400</v>
      </c>
      <c r="B676" s="19">
        <v>3392</v>
      </c>
      <c r="C676" s="118">
        <f t="shared" si="58"/>
        <v>3409.8846153846152</v>
      </c>
      <c r="D676" s="3">
        <v>3901.06</v>
      </c>
      <c r="E676" s="14">
        <v>2608.38</v>
      </c>
      <c r="F676" s="3">
        <v>3581.06</v>
      </c>
      <c r="G676" s="14">
        <v>2928.38</v>
      </c>
      <c r="H676" s="1">
        <v>3604.07</v>
      </c>
      <c r="I676" s="14">
        <v>2323.02</v>
      </c>
      <c r="J676" s="1">
        <v>3248.19</v>
      </c>
      <c r="K676" s="14">
        <v>2678.9</v>
      </c>
      <c r="L676" s="1">
        <v>3775.1</v>
      </c>
      <c r="M676" s="14">
        <v>2483.4</v>
      </c>
      <c r="N676" s="1">
        <v>3419.22</v>
      </c>
      <c r="O676" s="14">
        <v>2839.28</v>
      </c>
      <c r="R676" s="14">
        <f t="shared" si="54"/>
        <v>3162</v>
      </c>
      <c r="S676" s="14">
        <v>230</v>
      </c>
      <c r="T676" s="3">
        <v>3337.61</v>
      </c>
      <c r="U676" s="14">
        <v>2090.64</v>
      </c>
      <c r="V676" s="3">
        <v>3017.61</v>
      </c>
      <c r="W676" s="14">
        <v>2410.64</v>
      </c>
      <c r="X676" s="53"/>
      <c r="Y676" s="16"/>
      <c r="Z676" s="16"/>
      <c r="AA676" s="16"/>
      <c r="AB676" s="16"/>
      <c r="AC676" s="16"/>
      <c r="AD676" s="88"/>
      <c r="AJ676" s="1">
        <v>3897.24</v>
      </c>
      <c r="AK676" s="2">
        <v>2533.21</v>
      </c>
      <c r="AL676" s="1">
        <v>3541.36</v>
      </c>
      <c r="AM676" s="2">
        <v>2889.09</v>
      </c>
      <c r="EJ676" s="14">
        <f t="shared" si="57"/>
        <v>3834.07</v>
      </c>
      <c r="EK676" s="146">
        <f t="shared" si="55"/>
        <v>3039.84</v>
      </c>
      <c r="EL676" s="99">
        <f t="shared" si="56"/>
        <v>2906.6400000000003</v>
      </c>
    </row>
    <row r="677" spans="1:142" x14ac:dyDescent="0.25">
      <c r="A677" s="18">
        <v>41401</v>
      </c>
      <c r="B677" s="19">
        <v>3420</v>
      </c>
      <c r="C677" s="118">
        <f t="shared" si="58"/>
        <v>3413.9615384615386</v>
      </c>
      <c r="D677" s="3">
        <v>3810.25</v>
      </c>
      <c r="E677" s="14">
        <v>2515.65</v>
      </c>
      <c r="F677" s="3">
        <v>3490.25</v>
      </c>
      <c r="G677" s="14">
        <v>2835.65</v>
      </c>
      <c r="H677" s="1">
        <v>3628.61</v>
      </c>
      <c r="I677" s="14">
        <v>2345.0700000000002</v>
      </c>
      <c r="J677" s="1">
        <v>3272.73</v>
      </c>
      <c r="K677" s="14">
        <v>2700.95</v>
      </c>
      <c r="L677" s="1">
        <v>3755.61</v>
      </c>
      <c r="M677" s="14">
        <v>2461.81</v>
      </c>
      <c r="N677" s="1">
        <v>3399.73</v>
      </c>
      <c r="O677" s="14">
        <v>2817.69</v>
      </c>
      <c r="R677" s="14">
        <f t="shared" si="54"/>
        <v>3190</v>
      </c>
      <c r="S677" s="14">
        <v>230</v>
      </c>
      <c r="T677" s="3">
        <v>3314.87</v>
      </c>
      <c r="U677" s="14">
        <v>2065.7600000000002</v>
      </c>
      <c r="V677" s="3">
        <v>2994.87</v>
      </c>
      <c r="W677" s="14">
        <v>2385.7600000000002</v>
      </c>
      <c r="X677" s="53"/>
      <c r="Y677" s="16"/>
      <c r="Z677" s="16"/>
      <c r="AA677" s="16"/>
      <c r="AB677" s="16"/>
      <c r="AC677" s="16"/>
      <c r="AD677" s="88"/>
      <c r="AJ677" s="1">
        <v>3806.96</v>
      </c>
      <c r="AK677" s="2">
        <v>2441</v>
      </c>
      <c r="AL677" s="1">
        <v>3451.08</v>
      </c>
      <c r="AM677" s="2">
        <v>2796.88</v>
      </c>
      <c r="EJ677" s="14">
        <f t="shared" si="57"/>
        <v>3858.61</v>
      </c>
      <c r="EK677" s="146">
        <f t="shared" si="55"/>
        <v>3068.4</v>
      </c>
      <c r="EL677" s="99">
        <f t="shared" si="56"/>
        <v>2932.4</v>
      </c>
    </row>
    <row r="678" spans="1:142" x14ac:dyDescent="0.25">
      <c r="A678" s="18">
        <v>41402</v>
      </c>
      <c r="B678" s="19">
        <v>3433</v>
      </c>
      <c r="C678" s="118">
        <f t="shared" si="58"/>
        <v>3417.3076923076924</v>
      </c>
      <c r="D678" s="3">
        <v>3826.84</v>
      </c>
      <c r="E678" s="14">
        <v>2531.25</v>
      </c>
      <c r="F678" s="3">
        <v>3506.84</v>
      </c>
      <c r="G678" s="14">
        <v>2851.25</v>
      </c>
      <c r="H678" s="1">
        <v>3635.62</v>
      </c>
      <c r="I678" s="14">
        <v>2351.37</v>
      </c>
      <c r="J678" s="1">
        <v>3279.74</v>
      </c>
      <c r="K678" s="14">
        <v>2707.25</v>
      </c>
      <c r="L678" s="1">
        <v>3781.09</v>
      </c>
      <c r="M678" s="14">
        <v>2486.37</v>
      </c>
      <c r="N678" s="1">
        <v>3425.21</v>
      </c>
      <c r="O678" s="14">
        <v>2842.25</v>
      </c>
      <c r="R678" s="14">
        <f t="shared" si="54"/>
        <v>3203</v>
      </c>
      <c r="S678" s="14">
        <v>230</v>
      </c>
      <c r="T678" s="3">
        <v>3312.14</v>
      </c>
      <c r="U678" s="14">
        <v>2062.38</v>
      </c>
      <c r="V678" s="3">
        <v>2992.14</v>
      </c>
      <c r="W678" s="14">
        <v>2382.38</v>
      </c>
      <c r="X678" s="53"/>
      <c r="Y678" s="16"/>
      <c r="Z678" s="16"/>
      <c r="AA678" s="16"/>
      <c r="AB678" s="16"/>
      <c r="AC678" s="16"/>
      <c r="AD678" s="88"/>
      <c r="AJ678" s="1">
        <v>3824.29</v>
      </c>
      <c r="AK678" s="2">
        <v>2457.34</v>
      </c>
      <c r="AL678" s="1">
        <v>3468.41</v>
      </c>
      <c r="AM678" s="2">
        <v>2813.22</v>
      </c>
      <c r="EJ678" s="14">
        <f t="shared" si="57"/>
        <v>3865.62</v>
      </c>
      <c r="EK678" s="146">
        <f t="shared" si="55"/>
        <v>3081.66</v>
      </c>
      <c r="EL678" s="99">
        <f t="shared" si="56"/>
        <v>2944.36</v>
      </c>
    </row>
    <row r="679" spans="1:142" x14ac:dyDescent="0.25">
      <c r="A679" s="18">
        <v>41403</v>
      </c>
      <c r="B679" s="19">
        <v>3410</v>
      </c>
      <c r="C679" s="118">
        <f t="shared" si="58"/>
        <v>3421.5384615384614</v>
      </c>
      <c r="D679" s="3">
        <v>3826.84</v>
      </c>
      <c r="E679" s="14">
        <v>2531.25</v>
      </c>
      <c r="F679" s="3">
        <v>3506.84</v>
      </c>
      <c r="G679" s="14">
        <v>2851.25</v>
      </c>
      <c r="H679" s="1">
        <v>3635.62</v>
      </c>
      <c r="I679" s="14">
        <v>2351.37</v>
      </c>
      <c r="J679" s="1">
        <v>3279.74</v>
      </c>
      <c r="K679" s="14">
        <v>2707.25</v>
      </c>
      <c r="L679" s="1">
        <v>3799.28</v>
      </c>
      <c r="M679" s="14">
        <v>2504.37</v>
      </c>
      <c r="N679" s="1">
        <v>3443.4</v>
      </c>
      <c r="O679" s="14">
        <v>2860.25</v>
      </c>
      <c r="R679" s="14">
        <f t="shared" si="54"/>
        <v>3180</v>
      </c>
      <c r="S679" s="14">
        <v>230</v>
      </c>
      <c r="T679" s="3">
        <v>3330.33</v>
      </c>
      <c r="U679" s="14">
        <v>2080.38</v>
      </c>
      <c r="V679" s="3">
        <v>3010.33</v>
      </c>
      <c r="W679" s="14">
        <v>2400.38</v>
      </c>
      <c r="X679" s="53"/>
      <c r="Y679" s="16"/>
      <c r="Z679" s="16"/>
      <c r="AA679" s="16"/>
      <c r="AB679" s="16"/>
      <c r="AC679" s="16"/>
      <c r="AD679" s="88"/>
      <c r="AJ679" s="1">
        <v>3820.12</v>
      </c>
      <c r="AK679" s="2">
        <v>2453.21</v>
      </c>
      <c r="AL679" s="1">
        <v>3464.24</v>
      </c>
      <c r="AM679" s="2">
        <v>2809.09</v>
      </c>
      <c r="EJ679" s="14">
        <f t="shared" si="57"/>
        <v>3865.62</v>
      </c>
      <c r="EK679" s="146">
        <f t="shared" si="55"/>
        <v>3058.2000000000003</v>
      </c>
      <c r="EL679" s="99">
        <f t="shared" si="56"/>
        <v>2923.2000000000003</v>
      </c>
    </row>
    <row r="680" spans="1:142" x14ac:dyDescent="0.25">
      <c r="A680" s="18">
        <v>41404</v>
      </c>
      <c r="B680" s="19">
        <v>3440</v>
      </c>
      <c r="C680" s="118">
        <f t="shared" si="58"/>
        <v>3425.6923076923076</v>
      </c>
      <c r="D680" s="3">
        <v>3907.27</v>
      </c>
      <c r="E680" s="14">
        <v>2610.0300000000002</v>
      </c>
      <c r="F680" s="3">
        <v>3587.27</v>
      </c>
      <c r="G680" s="14">
        <v>2930.03</v>
      </c>
      <c r="H680" s="1">
        <v>3642.63</v>
      </c>
      <c r="I680" s="14">
        <v>2357.67</v>
      </c>
      <c r="J680" s="1">
        <v>3286.75</v>
      </c>
      <c r="K680" s="14">
        <v>2713.55</v>
      </c>
      <c r="L680" s="1">
        <v>3788.43</v>
      </c>
      <c r="M680" s="14">
        <v>2492.9699999999998</v>
      </c>
      <c r="N680" s="1">
        <v>3432.55</v>
      </c>
      <c r="O680" s="14">
        <v>2848.85</v>
      </c>
      <c r="R680" s="14">
        <f t="shared" si="54"/>
        <v>3210</v>
      </c>
      <c r="S680" s="14">
        <v>230</v>
      </c>
      <c r="T680" s="3">
        <v>3318.48</v>
      </c>
      <c r="U680" s="14">
        <v>2067.98</v>
      </c>
      <c r="V680" s="3">
        <v>2998.48</v>
      </c>
      <c r="W680" s="14">
        <v>2387.98</v>
      </c>
      <c r="X680" s="53"/>
      <c r="Y680" s="16"/>
      <c r="Z680" s="16"/>
      <c r="AA680" s="16"/>
      <c r="AB680" s="16"/>
      <c r="AC680" s="16"/>
      <c r="AD680" s="88"/>
      <c r="AJ680" s="1">
        <v>3900.45</v>
      </c>
      <c r="AK680" s="2">
        <v>2531.89</v>
      </c>
      <c r="AL680" s="1">
        <v>3544.57</v>
      </c>
      <c r="AM680" s="2">
        <v>2887.77</v>
      </c>
      <c r="EJ680" s="14">
        <f t="shared" si="57"/>
        <v>3872.63</v>
      </c>
      <c r="EK680" s="146">
        <f t="shared" si="55"/>
        <v>3088.8</v>
      </c>
      <c r="EL680" s="99">
        <f t="shared" si="56"/>
        <v>2950.8</v>
      </c>
    </row>
    <row r="681" spans="1:142" x14ac:dyDescent="0.25">
      <c r="A681" s="18">
        <v>41407</v>
      </c>
      <c r="B681" s="19">
        <v>3430</v>
      </c>
      <c r="C681" s="118">
        <f t="shared" si="58"/>
        <v>3429.0384615384614</v>
      </c>
      <c r="D681" s="3">
        <v>3871.93</v>
      </c>
      <c r="E681" s="14">
        <v>2570.9699999999998</v>
      </c>
      <c r="F681" s="3">
        <v>3551.93</v>
      </c>
      <c r="G681" s="14">
        <v>2890.97</v>
      </c>
      <c r="H681" s="1">
        <v>3677.68</v>
      </c>
      <c r="I681" s="14">
        <v>2389.17</v>
      </c>
      <c r="J681" s="1">
        <v>3321.8</v>
      </c>
      <c r="K681" s="14">
        <v>2745.05</v>
      </c>
      <c r="L681" s="1">
        <v>3834.31</v>
      </c>
      <c r="M681" s="14">
        <v>2535.09</v>
      </c>
      <c r="N681" s="1">
        <v>3478.43</v>
      </c>
      <c r="O681" s="14">
        <v>2890.97</v>
      </c>
      <c r="R681" s="14">
        <f t="shared" si="54"/>
        <v>3200</v>
      </c>
      <c r="S681" s="14">
        <v>230</v>
      </c>
      <c r="T681" s="3">
        <v>3359.42</v>
      </c>
      <c r="U681" s="14">
        <v>2105.1</v>
      </c>
      <c r="V681" s="3">
        <v>3039.42</v>
      </c>
      <c r="W681" s="14">
        <v>2425.1</v>
      </c>
      <c r="X681" s="53"/>
      <c r="Y681" s="16"/>
      <c r="Z681" s="16"/>
      <c r="AA681" s="16"/>
      <c r="AB681" s="16"/>
      <c r="AC681" s="16"/>
      <c r="AD681" s="88"/>
      <c r="AJ681" s="1">
        <v>3928.13</v>
      </c>
      <c r="AK681" s="2">
        <v>2555.1999999999998</v>
      </c>
      <c r="AL681" s="1">
        <v>3572.25</v>
      </c>
      <c r="AM681" s="2">
        <v>2911.08</v>
      </c>
      <c r="EJ681" s="14">
        <f t="shared" si="57"/>
        <v>3907.68</v>
      </c>
      <c r="EK681" s="146">
        <f t="shared" si="55"/>
        <v>3078.6</v>
      </c>
      <c r="EL681" s="99">
        <f t="shared" si="56"/>
        <v>2941.6000000000004</v>
      </c>
    </row>
    <row r="682" spans="1:142" x14ac:dyDescent="0.25">
      <c r="A682" s="18">
        <v>41408</v>
      </c>
      <c r="B682" s="19">
        <v>3450</v>
      </c>
      <c r="C682" s="118">
        <f t="shared" si="58"/>
        <v>3434.2692307692309</v>
      </c>
      <c r="D682" s="3">
        <v>3901.69</v>
      </c>
      <c r="E682" s="14">
        <v>2599.1999999999998</v>
      </c>
      <c r="F682" s="3">
        <v>3581.69</v>
      </c>
      <c r="G682" s="14">
        <v>2919.2</v>
      </c>
      <c r="H682" s="1">
        <v>3688.2</v>
      </c>
      <c r="I682" s="14">
        <v>2398.62</v>
      </c>
      <c r="J682" s="1">
        <v>3332.32</v>
      </c>
      <c r="K682" s="14">
        <v>2754.5</v>
      </c>
      <c r="L682" s="1">
        <v>3799.11</v>
      </c>
      <c r="M682" s="14">
        <v>2499.27</v>
      </c>
      <c r="N682" s="1">
        <v>3443.23</v>
      </c>
      <c r="O682" s="14">
        <v>2855.15</v>
      </c>
      <c r="R682" s="14">
        <f t="shared" si="54"/>
        <v>3220</v>
      </c>
      <c r="S682" s="14">
        <v>230</v>
      </c>
      <c r="T682" s="3">
        <v>3331.98</v>
      </c>
      <c r="U682" s="14">
        <v>2076.9299999999998</v>
      </c>
      <c r="V682" s="3">
        <v>3011.98</v>
      </c>
      <c r="W682" s="14">
        <v>2396.9299999999998</v>
      </c>
      <c r="X682" s="53"/>
      <c r="Y682" s="16"/>
      <c r="Z682" s="16"/>
      <c r="AA682" s="16"/>
      <c r="AB682" s="16"/>
      <c r="AC682" s="16"/>
      <c r="AD682" s="88"/>
      <c r="AJ682" s="1">
        <v>3961.35</v>
      </c>
      <c r="AK682" s="2">
        <v>2586.85</v>
      </c>
      <c r="AL682" s="1">
        <v>3605.47</v>
      </c>
      <c r="AM682" s="2">
        <v>2942.73</v>
      </c>
      <c r="EJ682" s="14">
        <f t="shared" si="57"/>
        <v>3918.2</v>
      </c>
      <c r="EK682" s="146">
        <f t="shared" si="55"/>
        <v>3099</v>
      </c>
      <c r="EL682" s="99">
        <f t="shared" si="56"/>
        <v>2960</v>
      </c>
    </row>
    <row r="683" spans="1:142" x14ac:dyDescent="0.25">
      <c r="A683" s="18">
        <v>41409</v>
      </c>
      <c r="B683" s="19">
        <v>3457</v>
      </c>
      <c r="C683" s="118">
        <f t="shared" si="58"/>
        <v>3439.1538461538462</v>
      </c>
      <c r="D683" s="3">
        <v>3931.91</v>
      </c>
      <c r="E683" s="14">
        <v>2625.84</v>
      </c>
      <c r="F683" s="3">
        <v>3611.91</v>
      </c>
      <c r="G683" s="14">
        <v>2945.84</v>
      </c>
      <c r="H683" s="1">
        <v>3716.24</v>
      </c>
      <c r="I683" s="14">
        <v>2423.8200000000002</v>
      </c>
      <c r="J683" s="1">
        <v>3360.36</v>
      </c>
      <c r="K683" s="14">
        <v>2779.7</v>
      </c>
      <c r="L683" s="1">
        <v>3874.76</v>
      </c>
      <c r="M683" s="14">
        <v>2571.5</v>
      </c>
      <c r="N683" s="1">
        <v>3518.88</v>
      </c>
      <c r="O683" s="14">
        <v>2927.38</v>
      </c>
      <c r="R683" s="14">
        <f t="shared" si="54"/>
        <v>3227</v>
      </c>
      <c r="S683" s="14">
        <v>230</v>
      </c>
      <c r="T683" s="3">
        <v>3366.44</v>
      </c>
      <c r="U683" s="14">
        <v>2108.3200000000002</v>
      </c>
      <c r="V683" s="3">
        <v>3046.44</v>
      </c>
      <c r="W683" s="14">
        <v>2428.3200000000002</v>
      </c>
      <c r="X683" s="53"/>
      <c r="Y683" s="16"/>
      <c r="Z683" s="16"/>
      <c r="AA683" s="16"/>
      <c r="AB683" s="16"/>
      <c r="AC683" s="16"/>
      <c r="AD683" s="88"/>
      <c r="AJ683" s="1">
        <v>3993.5</v>
      </c>
      <c r="AK683" s="2">
        <v>2615.4</v>
      </c>
      <c r="AL683" s="1">
        <v>3637.62</v>
      </c>
      <c r="AM683" s="2">
        <v>2971.28</v>
      </c>
      <c r="EJ683" s="14">
        <f t="shared" si="57"/>
        <v>3946.24</v>
      </c>
      <c r="EK683" s="146">
        <f t="shared" si="55"/>
        <v>3106.14</v>
      </c>
      <c r="EL683" s="99">
        <f t="shared" si="56"/>
        <v>2966.44</v>
      </c>
    </row>
    <row r="684" spans="1:142" x14ac:dyDescent="0.25">
      <c r="A684" s="18">
        <v>41410</v>
      </c>
      <c r="B684" s="19">
        <v>3440</v>
      </c>
      <c r="C684" s="118">
        <f t="shared" si="58"/>
        <v>3446.0384615384614</v>
      </c>
      <c r="D684" s="3">
        <v>3902.06</v>
      </c>
      <c r="E684" s="14">
        <v>2586.25</v>
      </c>
      <c r="F684" s="3">
        <v>3582.06</v>
      </c>
      <c r="G684" s="14">
        <v>2906.25</v>
      </c>
      <c r="H684" s="1">
        <v>3732.57</v>
      </c>
      <c r="I684" s="14">
        <v>2430.12</v>
      </c>
      <c r="J684" s="1">
        <v>3376.69</v>
      </c>
      <c r="K684" s="14">
        <v>2786</v>
      </c>
      <c r="L684" s="1">
        <v>3797.99</v>
      </c>
      <c r="M684" s="14">
        <v>2494.87</v>
      </c>
      <c r="N684" s="1">
        <v>3442.11</v>
      </c>
      <c r="O684" s="14">
        <v>2850.75</v>
      </c>
      <c r="R684" s="14">
        <f t="shared" si="54"/>
        <v>3210</v>
      </c>
      <c r="S684" s="14">
        <v>230</v>
      </c>
      <c r="T684" s="3">
        <v>3288.62</v>
      </c>
      <c r="U684" s="14">
        <v>2030.63</v>
      </c>
      <c r="V684" s="3">
        <v>2968.62</v>
      </c>
      <c r="W684" s="14">
        <v>2350.63</v>
      </c>
      <c r="X684" s="53"/>
      <c r="Y684" s="16"/>
      <c r="Z684" s="16"/>
      <c r="AA684" s="16"/>
      <c r="AB684" s="16"/>
      <c r="AC684" s="16"/>
      <c r="AD684" s="88"/>
      <c r="AJ684" s="1">
        <v>4022.93</v>
      </c>
      <c r="AK684" s="2">
        <v>2634.49</v>
      </c>
      <c r="AL684" s="1">
        <v>3667.05</v>
      </c>
      <c r="AM684" s="2">
        <v>2990.37</v>
      </c>
      <c r="EJ684" s="14">
        <f t="shared" si="57"/>
        <v>3962.57</v>
      </c>
      <c r="EK684" s="146">
        <f t="shared" si="55"/>
        <v>3088.8</v>
      </c>
      <c r="EL684" s="99">
        <f t="shared" si="56"/>
        <v>2950.8</v>
      </c>
    </row>
    <row r="685" spans="1:142" x14ac:dyDescent="0.25">
      <c r="A685" s="18">
        <v>41411</v>
      </c>
      <c r="B685" s="19">
        <v>3439</v>
      </c>
      <c r="C685" s="118">
        <f t="shared" si="58"/>
        <v>3454</v>
      </c>
      <c r="D685" s="3">
        <v>3896.26</v>
      </c>
      <c r="E685" s="14">
        <v>2578</v>
      </c>
      <c r="F685" s="3">
        <v>3576.26</v>
      </c>
      <c r="G685" s="14">
        <v>2898</v>
      </c>
      <c r="H685" s="1">
        <v>3753.66</v>
      </c>
      <c r="I685" s="14">
        <v>2449.02</v>
      </c>
      <c r="J685" s="1">
        <v>3397.78</v>
      </c>
      <c r="K685" s="14">
        <v>2804.9</v>
      </c>
      <c r="L685" s="1">
        <v>3800.69</v>
      </c>
      <c r="M685" s="14">
        <v>2495.5700000000002</v>
      </c>
      <c r="N685" s="1">
        <v>3444.81</v>
      </c>
      <c r="O685" s="14">
        <v>2851.45</v>
      </c>
      <c r="R685" s="14">
        <f t="shared" si="54"/>
        <v>3209</v>
      </c>
      <c r="S685" s="14">
        <v>230</v>
      </c>
      <c r="T685" s="3">
        <v>3306.99</v>
      </c>
      <c r="U685" s="14">
        <v>2046.77</v>
      </c>
      <c r="V685" s="3">
        <v>2986.99</v>
      </c>
      <c r="W685" s="14">
        <v>2366.77</v>
      </c>
      <c r="X685" s="53"/>
      <c r="Y685" s="16"/>
      <c r="Z685" s="16"/>
      <c r="AA685" s="16"/>
      <c r="AB685" s="16"/>
      <c r="AC685" s="16"/>
      <c r="AD685" s="88"/>
      <c r="AJ685" s="1">
        <v>4015.09</v>
      </c>
      <c r="AK685" s="2">
        <v>2624.22</v>
      </c>
      <c r="AL685" s="1">
        <v>3659.21</v>
      </c>
      <c r="AM685" s="2">
        <v>2980.1</v>
      </c>
      <c r="EJ685" s="14">
        <f t="shared" si="57"/>
        <v>3983.66</v>
      </c>
      <c r="EK685" s="146">
        <f t="shared" si="55"/>
        <v>3087.78</v>
      </c>
      <c r="EL685" s="99">
        <f t="shared" si="56"/>
        <v>2949.88</v>
      </c>
    </row>
    <row r="686" spans="1:142" x14ac:dyDescent="0.25">
      <c r="A686" s="18">
        <v>41414</v>
      </c>
      <c r="B686" s="19">
        <v>3451</v>
      </c>
      <c r="C686" s="118">
        <f t="shared" si="58"/>
        <v>3465.9615384615386</v>
      </c>
      <c r="D686" s="3">
        <v>3910.63</v>
      </c>
      <c r="E686" s="14">
        <v>2588.4499999999998</v>
      </c>
      <c r="F686" s="3">
        <v>3590.63</v>
      </c>
      <c r="G686" s="14">
        <v>2908.45</v>
      </c>
      <c r="H686" s="1">
        <v>3785.3</v>
      </c>
      <c r="I686" s="14">
        <v>2477.37</v>
      </c>
      <c r="J686" s="1">
        <v>3429.42</v>
      </c>
      <c r="K686" s="14">
        <v>2833.25</v>
      </c>
      <c r="L686" s="1">
        <v>3813.79</v>
      </c>
      <c r="M686" s="14">
        <v>2505.5700000000002</v>
      </c>
      <c r="N686" s="1">
        <v>3457.91</v>
      </c>
      <c r="O686" s="14">
        <v>2861.45</v>
      </c>
      <c r="R686" s="14">
        <f t="shared" si="54"/>
        <v>3221</v>
      </c>
      <c r="S686" s="14">
        <v>230</v>
      </c>
      <c r="T686" s="3">
        <v>3315.53</v>
      </c>
      <c r="U686" s="14">
        <v>2052.1799999999998</v>
      </c>
      <c r="V686" s="3">
        <v>2995.53</v>
      </c>
      <c r="W686" s="14">
        <v>2372.1799999999998</v>
      </c>
      <c r="X686" s="53"/>
      <c r="Y686" s="16"/>
      <c r="Z686" s="16"/>
      <c r="AA686" s="16"/>
      <c r="AB686" s="16"/>
      <c r="AC686" s="16"/>
      <c r="AD686" s="88"/>
      <c r="AJ686" s="1">
        <v>4019.79</v>
      </c>
      <c r="AK686" s="2">
        <v>2625.1</v>
      </c>
      <c r="AL686" s="1">
        <v>3663.91</v>
      </c>
      <c r="AM686" s="2">
        <v>2980.98</v>
      </c>
      <c r="EJ686" s="14">
        <f t="shared" si="57"/>
        <v>4015.3</v>
      </c>
      <c r="EK686" s="146">
        <f t="shared" si="55"/>
        <v>3100.02</v>
      </c>
      <c r="EL686" s="99">
        <f t="shared" si="56"/>
        <v>2960.92</v>
      </c>
    </row>
    <row r="687" spans="1:142" x14ac:dyDescent="0.25">
      <c r="A687" s="18">
        <v>41415</v>
      </c>
      <c r="B687" s="19">
        <v>3460</v>
      </c>
      <c r="C687" s="118">
        <f t="shared" si="58"/>
        <v>3474.8846153846152</v>
      </c>
      <c r="D687" s="3">
        <v>3950.27</v>
      </c>
      <c r="E687" s="14">
        <v>2626.43</v>
      </c>
      <c r="F687" s="3">
        <v>3630.27</v>
      </c>
      <c r="G687" s="14">
        <v>2946.43</v>
      </c>
      <c r="H687" s="1">
        <v>3795.84</v>
      </c>
      <c r="I687" s="14">
        <v>2486.8200000000002</v>
      </c>
      <c r="J687" s="1">
        <v>3439.96</v>
      </c>
      <c r="K687" s="14">
        <v>2842.7</v>
      </c>
      <c r="L687" s="1">
        <v>3805.37</v>
      </c>
      <c r="M687" s="14">
        <v>2496.25</v>
      </c>
      <c r="N687" s="1">
        <v>3449.49</v>
      </c>
      <c r="O687" s="14">
        <v>2852.13</v>
      </c>
      <c r="R687" s="14">
        <f t="shared" si="54"/>
        <v>3230</v>
      </c>
      <c r="S687" s="14">
        <v>230</v>
      </c>
      <c r="T687" s="3">
        <v>3334.18</v>
      </c>
      <c r="U687" s="14">
        <v>2069.62</v>
      </c>
      <c r="V687" s="3">
        <v>3014.18</v>
      </c>
      <c r="W687" s="14">
        <v>2389.62</v>
      </c>
      <c r="X687" s="53"/>
      <c r="Y687" s="16"/>
      <c r="Z687" s="16"/>
      <c r="AA687" s="16"/>
      <c r="AB687" s="16"/>
      <c r="AC687" s="16"/>
      <c r="AD687" s="88"/>
      <c r="AJ687" s="1">
        <v>4062.3</v>
      </c>
      <c r="AK687" s="2">
        <v>2665.91</v>
      </c>
      <c r="AL687" s="1">
        <v>3706.42</v>
      </c>
      <c r="AM687" s="2">
        <v>3021.79</v>
      </c>
      <c r="EJ687" s="14">
        <f t="shared" si="57"/>
        <v>4025.84</v>
      </c>
      <c r="EK687" s="146">
        <f t="shared" si="55"/>
        <v>3109.2000000000003</v>
      </c>
      <c r="EL687" s="99">
        <f t="shared" si="56"/>
        <v>2969.2000000000003</v>
      </c>
    </row>
    <row r="688" spans="1:142" x14ac:dyDescent="0.25">
      <c r="A688" s="18">
        <v>41416</v>
      </c>
      <c r="B688" s="19">
        <v>3480</v>
      </c>
      <c r="C688" s="118">
        <f t="shared" si="58"/>
        <v>3480.7307692307691</v>
      </c>
      <c r="D688" s="3">
        <v>3971.88</v>
      </c>
      <c r="E688" s="14">
        <v>2643.21</v>
      </c>
      <c r="F688" s="3">
        <v>3651.88</v>
      </c>
      <c r="G688" s="14">
        <v>2963.21</v>
      </c>
      <c r="H688" s="1">
        <v>3834.51</v>
      </c>
      <c r="I688" s="14">
        <v>2521.4699999999998</v>
      </c>
      <c r="J688" s="1">
        <v>3478.63</v>
      </c>
      <c r="K688" s="14">
        <v>2877.35</v>
      </c>
      <c r="L688" s="1">
        <v>3776.67</v>
      </c>
      <c r="M688" s="14">
        <v>2464.23</v>
      </c>
      <c r="N688" s="1">
        <v>3420.79</v>
      </c>
      <c r="O688" s="14">
        <v>2820.11</v>
      </c>
      <c r="R688" s="14">
        <f t="shared" si="54"/>
        <v>3250</v>
      </c>
      <c r="S688" s="14">
        <v>230</v>
      </c>
      <c r="T688" s="3">
        <v>3358.1</v>
      </c>
      <c r="U688" s="14">
        <v>2089.56</v>
      </c>
      <c r="V688" s="3">
        <v>3038.1</v>
      </c>
      <c r="W688" s="14">
        <v>2409.56</v>
      </c>
      <c r="X688" s="53"/>
      <c r="Y688" s="16"/>
      <c r="Z688" s="16"/>
      <c r="AA688" s="16"/>
      <c r="AB688" s="16"/>
      <c r="AC688" s="16"/>
      <c r="AD688" s="88"/>
      <c r="AJ688" s="1">
        <v>4089.22</v>
      </c>
      <c r="AK688" s="2">
        <v>2687.95</v>
      </c>
      <c r="AL688" s="1">
        <v>3733.34</v>
      </c>
      <c r="AM688" s="2">
        <v>3043.83</v>
      </c>
      <c r="EJ688" s="14">
        <f t="shared" si="57"/>
        <v>4064.51</v>
      </c>
      <c r="EK688" s="146">
        <f t="shared" si="55"/>
        <v>3129.6</v>
      </c>
      <c r="EL688" s="99">
        <f t="shared" si="56"/>
        <v>2987.6000000000004</v>
      </c>
    </row>
    <row r="689" spans="1:142" x14ac:dyDescent="0.25">
      <c r="A689" s="18">
        <v>41417</v>
      </c>
      <c r="B689" s="19">
        <v>3515</v>
      </c>
      <c r="C689" s="118">
        <f t="shared" si="58"/>
        <v>3487.5384615384614</v>
      </c>
      <c r="D689" s="3">
        <v>3992.64</v>
      </c>
      <c r="E689" s="14">
        <v>2662.5</v>
      </c>
      <c r="F689" s="3">
        <v>3672.64</v>
      </c>
      <c r="G689" s="14">
        <v>2982.5</v>
      </c>
      <c r="H689" s="1">
        <v>3845.06</v>
      </c>
      <c r="I689" s="14">
        <v>2530.92</v>
      </c>
      <c r="J689" s="1">
        <v>3489.18</v>
      </c>
      <c r="K689" s="14">
        <v>2886.8</v>
      </c>
      <c r="L689" s="1">
        <v>3787.04</v>
      </c>
      <c r="M689" s="14">
        <v>2473.5</v>
      </c>
      <c r="N689" s="1">
        <v>3431.16</v>
      </c>
      <c r="O689" s="14">
        <v>2829.38</v>
      </c>
      <c r="R689" s="14">
        <f t="shared" si="54"/>
        <v>3285</v>
      </c>
      <c r="S689" s="14">
        <v>230</v>
      </c>
      <c r="T689" s="3">
        <v>3367.22</v>
      </c>
      <c r="U689" s="14">
        <v>2097.5700000000002</v>
      </c>
      <c r="V689" s="3">
        <v>3047.22</v>
      </c>
      <c r="W689" s="14">
        <v>2417.5700000000002</v>
      </c>
      <c r="X689" s="53"/>
      <c r="Y689" s="16"/>
      <c r="Z689" s="16"/>
      <c r="AA689" s="16"/>
      <c r="AB689" s="16"/>
      <c r="AC689" s="16"/>
      <c r="AD689" s="88"/>
      <c r="AJ689" s="1">
        <v>4113.79</v>
      </c>
      <c r="AK689" s="2">
        <v>2711.01</v>
      </c>
      <c r="AL689" s="1">
        <v>3757.91</v>
      </c>
      <c r="AM689" s="2">
        <v>3066.89</v>
      </c>
      <c r="EJ689" s="14">
        <f t="shared" si="57"/>
        <v>4075.06</v>
      </c>
      <c r="EK689" s="146">
        <f t="shared" si="55"/>
        <v>3165.3</v>
      </c>
      <c r="EL689" s="99">
        <f t="shared" si="56"/>
        <v>3019.8</v>
      </c>
    </row>
    <row r="690" spans="1:142" x14ac:dyDescent="0.25">
      <c r="A690" s="18">
        <v>41418</v>
      </c>
      <c r="B690" s="19">
        <v>3521</v>
      </c>
      <c r="C690" s="118">
        <f t="shared" si="58"/>
        <v>3494.7307692307691</v>
      </c>
      <c r="D690" s="3">
        <v>4020.08</v>
      </c>
      <c r="E690" s="14">
        <v>2690.91</v>
      </c>
      <c r="F690" s="3">
        <v>3700.08</v>
      </c>
      <c r="G690" s="14">
        <v>3010.91</v>
      </c>
      <c r="H690" s="1">
        <v>3834.51</v>
      </c>
      <c r="I690" s="14">
        <v>2521.4699999999998</v>
      </c>
      <c r="J690" s="1">
        <v>3478.63</v>
      </c>
      <c r="K690" s="14">
        <v>2877.35</v>
      </c>
      <c r="L690" s="1">
        <v>3795.95</v>
      </c>
      <c r="M690" s="14">
        <v>2483.31</v>
      </c>
      <c r="N690" s="1">
        <v>3440.07</v>
      </c>
      <c r="O690" s="14">
        <v>2839.19</v>
      </c>
      <c r="R690" s="14">
        <f t="shared" si="54"/>
        <v>3291</v>
      </c>
      <c r="S690" s="14">
        <v>230</v>
      </c>
      <c r="T690" s="3">
        <v>3358.1</v>
      </c>
      <c r="U690" s="14">
        <v>2089.56</v>
      </c>
      <c r="V690" s="3">
        <v>3038.1</v>
      </c>
      <c r="W690" s="14">
        <v>2409.56</v>
      </c>
      <c r="X690" s="53"/>
      <c r="Y690" s="16"/>
      <c r="Z690" s="16"/>
      <c r="AA690" s="16"/>
      <c r="AB690" s="16"/>
      <c r="AC690" s="16"/>
      <c r="AD690" s="88"/>
      <c r="AJ690" s="1">
        <v>4139.1899999999996</v>
      </c>
      <c r="AK690" s="2">
        <v>2737.41</v>
      </c>
      <c r="AL690" s="1">
        <v>3783.31</v>
      </c>
      <c r="AM690" s="2">
        <v>3093.29</v>
      </c>
      <c r="EJ690" s="14">
        <f t="shared" si="57"/>
        <v>4064.51</v>
      </c>
      <c r="EK690" s="146">
        <f t="shared" si="55"/>
        <v>3171.42</v>
      </c>
      <c r="EL690" s="99">
        <f t="shared" si="56"/>
        <v>3025.32</v>
      </c>
    </row>
    <row r="691" spans="1:142" x14ac:dyDescent="0.25">
      <c r="A691" s="18">
        <v>41421</v>
      </c>
      <c r="B691" s="19">
        <v>3536</v>
      </c>
      <c r="C691" s="118">
        <f t="shared" si="58"/>
        <v>3500.2692307692309</v>
      </c>
      <c r="D691" s="1">
        <v>4091.62</v>
      </c>
      <c r="E691" s="14">
        <v>2653.09</v>
      </c>
      <c r="F691" s="3">
        <v>3717.35</v>
      </c>
      <c r="G691" s="14">
        <v>3027.36</v>
      </c>
      <c r="H691" s="1">
        <v>3869.1</v>
      </c>
      <c r="I691" s="14">
        <v>2518.83</v>
      </c>
      <c r="J691" s="1">
        <v>3494.83</v>
      </c>
      <c r="K691" s="14">
        <v>2893.1</v>
      </c>
      <c r="L691" s="1">
        <v>3830.36</v>
      </c>
      <c r="M691" s="14">
        <v>2480.4699999999998</v>
      </c>
      <c r="N691" s="1">
        <v>3456.09</v>
      </c>
      <c r="O691" s="14">
        <v>2854.74</v>
      </c>
      <c r="R691" s="14">
        <f t="shared" si="54"/>
        <v>3306</v>
      </c>
      <c r="S691" s="14">
        <v>230</v>
      </c>
      <c r="T691" s="3">
        <v>3426.38</v>
      </c>
      <c r="U691" s="14">
        <v>2048.64</v>
      </c>
      <c r="V691" s="3">
        <v>3052.11</v>
      </c>
      <c r="W691" s="14">
        <v>2422.91</v>
      </c>
      <c r="X691" s="53"/>
      <c r="Y691" s="16"/>
      <c r="Z691" s="16"/>
      <c r="AA691" s="16"/>
      <c r="AB691" s="16"/>
      <c r="AC691" s="16"/>
      <c r="AD691" s="88"/>
      <c r="AJ691" s="1">
        <v>4175.25</v>
      </c>
      <c r="AK691" s="2">
        <v>2735.9</v>
      </c>
      <c r="AL691" s="1">
        <v>3800.98</v>
      </c>
      <c r="AM691" s="2">
        <v>3110.17</v>
      </c>
      <c r="EJ691" s="14">
        <f t="shared" si="57"/>
        <v>4099.1000000000004</v>
      </c>
      <c r="EK691" s="146">
        <f t="shared" si="55"/>
        <v>3186.7200000000003</v>
      </c>
      <c r="EL691" s="99">
        <f t="shared" si="56"/>
        <v>3039.1200000000003</v>
      </c>
    </row>
    <row r="692" spans="1:142" x14ac:dyDescent="0.25">
      <c r="A692" s="18">
        <v>41422</v>
      </c>
      <c r="B692" s="19">
        <v>3549</v>
      </c>
      <c r="C692" s="118">
        <f t="shared" si="58"/>
        <v>3507.0384615384614</v>
      </c>
      <c r="D692" s="3">
        <v>4139.3100000000004</v>
      </c>
      <c r="E692" s="14">
        <v>2692.77</v>
      </c>
      <c r="F692" s="3">
        <v>3765.04</v>
      </c>
      <c r="G692" s="14">
        <v>3067.04</v>
      </c>
      <c r="H692" s="1">
        <v>3932.35</v>
      </c>
      <c r="I692" s="14">
        <v>2575.5300000000002</v>
      </c>
      <c r="J692" s="1">
        <v>3558.08</v>
      </c>
      <c r="K692" s="14">
        <v>2949.8</v>
      </c>
      <c r="L692" s="1">
        <v>3853.41</v>
      </c>
      <c r="M692" s="14">
        <v>2497.37</v>
      </c>
      <c r="N692" s="1">
        <v>3479.14</v>
      </c>
      <c r="O692" s="14">
        <v>2871.64</v>
      </c>
      <c r="R692" s="14">
        <f t="shared" si="54"/>
        <v>3319</v>
      </c>
      <c r="S692" s="14">
        <v>230</v>
      </c>
      <c r="T692" s="3">
        <v>3461.35</v>
      </c>
      <c r="U692" s="14">
        <v>2077.16</v>
      </c>
      <c r="V692" s="3">
        <v>3087.08</v>
      </c>
      <c r="W692" s="14">
        <v>2451.4299999999998</v>
      </c>
      <c r="X692" s="53"/>
      <c r="Y692" s="16"/>
      <c r="Z692" s="16"/>
      <c r="AA692" s="16"/>
      <c r="AB692" s="16"/>
      <c r="AC692" s="16"/>
      <c r="AD692" s="88"/>
      <c r="AJ692" s="1">
        <v>4234.4799999999996</v>
      </c>
      <c r="AK692" s="2">
        <v>2787</v>
      </c>
      <c r="AL692" s="1">
        <v>3860.21</v>
      </c>
      <c r="AM692" s="2">
        <v>3161.27</v>
      </c>
      <c r="EJ692" s="14">
        <f t="shared" si="57"/>
        <v>4162.3500000000004</v>
      </c>
      <c r="EK692" s="146">
        <f t="shared" si="55"/>
        <v>3199.98</v>
      </c>
      <c r="EL692" s="99">
        <f t="shared" si="56"/>
        <v>3051.08</v>
      </c>
    </row>
    <row r="693" spans="1:142" x14ac:dyDescent="0.25">
      <c r="A693" s="18">
        <v>41423</v>
      </c>
      <c r="B693" s="19">
        <v>3577</v>
      </c>
      <c r="C693" s="118">
        <f t="shared" si="58"/>
        <v>3516.5769230769229</v>
      </c>
      <c r="D693" s="3">
        <v>4146.76</v>
      </c>
      <c r="E693" s="14">
        <v>2699.31</v>
      </c>
      <c r="F693" s="3">
        <v>3772.49</v>
      </c>
      <c r="G693" s="14">
        <v>3073.58</v>
      </c>
      <c r="H693" s="1">
        <v>3939.38</v>
      </c>
      <c r="I693" s="14">
        <v>2581.83</v>
      </c>
      <c r="J693" s="1">
        <v>3565.11</v>
      </c>
      <c r="K693" s="14">
        <v>2956.1</v>
      </c>
      <c r="L693" s="1">
        <v>3840.5</v>
      </c>
      <c r="M693" s="14">
        <v>2483.9299999999998</v>
      </c>
      <c r="N693" s="1">
        <v>3466.23</v>
      </c>
      <c r="O693" s="14">
        <v>2858.2</v>
      </c>
      <c r="R693" s="14">
        <f t="shared" si="54"/>
        <v>3347</v>
      </c>
      <c r="S693" s="14">
        <v>230</v>
      </c>
      <c r="T693" s="3">
        <v>3427.84</v>
      </c>
      <c r="U693" s="14">
        <v>2043.3</v>
      </c>
      <c r="V693" s="3">
        <v>3053.57</v>
      </c>
      <c r="W693" s="14">
        <v>2417.5700000000002</v>
      </c>
      <c r="X693" s="53"/>
      <c r="Y693" s="16"/>
      <c r="Z693" s="16"/>
      <c r="AA693" s="16"/>
      <c r="AB693" s="16"/>
      <c r="AC693" s="16"/>
      <c r="AD693" s="88"/>
      <c r="AJ693" s="1">
        <v>4243.95</v>
      </c>
      <c r="AK693" s="2">
        <v>2795.54</v>
      </c>
      <c r="AL693" s="1">
        <v>3869.68</v>
      </c>
      <c r="AM693" s="2">
        <v>3169.81</v>
      </c>
      <c r="EJ693" s="14">
        <f t="shared" si="57"/>
        <v>4169.38</v>
      </c>
      <c r="EK693" s="146">
        <f t="shared" si="55"/>
        <v>3228.54</v>
      </c>
      <c r="EL693" s="99">
        <f t="shared" si="56"/>
        <v>3076.84</v>
      </c>
    </row>
    <row r="694" spans="1:142" x14ac:dyDescent="0.25">
      <c r="A694" s="18">
        <v>41424</v>
      </c>
      <c r="B694" s="19">
        <v>3576</v>
      </c>
      <c r="C694" s="118">
        <f t="shared" si="58"/>
        <v>3522.6538461538462</v>
      </c>
      <c r="D694" s="3">
        <v>4246.3100000000004</v>
      </c>
      <c r="E694" s="14">
        <v>2787.82</v>
      </c>
      <c r="F694" s="3">
        <v>3872.04</v>
      </c>
      <c r="G694" s="14">
        <v>3162.09</v>
      </c>
      <c r="H694" s="1">
        <v>4023.71</v>
      </c>
      <c r="I694" s="14">
        <v>2657.43</v>
      </c>
      <c r="J694" s="1">
        <v>3649.44</v>
      </c>
      <c r="K694" s="14">
        <v>3031.7</v>
      </c>
      <c r="L694" s="1">
        <v>3942.67</v>
      </c>
      <c r="M694" s="14">
        <v>2577.19</v>
      </c>
      <c r="N694" s="1">
        <v>3568.4</v>
      </c>
      <c r="O694" s="14">
        <v>2951.46</v>
      </c>
      <c r="R694" s="14">
        <f t="shared" si="54"/>
        <v>3346</v>
      </c>
      <c r="S694" s="14">
        <v>230</v>
      </c>
      <c r="T694" s="3">
        <v>3519.58</v>
      </c>
      <c r="U694" s="14">
        <v>2126</v>
      </c>
      <c r="V694" s="3">
        <v>3145.31</v>
      </c>
      <c r="W694" s="14">
        <v>2500.27</v>
      </c>
      <c r="X694" s="53"/>
      <c r="Y694" s="16"/>
      <c r="Z694" s="16"/>
      <c r="AA694" s="16"/>
      <c r="AB694" s="16"/>
      <c r="AC694" s="16"/>
      <c r="AD694" s="88"/>
      <c r="AJ694" s="1">
        <v>4350.53</v>
      </c>
      <c r="AK694" s="2">
        <v>2891.01</v>
      </c>
      <c r="AL694" s="1">
        <v>3976.26</v>
      </c>
      <c r="AM694" s="2">
        <v>3265.28</v>
      </c>
      <c r="EJ694" s="14">
        <f t="shared" si="57"/>
        <v>4253.71</v>
      </c>
      <c r="EK694" s="146">
        <f t="shared" si="55"/>
        <v>3227.52</v>
      </c>
      <c r="EL694" s="99">
        <f t="shared" si="56"/>
        <v>3075.92</v>
      </c>
    </row>
    <row r="695" spans="1:142" x14ac:dyDescent="0.25">
      <c r="A695" s="18">
        <v>41425</v>
      </c>
      <c r="B695" s="19">
        <v>3669</v>
      </c>
      <c r="C695" s="118">
        <f t="shared" si="58"/>
        <v>3527.2307692307691</v>
      </c>
      <c r="D695" s="3">
        <v>4242.57</v>
      </c>
      <c r="E695" s="14">
        <v>2784.54</v>
      </c>
      <c r="F695" s="3">
        <v>3868.3</v>
      </c>
      <c r="G695" s="14">
        <v>3158.81</v>
      </c>
      <c r="H695" s="1">
        <v>4020.2</v>
      </c>
      <c r="I695" s="14">
        <v>2654.28</v>
      </c>
      <c r="J695" s="1">
        <v>3645.93</v>
      </c>
      <c r="K695" s="14">
        <v>3028.55</v>
      </c>
      <c r="L695" s="1">
        <v>3949.35</v>
      </c>
      <c r="M695" s="14">
        <v>2584.14</v>
      </c>
      <c r="N695" s="1">
        <v>3575.08</v>
      </c>
      <c r="O695" s="14">
        <v>2958.41</v>
      </c>
      <c r="R695" s="14">
        <f t="shared" si="54"/>
        <v>3439</v>
      </c>
      <c r="S695" s="14">
        <v>230</v>
      </c>
      <c r="T695" s="3">
        <v>3516.58</v>
      </c>
      <c r="U695" s="14">
        <v>2123.37</v>
      </c>
      <c r="V695" s="3">
        <v>3142.31</v>
      </c>
      <c r="W695" s="14">
        <v>2497.64</v>
      </c>
      <c r="X695" s="53"/>
      <c r="Y695" s="16"/>
      <c r="Z695" s="16"/>
      <c r="AA695" s="16"/>
      <c r="AB695" s="16"/>
      <c r="AC695" s="16"/>
      <c r="AD695" s="88"/>
      <c r="AJ695" s="1">
        <v>4345.76</v>
      </c>
      <c r="AK695" s="2">
        <v>2886.71</v>
      </c>
      <c r="AL695" s="1">
        <v>3971.49</v>
      </c>
      <c r="AM695" s="2">
        <v>3260.98</v>
      </c>
      <c r="EJ695" s="14">
        <f t="shared" si="57"/>
        <v>4250.2</v>
      </c>
      <c r="EK695" s="146">
        <f t="shared" si="55"/>
        <v>3322.38</v>
      </c>
      <c r="EL695" s="99">
        <f t="shared" si="56"/>
        <v>3161.48</v>
      </c>
    </row>
    <row r="696" spans="1:142" x14ac:dyDescent="0.25">
      <c r="A696" s="18">
        <v>41428</v>
      </c>
      <c r="B696" s="19">
        <v>3622</v>
      </c>
      <c r="C696" s="118">
        <f t="shared" si="58"/>
        <v>3531.1538461538462</v>
      </c>
      <c r="D696" s="3">
        <v>4277.83</v>
      </c>
      <c r="E696" s="14">
        <v>2817.78</v>
      </c>
      <c r="F696" s="3">
        <v>3903.56</v>
      </c>
      <c r="G696" s="14">
        <v>3192.05</v>
      </c>
      <c r="H696" s="1">
        <v>3983.45</v>
      </c>
      <c r="I696" s="14">
        <v>2616.58</v>
      </c>
      <c r="J696" s="1">
        <v>3609.18</v>
      </c>
      <c r="K696" s="14">
        <v>2990.82</v>
      </c>
      <c r="L696" s="1">
        <v>3942.81</v>
      </c>
      <c r="M696" s="14">
        <v>2576.34</v>
      </c>
      <c r="N696" s="1">
        <v>3568.54</v>
      </c>
      <c r="O696" s="14">
        <v>2950.61</v>
      </c>
      <c r="R696" s="14">
        <f t="shared" si="54"/>
        <v>3392</v>
      </c>
      <c r="S696" s="14">
        <v>230</v>
      </c>
      <c r="T696" s="3">
        <v>3528.58</v>
      </c>
      <c r="U696" s="14">
        <v>2133.89</v>
      </c>
      <c r="V696" s="3">
        <v>3154.31</v>
      </c>
      <c r="W696" s="14">
        <v>2508.16</v>
      </c>
      <c r="X696" s="53"/>
      <c r="Y696" s="16"/>
      <c r="Z696" s="16"/>
      <c r="AA696" s="16"/>
      <c r="AB696" s="16"/>
      <c r="AC696" s="16"/>
      <c r="AD696" s="88"/>
      <c r="AJ696" s="1">
        <v>4382.37</v>
      </c>
      <c r="AK696" s="2">
        <v>2921.28</v>
      </c>
      <c r="AL696" s="1">
        <v>4008.1</v>
      </c>
      <c r="AM696" s="2">
        <v>3295.55</v>
      </c>
      <c r="EJ696" s="14">
        <f t="shared" si="57"/>
        <v>4213.45</v>
      </c>
      <c r="EK696" s="146">
        <f t="shared" si="55"/>
        <v>3274.44</v>
      </c>
      <c r="EL696" s="99">
        <f t="shared" si="56"/>
        <v>3118.2400000000002</v>
      </c>
    </row>
    <row r="697" spans="1:142" x14ac:dyDescent="0.25">
      <c r="A697" s="18">
        <v>41429</v>
      </c>
      <c r="B697" s="19">
        <v>3538</v>
      </c>
      <c r="C697" s="118">
        <f t="shared" si="58"/>
        <v>3533.9230769230771</v>
      </c>
      <c r="D697" s="3">
        <v>4267.67</v>
      </c>
      <c r="E697" s="14">
        <v>2807.72</v>
      </c>
      <c r="F697" s="3">
        <v>3893.4</v>
      </c>
      <c r="G697" s="14">
        <v>3181.99</v>
      </c>
      <c r="H697" s="1">
        <v>3983.45</v>
      </c>
      <c r="I697" s="14">
        <v>2616.58</v>
      </c>
      <c r="J697" s="1">
        <v>3609.18</v>
      </c>
      <c r="K697" s="14">
        <v>2990.85</v>
      </c>
      <c r="L697" s="1">
        <v>3963.13</v>
      </c>
      <c r="M697" s="14">
        <v>2596.46</v>
      </c>
      <c r="N697" s="1">
        <v>3588.86</v>
      </c>
      <c r="O697" s="14">
        <v>2970.73</v>
      </c>
      <c r="R697" s="14">
        <f t="shared" si="54"/>
        <v>3308</v>
      </c>
      <c r="S697" s="14">
        <v>230</v>
      </c>
      <c r="T697" s="3">
        <v>3599.7</v>
      </c>
      <c r="U697" s="14">
        <v>2204.31</v>
      </c>
      <c r="V697" s="3">
        <v>3408.88</v>
      </c>
      <c r="W697" s="14">
        <v>2598.6999999999998</v>
      </c>
      <c r="X697" s="53"/>
      <c r="Y697" s="16"/>
      <c r="Z697" s="16"/>
      <c r="AA697" s="16"/>
      <c r="AB697" s="16"/>
      <c r="AC697" s="16"/>
      <c r="AD697" s="88"/>
      <c r="AJ697" s="1">
        <v>4372.21</v>
      </c>
      <c r="AK697" s="2">
        <v>2911.22</v>
      </c>
      <c r="AL697" s="1">
        <v>3997.94</v>
      </c>
      <c r="AM697" s="2">
        <v>3285.49</v>
      </c>
      <c r="EJ697" s="14">
        <f t="shared" si="57"/>
        <v>4213.45</v>
      </c>
      <c r="EK697" s="146">
        <f t="shared" si="55"/>
        <v>3188.76</v>
      </c>
      <c r="EL697" s="99">
        <f t="shared" si="56"/>
        <v>3040.96</v>
      </c>
    </row>
    <row r="698" spans="1:142" x14ac:dyDescent="0.25">
      <c r="A698" s="18">
        <v>41430</v>
      </c>
      <c r="B698" s="19">
        <v>3583</v>
      </c>
      <c r="C698" s="118">
        <f t="shared" si="58"/>
        <v>3538.8846153846152</v>
      </c>
      <c r="D698" s="3">
        <v>4193.84</v>
      </c>
      <c r="E698" s="14">
        <v>2745.09</v>
      </c>
      <c r="F698" s="3">
        <v>3819.57</v>
      </c>
      <c r="G698" s="14">
        <v>3119.36</v>
      </c>
      <c r="H698" s="1">
        <v>3896.86</v>
      </c>
      <c r="I698" s="14">
        <v>2539.08</v>
      </c>
      <c r="J698" s="1">
        <v>3522.59</v>
      </c>
      <c r="K698" s="14">
        <v>2913.35</v>
      </c>
      <c r="L698" s="1">
        <v>3877.05</v>
      </c>
      <c r="M698" s="14">
        <v>2519.46</v>
      </c>
      <c r="N698" s="1">
        <v>3502.78</v>
      </c>
      <c r="O698" s="14">
        <v>2893.73</v>
      </c>
      <c r="R698" s="14">
        <f t="shared" si="54"/>
        <v>3353</v>
      </c>
      <c r="S698" s="14">
        <v>230</v>
      </c>
      <c r="T698" s="3">
        <v>3423.88</v>
      </c>
      <c r="U698" s="14">
        <v>2038.71</v>
      </c>
      <c r="V698" s="3">
        <v>3049.61</v>
      </c>
      <c r="W698" s="14">
        <v>2412.98</v>
      </c>
      <c r="X698" s="53"/>
      <c r="Y698" s="16"/>
      <c r="Z698" s="16"/>
      <c r="AA698" s="16"/>
      <c r="AB698" s="16"/>
      <c r="AC698" s="16"/>
      <c r="AD698" s="88"/>
      <c r="AJ698" s="1">
        <v>4283.04</v>
      </c>
      <c r="AK698" s="2">
        <v>2833.4</v>
      </c>
      <c r="AL698" s="1">
        <v>3908.77</v>
      </c>
      <c r="AM698" s="2">
        <v>3207.67</v>
      </c>
      <c r="EJ698" s="14">
        <f t="shared" si="57"/>
        <v>4126.8600000000006</v>
      </c>
      <c r="EK698" s="146">
        <f t="shared" si="55"/>
        <v>3234.66</v>
      </c>
      <c r="EL698" s="99">
        <f t="shared" si="56"/>
        <v>3082.36</v>
      </c>
    </row>
    <row r="699" spans="1:142" x14ac:dyDescent="0.25">
      <c r="A699" s="18">
        <v>41431</v>
      </c>
      <c r="B699" s="19">
        <v>3593</v>
      </c>
      <c r="C699" s="118">
        <f t="shared" si="58"/>
        <v>3542.9615384615386</v>
      </c>
      <c r="D699" s="3">
        <v>4238.83</v>
      </c>
      <c r="E699" s="14">
        <v>2781.26</v>
      </c>
      <c r="F699" s="3">
        <v>3864.56</v>
      </c>
      <c r="G699" s="14">
        <v>3155.53</v>
      </c>
      <c r="H699" s="1">
        <v>3966.13</v>
      </c>
      <c r="I699" s="14">
        <v>2601.08</v>
      </c>
      <c r="J699" s="1">
        <v>3591.86</v>
      </c>
      <c r="K699" s="14">
        <v>2975.35</v>
      </c>
      <c r="L699" s="1">
        <v>3956.02</v>
      </c>
      <c r="M699" s="14">
        <v>2591.0700000000002</v>
      </c>
      <c r="N699" s="1">
        <v>3581.75</v>
      </c>
      <c r="O699" s="14">
        <v>2965.34</v>
      </c>
      <c r="R699" s="14">
        <f t="shared" si="54"/>
        <v>3363</v>
      </c>
      <c r="S699" s="14">
        <v>230</v>
      </c>
      <c r="T699" s="3">
        <v>3483.25</v>
      </c>
      <c r="U699" s="14">
        <v>2090.71</v>
      </c>
      <c r="V699" s="3">
        <v>3108.98</v>
      </c>
      <c r="W699" s="14">
        <v>2464.98</v>
      </c>
      <c r="X699" s="53"/>
      <c r="Y699" s="16"/>
      <c r="Z699" s="16"/>
      <c r="AA699" s="16"/>
      <c r="AB699" s="16"/>
      <c r="AC699" s="16"/>
      <c r="AD699" s="88"/>
      <c r="AJ699" s="1">
        <v>4329.8500000000004</v>
      </c>
      <c r="AK699" s="2">
        <v>2871.37</v>
      </c>
      <c r="AL699" s="1">
        <v>3955.58</v>
      </c>
      <c r="AM699" s="2">
        <v>3245.64</v>
      </c>
      <c r="EJ699" s="14">
        <f t="shared" si="57"/>
        <v>4196.13</v>
      </c>
      <c r="EK699" s="146">
        <f t="shared" si="55"/>
        <v>3244.86</v>
      </c>
      <c r="EL699" s="99">
        <f t="shared" si="56"/>
        <v>3091.56</v>
      </c>
    </row>
    <row r="700" spans="1:142" x14ac:dyDescent="0.25">
      <c r="A700" s="18">
        <v>41432</v>
      </c>
      <c r="B700" s="19">
        <v>3589</v>
      </c>
      <c r="C700" s="118">
        <f t="shared" si="58"/>
        <v>3549.5384615384614</v>
      </c>
      <c r="D700" s="3">
        <v>4207.47</v>
      </c>
      <c r="E700" s="14">
        <v>2751.46</v>
      </c>
      <c r="F700" s="3">
        <v>3833.2</v>
      </c>
      <c r="G700" s="14">
        <v>3125.73</v>
      </c>
      <c r="H700" s="1">
        <v>3955.74</v>
      </c>
      <c r="I700" s="14">
        <v>2591.7800000000002</v>
      </c>
      <c r="J700" s="1">
        <v>3581.47</v>
      </c>
      <c r="K700" s="14">
        <v>2966.05</v>
      </c>
      <c r="L700" s="1">
        <v>3965.82</v>
      </c>
      <c r="M700" s="14">
        <v>2601.7600000000002</v>
      </c>
      <c r="N700" s="1">
        <v>3591.55</v>
      </c>
      <c r="O700" s="14">
        <v>2976.03</v>
      </c>
      <c r="R700" s="14">
        <f t="shared" si="54"/>
        <v>3359</v>
      </c>
      <c r="S700" s="14">
        <v>230</v>
      </c>
      <c r="T700" s="3">
        <v>3524.75</v>
      </c>
      <c r="U700" s="14">
        <v>2132.81</v>
      </c>
      <c r="V700" s="3">
        <v>3150.48</v>
      </c>
      <c r="W700" s="14">
        <v>2507.08</v>
      </c>
      <c r="X700" s="53"/>
      <c r="Y700" s="16"/>
      <c r="Z700" s="16"/>
      <c r="AA700" s="16"/>
      <c r="AB700" s="16"/>
      <c r="AC700" s="16"/>
      <c r="AD700" s="88"/>
      <c r="AJ700" s="1">
        <v>4302.84</v>
      </c>
      <c r="AK700" s="2">
        <v>2845.89</v>
      </c>
      <c r="AL700" s="1">
        <v>3928.57</v>
      </c>
      <c r="AM700" s="2">
        <v>3220.16</v>
      </c>
      <c r="EJ700" s="14">
        <f t="shared" si="57"/>
        <v>4185.74</v>
      </c>
      <c r="EK700" s="146">
        <f t="shared" si="55"/>
        <v>3240.78</v>
      </c>
      <c r="EL700" s="99">
        <f t="shared" si="56"/>
        <v>3087.88</v>
      </c>
    </row>
    <row r="701" spans="1:142" x14ac:dyDescent="0.25">
      <c r="A701" s="18">
        <v>41435</v>
      </c>
      <c r="B701" s="19">
        <v>3613</v>
      </c>
      <c r="C701" s="118">
        <f t="shared" si="58"/>
        <v>3556.3461538461538</v>
      </c>
      <c r="D701" s="3">
        <v>4260.38</v>
      </c>
      <c r="E701" s="14">
        <v>2796.73</v>
      </c>
      <c r="F701" s="3">
        <v>3886.11</v>
      </c>
      <c r="G701" s="14">
        <v>3171</v>
      </c>
      <c r="H701" s="1">
        <v>4014.62</v>
      </c>
      <c r="I701" s="14">
        <v>2644.48</v>
      </c>
      <c r="J701" s="1">
        <v>3640.35</v>
      </c>
      <c r="K701" s="14">
        <v>3018.75</v>
      </c>
      <c r="L701" s="1">
        <v>4035.12</v>
      </c>
      <c r="M701" s="14">
        <v>2664.78</v>
      </c>
      <c r="N701" s="1">
        <v>3660.85</v>
      </c>
      <c r="O701" s="14">
        <v>3039.05</v>
      </c>
      <c r="R701" s="14">
        <f t="shared" si="54"/>
        <v>3383</v>
      </c>
      <c r="S701" s="14">
        <v>230</v>
      </c>
      <c r="T701" s="3">
        <v>3586.32</v>
      </c>
      <c r="U701" s="14">
        <v>2188.0100000000002</v>
      </c>
      <c r="V701" s="3">
        <v>3212.05</v>
      </c>
      <c r="W701" s="14">
        <v>2562.2800000000002</v>
      </c>
      <c r="X701" s="53"/>
      <c r="Y701" s="16"/>
      <c r="Z701" s="16"/>
      <c r="AA701" s="16"/>
      <c r="AB701" s="16"/>
      <c r="AC701" s="16"/>
      <c r="AD701" s="88"/>
      <c r="AJ701" s="1">
        <v>4355.49</v>
      </c>
      <c r="AK701" s="2">
        <v>2890.9</v>
      </c>
      <c r="AL701" s="1">
        <v>3981.22</v>
      </c>
      <c r="AM701" s="2">
        <v>3265.17</v>
      </c>
      <c r="EJ701" s="14">
        <f t="shared" si="57"/>
        <v>4244.62</v>
      </c>
      <c r="EK701" s="146">
        <f t="shared" si="55"/>
        <v>3265.26</v>
      </c>
      <c r="EL701" s="99">
        <f t="shared" si="56"/>
        <v>3109.96</v>
      </c>
    </row>
    <row r="702" spans="1:142" x14ac:dyDescent="0.25">
      <c r="A702" s="18">
        <v>41436</v>
      </c>
      <c r="B702" s="19">
        <v>3640</v>
      </c>
      <c r="C702" s="118">
        <f t="shared" si="58"/>
        <v>3562.2692307692309</v>
      </c>
      <c r="D702" s="3">
        <v>4236.9799999999996</v>
      </c>
      <c r="E702" s="14">
        <v>2772.72</v>
      </c>
      <c r="F702" s="3">
        <v>3862.71</v>
      </c>
      <c r="G702" s="14">
        <v>3146.99</v>
      </c>
      <c r="H702" s="1">
        <v>4021.54</v>
      </c>
      <c r="I702" s="14">
        <v>2650.68</v>
      </c>
      <c r="J702" s="1">
        <v>3647.27</v>
      </c>
      <c r="K702" s="14">
        <v>3024.95</v>
      </c>
      <c r="L702" s="1">
        <v>4031.82</v>
      </c>
      <c r="M702" s="14">
        <v>2660.85</v>
      </c>
      <c r="N702" s="1">
        <v>3657.55</v>
      </c>
      <c r="O702" s="14">
        <v>3035.12</v>
      </c>
      <c r="R702" s="14">
        <f t="shared" si="54"/>
        <v>3410</v>
      </c>
      <c r="S702" s="14">
        <v>230</v>
      </c>
      <c r="T702" s="3">
        <v>3582.11</v>
      </c>
      <c r="U702" s="14">
        <v>2183.16</v>
      </c>
      <c r="V702" s="3">
        <v>3207.84</v>
      </c>
      <c r="W702" s="14">
        <v>2557.4299999999998</v>
      </c>
      <c r="X702" s="53"/>
      <c r="Y702" s="16"/>
      <c r="Z702" s="16"/>
      <c r="AA702" s="16"/>
      <c r="AB702" s="16"/>
      <c r="AC702" s="16"/>
      <c r="AD702" s="88"/>
      <c r="AJ702" s="1">
        <v>4327.5600000000004</v>
      </c>
      <c r="AK702" s="2">
        <v>2862.4</v>
      </c>
      <c r="AL702" s="1">
        <v>3953.29</v>
      </c>
      <c r="AM702" s="2">
        <v>3236.67</v>
      </c>
      <c r="EJ702" s="14">
        <f t="shared" si="57"/>
        <v>4251.54</v>
      </c>
      <c r="EK702" s="146">
        <f t="shared" si="55"/>
        <v>3292.8</v>
      </c>
      <c r="EL702" s="99">
        <f t="shared" si="56"/>
        <v>3134.8</v>
      </c>
    </row>
    <row r="703" spans="1:142" x14ac:dyDescent="0.25">
      <c r="A703" s="18">
        <v>41437</v>
      </c>
      <c r="B703" s="19">
        <v>3578</v>
      </c>
      <c r="C703" s="118">
        <f t="shared" si="58"/>
        <v>3565.3076923076924</v>
      </c>
      <c r="D703" s="3">
        <v>4210.3900000000003</v>
      </c>
      <c r="E703" s="14">
        <v>2750.59</v>
      </c>
      <c r="F703" s="3">
        <v>3836.12</v>
      </c>
      <c r="G703" s="14">
        <v>3124.86</v>
      </c>
      <c r="H703" s="1">
        <v>3986.91</v>
      </c>
      <c r="I703" s="14">
        <v>2619.6799999999998</v>
      </c>
      <c r="J703" s="1">
        <v>3612.64</v>
      </c>
      <c r="K703" s="14">
        <v>2993.95</v>
      </c>
      <c r="L703" s="1">
        <v>4017.42</v>
      </c>
      <c r="M703" s="14">
        <v>2649.89</v>
      </c>
      <c r="N703" s="1">
        <v>3643.15</v>
      </c>
      <c r="O703" s="14">
        <v>3024.16</v>
      </c>
      <c r="R703" s="14">
        <f t="shared" si="54"/>
        <v>3348</v>
      </c>
      <c r="S703" s="14">
        <v>230</v>
      </c>
      <c r="T703" s="3">
        <v>3531.58</v>
      </c>
      <c r="U703" s="14">
        <v>2136.52</v>
      </c>
      <c r="V703" s="3">
        <v>3157.31</v>
      </c>
      <c r="W703" s="14">
        <v>2510.79</v>
      </c>
      <c r="X703" s="53"/>
      <c r="Y703" s="16"/>
      <c r="Z703" s="16"/>
      <c r="AA703" s="16"/>
      <c r="AB703" s="16"/>
      <c r="AC703" s="16"/>
      <c r="AD703" s="88"/>
      <c r="AJ703" s="1">
        <v>4300.09</v>
      </c>
      <c r="AK703" s="2">
        <v>2839.39</v>
      </c>
      <c r="AL703" s="1">
        <v>3925.82</v>
      </c>
      <c r="AM703" s="2">
        <v>3213.66</v>
      </c>
      <c r="EJ703" s="14">
        <f t="shared" si="57"/>
        <v>4216.91</v>
      </c>
      <c r="EK703" s="146">
        <f t="shared" si="55"/>
        <v>3229.56</v>
      </c>
      <c r="EL703" s="99">
        <f t="shared" si="56"/>
        <v>3077.76</v>
      </c>
    </row>
    <row r="704" spans="1:142" x14ac:dyDescent="0.25">
      <c r="A704" s="18">
        <v>41438</v>
      </c>
      <c r="B704" s="19">
        <v>3552</v>
      </c>
      <c r="C704" s="118">
        <f t="shared" si="58"/>
        <v>3567.3461538461538</v>
      </c>
      <c r="D704" s="3">
        <v>4060.54</v>
      </c>
      <c r="E704" s="14">
        <v>2610.1799999999998</v>
      </c>
      <c r="F704" s="3">
        <v>3686.27</v>
      </c>
      <c r="G704" s="14">
        <v>2984.45</v>
      </c>
      <c r="H704" s="1">
        <v>3921.11</v>
      </c>
      <c r="I704" s="14">
        <v>2560.7800000000002</v>
      </c>
      <c r="J704" s="1">
        <v>3546.84</v>
      </c>
      <c r="K704" s="14">
        <v>2935.05</v>
      </c>
      <c r="L704" s="1">
        <v>3971</v>
      </c>
      <c r="M704" s="14">
        <v>2610.1799999999998</v>
      </c>
      <c r="N704" s="1">
        <v>3596.73</v>
      </c>
      <c r="O704" s="14">
        <v>2984.45</v>
      </c>
      <c r="R704" s="14">
        <f t="shared" si="54"/>
        <v>3322</v>
      </c>
      <c r="S704" s="14">
        <v>230</v>
      </c>
      <c r="T704" s="3">
        <v>3484.58</v>
      </c>
      <c r="U704" s="14">
        <v>2096.4299999999998</v>
      </c>
      <c r="V704" s="3">
        <v>3110.31</v>
      </c>
      <c r="W704" s="14">
        <v>2470.6999999999998</v>
      </c>
      <c r="X704" s="53"/>
      <c r="Y704" s="16"/>
      <c r="Z704" s="16"/>
      <c r="AA704" s="16"/>
      <c r="AB704" s="16"/>
      <c r="AC704" s="16"/>
      <c r="AD704" s="88"/>
      <c r="AJ704" s="1">
        <v>4144.88</v>
      </c>
      <c r="AK704" s="2">
        <v>2693.68</v>
      </c>
      <c r="AL704" s="1">
        <v>3770.61</v>
      </c>
      <c r="AM704" s="2">
        <v>3067.95</v>
      </c>
      <c r="EJ704" s="14">
        <f t="shared" si="57"/>
        <v>4151.1100000000006</v>
      </c>
      <c r="EK704" s="146">
        <f t="shared" si="55"/>
        <v>3203.04</v>
      </c>
      <c r="EL704" s="99">
        <f t="shared" si="56"/>
        <v>3053.84</v>
      </c>
    </row>
    <row r="705" spans="1:142" x14ac:dyDescent="0.25">
      <c r="A705" s="18">
        <v>41439</v>
      </c>
      <c r="B705" s="19">
        <v>3512</v>
      </c>
      <c r="C705" s="118">
        <f t="shared" si="58"/>
        <v>3567.0769230769229</v>
      </c>
      <c r="D705" s="3">
        <v>4133.26</v>
      </c>
      <c r="E705" s="14">
        <v>2678.41</v>
      </c>
      <c r="F705" s="3">
        <v>3758.99</v>
      </c>
      <c r="G705" s="14">
        <v>3052.68</v>
      </c>
      <c r="H705" s="1">
        <v>3952.28</v>
      </c>
      <c r="I705" s="14">
        <v>2588.6799999999998</v>
      </c>
      <c r="J705" s="1">
        <v>3578.01</v>
      </c>
      <c r="K705" s="14">
        <v>2962.95</v>
      </c>
      <c r="L705" s="1">
        <v>3992.56</v>
      </c>
      <c r="M705" s="14">
        <v>2628.56</v>
      </c>
      <c r="N705" s="1">
        <v>3618.29</v>
      </c>
      <c r="O705" s="14">
        <v>3002.83</v>
      </c>
      <c r="R705" s="14">
        <f t="shared" si="54"/>
        <v>3282</v>
      </c>
      <c r="S705" s="14">
        <v>230</v>
      </c>
      <c r="T705" s="3">
        <v>3451.24</v>
      </c>
      <c r="U705" s="14">
        <v>2060.37</v>
      </c>
      <c r="V705" s="3">
        <v>3076.97</v>
      </c>
      <c r="W705" s="14">
        <v>2434.64</v>
      </c>
      <c r="X705" s="53"/>
      <c r="Y705" s="16"/>
      <c r="Z705" s="16"/>
      <c r="AA705" s="16"/>
      <c r="AB705" s="16"/>
      <c r="AC705" s="16"/>
      <c r="AD705" s="88"/>
      <c r="AJ705" s="1">
        <v>4213.74</v>
      </c>
      <c r="AK705" s="2">
        <v>2758.09</v>
      </c>
      <c r="AL705" s="1">
        <v>3839.47</v>
      </c>
      <c r="AM705" s="2">
        <v>3132.36</v>
      </c>
      <c r="EJ705" s="14">
        <f t="shared" si="57"/>
        <v>4182.2800000000007</v>
      </c>
      <c r="EK705" s="146">
        <f t="shared" si="55"/>
        <v>3162.2400000000002</v>
      </c>
      <c r="EL705" s="99">
        <f t="shared" si="56"/>
        <v>3017.04</v>
      </c>
    </row>
    <row r="706" spans="1:142" x14ac:dyDescent="0.25">
      <c r="A706" s="18">
        <v>41442</v>
      </c>
      <c r="B706" s="19">
        <v>3512</v>
      </c>
      <c r="C706" s="118">
        <f t="shared" si="58"/>
        <v>3563.1923076923076</v>
      </c>
      <c r="D706" s="3">
        <v>4113.12</v>
      </c>
      <c r="E706" s="14">
        <v>2658.47</v>
      </c>
      <c r="F706" s="3">
        <v>3738.85</v>
      </c>
      <c r="G706" s="14">
        <v>3032.74</v>
      </c>
      <c r="H706" s="1">
        <v>3952.28</v>
      </c>
      <c r="I706" s="14">
        <v>2588.6799999999998</v>
      </c>
      <c r="J706" s="1">
        <v>3578.01</v>
      </c>
      <c r="K706" s="14">
        <v>2962.95</v>
      </c>
      <c r="L706" s="1">
        <v>4002.63</v>
      </c>
      <c r="M706" s="14">
        <v>2638.53</v>
      </c>
      <c r="N706" s="1">
        <v>3628.36</v>
      </c>
      <c r="O706" s="14">
        <v>3012.8</v>
      </c>
      <c r="R706" s="14">
        <f t="shared" si="54"/>
        <v>3282</v>
      </c>
      <c r="S706" s="14">
        <v>230</v>
      </c>
      <c r="T706" s="3">
        <v>3461.31</v>
      </c>
      <c r="U706" s="14">
        <v>2070.34</v>
      </c>
      <c r="V706" s="3">
        <v>3087.04</v>
      </c>
      <c r="W706" s="14">
        <v>2444.61</v>
      </c>
      <c r="X706" s="53"/>
      <c r="Y706" s="16"/>
      <c r="Z706" s="16"/>
      <c r="AA706" s="16"/>
      <c r="AB706" s="16"/>
      <c r="AC706" s="16"/>
      <c r="AD706" s="88"/>
      <c r="AJ706" s="1">
        <v>4179.72</v>
      </c>
      <c r="AK706" s="2">
        <v>2724.41</v>
      </c>
      <c r="AL706" s="1">
        <v>3805.45</v>
      </c>
      <c r="AM706" s="2">
        <v>3098.68</v>
      </c>
      <c r="EJ706" s="14">
        <f t="shared" si="57"/>
        <v>4182.2800000000007</v>
      </c>
      <c r="EK706" s="146">
        <f t="shared" si="55"/>
        <v>3162.2400000000002</v>
      </c>
      <c r="EL706" s="99">
        <f t="shared" si="56"/>
        <v>3017.04</v>
      </c>
    </row>
    <row r="707" spans="1:142" x14ac:dyDescent="0.25">
      <c r="A707" s="18">
        <v>41443</v>
      </c>
      <c r="B707" s="19">
        <v>3559</v>
      </c>
      <c r="C707" s="118">
        <f t="shared" si="58"/>
        <v>3557.5384615384614</v>
      </c>
      <c r="D707" s="3">
        <v>4109.5</v>
      </c>
      <c r="E707" s="14">
        <v>2655.3</v>
      </c>
      <c r="F707" s="3">
        <v>3735.23</v>
      </c>
      <c r="G707" s="14">
        <v>3029.57</v>
      </c>
      <c r="H707" s="1">
        <v>3948.81</v>
      </c>
      <c r="I707" s="14">
        <v>2585.58</v>
      </c>
      <c r="J707" s="1">
        <v>3574.54</v>
      </c>
      <c r="K707" s="14">
        <v>2959.85</v>
      </c>
      <c r="L707" s="1">
        <v>3999.11</v>
      </c>
      <c r="M707" s="14">
        <v>2635.38</v>
      </c>
      <c r="N707" s="1">
        <v>3624.84</v>
      </c>
      <c r="O707" s="14">
        <v>3009.65</v>
      </c>
      <c r="R707" s="14">
        <f t="shared" si="54"/>
        <v>3329</v>
      </c>
      <c r="S707" s="14">
        <v>230</v>
      </c>
      <c r="T707" s="3">
        <v>3297.4</v>
      </c>
      <c r="U707" s="14">
        <v>1908.39</v>
      </c>
      <c r="V707" s="3">
        <v>2923.13</v>
      </c>
      <c r="W707" s="14">
        <v>2282.66</v>
      </c>
      <c r="X707" s="53"/>
      <c r="Y707" s="16"/>
      <c r="Z707" s="16"/>
      <c r="AA707" s="16"/>
      <c r="AB707" s="16"/>
      <c r="AC707" s="16"/>
      <c r="AD707" s="88"/>
      <c r="AJ707" s="1">
        <v>4175.1099999999997</v>
      </c>
      <c r="AK707" s="2">
        <v>2720.26</v>
      </c>
      <c r="AL707" s="1">
        <v>3800.84</v>
      </c>
      <c r="AM707" s="2">
        <v>3094.53</v>
      </c>
      <c r="EJ707" s="14">
        <f t="shared" si="57"/>
        <v>4178.8099999999995</v>
      </c>
      <c r="EK707" s="146">
        <f t="shared" si="55"/>
        <v>3210.18</v>
      </c>
      <c r="EL707" s="99">
        <f t="shared" si="56"/>
        <v>3060.28</v>
      </c>
    </row>
    <row r="708" spans="1:142" x14ac:dyDescent="0.25">
      <c r="A708" s="18">
        <v>41444</v>
      </c>
      <c r="B708" s="19">
        <v>3556</v>
      </c>
      <c r="C708" s="118">
        <f t="shared" si="58"/>
        <v>3551.9230769230771</v>
      </c>
      <c r="D708" s="3">
        <v>4224.38</v>
      </c>
      <c r="E708" s="14">
        <v>2758.16</v>
      </c>
      <c r="F708" s="3">
        <v>3850.11</v>
      </c>
      <c r="G708" s="14">
        <v>3132.43</v>
      </c>
      <c r="H708" s="1">
        <v>4038.86</v>
      </c>
      <c r="I708" s="14">
        <v>2666.18</v>
      </c>
      <c r="J708" s="1">
        <v>3664.59</v>
      </c>
      <c r="K708" s="14">
        <v>3040.45</v>
      </c>
      <c r="L708" s="1">
        <v>4069.83</v>
      </c>
      <c r="M708" s="14">
        <v>2696.84</v>
      </c>
      <c r="N708" s="1">
        <v>3695.59</v>
      </c>
      <c r="O708" s="14">
        <v>3071.11</v>
      </c>
      <c r="R708" s="14">
        <f t="shared" si="54"/>
        <v>3326</v>
      </c>
      <c r="S708" s="14">
        <v>230</v>
      </c>
      <c r="T708" s="3">
        <v>3390.75</v>
      </c>
      <c r="U708" s="14">
        <v>1992.01</v>
      </c>
      <c r="V708" s="3">
        <v>3016.48</v>
      </c>
      <c r="W708" s="14">
        <v>2366.2800000000002</v>
      </c>
      <c r="X708" s="53"/>
      <c r="Y708" s="16"/>
      <c r="Z708" s="16"/>
      <c r="AA708" s="16"/>
      <c r="AB708" s="16"/>
      <c r="AC708" s="16"/>
      <c r="AD708" s="88"/>
      <c r="AJ708" s="1">
        <v>4284.12</v>
      </c>
      <c r="AK708" s="2">
        <v>2817.3</v>
      </c>
      <c r="AL708" s="1">
        <v>3909.85</v>
      </c>
      <c r="AM708" s="2">
        <v>3191.57</v>
      </c>
      <c r="EJ708" s="14">
        <f t="shared" si="57"/>
        <v>4268.8600000000006</v>
      </c>
      <c r="EK708" s="146">
        <f t="shared" si="55"/>
        <v>3207.12</v>
      </c>
      <c r="EL708" s="99">
        <f t="shared" si="56"/>
        <v>3057.52</v>
      </c>
    </row>
    <row r="709" spans="1:142" x14ac:dyDescent="0.25">
      <c r="A709" s="18">
        <v>41445</v>
      </c>
      <c r="B709" s="19">
        <v>3628</v>
      </c>
      <c r="C709" s="118">
        <f t="shared" si="58"/>
        <v>3547.9615384615386</v>
      </c>
      <c r="D709" s="3">
        <v>4335.0600000000004</v>
      </c>
      <c r="E709" s="14">
        <v>2817.79</v>
      </c>
      <c r="F709" s="3">
        <v>3960.79</v>
      </c>
      <c r="G709" s="14">
        <v>3192.06</v>
      </c>
      <c r="H709" s="1">
        <v>4067.22</v>
      </c>
      <c r="I709" s="14">
        <v>2644.22</v>
      </c>
      <c r="J709" s="1">
        <v>3692.95</v>
      </c>
      <c r="K709" s="14">
        <v>3018.49</v>
      </c>
      <c r="L709" s="1">
        <v>4005.35</v>
      </c>
      <c r="M709" s="14">
        <v>2582.96</v>
      </c>
      <c r="N709" s="1">
        <v>3631.08</v>
      </c>
      <c r="O709" s="14">
        <v>2957.23</v>
      </c>
      <c r="R709" s="14">
        <f t="shared" si="54"/>
        <v>3398</v>
      </c>
      <c r="S709" s="14">
        <v>230</v>
      </c>
      <c r="T709" s="3">
        <v>3407.21</v>
      </c>
      <c r="U709" s="14">
        <v>1980.57</v>
      </c>
      <c r="V709" s="3">
        <v>3032.94</v>
      </c>
      <c r="W709" s="14">
        <v>2354.84</v>
      </c>
      <c r="X709" s="53"/>
      <c r="Y709" s="16"/>
      <c r="Z709" s="16"/>
      <c r="AA709" s="16"/>
      <c r="AB709" s="16"/>
      <c r="AC709" s="16"/>
      <c r="AD709" s="88"/>
      <c r="AJ709" s="1">
        <v>4395.68</v>
      </c>
      <c r="AK709" s="2">
        <v>2877.81</v>
      </c>
      <c r="AL709" s="1">
        <v>4021.41</v>
      </c>
      <c r="AM709" s="2">
        <v>3252.08</v>
      </c>
      <c r="EJ709" s="14">
        <f t="shared" si="57"/>
        <v>4297.2199999999993</v>
      </c>
      <c r="EK709" s="146">
        <f t="shared" si="55"/>
        <v>3280.56</v>
      </c>
      <c r="EL709" s="99">
        <f t="shared" si="56"/>
        <v>3123.76</v>
      </c>
    </row>
    <row r="710" spans="1:142" x14ac:dyDescent="0.25">
      <c r="A710" s="18">
        <v>41446</v>
      </c>
      <c r="B710" s="19">
        <v>3617</v>
      </c>
      <c r="C710" s="118">
        <f t="shared" si="58"/>
        <v>3544.8076923076924</v>
      </c>
      <c r="D710" s="3">
        <v>4317.29</v>
      </c>
      <c r="E710" s="14">
        <v>2801.06</v>
      </c>
      <c r="F710" s="3">
        <v>3943.02</v>
      </c>
      <c r="G710" s="14">
        <v>3175.33</v>
      </c>
      <c r="H710" s="1">
        <v>4060.27</v>
      </c>
      <c r="I710" s="14">
        <v>2638.02</v>
      </c>
      <c r="J710" s="1">
        <v>3686</v>
      </c>
      <c r="K710" s="14">
        <v>3012.29</v>
      </c>
      <c r="L710" s="1">
        <v>3947.06</v>
      </c>
      <c r="M710" s="14">
        <v>2525.9299999999998</v>
      </c>
      <c r="N710" s="1">
        <v>3572.79</v>
      </c>
      <c r="O710" s="14">
        <v>2900.2</v>
      </c>
      <c r="R710" s="14">
        <f t="shared" si="54"/>
        <v>3387</v>
      </c>
      <c r="S710" s="14">
        <v>230</v>
      </c>
      <c r="T710" s="3">
        <v>3380.97</v>
      </c>
      <c r="U710" s="14">
        <v>1955.29</v>
      </c>
      <c r="V710" s="3">
        <v>3006.7</v>
      </c>
      <c r="W710" s="14">
        <v>2329.56</v>
      </c>
      <c r="X710" s="53"/>
      <c r="Y710" s="16"/>
      <c r="Z710" s="16"/>
      <c r="AA710" s="16"/>
      <c r="AB710" s="16"/>
      <c r="AC710" s="16"/>
      <c r="AD710" s="88"/>
      <c r="AJ710" s="1">
        <v>4370.24</v>
      </c>
      <c r="AK710" s="2">
        <v>2853.48</v>
      </c>
      <c r="AL710" s="1">
        <v>3995.97</v>
      </c>
      <c r="AM710" s="2">
        <v>3227.75</v>
      </c>
      <c r="EJ710" s="14">
        <f t="shared" si="57"/>
        <v>4290.2700000000004</v>
      </c>
      <c r="EK710" s="146">
        <f t="shared" si="55"/>
        <v>3269.34</v>
      </c>
      <c r="EL710" s="99">
        <f t="shared" si="56"/>
        <v>3113.6400000000003</v>
      </c>
    </row>
    <row r="711" spans="1:142" x14ac:dyDescent="0.25">
      <c r="A711" s="18">
        <v>41449</v>
      </c>
      <c r="B711" s="19">
        <v>3593</v>
      </c>
      <c r="C711" s="118">
        <f t="shared" si="58"/>
        <v>3542.9615384615386</v>
      </c>
      <c r="D711" s="3">
        <v>4307.83</v>
      </c>
      <c r="E711" s="14">
        <v>2790.4</v>
      </c>
      <c r="F711" s="3">
        <v>3933.56</v>
      </c>
      <c r="G711" s="14">
        <v>3164.67</v>
      </c>
      <c r="H711" s="1">
        <v>4070.69</v>
      </c>
      <c r="I711" s="14">
        <v>2647.32</v>
      </c>
      <c r="J711" s="1">
        <v>3696.42</v>
      </c>
      <c r="K711" s="14">
        <v>3021.59</v>
      </c>
      <c r="L711" s="1">
        <v>3946.83</v>
      </c>
      <c r="M711" s="14">
        <v>2524.6799999999998</v>
      </c>
      <c r="N711" s="1">
        <v>3572.56</v>
      </c>
      <c r="O711" s="14">
        <v>2898.95</v>
      </c>
      <c r="R711" s="14">
        <f t="shared" si="54"/>
        <v>3363</v>
      </c>
      <c r="S711" s="14">
        <v>230</v>
      </c>
      <c r="T711" s="3">
        <v>3399.71</v>
      </c>
      <c r="U711" s="14">
        <v>1972.8</v>
      </c>
      <c r="V711" s="3">
        <v>3025.44</v>
      </c>
      <c r="W711" s="14">
        <v>2347.0700000000002</v>
      </c>
      <c r="X711" s="53"/>
      <c r="Y711" s="16"/>
      <c r="Z711" s="16"/>
      <c r="AA711" s="16"/>
      <c r="AB711" s="16"/>
      <c r="AC711" s="16"/>
      <c r="AD711" s="88"/>
      <c r="AJ711" s="1">
        <v>4390.32</v>
      </c>
      <c r="AK711" s="2">
        <v>2872.08</v>
      </c>
      <c r="AL711" s="1">
        <v>4016.05</v>
      </c>
      <c r="AM711" s="2">
        <v>3246.35</v>
      </c>
      <c r="EJ711" s="14">
        <f t="shared" si="57"/>
        <v>4300.6900000000005</v>
      </c>
      <c r="EK711" s="146">
        <f t="shared" si="55"/>
        <v>3244.86</v>
      </c>
      <c r="EL711" s="99">
        <f t="shared" si="56"/>
        <v>3091.56</v>
      </c>
    </row>
    <row r="712" spans="1:142" x14ac:dyDescent="0.25">
      <c r="A712" s="18">
        <v>41450</v>
      </c>
      <c r="B712" s="19">
        <v>3530</v>
      </c>
      <c r="C712" s="118">
        <f t="shared" si="58"/>
        <v>3537.4230769230771</v>
      </c>
      <c r="D712" s="3">
        <v>4167.25</v>
      </c>
      <c r="E712" s="14">
        <v>2658.08</v>
      </c>
      <c r="F712" s="3">
        <v>3792.98</v>
      </c>
      <c r="G712" s="14">
        <v>3032.35</v>
      </c>
      <c r="H712" s="1">
        <v>4015.12</v>
      </c>
      <c r="I712" s="14">
        <v>2597.7199999999998</v>
      </c>
      <c r="J712" s="1">
        <v>3640.85</v>
      </c>
      <c r="K712" s="14">
        <v>2971.99</v>
      </c>
      <c r="L712" s="1">
        <v>3883.03</v>
      </c>
      <c r="M712" s="14">
        <v>2466.94</v>
      </c>
      <c r="N712" s="1">
        <v>3508.76</v>
      </c>
      <c r="O712" s="14">
        <v>2841.21</v>
      </c>
      <c r="R712" s="14">
        <f t="shared" ref="R712:R775" si="59">B712-S712</f>
        <v>3300</v>
      </c>
      <c r="S712" s="14">
        <v>230</v>
      </c>
      <c r="T712" s="3">
        <v>3334.32</v>
      </c>
      <c r="U712" s="14">
        <v>1913.64</v>
      </c>
      <c r="V712" s="3">
        <v>2960.05</v>
      </c>
      <c r="W712" s="14">
        <v>2287.91</v>
      </c>
      <c r="X712" s="53"/>
      <c r="Y712" s="16"/>
      <c r="Z712" s="16"/>
      <c r="AA712" s="16"/>
      <c r="AB712" s="16"/>
      <c r="AC712" s="16"/>
      <c r="AD712" s="88"/>
      <c r="AJ712" s="1">
        <v>4270.8599999999997</v>
      </c>
      <c r="AK712" s="2">
        <v>2760.66</v>
      </c>
      <c r="AL712" s="1">
        <v>3896.59</v>
      </c>
      <c r="AM712" s="2">
        <v>3134.93</v>
      </c>
      <c r="EJ712" s="14">
        <f t="shared" si="57"/>
        <v>4245.12</v>
      </c>
      <c r="EK712" s="146">
        <f t="shared" si="55"/>
        <v>3180.6</v>
      </c>
      <c r="EL712" s="99">
        <f t="shared" si="56"/>
        <v>3033.6000000000004</v>
      </c>
    </row>
    <row r="713" spans="1:142" x14ac:dyDescent="0.25">
      <c r="A713" s="18">
        <v>41451</v>
      </c>
      <c r="B713" s="19">
        <v>3513</v>
      </c>
      <c r="C713" s="118">
        <f t="shared" si="58"/>
        <v>3532.3461538461538</v>
      </c>
      <c r="D713" s="3">
        <v>4140.95</v>
      </c>
      <c r="E713" s="14">
        <v>2630.32</v>
      </c>
      <c r="F713" s="3">
        <v>3766.68</v>
      </c>
      <c r="G713" s="14">
        <v>3004.59</v>
      </c>
      <c r="H713" s="1">
        <v>4029.01</v>
      </c>
      <c r="I713" s="14">
        <v>2610.12</v>
      </c>
      <c r="J713" s="1">
        <v>3654.74</v>
      </c>
      <c r="K713" s="14">
        <v>2984.39</v>
      </c>
      <c r="L713" s="1">
        <v>3937.2</v>
      </c>
      <c r="M713" s="14">
        <v>2519.2199999999998</v>
      </c>
      <c r="N713" s="1">
        <v>3562.93</v>
      </c>
      <c r="O713" s="14">
        <v>2893.49</v>
      </c>
      <c r="R713" s="14">
        <f t="shared" si="59"/>
        <v>3283</v>
      </c>
      <c r="S713" s="14">
        <v>230</v>
      </c>
      <c r="T713" s="3">
        <v>3355.71</v>
      </c>
      <c r="U713" s="14">
        <v>1933.42</v>
      </c>
      <c r="V713" s="3">
        <v>2981.44</v>
      </c>
      <c r="W713" s="14">
        <v>2307.69</v>
      </c>
      <c r="X713" s="53"/>
      <c r="Y713" s="16"/>
      <c r="Z713" s="16"/>
      <c r="AA713" s="16"/>
      <c r="AB713" s="16"/>
      <c r="AC713" s="16"/>
      <c r="AD713" s="88"/>
      <c r="AJ713" s="1">
        <v>4263.7</v>
      </c>
      <c r="AK713" s="2">
        <v>2751.86</v>
      </c>
      <c r="AL713" s="1">
        <v>3889.43</v>
      </c>
      <c r="AM713" s="2">
        <v>3126.13</v>
      </c>
      <c r="EJ713" s="14">
        <f t="shared" si="57"/>
        <v>4259.01</v>
      </c>
      <c r="EK713" s="146">
        <f t="shared" si="55"/>
        <v>3163.26</v>
      </c>
      <c r="EL713" s="99">
        <f t="shared" si="56"/>
        <v>3017.96</v>
      </c>
    </row>
    <row r="714" spans="1:142" x14ac:dyDescent="0.25">
      <c r="A714" s="18">
        <v>41452</v>
      </c>
      <c r="B714" s="19">
        <v>3473</v>
      </c>
      <c r="C714" s="118">
        <f t="shared" si="58"/>
        <v>3529.4230769230771</v>
      </c>
      <c r="D714" s="3">
        <v>4110.32</v>
      </c>
      <c r="E714" s="14">
        <v>2589.92</v>
      </c>
      <c r="F714" s="3">
        <v>3736.05</v>
      </c>
      <c r="G714" s="14">
        <v>2964.19</v>
      </c>
      <c r="H714" s="1">
        <v>4029.01</v>
      </c>
      <c r="I714" s="14">
        <v>2610.12</v>
      </c>
      <c r="J714" s="1">
        <v>3654.74</v>
      </c>
      <c r="K714" s="14">
        <v>2984.39</v>
      </c>
      <c r="L714" s="1">
        <v>3906.63</v>
      </c>
      <c r="M714" s="14">
        <v>2499.02</v>
      </c>
      <c r="N714" s="1">
        <v>3532.36</v>
      </c>
      <c r="O714" s="14">
        <v>2873.29</v>
      </c>
      <c r="R714" s="14">
        <f t="shared" si="59"/>
        <v>3243</v>
      </c>
      <c r="S714" s="14">
        <v>230</v>
      </c>
      <c r="T714" s="3">
        <v>3335.34</v>
      </c>
      <c r="U714" s="14">
        <v>1923.32</v>
      </c>
      <c r="V714" s="3">
        <v>2961.07</v>
      </c>
      <c r="W714" s="14">
        <v>2297.59</v>
      </c>
      <c r="X714" s="53"/>
      <c r="Y714" s="16"/>
      <c r="Z714" s="16"/>
      <c r="AA714" s="16"/>
      <c r="AB714" s="16"/>
      <c r="AC714" s="16"/>
      <c r="AD714" s="88"/>
      <c r="AJ714" s="1">
        <v>4246.1899999999996</v>
      </c>
      <c r="AK714" s="2">
        <v>2724.45</v>
      </c>
      <c r="AL714" s="1">
        <v>3871.92</v>
      </c>
      <c r="AM714" s="2">
        <v>3098.72</v>
      </c>
      <c r="EJ714" s="14">
        <f t="shared" si="57"/>
        <v>4259.01</v>
      </c>
      <c r="EK714" s="146">
        <f t="shared" si="55"/>
        <v>3122.46</v>
      </c>
      <c r="EL714" s="99">
        <f t="shared" si="56"/>
        <v>2981.1600000000003</v>
      </c>
    </row>
    <row r="715" spans="1:142" x14ac:dyDescent="0.25">
      <c r="A715" s="18">
        <v>41453</v>
      </c>
      <c r="B715" s="19">
        <v>3414</v>
      </c>
      <c r="C715" s="118">
        <f t="shared" si="58"/>
        <v>3523.8461538461538</v>
      </c>
      <c r="D715" s="3">
        <v>4040.44</v>
      </c>
      <c r="E715" s="14">
        <v>2526.88</v>
      </c>
      <c r="F715" s="3">
        <v>3666.17</v>
      </c>
      <c r="G715" s="14">
        <v>2901.15</v>
      </c>
      <c r="H715" s="1">
        <v>3980.38</v>
      </c>
      <c r="I715" s="14">
        <v>2566.7199999999998</v>
      </c>
      <c r="J715" s="1">
        <v>3606.11</v>
      </c>
      <c r="K715" s="14">
        <v>2940.99</v>
      </c>
      <c r="L715" s="1">
        <v>3859.7</v>
      </c>
      <c r="M715" s="14">
        <v>2457.16</v>
      </c>
      <c r="N715" s="1">
        <v>3485.43</v>
      </c>
      <c r="O715" s="14">
        <v>2831.43</v>
      </c>
      <c r="R715" s="14">
        <f t="shared" si="59"/>
        <v>3184</v>
      </c>
      <c r="S715" s="14">
        <v>230</v>
      </c>
      <c r="T715" s="3">
        <v>3296.33</v>
      </c>
      <c r="U715" s="14">
        <v>1889.44</v>
      </c>
      <c r="V715" s="3">
        <v>2922.06</v>
      </c>
      <c r="W715" s="14">
        <v>2263.71</v>
      </c>
      <c r="X715" s="53"/>
      <c r="Y715" s="16"/>
      <c r="Z715" s="16"/>
      <c r="AA715" s="16"/>
      <c r="AB715" s="16"/>
      <c r="AC715" s="16"/>
      <c r="AD715" s="88"/>
      <c r="AJ715" s="1">
        <v>4166.12</v>
      </c>
      <c r="AK715" s="2">
        <v>2651.31</v>
      </c>
      <c r="AL715" s="1">
        <v>3791.85</v>
      </c>
      <c r="AM715" s="2">
        <v>3025.58</v>
      </c>
      <c r="EJ715" s="14">
        <f t="shared" si="57"/>
        <v>4210.38</v>
      </c>
      <c r="EK715" s="146">
        <f t="shared" si="55"/>
        <v>3062.28</v>
      </c>
      <c r="EL715" s="99">
        <f t="shared" si="56"/>
        <v>2926.88</v>
      </c>
    </row>
    <row r="716" spans="1:142" x14ac:dyDescent="0.25">
      <c r="A716" s="18">
        <v>41456</v>
      </c>
      <c r="B716" s="19">
        <v>3374</v>
      </c>
      <c r="C716" s="118">
        <f t="shared" si="58"/>
        <v>3518.5384615384614</v>
      </c>
      <c r="D716" s="3">
        <v>3959.24</v>
      </c>
      <c r="E716" s="14">
        <v>2449.12</v>
      </c>
      <c r="F716" s="3">
        <v>3584.97</v>
      </c>
      <c r="G716" s="14">
        <v>2823.39</v>
      </c>
      <c r="H716" s="1">
        <v>3959.54</v>
      </c>
      <c r="I716" s="14">
        <v>2548.12</v>
      </c>
      <c r="J716" s="1">
        <v>3585.27</v>
      </c>
      <c r="K716" s="14">
        <v>2922.39</v>
      </c>
      <c r="L716" s="1">
        <v>3799.59</v>
      </c>
      <c r="M716" s="14">
        <v>2399.62</v>
      </c>
      <c r="N716" s="1">
        <v>3425.32</v>
      </c>
      <c r="O716" s="14">
        <v>2773.89</v>
      </c>
      <c r="R716" s="14">
        <f t="shared" si="59"/>
        <v>3144</v>
      </c>
      <c r="S716" s="14">
        <v>230</v>
      </c>
      <c r="T716" s="3">
        <v>3259.61</v>
      </c>
      <c r="U716" s="14">
        <v>1855.12</v>
      </c>
      <c r="V716" s="3">
        <v>2885.34</v>
      </c>
      <c r="W716" s="14">
        <v>2229.39</v>
      </c>
      <c r="X716" s="53"/>
      <c r="Y716" s="16"/>
      <c r="Z716" s="16"/>
      <c r="AA716" s="16"/>
      <c r="AB716" s="16"/>
      <c r="AC716" s="16"/>
      <c r="AD716" s="88"/>
      <c r="AJ716" s="1">
        <v>4086.92</v>
      </c>
      <c r="AK716" s="2">
        <v>2575.5300000000002</v>
      </c>
      <c r="AL716" s="1">
        <v>3712.65</v>
      </c>
      <c r="AM716" s="2">
        <v>2949.8</v>
      </c>
      <c r="EJ716" s="14">
        <f t="shared" si="57"/>
        <v>4189.54</v>
      </c>
      <c r="EK716" s="146">
        <f t="shared" ref="EK716:EK781" si="60">B716*1.02-420</f>
        <v>3021.48</v>
      </c>
      <c r="EL716" s="99">
        <f t="shared" ref="EL716:EL781" si="61">B716*0.92-214</f>
        <v>2890.08</v>
      </c>
    </row>
    <row r="717" spans="1:142" x14ac:dyDescent="0.25">
      <c r="A717" s="18">
        <v>41457</v>
      </c>
      <c r="B717" s="19">
        <v>3390</v>
      </c>
      <c r="C717" s="118">
        <f t="shared" si="58"/>
        <v>3511.8461538461538</v>
      </c>
      <c r="D717" s="3">
        <v>3966.19</v>
      </c>
      <c r="E717" s="14">
        <v>2455.12</v>
      </c>
      <c r="F717" s="3">
        <v>3591.92</v>
      </c>
      <c r="G717" s="14">
        <v>2829.39</v>
      </c>
      <c r="H717" s="1">
        <v>3966.49</v>
      </c>
      <c r="I717" s="14">
        <v>2554.3200000000002</v>
      </c>
      <c r="J717" s="1">
        <v>3592.22</v>
      </c>
      <c r="K717" s="14">
        <v>2928.59</v>
      </c>
      <c r="L717" s="1">
        <v>3776.15</v>
      </c>
      <c r="M717" s="14">
        <v>2375.7600000000002</v>
      </c>
      <c r="N717" s="1">
        <v>3401.88</v>
      </c>
      <c r="O717" s="14">
        <v>2750.03</v>
      </c>
      <c r="R717" s="14">
        <f t="shared" si="59"/>
        <v>3160</v>
      </c>
      <c r="S717" s="14">
        <v>230</v>
      </c>
      <c r="T717" s="3">
        <v>3225.06</v>
      </c>
      <c r="U717" s="14">
        <v>1820.24</v>
      </c>
      <c r="V717" s="3">
        <v>2850.79</v>
      </c>
      <c r="W717" s="14">
        <v>2194.5100000000002</v>
      </c>
      <c r="X717" s="53"/>
      <c r="Y717" s="16"/>
      <c r="Z717" s="16"/>
      <c r="AA717" s="16"/>
      <c r="AB717" s="16"/>
      <c r="AC717" s="16"/>
      <c r="AD717" s="88"/>
      <c r="AJ717" s="1">
        <v>4107.01</v>
      </c>
      <c r="AK717" s="2">
        <v>2594.54</v>
      </c>
      <c r="AL717" s="1">
        <v>3732.74</v>
      </c>
      <c r="AM717" s="2">
        <v>2968.81</v>
      </c>
      <c r="EJ717" s="14">
        <f t="shared" ref="EJ717:EJ780" si="62">H717+230</f>
        <v>4196.49</v>
      </c>
      <c r="EK717" s="146">
        <f t="shared" si="60"/>
        <v>3037.8</v>
      </c>
      <c r="EL717" s="99">
        <f t="shared" si="61"/>
        <v>2904.8</v>
      </c>
    </row>
    <row r="718" spans="1:142" x14ac:dyDescent="0.25">
      <c r="A718" s="18">
        <v>41458</v>
      </c>
      <c r="B718" s="19">
        <v>3446</v>
      </c>
      <c r="C718" s="118">
        <f t="shared" si="58"/>
        <v>3504.6153846153848</v>
      </c>
      <c r="D718" s="3">
        <v>3980.41</v>
      </c>
      <c r="E718" s="14">
        <v>2466.13</v>
      </c>
      <c r="F718" s="3">
        <v>3606.14</v>
      </c>
      <c r="G718" s="14">
        <v>2640.4</v>
      </c>
      <c r="H718" s="1">
        <v>3990.8</v>
      </c>
      <c r="I718" s="14">
        <v>2576.02</v>
      </c>
      <c r="J718" s="1">
        <v>3616.53</v>
      </c>
      <c r="K718" s="14">
        <v>2950.29</v>
      </c>
      <c r="L718" s="1">
        <v>3799.13</v>
      </c>
      <c r="M718" s="14">
        <v>2396.1999999999998</v>
      </c>
      <c r="N718" s="1">
        <v>3424.86</v>
      </c>
      <c r="O718" s="14">
        <v>2770.47</v>
      </c>
      <c r="R718" s="14">
        <f t="shared" si="59"/>
        <v>3216</v>
      </c>
      <c r="S718" s="14">
        <v>230</v>
      </c>
      <c r="T718" s="3">
        <v>3244.15</v>
      </c>
      <c r="U718" s="14">
        <v>1836.76</v>
      </c>
      <c r="V718" s="3">
        <v>2869.88</v>
      </c>
      <c r="W718" s="14">
        <v>2211.0300000000002</v>
      </c>
      <c r="X718" s="53"/>
      <c r="Y718" s="16"/>
      <c r="Z718" s="16"/>
      <c r="AA718" s="16"/>
      <c r="AB718" s="16"/>
      <c r="AC718" s="16"/>
      <c r="AD718" s="88"/>
      <c r="AJ718" s="1">
        <v>4101.83</v>
      </c>
      <c r="AK718" s="2">
        <v>2586.35</v>
      </c>
      <c r="AL718" s="1">
        <v>3727.56</v>
      </c>
      <c r="AM718" s="2">
        <v>2960.62</v>
      </c>
      <c r="EJ718" s="14">
        <f t="shared" si="62"/>
        <v>4220.8</v>
      </c>
      <c r="EK718" s="146">
        <f t="shared" si="60"/>
        <v>3094.92</v>
      </c>
      <c r="EL718" s="99">
        <f t="shared" si="61"/>
        <v>2956.32</v>
      </c>
    </row>
    <row r="719" spans="1:142" x14ac:dyDescent="0.25">
      <c r="A719" s="18">
        <v>41459</v>
      </c>
      <c r="B719" s="19">
        <v>3495</v>
      </c>
      <c r="C719" s="118">
        <f t="shared" si="58"/>
        <v>3495.8461538461538</v>
      </c>
      <c r="D719" s="3">
        <v>4052.3</v>
      </c>
      <c r="E719" s="14">
        <v>2533.36</v>
      </c>
      <c r="F719" s="3">
        <v>3678.03</v>
      </c>
      <c r="G719" s="14">
        <v>2907.63</v>
      </c>
      <c r="H719" s="1">
        <v>4022.07</v>
      </c>
      <c r="I719" s="14">
        <v>2603.92</v>
      </c>
      <c r="J719" s="1">
        <v>3647.8</v>
      </c>
      <c r="K719" s="14">
        <v>2978.19</v>
      </c>
      <c r="L719" s="1">
        <v>3838.84</v>
      </c>
      <c r="M719" s="14">
        <v>2432.56</v>
      </c>
      <c r="N719" s="1">
        <v>3464.57</v>
      </c>
      <c r="O719" s="14">
        <v>2806.83</v>
      </c>
      <c r="R719" s="14">
        <f t="shared" si="59"/>
        <v>3265</v>
      </c>
      <c r="S719" s="14">
        <v>230</v>
      </c>
      <c r="T719" s="3">
        <v>3278.86</v>
      </c>
      <c r="U719" s="14">
        <v>1868.08</v>
      </c>
      <c r="V719" s="3">
        <v>2904.59</v>
      </c>
      <c r="W719" s="14">
        <v>2242.35</v>
      </c>
      <c r="X719" s="53"/>
      <c r="Y719" s="16"/>
      <c r="Z719" s="16"/>
      <c r="AA719" s="16"/>
      <c r="AB719" s="16"/>
      <c r="AC719" s="16"/>
      <c r="AD719" s="88"/>
      <c r="AJ719" s="1">
        <v>4174.82</v>
      </c>
      <c r="AK719" s="2">
        <v>2654.66</v>
      </c>
      <c r="AL719" s="1">
        <v>3800.55</v>
      </c>
      <c r="AM719" s="2">
        <v>3028.93</v>
      </c>
      <c r="EJ719" s="14">
        <f t="shared" si="62"/>
        <v>4252.07</v>
      </c>
      <c r="EK719" s="146">
        <f t="shared" si="60"/>
        <v>3144.9</v>
      </c>
      <c r="EL719" s="99">
        <f t="shared" si="61"/>
        <v>3001.4</v>
      </c>
    </row>
    <row r="720" spans="1:142" x14ac:dyDescent="0.25">
      <c r="A720" s="18">
        <v>41460</v>
      </c>
      <c r="B720" s="19">
        <v>3528</v>
      </c>
      <c r="C720" s="118">
        <f t="shared" si="58"/>
        <v>3489.1153846153848</v>
      </c>
      <c r="D720" s="3">
        <v>4038.29</v>
      </c>
      <c r="E720" s="14">
        <v>2521.2399999999998</v>
      </c>
      <c r="F720" s="3">
        <v>3664.02</v>
      </c>
      <c r="G720" s="14">
        <v>2895.51</v>
      </c>
      <c r="H720" s="1">
        <v>4008.17</v>
      </c>
      <c r="I720" s="14">
        <v>2591.52</v>
      </c>
      <c r="J720" s="1">
        <v>3633.9</v>
      </c>
      <c r="K720" s="14">
        <v>2965.79</v>
      </c>
      <c r="L720" s="1">
        <v>3825.67</v>
      </c>
      <c r="M720" s="14">
        <v>2420.84</v>
      </c>
      <c r="N720" s="1">
        <v>3451.4</v>
      </c>
      <c r="O720" s="14">
        <v>2795.11</v>
      </c>
      <c r="R720" s="14">
        <f t="shared" si="59"/>
        <v>3298</v>
      </c>
      <c r="S720" s="14">
        <v>230</v>
      </c>
      <c r="T720" s="3">
        <v>3298.34</v>
      </c>
      <c r="U720" s="14">
        <v>1888.72</v>
      </c>
      <c r="V720" s="3">
        <v>2924.07</v>
      </c>
      <c r="W720" s="14">
        <v>2262.9899999999998</v>
      </c>
      <c r="X720" s="53"/>
      <c r="Y720" s="16"/>
      <c r="Z720" s="16"/>
      <c r="AA720" s="16"/>
      <c r="AB720" s="16"/>
      <c r="AC720" s="16"/>
      <c r="AD720" s="88"/>
      <c r="AJ720" s="1">
        <v>4149.1400000000003</v>
      </c>
      <c r="AK720" s="2">
        <v>2630.99</v>
      </c>
      <c r="AL720" s="1">
        <v>3774.87</v>
      </c>
      <c r="AM720" s="2">
        <v>3005.26</v>
      </c>
      <c r="EJ720" s="14">
        <f t="shared" si="62"/>
        <v>4238.17</v>
      </c>
      <c r="EK720" s="146">
        <f t="shared" si="60"/>
        <v>3178.56</v>
      </c>
      <c r="EL720" s="99">
        <f t="shared" si="61"/>
        <v>3031.76</v>
      </c>
    </row>
    <row r="721" spans="1:142" x14ac:dyDescent="0.25">
      <c r="A721" s="18">
        <v>41463</v>
      </c>
      <c r="B721" s="19">
        <v>3525</v>
      </c>
      <c r="C721" s="118">
        <f t="shared" si="58"/>
        <v>3484.8076923076924</v>
      </c>
      <c r="D721" s="3">
        <v>4059.96</v>
      </c>
      <c r="E721" s="14">
        <v>2536.12</v>
      </c>
      <c r="F721" s="3">
        <v>3685.69</v>
      </c>
      <c r="G721" s="14">
        <v>2910.39</v>
      </c>
      <c r="H721" s="1">
        <v>4060.27</v>
      </c>
      <c r="I721" s="14">
        <v>2638.02</v>
      </c>
      <c r="J721" s="1">
        <v>3686</v>
      </c>
      <c r="K721" s="14">
        <v>3012.29</v>
      </c>
      <c r="L721" s="1">
        <v>3833.88</v>
      </c>
      <c r="M721" s="14">
        <v>2424.0300000000002</v>
      </c>
      <c r="N721" s="1">
        <v>3459.61</v>
      </c>
      <c r="O721" s="14">
        <v>2798.3</v>
      </c>
      <c r="R721" s="14">
        <f t="shared" si="59"/>
        <v>3295</v>
      </c>
      <c r="S721" s="14">
        <v>230</v>
      </c>
      <c r="T721" s="3">
        <v>3308.96</v>
      </c>
      <c r="U721" s="14">
        <v>1894.15</v>
      </c>
      <c r="V721" s="3">
        <v>2934.69</v>
      </c>
      <c r="W721" s="14">
        <v>2268.42</v>
      </c>
      <c r="X721" s="53"/>
      <c r="Y721" s="16"/>
      <c r="Z721" s="16"/>
      <c r="AA721" s="16"/>
      <c r="AB721" s="16"/>
      <c r="AC721" s="16"/>
      <c r="AD721" s="88"/>
      <c r="AJ721" s="1">
        <v>4126.1400000000003</v>
      </c>
      <c r="AK721" s="2">
        <v>2601.64</v>
      </c>
      <c r="AL721" s="1">
        <v>3751.87</v>
      </c>
      <c r="AM721" s="2">
        <v>2975.91</v>
      </c>
      <c r="EJ721" s="14">
        <f t="shared" si="62"/>
        <v>4290.2700000000004</v>
      </c>
      <c r="EK721" s="146">
        <f t="shared" si="60"/>
        <v>3175.5</v>
      </c>
      <c r="EL721" s="99">
        <f t="shared" si="61"/>
        <v>3029</v>
      </c>
    </row>
    <row r="722" spans="1:142" x14ac:dyDescent="0.25">
      <c r="A722" s="18">
        <v>41464</v>
      </c>
      <c r="B722" s="19">
        <v>3490</v>
      </c>
      <c r="C722" s="118">
        <f t="shared" ref="C722:C772" si="63">AVERAGE(B706:B731)</f>
        <v>3482.8076923076924</v>
      </c>
      <c r="D722" s="3">
        <v>4121.38</v>
      </c>
      <c r="E722" s="14">
        <v>2598.2399999999998</v>
      </c>
      <c r="F722" s="3">
        <v>3747.11</v>
      </c>
      <c r="G722" s="14">
        <v>2972.51</v>
      </c>
      <c r="H722" s="1">
        <v>4049.85</v>
      </c>
      <c r="I722" s="14">
        <v>2628.72</v>
      </c>
      <c r="J722" s="1">
        <v>3675.58</v>
      </c>
      <c r="K722" s="14">
        <v>3002.99</v>
      </c>
      <c r="L722" s="1">
        <v>3536.8</v>
      </c>
      <c r="M722" s="14">
        <v>2130.88</v>
      </c>
      <c r="N722" s="1">
        <v>3162.53</v>
      </c>
      <c r="O722" s="14">
        <v>2505.15</v>
      </c>
      <c r="R722" s="14">
        <f t="shared" si="59"/>
        <v>3260</v>
      </c>
      <c r="S722" s="14">
        <v>230</v>
      </c>
      <c r="T722" s="3">
        <v>3290.49</v>
      </c>
      <c r="U722" s="14">
        <v>1876.88</v>
      </c>
      <c r="V722" s="3">
        <v>2916.22</v>
      </c>
      <c r="W722" s="14">
        <v>2251.15</v>
      </c>
      <c r="X722" s="53"/>
      <c r="Y722" s="16"/>
      <c r="Z722" s="16"/>
      <c r="AA722" s="16"/>
      <c r="AB722" s="16"/>
      <c r="AC722" s="16"/>
      <c r="AD722" s="88"/>
      <c r="AJ722" s="1">
        <v>4182.6499999999996</v>
      </c>
      <c r="AK722" s="2">
        <v>2658.9</v>
      </c>
      <c r="AL722" s="1">
        <v>3808.38</v>
      </c>
      <c r="AM722" s="2">
        <v>3033.17</v>
      </c>
      <c r="EJ722" s="14">
        <f t="shared" si="62"/>
        <v>4279.8500000000004</v>
      </c>
      <c r="EK722" s="146">
        <f t="shared" si="60"/>
        <v>3139.8</v>
      </c>
      <c r="EL722" s="99">
        <f t="shared" si="61"/>
        <v>2996.8</v>
      </c>
    </row>
    <row r="723" spans="1:142" x14ac:dyDescent="0.25">
      <c r="A723" s="18">
        <v>41465</v>
      </c>
      <c r="B723" s="19">
        <v>3462</v>
      </c>
      <c r="C723" s="118">
        <f t="shared" si="63"/>
        <v>3481.3846153846152</v>
      </c>
      <c r="D723" s="3">
        <v>4139.6899999999996</v>
      </c>
      <c r="E723" s="14">
        <v>2621.64</v>
      </c>
      <c r="F723" s="3">
        <v>3765.42</v>
      </c>
      <c r="G723" s="14">
        <v>2995.91</v>
      </c>
      <c r="H723" s="1">
        <v>4008.17</v>
      </c>
      <c r="I723" s="14">
        <v>2591.52</v>
      </c>
      <c r="J723" s="1">
        <v>3633.9</v>
      </c>
      <c r="K723" s="14">
        <v>2965.79</v>
      </c>
      <c r="L723" s="1">
        <v>3511.32</v>
      </c>
      <c r="M723" s="14">
        <v>2109.6</v>
      </c>
      <c r="N723" s="1">
        <v>3137.05</v>
      </c>
      <c r="O723" s="14">
        <v>2483.87</v>
      </c>
      <c r="R723" s="14">
        <f t="shared" si="59"/>
        <v>3232</v>
      </c>
      <c r="S723" s="14">
        <v>230</v>
      </c>
      <c r="T723" s="3">
        <v>3247.64</v>
      </c>
      <c r="U723" s="14">
        <v>1838.52</v>
      </c>
      <c r="V723" s="3">
        <v>2873.37</v>
      </c>
      <c r="W723" s="14">
        <v>2212.79</v>
      </c>
      <c r="X723" s="53"/>
      <c r="Y723" s="16"/>
      <c r="Z723" s="16"/>
      <c r="AA723" s="16"/>
      <c r="AB723" s="16"/>
      <c r="AC723" s="16"/>
      <c r="AD723" s="88"/>
      <c r="AJ723" s="1">
        <v>4198.38</v>
      </c>
      <c r="AK723" s="2">
        <v>2679.74</v>
      </c>
      <c r="AL723" s="1">
        <v>3824.11</v>
      </c>
      <c r="AM723" s="2">
        <v>3054.01</v>
      </c>
      <c r="EJ723" s="14">
        <f t="shared" si="62"/>
        <v>4238.17</v>
      </c>
      <c r="EK723" s="146">
        <f t="shared" si="60"/>
        <v>3111.2400000000002</v>
      </c>
      <c r="EL723" s="99">
        <f t="shared" si="61"/>
        <v>2971.04</v>
      </c>
    </row>
    <row r="724" spans="1:142" x14ac:dyDescent="0.25">
      <c r="A724" s="18">
        <v>41466</v>
      </c>
      <c r="B724" s="19">
        <v>3438</v>
      </c>
      <c r="C724" s="118">
        <f t="shared" si="63"/>
        <v>3478.3846153846152</v>
      </c>
      <c r="D724" s="3">
        <v>4163.6000000000004</v>
      </c>
      <c r="E724" s="14">
        <v>2644.87</v>
      </c>
      <c r="F724" s="3">
        <v>3789.33</v>
      </c>
      <c r="G724" s="14">
        <v>3019.14</v>
      </c>
      <c r="H724" s="1">
        <v>4011.64</v>
      </c>
      <c r="I724" s="14">
        <v>2594.62</v>
      </c>
      <c r="J724" s="1">
        <v>3637.37</v>
      </c>
      <c r="K724" s="14">
        <v>2968.89</v>
      </c>
      <c r="L724" s="1">
        <v>3544.75</v>
      </c>
      <c r="M724" s="14">
        <v>2142.37</v>
      </c>
      <c r="N724" s="1">
        <v>3170.48</v>
      </c>
      <c r="O724" s="14">
        <v>2516.64</v>
      </c>
      <c r="R724" s="14">
        <f t="shared" si="59"/>
        <v>3208</v>
      </c>
      <c r="S724" s="14">
        <v>230</v>
      </c>
      <c r="T724" s="3">
        <v>3260.5</v>
      </c>
      <c r="U724" s="14">
        <v>1850.92</v>
      </c>
      <c r="V724" s="3">
        <v>2886.23</v>
      </c>
      <c r="W724" s="14">
        <v>1850.92</v>
      </c>
      <c r="X724" s="53"/>
      <c r="Y724" s="16"/>
      <c r="Z724" s="16"/>
      <c r="AA724" s="16"/>
      <c r="AB724" s="16"/>
      <c r="AC724" s="16"/>
      <c r="AD724" s="88"/>
      <c r="AJ724" s="1">
        <v>4218.6099999999997</v>
      </c>
      <c r="AK724" s="2">
        <v>2699.34</v>
      </c>
      <c r="AL724" s="1">
        <v>3844.34</v>
      </c>
      <c r="AM724" s="2">
        <v>3073.61</v>
      </c>
      <c r="EJ724" s="14">
        <f t="shared" si="62"/>
        <v>4241.6399999999994</v>
      </c>
      <c r="EK724" s="146">
        <f t="shared" si="60"/>
        <v>3086.76</v>
      </c>
      <c r="EL724" s="99">
        <f t="shared" si="61"/>
        <v>2948.96</v>
      </c>
    </row>
    <row r="725" spans="1:142" x14ac:dyDescent="0.25">
      <c r="A725" s="18">
        <v>41467</v>
      </c>
      <c r="B725" s="19">
        <v>3455</v>
      </c>
      <c r="C725" s="118">
        <f t="shared" si="63"/>
        <v>3473.5384615384614</v>
      </c>
      <c r="D725" s="3">
        <v>4141.8500000000004</v>
      </c>
      <c r="E725" s="14">
        <v>2625.97</v>
      </c>
      <c r="F725" s="3">
        <v>3767.58</v>
      </c>
      <c r="G725" s="14">
        <v>3000.24</v>
      </c>
      <c r="H725" s="1">
        <v>3990.8</v>
      </c>
      <c r="I725" s="14">
        <v>2576.02</v>
      </c>
      <c r="J725" s="1">
        <v>3616.53</v>
      </c>
      <c r="K725" s="14">
        <v>2950.29</v>
      </c>
      <c r="L725" s="1">
        <v>3577.15</v>
      </c>
      <c r="M725" s="14">
        <v>2176.42</v>
      </c>
      <c r="N725" s="1">
        <v>3202.88</v>
      </c>
      <c r="O725" s="14">
        <v>2550.69</v>
      </c>
      <c r="R725" s="14">
        <f t="shared" si="59"/>
        <v>3225</v>
      </c>
      <c r="S725" s="14">
        <v>230</v>
      </c>
      <c r="T725" s="3">
        <v>3254.24</v>
      </c>
      <c r="U725" s="14">
        <v>1846.75</v>
      </c>
      <c r="V725" s="3">
        <v>2879.97</v>
      </c>
      <c r="W725" s="14">
        <v>2221.02</v>
      </c>
      <c r="X725" s="53"/>
      <c r="Y725" s="16"/>
      <c r="Z725" s="16"/>
      <c r="AA725" s="16"/>
      <c r="AB725" s="16"/>
      <c r="AC725" s="16"/>
      <c r="AD725" s="88"/>
      <c r="AJ725" s="1">
        <v>4184.49</v>
      </c>
      <c r="AK725" s="2">
        <v>2668.18</v>
      </c>
      <c r="AL725" s="1">
        <v>3810.22</v>
      </c>
      <c r="AM725" s="2">
        <v>3042.45</v>
      </c>
      <c r="EJ725" s="14">
        <f t="shared" si="62"/>
        <v>4220.8</v>
      </c>
      <c r="EK725" s="146">
        <f t="shared" si="60"/>
        <v>3104.1</v>
      </c>
      <c r="EL725" s="99">
        <f t="shared" si="61"/>
        <v>2964.6000000000004</v>
      </c>
    </row>
    <row r="726" spans="1:142" x14ac:dyDescent="0.25">
      <c r="A726" s="18">
        <v>41470</v>
      </c>
      <c r="B726" s="19">
        <v>3415</v>
      </c>
      <c r="C726" s="118">
        <f t="shared" si="63"/>
        <v>3466.5</v>
      </c>
      <c r="D726" s="3">
        <v>4105.6099999999997</v>
      </c>
      <c r="E726" s="14">
        <v>2594.4699999999998</v>
      </c>
      <c r="F726" s="3">
        <v>3731.34</v>
      </c>
      <c r="G726" s="14">
        <v>2968.74</v>
      </c>
      <c r="H726" s="1">
        <v>3956.07</v>
      </c>
      <c r="I726" s="14">
        <v>2545.02</v>
      </c>
      <c r="J726" s="1">
        <v>3581.8</v>
      </c>
      <c r="K726" s="14">
        <v>2919.29</v>
      </c>
      <c r="L726" s="1">
        <v>3546.55</v>
      </c>
      <c r="M726" s="14">
        <v>2149.42</v>
      </c>
      <c r="N726" s="1">
        <v>3172.28</v>
      </c>
      <c r="O726" s="14">
        <v>2523.69</v>
      </c>
      <c r="R726" s="14">
        <f t="shared" si="59"/>
        <v>3185</v>
      </c>
      <c r="S726" s="14">
        <v>230</v>
      </c>
      <c r="T726" s="3">
        <v>3246.85</v>
      </c>
      <c r="U726" s="14">
        <v>1842.83</v>
      </c>
      <c r="V726" s="3">
        <v>2872.58</v>
      </c>
      <c r="W726" s="14">
        <v>2217.1</v>
      </c>
      <c r="X726" s="53"/>
      <c r="Y726" s="16"/>
      <c r="Z726" s="16"/>
      <c r="AA726" s="16"/>
      <c r="AB726" s="16"/>
      <c r="AC726" s="16"/>
      <c r="AD726" s="88"/>
      <c r="AJ726" s="1">
        <v>4168</v>
      </c>
      <c r="AK726" s="2">
        <v>2656.25</v>
      </c>
      <c r="AL726" s="1">
        <v>3793.73</v>
      </c>
      <c r="AM726" s="2">
        <v>3030.52</v>
      </c>
      <c r="EJ726" s="14">
        <f t="shared" si="62"/>
        <v>4186.07</v>
      </c>
      <c r="EK726" s="146">
        <f t="shared" si="60"/>
        <v>3063.3</v>
      </c>
      <c r="EL726" s="99">
        <f t="shared" si="61"/>
        <v>2927.8</v>
      </c>
    </row>
    <row r="727" spans="1:142" x14ac:dyDescent="0.25">
      <c r="A727" s="18">
        <v>41471</v>
      </c>
      <c r="B727" s="19">
        <v>3425</v>
      </c>
      <c r="C727" s="118">
        <f t="shared" si="63"/>
        <v>3459.8846153846152</v>
      </c>
      <c r="D727" s="3">
        <v>4065.65</v>
      </c>
      <c r="E727" s="14">
        <v>2554.91</v>
      </c>
      <c r="F727" s="3">
        <v>3691.38</v>
      </c>
      <c r="G727" s="14">
        <v>2929.18</v>
      </c>
      <c r="H727" s="1">
        <v>3956.07</v>
      </c>
      <c r="I727" s="14">
        <v>2545.02</v>
      </c>
      <c r="J727" s="1">
        <v>3581.8</v>
      </c>
      <c r="K727" s="14">
        <v>2919.29</v>
      </c>
      <c r="L727" s="1">
        <v>3506.6</v>
      </c>
      <c r="M727" s="14">
        <v>2109.86</v>
      </c>
      <c r="N727" s="1">
        <v>3132.33</v>
      </c>
      <c r="O727" s="14">
        <v>2484.13</v>
      </c>
      <c r="R727" s="14">
        <f t="shared" si="59"/>
        <v>3195</v>
      </c>
      <c r="S727" s="14">
        <v>230</v>
      </c>
      <c r="T727" s="3">
        <v>3216.89</v>
      </c>
      <c r="U727" s="14">
        <v>1813.16</v>
      </c>
      <c r="V727" s="3">
        <v>2842.62</v>
      </c>
      <c r="W727" s="14">
        <v>2187.4299999999998</v>
      </c>
      <c r="X727" s="53"/>
      <c r="Y727" s="16"/>
      <c r="Z727" s="16"/>
      <c r="AA727" s="16"/>
      <c r="AB727" s="16"/>
      <c r="AC727" s="16"/>
      <c r="AD727" s="88"/>
      <c r="AJ727" s="1">
        <v>4126.21</v>
      </c>
      <c r="AK727" s="2">
        <v>2614.87</v>
      </c>
      <c r="AL727" s="1">
        <v>3751.94</v>
      </c>
      <c r="AM727" s="2">
        <v>2989.14</v>
      </c>
      <c r="EJ727" s="14">
        <f t="shared" si="62"/>
        <v>4186.07</v>
      </c>
      <c r="EK727" s="146">
        <f t="shared" si="60"/>
        <v>3073.5</v>
      </c>
      <c r="EL727" s="99">
        <f t="shared" si="61"/>
        <v>2937</v>
      </c>
    </row>
    <row r="728" spans="1:142" x14ac:dyDescent="0.25">
      <c r="A728" s="18">
        <v>41472</v>
      </c>
      <c r="B728" s="19">
        <v>3412</v>
      </c>
      <c r="C728" s="118">
        <f t="shared" si="63"/>
        <v>3454.3846153846152</v>
      </c>
      <c r="D728" s="3">
        <v>4064.86</v>
      </c>
      <c r="E728" s="14">
        <v>2555.44</v>
      </c>
      <c r="F728" s="3">
        <v>3690.59</v>
      </c>
      <c r="G728" s="14">
        <v>2929.71</v>
      </c>
      <c r="H728" s="1">
        <v>3945.65</v>
      </c>
      <c r="I728" s="14">
        <v>2535.7199999999998</v>
      </c>
      <c r="J728" s="1">
        <v>3571.38</v>
      </c>
      <c r="K728" s="14">
        <v>2909.99</v>
      </c>
      <c r="L728" s="1">
        <v>3527.42</v>
      </c>
      <c r="M728" s="14">
        <v>2131.46</v>
      </c>
      <c r="N728" s="1">
        <v>3153.15</v>
      </c>
      <c r="O728" s="14">
        <v>2505.73</v>
      </c>
      <c r="R728" s="14">
        <f t="shared" si="59"/>
        <v>3182</v>
      </c>
      <c r="S728" s="14">
        <v>230</v>
      </c>
      <c r="T728" s="3">
        <v>3238.58</v>
      </c>
      <c r="U728" s="14">
        <v>1835.66</v>
      </c>
      <c r="V728" s="3">
        <v>2864.31</v>
      </c>
      <c r="W728" s="14">
        <v>2209.9299999999998</v>
      </c>
      <c r="X728" s="53"/>
      <c r="Y728" s="16"/>
      <c r="Z728" s="16"/>
      <c r="AA728" s="16"/>
      <c r="AB728" s="16"/>
      <c r="AC728" s="16"/>
      <c r="AD728" s="88"/>
      <c r="AJ728" s="1">
        <v>4124.32</v>
      </c>
      <c r="AK728" s="2">
        <v>2614.31</v>
      </c>
      <c r="AL728" s="1">
        <v>3750.05</v>
      </c>
      <c r="AM728" s="2">
        <v>2988.58</v>
      </c>
      <c r="EJ728" s="14">
        <f t="shared" si="62"/>
        <v>4175.6499999999996</v>
      </c>
      <c r="EK728" s="146">
        <f t="shared" si="60"/>
        <v>3060.2400000000002</v>
      </c>
      <c r="EL728" s="99">
        <f t="shared" si="61"/>
        <v>2925.04</v>
      </c>
    </row>
    <row r="729" spans="1:142" x14ac:dyDescent="0.25">
      <c r="A729" s="18">
        <v>41473</v>
      </c>
      <c r="B729" s="19">
        <v>3403</v>
      </c>
      <c r="C729" s="118">
        <f t="shared" si="63"/>
        <v>3449.5384615384614</v>
      </c>
      <c r="D729" s="3">
        <v>3997.46</v>
      </c>
      <c r="E729" s="14">
        <v>2530.0300000000002</v>
      </c>
      <c r="F729" s="3">
        <v>3623.19</v>
      </c>
      <c r="G729" s="14">
        <v>2904.3</v>
      </c>
      <c r="H729" s="1">
        <v>3908.53</v>
      </c>
      <c r="I729" s="14">
        <v>2520.2199999999998</v>
      </c>
      <c r="J729" s="1">
        <v>3534.26</v>
      </c>
      <c r="K729" s="14">
        <v>2894.49</v>
      </c>
      <c r="L729" s="1">
        <v>3482.5</v>
      </c>
      <c r="M729" s="14">
        <v>2108.1999999999998</v>
      </c>
      <c r="N729" s="1">
        <v>3108.23</v>
      </c>
      <c r="O729" s="14">
        <v>2482.4699999999998</v>
      </c>
      <c r="R729" s="14">
        <f t="shared" si="59"/>
        <v>3173</v>
      </c>
      <c r="S729" s="14">
        <v>230</v>
      </c>
      <c r="T729" s="3">
        <v>3145.72</v>
      </c>
      <c r="U729" s="14">
        <v>1804.09</v>
      </c>
      <c r="V729" s="3">
        <v>2771.45</v>
      </c>
      <c r="W729" s="14">
        <v>2178.36</v>
      </c>
      <c r="X729" s="53"/>
      <c r="Y729" s="16"/>
      <c r="Z729" s="16"/>
      <c r="AA729" s="16"/>
      <c r="AB729" s="16"/>
      <c r="AC729" s="16"/>
      <c r="AD729" s="88"/>
      <c r="AJ729" s="1">
        <v>4047.52</v>
      </c>
      <c r="AK729" s="2">
        <v>2579.59</v>
      </c>
      <c r="AL729" s="1">
        <v>3673.25</v>
      </c>
      <c r="AM729" s="2">
        <v>2953.86</v>
      </c>
      <c r="EJ729" s="14">
        <f t="shared" si="62"/>
        <v>4138.5300000000007</v>
      </c>
      <c r="EK729" s="146">
        <f t="shared" si="60"/>
        <v>3051.06</v>
      </c>
      <c r="EL729" s="99">
        <f t="shared" si="61"/>
        <v>2916.76</v>
      </c>
    </row>
    <row r="730" spans="1:142" x14ac:dyDescent="0.25">
      <c r="A730" s="18">
        <v>41474</v>
      </c>
      <c r="B730" s="19">
        <v>3440</v>
      </c>
      <c r="C730" s="118">
        <f t="shared" si="63"/>
        <v>3443.8461538461538</v>
      </c>
      <c r="D730" s="3">
        <v>4036.45</v>
      </c>
      <c r="E730" s="14">
        <v>2564.2399999999998</v>
      </c>
      <c r="F730" s="3">
        <v>3662.18</v>
      </c>
      <c r="G730" s="14">
        <v>2938.51</v>
      </c>
      <c r="H730" s="1">
        <v>3946.51</v>
      </c>
      <c r="I730" s="14">
        <v>2554.3200000000002</v>
      </c>
      <c r="J730" s="1">
        <v>3572.24</v>
      </c>
      <c r="K730" s="14">
        <v>2928.59</v>
      </c>
      <c r="L730" s="1">
        <v>3515.71</v>
      </c>
      <c r="M730" s="14">
        <v>2137.6799999999998</v>
      </c>
      <c r="N730" s="1">
        <v>3141.44</v>
      </c>
      <c r="O730" s="14">
        <v>2511.9499999999998</v>
      </c>
      <c r="R730" s="14">
        <f t="shared" si="59"/>
        <v>3210</v>
      </c>
      <c r="S730" s="14">
        <v>230</v>
      </c>
      <c r="T730" s="3">
        <v>3175.15</v>
      </c>
      <c r="U730" s="14">
        <v>1830.16</v>
      </c>
      <c r="V730" s="3">
        <v>2800.88</v>
      </c>
      <c r="W730" s="14">
        <v>2204.4299999999998</v>
      </c>
      <c r="X730" s="53"/>
      <c r="Y730" s="16"/>
      <c r="Z730" s="16"/>
      <c r="AA730" s="16"/>
      <c r="AB730" s="16"/>
      <c r="AC730" s="16"/>
      <c r="AD730" s="88"/>
      <c r="AJ730" s="1">
        <v>4081.54</v>
      </c>
      <c r="AK730" s="2">
        <v>2608.89</v>
      </c>
      <c r="AL730" s="1">
        <v>3707.27</v>
      </c>
      <c r="AM730" s="2">
        <v>2983.16</v>
      </c>
      <c r="EJ730" s="14">
        <f t="shared" si="62"/>
        <v>4176.51</v>
      </c>
      <c r="EK730" s="146">
        <f t="shared" si="60"/>
        <v>3088.8</v>
      </c>
      <c r="EL730" s="99">
        <f t="shared" si="61"/>
        <v>2950.8</v>
      </c>
    </row>
    <row r="731" spans="1:142" x14ac:dyDescent="0.25">
      <c r="A731" s="18">
        <v>41477</v>
      </c>
      <c r="B731" s="19">
        <v>3460</v>
      </c>
      <c r="C731" s="118">
        <f t="shared" si="63"/>
        <v>3440.1153846153848</v>
      </c>
      <c r="D731" s="3">
        <v>4045.06</v>
      </c>
      <c r="E731" s="14">
        <v>2575.16</v>
      </c>
      <c r="F731" s="3">
        <v>3670.79</v>
      </c>
      <c r="G731" s="14">
        <v>2949.43</v>
      </c>
      <c r="H731" s="1">
        <v>3925.79</v>
      </c>
      <c r="I731" s="14">
        <v>2535.7199999999998</v>
      </c>
      <c r="J731" s="1">
        <v>3551.52</v>
      </c>
      <c r="K731" s="14">
        <v>2909.99</v>
      </c>
      <c r="L731" s="1">
        <v>3507.56</v>
      </c>
      <c r="M731" s="14">
        <v>2131.46</v>
      </c>
      <c r="N731" s="1">
        <v>3133.29</v>
      </c>
      <c r="O731" s="14">
        <v>2505.73</v>
      </c>
      <c r="R731" s="14">
        <f t="shared" si="59"/>
        <v>3230</v>
      </c>
      <c r="S731" s="14">
        <v>230</v>
      </c>
      <c r="T731" s="3">
        <v>3169.05</v>
      </c>
      <c r="U731" s="14">
        <v>1825.8</v>
      </c>
      <c r="V731" s="3">
        <v>2794.78</v>
      </c>
      <c r="W731" s="14">
        <v>2200.0700000000002</v>
      </c>
      <c r="X731" s="53"/>
      <c r="Y731" s="16"/>
      <c r="Z731" s="16"/>
      <c r="AA731" s="16"/>
      <c r="AB731" s="16"/>
      <c r="AC731" s="16"/>
      <c r="AD731" s="88"/>
      <c r="AJ731" s="1">
        <v>4091.71</v>
      </c>
      <c r="AK731" s="2">
        <v>2621.35</v>
      </c>
      <c r="AL731" s="1">
        <v>3717.44</v>
      </c>
      <c r="AM731" s="2">
        <v>2995.62</v>
      </c>
      <c r="EJ731" s="14">
        <f t="shared" si="62"/>
        <v>4155.79</v>
      </c>
      <c r="EK731" s="146">
        <f t="shared" si="60"/>
        <v>3109.2000000000003</v>
      </c>
      <c r="EL731" s="99">
        <f t="shared" si="61"/>
        <v>2969.2000000000003</v>
      </c>
    </row>
    <row r="732" spans="1:142" x14ac:dyDescent="0.25">
      <c r="A732" s="18">
        <v>41478</v>
      </c>
      <c r="B732" s="19">
        <v>3475</v>
      </c>
      <c r="C732" s="118">
        <f t="shared" si="63"/>
        <v>3439.7692307692309</v>
      </c>
      <c r="D732" s="3">
        <v>4037.1</v>
      </c>
      <c r="E732" s="14">
        <v>2569.27</v>
      </c>
      <c r="F732" s="3">
        <v>3662.83</v>
      </c>
      <c r="G732" s="14">
        <v>2943.54</v>
      </c>
      <c r="H732" s="1">
        <v>3908.53</v>
      </c>
      <c r="I732" s="14">
        <v>2520.2199999999998</v>
      </c>
      <c r="J732" s="1">
        <v>3534.26</v>
      </c>
      <c r="K732" s="14">
        <v>2894.49</v>
      </c>
      <c r="L732" s="1">
        <v>3502.32</v>
      </c>
      <c r="M732" s="14">
        <v>2127.8200000000002</v>
      </c>
      <c r="N732" s="1">
        <v>3128.05</v>
      </c>
      <c r="O732" s="14">
        <v>2502.09</v>
      </c>
      <c r="R732" s="14">
        <f t="shared" si="59"/>
        <v>3245</v>
      </c>
      <c r="S732" s="14">
        <v>230</v>
      </c>
      <c r="T732" s="3">
        <v>3165.53</v>
      </c>
      <c r="U732" s="14">
        <v>1823.71</v>
      </c>
      <c r="V732" s="3">
        <v>2791.26</v>
      </c>
      <c r="W732" s="14">
        <v>2197.98</v>
      </c>
      <c r="X732" s="53"/>
      <c r="Y732" s="16"/>
      <c r="Z732" s="16"/>
      <c r="AA732" s="16"/>
      <c r="AB732" s="16"/>
      <c r="AC732" s="16"/>
      <c r="AD732" s="88"/>
      <c r="AJ732" s="1">
        <v>4078.05</v>
      </c>
      <c r="AK732" s="2">
        <v>2609.8200000000002</v>
      </c>
      <c r="AL732" s="1">
        <v>3703.78</v>
      </c>
      <c r="AM732" s="2">
        <v>2984.09</v>
      </c>
      <c r="EJ732" s="14">
        <f t="shared" si="62"/>
        <v>4138.5300000000007</v>
      </c>
      <c r="EK732" s="146">
        <f t="shared" si="60"/>
        <v>3124.5</v>
      </c>
      <c r="EL732" s="99">
        <f t="shared" si="61"/>
        <v>2983</v>
      </c>
    </row>
    <row r="733" spans="1:142" x14ac:dyDescent="0.25">
      <c r="A733" s="18">
        <v>41479</v>
      </c>
      <c r="B733" s="19">
        <v>3481</v>
      </c>
      <c r="C733" s="118">
        <f t="shared" si="63"/>
        <v>3441.6153846153848</v>
      </c>
      <c r="D733" s="3">
        <v>3996.68</v>
      </c>
      <c r="E733" s="14">
        <v>2534.84</v>
      </c>
      <c r="F733" s="3">
        <v>3622.41</v>
      </c>
      <c r="G733" s="14">
        <v>2909.11</v>
      </c>
      <c r="H733" s="1">
        <v>3860.18</v>
      </c>
      <c r="I733" s="14">
        <v>2476.8200000000002</v>
      </c>
      <c r="J733" s="1">
        <v>3485.91</v>
      </c>
      <c r="K733" s="14">
        <v>2851.09</v>
      </c>
      <c r="L733" s="1">
        <v>3430.47</v>
      </c>
      <c r="M733" s="14">
        <v>2061.0100000000002</v>
      </c>
      <c r="N733" s="1">
        <v>3056.2</v>
      </c>
      <c r="O733" s="14">
        <v>2435.2800000000002</v>
      </c>
      <c r="R733" s="14">
        <f t="shared" si="59"/>
        <v>3251</v>
      </c>
      <c r="S733" s="14">
        <v>230</v>
      </c>
      <c r="T733" s="3">
        <v>3118.02</v>
      </c>
      <c r="U733" s="14">
        <v>1780.58</v>
      </c>
      <c r="V733" s="3">
        <v>2743.75</v>
      </c>
      <c r="W733" s="14">
        <v>2154.85</v>
      </c>
      <c r="X733" s="53"/>
      <c r="Y733" s="16"/>
      <c r="Z733" s="16"/>
      <c r="AA733" s="16"/>
      <c r="AB733" s="16"/>
      <c r="AC733" s="16"/>
      <c r="AD733" s="88"/>
      <c r="AJ733" s="1">
        <v>4028.98</v>
      </c>
      <c r="AK733" s="2">
        <v>2566.8200000000002</v>
      </c>
      <c r="AL733" s="1">
        <v>3654.71</v>
      </c>
      <c r="AM733" s="2">
        <v>2941.09</v>
      </c>
      <c r="EJ733" s="14">
        <f t="shared" si="62"/>
        <v>4090.18</v>
      </c>
      <c r="EK733" s="146">
        <f t="shared" si="60"/>
        <v>3130.62</v>
      </c>
      <c r="EL733" s="99">
        <f t="shared" si="61"/>
        <v>2988.52</v>
      </c>
    </row>
    <row r="734" spans="1:142" x14ac:dyDescent="0.25">
      <c r="A734" s="18">
        <v>41480</v>
      </c>
      <c r="B734" s="19">
        <v>3430</v>
      </c>
      <c r="C734" s="118">
        <f t="shared" si="63"/>
        <v>3442.5384615384614</v>
      </c>
      <c r="D734" s="3">
        <v>4022.76</v>
      </c>
      <c r="E734" s="14">
        <v>2556.67</v>
      </c>
      <c r="F734" s="3">
        <v>3648.49</v>
      </c>
      <c r="G734" s="14">
        <v>2930.94</v>
      </c>
      <c r="H734" s="1">
        <v>3904.55</v>
      </c>
      <c r="I734" s="14">
        <v>2507.8200000000002</v>
      </c>
      <c r="J734" s="1">
        <v>3530.28</v>
      </c>
      <c r="K734" s="14">
        <v>2882.09</v>
      </c>
      <c r="L734" s="1">
        <v>3460.53</v>
      </c>
      <c r="M734" s="14">
        <v>2077.94</v>
      </c>
      <c r="N734" s="1">
        <v>3086.26</v>
      </c>
      <c r="O734" s="14">
        <v>2452.21</v>
      </c>
      <c r="R734" s="14">
        <f t="shared" si="59"/>
        <v>3200</v>
      </c>
      <c r="S734" s="14">
        <v>230</v>
      </c>
      <c r="T734" s="3">
        <v>3194.07</v>
      </c>
      <c r="U734" s="14">
        <v>1804.38</v>
      </c>
      <c r="V734" s="3">
        <v>2819.8</v>
      </c>
      <c r="W734" s="14">
        <v>2178.65</v>
      </c>
      <c r="X734" s="53"/>
      <c r="Y734" s="16"/>
      <c r="Z734" s="16"/>
      <c r="AA734" s="16"/>
      <c r="AB734" s="16"/>
      <c r="AC734" s="16"/>
      <c r="AD734" s="88"/>
      <c r="AJ734" s="1">
        <v>4058.11</v>
      </c>
      <c r="AK734" s="2">
        <v>2591.67</v>
      </c>
      <c r="AL734" s="1">
        <v>3683.84</v>
      </c>
      <c r="AM734" s="2">
        <v>2965.94</v>
      </c>
      <c r="EJ734" s="14">
        <f t="shared" si="62"/>
        <v>4134.55</v>
      </c>
      <c r="EK734" s="146">
        <f t="shared" si="60"/>
        <v>3078.6</v>
      </c>
      <c r="EL734" s="99">
        <f t="shared" si="61"/>
        <v>2941.6000000000004</v>
      </c>
    </row>
    <row r="735" spans="1:142" x14ac:dyDescent="0.25">
      <c r="A735" s="18">
        <v>41481</v>
      </c>
      <c r="B735" s="19">
        <v>3445</v>
      </c>
      <c r="C735" s="118">
        <f t="shared" si="63"/>
        <v>3441.5384615384614</v>
      </c>
      <c r="D735" s="3">
        <v>3985.2</v>
      </c>
      <c r="E735" s="14">
        <v>2521.48</v>
      </c>
      <c r="F735" s="3">
        <v>3610.93</v>
      </c>
      <c r="G735" s="14">
        <v>2895.75</v>
      </c>
      <c r="H735" s="1">
        <v>3887.23</v>
      </c>
      <c r="I735" s="14">
        <v>2492.3200000000002</v>
      </c>
      <c r="J735" s="1">
        <v>3512.96</v>
      </c>
      <c r="K735" s="14">
        <v>2866.59</v>
      </c>
      <c r="L735" s="1">
        <v>3435.67</v>
      </c>
      <c r="M735" s="14">
        <v>2054.92</v>
      </c>
      <c r="N735" s="1">
        <v>3061.4</v>
      </c>
      <c r="O735" s="14">
        <v>2429.19</v>
      </c>
      <c r="R735" s="14">
        <f t="shared" si="59"/>
        <v>3215</v>
      </c>
      <c r="S735" s="14">
        <v>230</v>
      </c>
      <c r="T735" s="3">
        <v>3150.94</v>
      </c>
      <c r="U735" s="14">
        <v>1763.32</v>
      </c>
      <c r="V735" s="3">
        <v>2776.67</v>
      </c>
      <c r="W735" s="14">
        <v>2137.59</v>
      </c>
      <c r="X735" s="53"/>
      <c r="Y735" s="16"/>
      <c r="Z735" s="16"/>
      <c r="AA735" s="16"/>
      <c r="AB735" s="16"/>
      <c r="AC735" s="16"/>
      <c r="AD735" s="88"/>
      <c r="AJ735" s="1">
        <v>4020.37</v>
      </c>
      <c r="AK735" s="2">
        <v>2556.3000000000002</v>
      </c>
      <c r="AL735" s="1">
        <v>3646.1</v>
      </c>
      <c r="AM735" s="2">
        <v>2930.57</v>
      </c>
      <c r="EJ735" s="14">
        <f t="shared" si="62"/>
        <v>4117.2299999999996</v>
      </c>
      <c r="EK735" s="146">
        <f t="shared" si="60"/>
        <v>3093.9</v>
      </c>
      <c r="EL735" s="99">
        <f t="shared" si="61"/>
        <v>2955.4</v>
      </c>
    </row>
    <row r="736" spans="1:142" x14ac:dyDescent="0.25">
      <c r="A736" s="18">
        <v>41484</v>
      </c>
      <c r="B736" s="19">
        <v>3445</v>
      </c>
      <c r="C736" s="118">
        <f t="shared" si="63"/>
        <v>3438.6538461538462</v>
      </c>
      <c r="D736" s="3">
        <v>3985.2</v>
      </c>
      <c r="E736" s="14">
        <v>2521.48</v>
      </c>
      <c r="F736" s="3">
        <v>3610.93</v>
      </c>
      <c r="G736" s="14">
        <v>2895.75</v>
      </c>
      <c r="H736" s="1">
        <v>3887.23</v>
      </c>
      <c r="I736" s="14">
        <v>2492.3200000000002</v>
      </c>
      <c r="J736" s="1">
        <v>3512.96</v>
      </c>
      <c r="K736" s="14">
        <v>2866.59</v>
      </c>
      <c r="L736" s="1">
        <v>3435.67</v>
      </c>
      <c r="M736" s="14">
        <v>2054.92</v>
      </c>
      <c r="N736" s="1">
        <v>3061.4</v>
      </c>
      <c r="O736" s="14">
        <v>2429.19</v>
      </c>
      <c r="R736" s="14">
        <f t="shared" si="59"/>
        <v>3215</v>
      </c>
      <c r="S736" s="14">
        <v>230</v>
      </c>
      <c r="T736" s="3">
        <v>3160.76</v>
      </c>
      <c r="U736" s="14">
        <v>1773.04</v>
      </c>
      <c r="V736" s="3">
        <v>2786.49</v>
      </c>
      <c r="W736" s="14">
        <v>2147.31</v>
      </c>
      <c r="X736" s="53"/>
      <c r="Y736" s="16"/>
      <c r="Z736" s="16"/>
      <c r="AA736" s="16"/>
      <c r="AB736" s="16"/>
      <c r="AC736" s="16"/>
      <c r="AD736" s="88"/>
      <c r="AJ736" s="1">
        <v>4037.49</v>
      </c>
      <c r="AK736" s="2">
        <v>2558.98</v>
      </c>
      <c r="AL736" s="1">
        <v>3663.22</v>
      </c>
      <c r="AM736" s="2">
        <v>2933.25</v>
      </c>
      <c r="EJ736" s="14">
        <f t="shared" si="62"/>
        <v>4117.2299999999996</v>
      </c>
      <c r="EK736" s="146">
        <f t="shared" si="60"/>
        <v>3093.9</v>
      </c>
      <c r="EL736" s="99">
        <f t="shared" si="61"/>
        <v>2955.4</v>
      </c>
    </row>
    <row r="737" spans="1:142" x14ac:dyDescent="0.25">
      <c r="A737" s="18">
        <v>41485</v>
      </c>
      <c r="B737" s="19">
        <v>3450</v>
      </c>
      <c r="C737" s="118">
        <f t="shared" si="63"/>
        <v>3433.7307692307691</v>
      </c>
      <c r="D737" s="3">
        <v>4003.82</v>
      </c>
      <c r="E737" s="14">
        <v>2536.7199999999998</v>
      </c>
      <c r="F737" s="3">
        <v>3629.55</v>
      </c>
      <c r="G737" s="14">
        <v>2910.99</v>
      </c>
      <c r="H737" s="1">
        <v>3914.94</v>
      </c>
      <c r="I737" s="14">
        <v>2517.12</v>
      </c>
      <c r="J737" s="1">
        <v>3540.67</v>
      </c>
      <c r="K737" s="14">
        <v>2891.39</v>
      </c>
      <c r="L737" s="1">
        <v>3429.97</v>
      </c>
      <c r="M737" s="14">
        <v>2046.72</v>
      </c>
      <c r="N737" s="1">
        <v>3055.7</v>
      </c>
      <c r="O737" s="14">
        <v>2420.9899999999998</v>
      </c>
      <c r="R737" s="14">
        <f t="shared" si="59"/>
        <v>3220</v>
      </c>
      <c r="S737" s="14">
        <v>230</v>
      </c>
      <c r="T737" s="3">
        <v>3182.48</v>
      </c>
      <c r="U737" s="14">
        <v>1791.92</v>
      </c>
      <c r="V737" s="3">
        <v>2808.21</v>
      </c>
      <c r="W737" s="14">
        <v>2166.19</v>
      </c>
      <c r="X737" s="53"/>
      <c r="Y737" s="16"/>
      <c r="Z737" s="16"/>
      <c r="AA737" s="16"/>
      <c r="AB737" s="16"/>
      <c r="AC737" s="16"/>
      <c r="AD737" s="88"/>
      <c r="AJ737" s="1">
        <v>4047.46</v>
      </c>
      <c r="AK737" s="2">
        <v>2579.9299999999998</v>
      </c>
      <c r="AL737" s="1">
        <v>3673.19</v>
      </c>
      <c r="AM737" s="2">
        <v>2954.2</v>
      </c>
      <c r="EJ737" s="14">
        <f t="shared" si="62"/>
        <v>4144.9400000000005</v>
      </c>
      <c r="EK737" s="146">
        <f t="shared" si="60"/>
        <v>3099</v>
      </c>
      <c r="EL737" s="99">
        <f t="shared" si="61"/>
        <v>2960</v>
      </c>
    </row>
    <row r="738" spans="1:142" x14ac:dyDescent="0.25">
      <c r="A738" s="18">
        <v>41486</v>
      </c>
      <c r="B738" s="19">
        <v>3404</v>
      </c>
      <c r="C738" s="118">
        <f t="shared" si="63"/>
        <v>3427.5</v>
      </c>
      <c r="D738" s="3">
        <v>4033.51</v>
      </c>
      <c r="E738" s="14">
        <v>2566.12</v>
      </c>
      <c r="F738" s="3">
        <v>3659.24</v>
      </c>
      <c r="G738" s="14">
        <v>2940.39</v>
      </c>
      <c r="H738" s="1">
        <v>3519.02</v>
      </c>
      <c r="I738" s="14">
        <v>2125.12</v>
      </c>
      <c r="J738" s="1">
        <v>3144.75</v>
      </c>
      <c r="K738" s="14">
        <v>2499.39</v>
      </c>
      <c r="L738" s="1">
        <v>3429.97</v>
      </c>
      <c r="M738" s="14">
        <v>2046.72</v>
      </c>
      <c r="N738" s="1">
        <v>3055.7</v>
      </c>
      <c r="O738" s="14">
        <v>2420.9899999999998</v>
      </c>
      <c r="R738" s="14">
        <f t="shared" si="59"/>
        <v>3174</v>
      </c>
      <c r="S738" s="14">
        <v>230</v>
      </c>
      <c r="T738" s="3">
        <v>3202.28</v>
      </c>
      <c r="U738" s="14">
        <v>1811.52</v>
      </c>
      <c r="V738" s="3">
        <v>2828.01</v>
      </c>
      <c r="W738" s="14">
        <v>2185.79</v>
      </c>
      <c r="X738" s="53"/>
      <c r="Y738" s="16"/>
      <c r="Z738" s="16"/>
      <c r="AA738" s="16"/>
      <c r="AB738" s="16"/>
      <c r="AC738" s="16"/>
      <c r="AD738" s="88"/>
      <c r="AJ738" s="1">
        <v>4070.79</v>
      </c>
      <c r="AK738" s="2">
        <v>2603.0300000000002</v>
      </c>
      <c r="AL738" s="1">
        <v>3696.52</v>
      </c>
      <c r="AM738" s="2">
        <v>2977.3</v>
      </c>
      <c r="EJ738" s="14">
        <f t="shared" si="62"/>
        <v>3749.02</v>
      </c>
      <c r="EK738" s="146">
        <f t="shared" si="60"/>
        <v>3052.08</v>
      </c>
      <c r="EL738" s="99">
        <f t="shared" si="61"/>
        <v>2917.6800000000003</v>
      </c>
    </row>
    <row r="739" spans="1:142" x14ac:dyDescent="0.25">
      <c r="A739" s="18">
        <v>41487</v>
      </c>
      <c r="B739" s="19">
        <v>3365</v>
      </c>
      <c r="C739" s="118">
        <f t="shared" si="63"/>
        <v>3423.6923076923076</v>
      </c>
      <c r="D739" s="3">
        <v>4081.28</v>
      </c>
      <c r="E739" s="14">
        <v>2611.42</v>
      </c>
      <c r="F739" s="3">
        <v>3707.01</v>
      </c>
      <c r="G739" s="14">
        <v>2985.69</v>
      </c>
      <c r="H739" s="1">
        <v>3534.32</v>
      </c>
      <c r="I739" s="14">
        <v>2138.62</v>
      </c>
      <c r="J739" s="1">
        <v>3160.05</v>
      </c>
      <c r="K739" s="14">
        <v>2512.89</v>
      </c>
      <c r="L739" s="1">
        <v>3464.7</v>
      </c>
      <c r="M739" s="14">
        <v>2079.52</v>
      </c>
      <c r="N739" s="1">
        <v>3090.43</v>
      </c>
      <c r="O739" s="14">
        <v>2453.79</v>
      </c>
      <c r="R739" s="14">
        <f t="shared" si="59"/>
        <v>3135</v>
      </c>
      <c r="S739" s="14">
        <v>230</v>
      </c>
      <c r="T739" s="3">
        <v>3225.91</v>
      </c>
      <c r="U739" s="14">
        <v>1833.27</v>
      </c>
      <c r="V739" s="3">
        <v>2851.64</v>
      </c>
      <c r="W739" s="14">
        <v>2207.54</v>
      </c>
      <c r="X739" s="53"/>
      <c r="Y739" s="16"/>
      <c r="Z739" s="16"/>
      <c r="AA739" s="16"/>
      <c r="AB739" s="16"/>
      <c r="AC739" s="16"/>
      <c r="AD739" s="88"/>
      <c r="AJ739" s="1">
        <v>4122.3999999999996</v>
      </c>
      <c r="AK739" s="2">
        <v>2652.14</v>
      </c>
      <c r="AL739" s="1">
        <v>3748.13</v>
      </c>
      <c r="AM739" s="2">
        <v>3026.41</v>
      </c>
      <c r="EJ739" s="14">
        <f t="shared" si="62"/>
        <v>3764.32</v>
      </c>
      <c r="EK739" s="146">
        <f t="shared" si="60"/>
        <v>3012.3</v>
      </c>
      <c r="EL739" s="99">
        <f t="shared" si="61"/>
        <v>2881.8</v>
      </c>
    </row>
    <row r="740" spans="1:142" x14ac:dyDescent="0.25">
      <c r="A740" s="18">
        <v>41488</v>
      </c>
      <c r="B740" s="19">
        <v>3376</v>
      </c>
      <c r="C740" s="118">
        <f t="shared" si="63"/>
        <v>3424.4230769230771</v>
      </c>
      <c r="D740" s="3">
        <v>4124.6499999999996</v>
      </c>
      <c r="E740" s="14">
        <v>2649.58</v>
      </c>
      <c r="F740" s="3">
        <v>3750.38</v>
      </c>
      <c r="G740" s="14">
        <v>3023.85</v>
      </c>
      <c r="H740" s="1">
        <v>3571.03</v>
      </c>
      <c r="I740" s="14">
        <v>2171.02</v>
      </c>
      <c r="J740" s="1">
        <v>3196.76</v>
      </c>
      <c r="K740" s="14">
        <v>2545.29</v>
      </c>
      <c r="L740" s="1">
        <v>3490.5</v>
      </c>
      <c r="M740" s="14">
        <v>2101.23</v>
      </c>
      <c r="N740" s="1">
        <v>3116.23</v>
      </c>
      <c r="O740" s="14">
        <v>2475.5</v>
      </c>
      <c r="R740" s="14">
        <f t="shared" si="59"/>
        <v>3146</v>
      </c>
      <c r="S740" s="14">
        <v>230</v>
      </c>
      <c r="T740" s="3">
        <v>3258.86</v>
      </c>
      <c r="U740" s="14">
        <v>1861.95</v>
      </c>
      <c r="V740" s="3">
        <v>2884.59</v>
      </c>
      <c r="W740" s="14">
        <v>2236.2199999999998</v>
      </c>
      <c r="X740" s="53"/>
      <c r="Y740" s="16"/>
      <c r="Z740" s="16"/>
      <c r="AA740" s="16"/>
      <c r="AB740" s="16"/>
      <c r="AC740" s="16"/>
      <c r="AD740" s="88"/>
      <c r="AJ740" s="1">
        <v>4169.05</v>
      </c>
      <c r="AK740" s="2">
        <v>2693.54</v>
      </c>
      <c r="AL740" s="1">
        <v>3794.78</v>
      </c>
      <c r="AM740" s="2">
        <v>3067.81</v>
      </c>
      <c r="EJ740" s="14">
        <f t="shared" si="62"/>
        <v>3801.03</v>
      </c>
      <c r="EK740" s="146">
        <f t="shared" si="60"/>
        <v>3023.52</v>
      </c>
      <c r="EL740" s="99">
        <f t="shared" si="61"/>
        <v>2891.92</v>
      </c>
    </row>
    <row r="741" spans="1:142" x14ac:dyDescent="0.25">
      <c r="A741" s="18">
        <v>41491</v>
      </c>
      <c r="B741" s="19">
        <v>3405</v>
      </c>
      <c r="C741" s="118">
        <f t="shared" si="63"/>
        <v>3426.0769230769229</v>
      </c>
      <c r="D741" s="3">
        <v>4077.66</v>
      </c>
      <c r="E741" s="14">
        <v>2608.2399999999998</v>
      </c>
      <c r="F741" s="3">
        <v>3703.39</v>
      </c>
      <c r="G741" s="14">
        <v>2982.51</v>
      </c>
      <c r="H741" s="1">
        <v>3580.95</v>
      </c>
      <c r="I741" s="14">
        <v>2185.12</v>
      </c>
      <c r="J741" s="1">
        <v>3206.68</v>
      </c>
      <c r="K741" s="14">
        <v>2559.39</v>
      </c>
      <c r="L741" s="1">
        <v>3461.72</v>
      </c>
      <c r="M741" s="14">
        <v>2076.88</v>
      </c>
      <c r="N741" s="1">
        <v>3087.45</v>
      </c>
      <c r="O741" s="14">
        <v>2451.15</v>
      </c>
      <c r="R741" s="14">
        <f t="shared" si="59"/>
        <v>3175</v>
      </c>
      <c r="S741" s="14">
        <v>230</v>
      </c>
      <c r="T741" s="3">
        <v>3233.1</v>
      </c>
      <c r="U741" s="14">
        <v>1840.72</v>
      </c>
      <c r="V741" s="3">
        <v>2858.83</v>
      </c>
      <c r="W741" s="14">
        <v>2214.9899999999998</v>
      </c>
      <c r="X741" s="53"/>
      <c r="Y741" s="16"/>
      <c r="Z741" s="16"/>
      <c r="AA741" s="16"/>
      <c r="AB741" s="16"/>
      <c r="AC741" s="16"/>
      <c r="AD741" s="88"/>
      <c r="AJ741" s="1">
        <v>4120.57</v>
      </c>
      <c r="AK741" s="2">
        <v>2650.72</v>
      </c>
      <c r="AL741" s="1">
        <v>3746.3</v>
      </c>
      <c r="AM741" s="2">
        <v>3024.99</v>
      </c>
      <c r="EJ741" s="14">
        <f t="shared" si="62"/>
        <v>3810.95</v>
      </c>
      <c r="EK741" s="146">
        <f t="shared" si="60"/>
        <v>3053.1</v>
      </c>
      <c r="EL741" s="99">
        <f t="shared" si="61"/>
        <v>2918.6</v>
      </c>
    </row>
    <row r="742" spans="1:142" x14ac:dyDescent="0.25">
      <c r="A742" s="18">
        <v>41492</v>
      </c>
      <c r="B742" s="19">
        <v>3422</v>
      </c>
      <c r="C742" s="118">
        <f t="shared" si="63"/>
        <v>3427.8076923076924</v>
      </c>
      <c r="D742" s="3">
        <v>4034.34</v>
      </c>
      <c r="E742" s="14">
        <v>2565.7399999999998</v>
      </c>
      <c r="F742" s="3">
        <v>3660.07</v>
      </c>
      <c r="G742" s="14">
        <v>2940.01</v>
      </c>
      <c r="H742" s="1">
        <v>3577.84</v>
      </c>
      <c r="I742" s="14">
        <v>2182.37</v>
      </c>
      <c r="J742" s="1">
        <v>3203.57</v>
      </c>
      <c r="K742" s="14">
        <v>2556.64</v>
      </c>
      <c r="L742" s="1">
        <v>3419.01</v>
      </c>
      <c r="M742" s="14">
        <v>2034.92</v>
      </c>
      <c r="N742" s="1">
        <v>3044.74</v>
      </c>
      <c r="O742" s="14">
        <v>2409.19</v>
      </c>
      <c r="R742" s="14">
        <f t="shared" si="59"/>
        <v>3192</v>
      </c>
      <c r="S742" s="14">
        <v>230</v>
      </c>
      <c r="T742" s="3">
        <v>3180.7</v>
      </c>
      <c r="U742" s="14">
        <v>1789.17</v>
      </c>
      <c r="V742" s="3">
        <v>2806.43</v>
      </c>
      <c r="W742" s="14">
        <v>2163.44</v>
      </c>
      <c r="X742" s="53"/>
      <c r="Y742" s="16"/>
      <c r="Z742" s="16"/>
      <c r="AA742" s="16"/>
      <c r="AB742" s="16"/>
      <c r="AC742" s="16"/>
      <c r="AD742" s="88"/>
      <c r="AJ742" s="1">
        <v>4071.73</v>
      </c>
      <c r="AK742" s="2">
        <v>2602.7600000000002</v>
      </c>
      <c r="AL742" s="1">
        <v>3697.46</v>
      </c>
      <c r="AM742" s="2">
        <v>2977.03</v>
      </c>
      <c r="EJ742" s="14">
        <f t="shared" si="62"/>
        <v>3807.84</v>
      </c>
      <c r="EK742" s="146">
        <f t="shared" si="60"/>
        <v>3070.44</v>
      </c>
      <c r="EL742" s="99">
        <f t="shared" si="61"/>
        <v>2934.2400000000002</v>
      </c>
    </row>
    <row r="743" spans="1:142" x14ac:dyDescent="0.25">
      <c r="A743" s="18">
        <v>41493</v>
      </c>
      <c r="B743" s="19">
        <v>3414</v>
      </c>
      <c r="C743" s="118">
        <f t="shared" si="63"/>
        <v>3431.0769230769229</v>
      </c>
      <c r="D743" s="3">
        <v>4100.17</v>
      </c>
      <c r="E743" s="14">
        <v>2626.93</v>
      </c>
      <c r="F743" s="3">
        <v>3725.9</v>
      </c>
      <c r="G743" s="14">
        <v>3001.2</v>
      </c>
      <c r="H743" s="1">
        <v>3608.94</v>
      </c>
      <c r="I743" s="14">
        <v>2209.87</v>
      </c>
      <c r="J743" s="1">
        <v>3234.67</v>
      </c>
      <c r="K743" s="14">
        <v>2584.14</v>
      </c>
      <c r="L743" s="1">
        <v>3428.44</v>
      </c>
      <c r="M743" s="14">
        <v>2041.06</v>
      </c>
      <c r="N743" s="1">
        <v>3054.17</v>
      </c>
      <c r="O743" s="14">
        <v>2415.33</v>
      </c>
      <c r="R743" s="14">
        <f t="shared" si="59"/>
        <v>3184</v>
      </c>
      <c r="S743" s="14">
        <v>230</v>
      </c>
      <c r="T743" s="3">
        <v>3237.85</v>
      </c>
      <c r="U743" s="14">
        <v>1842.46</v>
      </c>
      <c r="V743" s="3">
        <v>2863.58</v>
      </c>
      <c r="W743" s="14">
        <v>2216.73</v>
      </c>
      <c r="X743" s="53"/>
      <c r="Y743" s="16"/>
      <c r="Z743" s="16"/>
      <c r="AA743" s="16"/>
      <c r="AB743" s="16"/>
      <c r="AC743" s="16"/>
      <c r="AD743" s="88"/>
      <c r="AJ743" s="1">
        <v>4131.49</v>
      </c>
      <c r="AK743" s="2">
        <v>2657.94</v>
      </c>
      <c r="AL743" s="1">
        <v>3757.22</v>
      </c>
      <c r="AM743" s="2">
        <v>3032.21</v>
      </c>
      <c r="EJ743" s="14">
        <f t="shared" si="62"/>
        <v>3838.94</v>
      </c>
      <c r="EK743" s="146">
        <f t="shared" si="60"/>
        <v>3062.28</v>
      </c>
      <c r="EL743" s="99">
        <f t="shared" si="61"/>
        <v>2926.88</v>
      </c>
    </row>
    <row r="744" spans="1:142" x14ac:dyDescent="0.25">
      <c r="A744" s="18">
        <v>41494</v>
      </c>
      <c r="B744" s="19">
        <v>3420</v>
      </c>
      <c r="C744" s="118">
        <f t="shared" si="63"/>
        <v>3433.9615384615386</v>
      </c>
      <c r="D744" s="3">
        <v>4070.08</v>
      </c>
      <c r="E744" s="14">
        <v>2597.14</v>
      </c>
      <c r="F744" s="3">
        <v>3695.81</v>
      </c>
      <c r="G744" s="14">
        <v>2971.41</v>
      </c>
      <c r="H744" s="1">
        <v>3639.02</v>
      </c>
      <c r="I744" s="14">
        <v>2239.66</v>
      </c>
      <c r="J744" s="1">
        <v>3264.75</v>
      </c>
      <c r="K744" s="14">
        <v>2613.9299999999998</v>
      </c>
      <c r="L744" s="1">
        <v>3428.44</v>
      </c>
      <c r="M744" s="14">
        <v>2041.06</v>
      </c>
      <c r="N744" s="1">
        <v>3054.17</v>
      </c>
      <c r="O744" s="14">
        <v>2415.33</v>
      </c>
      <c r="R744" s="14">
        <f t="shared" si="59"/>
        <v>3190</v>
      </c>
      <c r="S744" s="14">
        <v>230</v>
      </c>
      <c r="T744" s="3">
        <v>3207.76</v>
      </c>
      <c r="U744" s="14">
        <v>1812.67</v>
      </c>
      <c r="V744" s="3">
        <v>2833.49</v>
      </c>
      <c r="W744" s="14">
        <v>2186.94</v>
      </c>
      <c r="X744" s="53"/>
      <c r="Y744" s="16"/>
      <c r="Z744" s="16"/>
      <c r="AA744" s="16"/>
      <c r="AB744" s="16"/>
      <c r="AC744" s="16"/>
      <c r="AD744" s="88"/>
      <c r="AJ744" s="1">
        <v>4087.58</v>
      </c>
      <c r="AK744" s="2">
        <v>2614.4699999999998</v>
      </c>
      <c r="AL744" s="1">
        <v>3713.31</v>
      </c>
      <c r="AM744" s="2">
        <v>2988.74</v>
      </c>
      <c r="EJ744" s="14">
        <f t="shared" si="62"/>
        <v>3869.02</v>
      </c>
      <c r="EK744" s="146">
        <f t="shared" si="60"/>
        <v>3068.4</v>
      </c>
      <c r="EL744" s="99">
        <f t="shared" si="61"/>
        <v>2932.4</v>
      </c>
    </row>
    <row r="745" spans="1:142" x14ac:dyDescent="0.25">
      <c r="A745" s="18">
        <v>41495</v>
      </c>
      <c r="B745" s="19">
        <v>3420</v>
      </c>
      <c r="C745" s="118">
        <f t="shared" si="63"/>
        <v>3438.1153846153848</v>
      </c>
      <c r="D745" s="3">
        <v>4080.11</v>
      </c>
      <c r="E745" s="14">
        <v>2607.0700000000002</v>
      </c>
      <c r="F745" s="3">
        <v>3705.84</v>
      </c>
      <c r="G745" s="14">
        <v>2981.34</v>
      </c>
      <c r="H745" s="1">
        <v>3639.02</v>
      </c>
      <c r="I745" s="14">
        <v>2239.66</v>
      </c>
      <c r="J745" s="1">
        <v>3264.75</v>
      </c>
      <c r="K745" s="14">
        <v>2613.9299999999998</v>
      </c>
      <c r="L745" s="1">
        <v>3428.44</v>
      </c>
      <c r="M745" s="14">
        <v>2041.06</v>
      </c>
      <c r="N745" s="1">
        <v>3054.17</v>
      </c>
      <c r="O745" s="14">
        <v>2415.33</v>
      </c>
      <c r="R745" s="14">
        <f t="shared" si="59"/>
        <v>3190</v>
      </c>
      <c r="S745" s="14">
        <v>230</v>
      </c>
      <c r="T745" s="3">
        <v>3207.76</v>
      </c>
      <c r="U745" s="14">
        <v>1812.67</v>
      </c>
      <c r="V745" s="3">
        <v>2833.49</v>
      </c>
      <c r="W745" s="14">
        <v>2186.94</v>
      </c>
      <c r="X745" s="53"/>
      <c r="Y745" s="16"/>
      <c r="Z745" s="16"/>
      <c r="AA745" s="16"/>
      <c r="AB745" s="16"/>
      <c r="AC745" s="16"/>
      <c r="AD745" s="88"/>
      <c r="AJ745" s="1">
        <v>4103.1400000000003</v>
      </c>
      <c r="AK745" s="2">
        <v>2629.87</v>
      </c>
      <c r="AL745" s="1">
        <v>3728.87</v>
      </c>
      <c r="AM745" s="2">
        <v>3004.14</v>
      </c>
      <c r="EJ745" s="14">
        <f t="shared" si="62"/>
        <v>3869.02</v>
      </c>
      <c r="EK745" s="146">
        <f t="shared" si="60"/>
        <v>3068.4</v>
      </c>
      <c r="EL745" s="99">
        <f t="shared" si="61"/>
        <v>2932.4</v>
      </c>
    </row>
    <row r="746" spans="1:142" x14ac:dyDescent="0.25">
      <c r="A746" s="18">
        <v>41498</v>
      </c>
      <c r="B746" s="19">
        <v>3400</v>
      </c>
      <c r="C746" s="118">
        <f t="shared" si="63"/>
        <v>3442</v>
      </c>
      <c r="D746" s="3">
        <v>4020.84</v>
      </c>
      <c r="E746" s="14">
        <v>2552.7800000000002</v>
      </c>
      <c r="F746" s="3">
        <v>3646.57</v>
      </c>
      <c r="G746" s="14">
        <v>2927.05</v>
      </c>
      <c r="H746" s="1">
        <v>3604.48</v>
      </c>
      <c r="I746" s="14">
        <v>2209.08</v>
      </c>
      <c r="J746" s="1">
        <v>3230.21</v>
      </c>
      <c r="K746" s="14">
        <v>2583.35</v>
      </c>
      <c r="L746" s="1">
        <v>3396.23</v>
      </c>
      <c r="M746" s="14">
        <v>2012.68</v>
      </c>
      <c r="N746" s="1">
        <v>3021.96</v>
      </c>
      <c r="O746" s="14">
        <v>2386.9499999999998</v>
      </c>
      <c r="R746" s="14">
        <f t="shared" si="59"/>
        <v>3170</v>
      </c>
      <c r="S746" s="14">
        <v>230</v>
      </c>
      <c r="T746" s="3">
        <v>3187.92</v>
      </c>
      <c r="U746" s="14">
        <v>1796.64</v>
      </c>
      <c r="V746" s="3">
        <v>2813.65</v>
      </c>
      <c r="W746" s="14">
        <v>2170.91</v>
      </c>
      <c r="X746" s="53"/>
      <c r="Y746" s="16"/>
      <c r="Z746" s="16"/>
      <c r="AA746" s="16"/>
      <c r="AB746" s="16"/>
      <c r="AC746" s="16"/>
      <c r="AD746" s="88"/>
      <c r="AJ746" s="1">
        <v>4044.53</v>
      </c>
      <c r="AK746" s="2">
        <v>2576.23</v>
      </c>
      <c r="AL746" s="1">
        <v>3670.26</v>
      </c>
      <c r="AM746" s="2">
        <v>2950.5</v>
      </c>
      <c r="EJ746" s="14">
        <f t="shared" si="62"/>
        <v>3834.48</v>
      </c>
      <c r="EK746" s="146">
        <f t="shared" si="60"/>
        <v>3048</v>
      </c>
      <c r="EL746" s="99">
        <f t="shared" si="61"/>
        <v>2914</v>
      </c>
    </row>
    <row r="747" spans="1:142" x14ac:dyDescent="0.25">
      <c r="A747" s="18">
        <v>41499</v>
      </c>
      <c r="B747" s="19">
        <v>3363</v>
      </c>
      <c r="C747" s="118">
        <f t="shared" si="63"/>
        <v>3442.5769230769229</v>
      </c>
      <c r="D747" s="3">
        <v>4052.21</v>
      </c>
      <c r="E747" s="14">
        <v>2581.44</v>
      </c>
      <c r="F747" s="3">
        <v>3677.94</v>
      </c>
      <c r="G747" s="14">
        <v>2955.71</v>
      </c>
      <c r="H747" s="1">
        <v>3623.32</v>
      </c>
      <c r="I747" s="14">
        <v>2225.7600000000002</v>
      </c>
      <c r="J747" s="1">
        <v>3249.05</v>
      </c>
      <c r="K747" s="14">
        <v>2600.0300000000002</v>
      </c>
      <c r="L747" s="1">
        <v>3403.82</v>
      </c>
      <c r="M747" s="14">
        <v>2018.28</v>
      </c>
      <c r="N747" s="1">
        <v>3029.55</v>
      </c>
      <c r="O747" s="14">
        <v>2392.5500000000002</v>
      </c>
      <c r="R747" s="14">
        <f t="shared" si="59"/>
        <v>3133</v>
      </c>
      <c r="S747" s="14">
        <v>230</v>
      </c>
      <c r="T747" s="3">
        <v>3184.25</v>
      </c>
      <c r="U747" s="14">
        <v>1791.04</v>
      </c>
      <c r="V747" s="3">
        <v>2809.98</v>
      </c>
      <c r="W747" s="14">
        <v>2165.31</v>
      </c>
      <c r="X747" s="53"/>
      <c r="Y747" s="16"/>
      <c r="Z747" s="16"/>
      <c r="AA747" s="16"/>
      <c r="AB747" s="16"/>
      <c r="AC747" s="16"/>
      <c r="AD747" s="88"/>
      <c r="AJ747" s="1">
        <v>4073.29</v>
      </c>
      <c r="AK747" s="2">
        <v>2602.31</v>
      </c>
      <c r="AL747" s="1">
        <v>3699.02</v>
      </c>
      <c r="AM747" s="2">
        <v>2976.58</v>
      </c>
      <c r="EJ747" s="14">
        <f t="shared" si="62"/>
        <v>3853.32</v>
      </c>
      <c r="EK747" s="146">
        <f t="shared" si="60"/>
        <v>3010.26</v>
      </c>
      <c r="EL747" s="99">
        <f t="shared" si="61"/>
        <v>2879.96</v>
      </c>
    </row>
    <row r="748" spans="1:142" x14ac:dyDescent="0.25">
      <c r="A748" s="18">
        <v>41500</v>
      </c>
      <c r="B748" s="19">
        <v>3391</v>
      </c>
      <c r="C748" s="118">
        <f t="shared" si="63"/>
        <v>3441.5769230769229</v>
      </c>
      <c r="D748" s="3">
        <v>4074.3</v>
      </c>
      <c r="E748" s="14">
        <v>2599.73</v>
      </c>
      <c r="F748" s="3">
        <v>3700.03</v>
      </c>
      <c r="G748" s="14">
        <v>2974</v>
      </c>
      <c r="H748" s="1">
        <v>3651.59</v>
      </c>
      <c r="I748" s="14">
        <v>2250.7800000000002</v>
      </c>
      <c r="J748" s="1">
        <v>3277.32</v>
      </c>
      <c r="K748" s="14">
        <v>2625.05</v>
      </c>
      <c r="L748" s="1">
        <v>3409.94</v>
      </c>
      <c r="M748" s="14">
        <v>2021.47</v>
      </c>
      <c r="N748" s="1">
        <v>3035.67</v>
      </c>
      <c r="O748" s="14">
        <v>2395.7399999999998</v>
      </c>
      <c r="R748" s="14">
        <f t="shared" si="59"/>
        <v>3161</v>
      </c>
      <c r="S748" s="14">
        <v>230</v>
      </c>
      <c r="T748" s="3">
        <v>3218.59</v>
      </c>
      <c r="U748" s="14">
        <v>1822.07</v>
      </c>
      <c r="V748" s="3">
        <v>2844.32</v>
      </c>
      <c r="W748" s="14">
        <v>2196.34</v>
      </c>
      <c r="X748" s="53"/>
      <c r="Y748" s="16"/>
      <c r="Z748" s="16"/>
      <c r="AA748" s="16"/>
      <c r="AB748" s="16"/>
      <c r="AC748" s="16"/>
      <c r="AD748" s="88"/>
      <c r="AJ748" s="1">
        <v>4090.03</v>
      </c>
      <c r="AK748" s="2">
        <v>2615.3000000000002</v>
      </c>
      <c r="AL748" s="1">
        <v>3715.76</v>
      </c>
      <c r="AM748" s="2">
        <v>2989.57</v>
      </c>
      <c r="EJ748" s="14">
        <f t="shared" si="62"/>
        <v>3881.59</v>
      </c>
      <c r="EK748" s="146">
        <f t="shared" si="60"/>
        <v>3038.82</v>
      </c>
      <c r="EL748" s="99">
        <f t="shared" si="61"/>
        <v>2905.7200000000003</v>
      </c>
    </row>
    <row r="749" spans="1:142" x14ac:dyDescent="0.25">
      <c r="A749" s="18">
        <v>41501</v>
      </c>
      <c r="B749" s="19">
        <v>3481</v>
      </c>
      <c r="C749" s="118">
        <f t="shared" si="63"/>
        <v>3441.5</v>
      </c>
      <c r="D749" s="3">
        <v>4070.77</v>
      </c>
      <c r="E749" s="14">
        <v>2606.56</v>
      </c>
      <c r="F749" s="3">
        <v>3696.5</v>
      </c>
      <c r="G749" s="14">
        <v>2980.83</v>
      </c>
      <c r="H749" s="1">
        <v>3648.45</v>
      </c>
      <c r="I749" s="14">
        <v>2248</v>
      </c>
      <c r="J749" s="1">
        <v>3274.18</v>
      </c>
      <c r="K749" s="14">
        <v>2622.27</v>
      </c>
      <c r="L749" s="1">
        <v>3376.89</v>
      </c>
      <c r="M749" s="14">
        <v>1999</v>
      </c>
      <c r="N749" s="1">
        <v>3002.62</v>
      </c>
      <c r="O749" s="14">
        <v>2373.27</v>
      </c>
      <c r="R749" s="14">
        <f t="shared" si="59"/>
        <v>3251</v>
      </c>
      <c r="S749" s="14">
        <v>230</v>
      </c>
      <c r="T749" s="3">
        <v>3185.73</v>
      </c>
      <c r="U749" s="14">
        <v>1799.8</v>
      </c>
      <c r="V749" s="3">
        <v>2811.46</v>
      </c>
      <c r="W749" s="14">
        <v>2174.0700000000002</v>
      </c>
      <c r="X749" s="53"/>
      <c r="Y749" s="16"/>
      <c r="Z749" s="16"/>
      <c r="AA749" s="16"/>
      <c r="AB749" s="16"/>
      <c r="AC749" s="16"/>
      <c r="AD749" s="88"/>
      <c r="AJ749" s="1">
        <v>4082.75</v>
      </c>
      <c r="AK749" s="2">
        <v>2618.4499999999998</v>
      </c>
      <c r="AL749" s="1">
        <v>3708.51</v>
      </c>
      <c r="AM749" s="2">
        <v>2992.72</v>
      </c>
      <c r="EJ749" s="14">
        <f t="shared" si="62"/>
        <v>3878.45</v>
      </c>
      <c r="EK749" s="146">
        <f t="shared" si="60"/>
        <v>3130.62</v>
      </c>
      <c r="EL749" s="99">
        <f t="shared" si="61"/>
        <v>2988.52</v>
      </c>
    </row>
    <row r="750" spans="1:142" x14ac:dyDescent="0.25">
      <c r="A750" s="18">
        <v>41502</v>
      </c>
      <c r="B750" s="19">
        <v>3481</v>
      </c>
      <c r="C750" s="118">
        <f t="shared" si="63"/>
        <v>3438.7692307692309</v>
      </c>
      <c r="D750" s="3">
        <v>4084.4</v>
      </c>
      <c r="E750" s="14">
        <v>2619.67</v>
      </c>
      <c r="F750" s="3">
        <v>3710.13</v>
      </c>
      <c r="G750" s="14">
        <v>2993.94</v>
      </c>
      <c r="H750" s="1">
        <v>3722.07</v>
      </c>
      <c r="I750" s="14">
        <v>2320.5700000000002</v>
      </c>
      <c r="J750" s="1">
        <v>3347.8</v>
      </c>
      <c r="K750" s="14">
        <v>2694.84</v>
      </c>
      <c r="L750" s="1">
        <v>3420.04</v>
      </c>
      <c r="M750" s="14">
        <v>2041.41</v>
      </c>
      <c r="N750" s="1">
        <v>3045.77</v>
      </c>
      <c r="O750" s="14">
        <v>2415.6799999999998</v>
      </c>
      <c r="R750" s="14">
        <f t="shared" si="59"/>
        <v>3251</v>
      </c>
      <c r="S750" s="14">
        <v>230</v>
      </c>
      <c r="T750" s="3">
        <v>3218.62</v>
      </c>
      <c r="U750" s="14">
        <v>1832.04</v>
      </c>
      <c r="V750" s="3">
        <v>2844.35</v>
      </c>
      <c r="W750" s="14">
        <v>2206.31</v>
      </c>
      <c r="X750" s="53"/>
      <c r="Y750" s="16"/>
      <c r="Z750" s="16"/>
      <c r="AA750" s="16"/>
      <c r="AB750" s="16"/>
      <c r="AC750" s="16"/>
      <c r="AD750" s="88"/>
      <c r="AJ750" s="1">
        <v>4084.4</v>
      </c>
      <c r="AK750" s="2">
        <v>2619.67</v>
      </c>
      <c r="AL750" s="1">
        <v>3710.13</v>
      </c>
      <c r="AM750" s="2">
        <v>2993.94</v>
      </c>
      <c r="EJ750" s="14">
        <f t="shared" si="62"/>
        <v>3952.07</v>
      </c>
      <c r="EK750" s="146">
        <f t="shared" si="60"/>
        <v>3130.62</v>
      </c>
      <c r="EL750" s="99">
        <f t="shared" si="61"/>
        <v>2988.52</v>
      </c>
    </row>
    <row r="751" spans="1:142" x14ac:dyDescent="0.25">
      <c r="A751" s="18">
        <v>41505</v>
      </c>
      <c r="B751" s="19">
        <v>3500</v>
      </c>
      <c r="C751" s="118">
        <f t="shared" si="63"/>
        <v>3436.6153846153848</v>
      </c>
      <c r="D751" s="3">
        <v>4109.9799999999996</v>
      </c>
      <c r="E751" s="14">
        <v>2641.1</v>
      </c>
      <c r="F751" s="3">
        <v>3735.71</v>
      </c>
      <c r="G751" s="14">
        <v>3015.37</v>
      </c>
      <c r="H751" s="1">
        <v>3754.18</v>
      </c>
      <c r="I751" s="14">
        <v>2349.0700000000002</v>
      </c>
      <c r="J751" s="1">
        <v>3379.91</v>
      </c>
      <c r="K751" s="14">
        <v>2723.34</v>
      </c>
      <c r="L751" s="1">
        <v>3438.95</v>
      </c>
      <c r="M751" s="14">
        <v>2057.04</v>
      </c>
      <c r="N751" s="1">
        <v>3064.68</v>
      </c>
      <c r="O751" s="14">
        <v>2431.31</v>
      </c>
      <c r="R751" s="14">
        <f t="shared" si="59"/>
        <v>3270</v>
      </c>
      <c r="S751" s="14">
        <v>230</v>
      </c>
      <c r="T751" s="3">
        <v>3255.84</v>
      </c>
      <c r="U751" s="14">
        <v>1865.71</v>
      </c>
      <c r="V751" s="3">
        <v>2881.57</v>
      </c>
      <c r="W751" s="14">
        <v>2239.98</v>
      </c>
      <c r="X751" s="53"/>
      <c r="Y751" s="16"/>
      <c r="Z751" s="16"/>
      <c r="AA751" s="16"/>
      <c r="AB751" s="16"/>
      <c r="AC751" s="16"/>
      <c r="AD751" s="88"/>
      <c r="AJ751" s="1">
        <v>4124.92</v>
      </c>
      <c r="AK751" s="2">
        <v>2655.9</v>
      </c>
      <c r="AL751" s="1">
        <v>3750.65</v>
      </c>
      <c r="AM751" s="2">
        <v>3030.17</v>
      </c>
      <c r="EJ751" s="14">
        <f t="shared" si="62"/>
        <v>3984.18</v>
      </c>
      <c r="EK751" s="146">
        <f t="shared" si="60"/>
        <v>3150</v>
      </c>
      <c r="EL751" s="99">
        <f t="shared" si="61"/>
        <v>3006</v>
      </c>
    </row>
    <row r="752" spans="1:142" x14ac:dyDescent="0.25">
      <c r="A752" s="18">
        <v>41506</v>
      </c>
      <c r="B752" s="19">
        <v>3500</v>
      </c>
      <c r="C752" s="118">
        <f t="shared" si="63"/>
        <v>3437.6923076923076</v>
      </c>
      <c r="D752" s="3">
        <v>4166.6099999999997</v>
      </c>
      <c r="E752" s="14">
        <v>2692.12</v>
      </c>
      <c r="F752" s="3">
        <v>3792.34</v>
      </c>
      <c r="G752" s="14">
        <v>3066.39</v>
      </c>
      <c r="H752" s="1">
        <v>3795.92</v>
      </c>
      <c r="I752" s="14">
        <v>2386.12</v>
      </c>
      <c r="J752" s="1">
        <v>3421.65</v>
      </c>
      <c r="K752" s="14">
        <v>2760.39</v>
      </c>
      <c r="L752" s="1">
        <v>3497.22</v>
      </c>
      <c r="M752" s="14">
        <v>2110.7199999999998</v>
      </c>
      <c r="N752" s="1">
        <v>3122.95</v>
      </c>
      <c r="O752" s="14">
        <v>2484.9899999999998</v>
      </c>
      <c r="R752" s="14">
        <f t="shared" si="59"/>
        <v>3270</v>
      </c>
      <c r="S752" s="14">
        <v>230</v>
      </c>
      <c r="T752" s="3">
        <v>3291.15</v>
      </c>
      <c r="U752" s="14">
        <v>1896.52</v>
      </c>
      <c r="V752" s="3">
        <v>2916.88</v>
      </c>
      <c r="W752" s="14">
        <v>2270.79</v>
      </c>
      <c r="X752" s="53"/>
      <c r="Y752" s="16"/>
      <c r="Z752" s="16"/>
      <c r="AA752" s="16"/>
      <c r="AB752" s="16"/>
      <c r="AC752" s="16"/>
      <c r="AD752" s="88"/>
      <c r="AJ752" s="1">
        <v>4176.08</v>
      </c>
      <c r="AK752" s="2">
        <v>2701.49</v>
      </c>
      <c r="AL752" s="1">
        <v>3801.81</v>
      </c>
      <c r="AM752" s="2">
        <v>3075.76</v>
      </c>
      <c r="EJ752" s="14">
        <f t="shared" si="62"/>
        <v>4025.92</v>
      </c>
      <c r="EK752" s="146">
        <f t="shared" si="60"/>
        <v>3150</v>
      </c>
      <c r="EL752" s="99">
        <f t="shared" si="61"/>
        <v>3006</v>
      </c>
    </row>
    <row r="753" spans="1:142" x14ac:dyDescent="0.25">
      <c r="A753" s="18">
        <v>41507</v>
      </c>
      <c r="B753" s="19">
        <v>3500</v>
      </c>
      <c r="C753" s="118">
        <f t="shared" si="63"/>
        <v>3438.7692307692309</v>
      </c>
      <c r="D753" s="3">
        <v>4128.24</v>
      </c>
      <c r="E753" s="14">
        <v>2656.07</v>
      </c>
      <c r="F753" s="3">
        <v>3753.97</v>
      </c>
      <c r="G753" s="14">
        <v>3030.34</v>
      </c>
      <c r="H753" s="1">
        <v>3779.87</v>
      </c>
      <c r="I753" s="14">
        <v>2371.87</v>
      </c>
      <c r="J753" s="1">
        <v>3405.6</v>
      </c>
      <c r="K753" s="14">
        <v>2746.14</v>
      </c>
      <c r="L753" s="1">
        <v>3492.89</v>
      </c>
      <c r="M753" s="14">
        <v>2107.9699999999998</v>
      </c>
      <c r="N753" s="1">
        <v>3118.62</v>
      </c>
      <c r="O753" s="14">
        <v>2482.2399999999998</v>
      </c>
      <c r="R753" s="14">
        <f t="shared" si="59"/>
        <v>3270</v>
      </c>
      <c r="S753" s="14">
        <v>230</v>
      </c>
      <c r="T753" s="3">
        <v>3298.08</v>
      </c>
      <c r="U753" s="14">
        <v>1904.97</v>
      </c>
      <c r="V753" s="3">
        <v>2923.81</v>
      </c>
      <c r="W753" s="14">
        <v>2279.2399999999998</v>
      </c>
      <c r="X753" s="53"/>
      <c r="Y753" s="16"/>
      <c r="Z753" s="16"/>
      <c r="AA753" s="16"/>
      <c r="AB753" s="16"/>
      <c r="AC753" s="16"/>
      <c r="AD753" s="88"/>
      <c r="AJ753" s="1">
        <v>4136.71</v>
      </c>
      <c r="AK753" s="2">
        <v>2664.46</v>
      </c>
      <c r="AL753" s="1">
        <v>3762.44</v>
      </c>
      <c r="AM753" s="2">
        <v>3038.73</v>
      </c>
      <c r="EJ753" s="14">
        <f t="shared" si="62"/>
        <v>4009.87</v>
      </c>
      <c r="EK753" s="146">
        <f t="shared" si="60"/>
        <v>3150</v>
      </c>
      <c r="EL753" s="99">
        <f t="shared" si="61"/>
        <v>3006</v>
      </c>
    </row>
    <row r="754" spans="1:142" x14ac:dyDescent="0.25">
      <c r="A754" s="18">
        <v>41508</v>
      </c>
      <c r="B754" s="19">
        <v>3520</v>
      </c>
      <c r="C754" s="118">
        <f t="shared" si="63"/>
        <v>3436</v>
      </c>
      <c r="D754" s="3">
        <v>4213.34</v>
      </c>
      <c r="E754" s="14">
        <v>2732.16</v>
      </c>
      <c r="F754" s="3">
        <v>3839.07</v>
      </c>
      <c r="G754" s="14">
        <v>3106.43</v>
      </c>
      <c r="H754" s="1">
        <v>3847.3</v>
      </c>
      <c r="I754" s="14">
        <v>2431.7199999999998</v>
      </c>
      <c r="J754" s="1">
        <v>3473.03</v>
      </c>
      <c r="K754" s="14">
        <v>2805.99</v>
      </c>
      <c r="L754" s="1">
        <v>3575.27</v>
      </c>
      <c r="M754" s="14">
        <v>2172.7199999999998</v>
      </c>
      <c r="N754" s="1">
        <v>3201</v>
      </c>
      <c r="O754" s="14">
        <v>2546.9899999999998</v>
      </c>
      <c r="R754" s="14">
        <f t="shared" si="59"/>
        <v>3290</v>
      </c>
      <c r="S754" s="14">
        <v>230</v>
      </c>
      <c r="T754" s="3">
        <v>3365.97</v>
      </c>
      <c r="U754" s="14">
        <v>1955.16</v>
      </c>
      <c r="V754" s="3">
        <v>2991.7</v>
      </c>
      <c r="W754" s="14">
        <v>2329.4299999999998</v>
      </c>
      <c r="X754" s="53"/>
      <c r="Y754" s="16"/>
      <c r="Z754" s="16"/>
      <c r="AA754" s="16"/>
      <c r="AB754" s="16"/>
      <c r="AC754" s="16"/>
      <c r="AD754" s="88"/>
      <c r="AJ754" s="1">
        <v>4216.22</v>
      </c>
      <c r="AK754" s="2">
        <v>2735.01</v>
      </c>
      <c r="AL754" s="1">
        <v>3841.95</v>
      </c>
      <c r="AM754" s="2">
        <v>3109.28</v>
      </c>
      <c r="EJ754" s="14">
        <f t="shared" si="62"/>
        <v>4077.3</v>
      </c>
      <c r="EK754" s="146">
        <f t="shared" si="60"/>
        <v>3170.4</v>
      </c>
      <c r="EL754" s="99">
        <f t="shared" si="61"/>
        <v>3024.4</v>
      </c>
    </row>
    <row r="755" spans="1:142" x14ac:dyDescent="0.25">
      <c r="A755" s="18">
        <v>41509</v>
      </c>
      <c r="B755" s="19">
        <v>3504</v>
      </c>
      <c r="C755" s="118">
        <f t="shared" si="63"/>
        <v>3434.7692307692309</v>
      </c>
      <c r="D755" s="3">
        <v>4153.43</v>
      </c>
      <c r="E755" s="14">
        <v>2677.12</v>
      </c>
      <c r="F755" s="3">
        <v>3779.16</v>
      </c>
      <c r="G755" s="14">
        <v>3051.39</v>
      </c>
      <c r="H755" s="1">
        <v>3811.98</v>
      </c>
      <c r="I755" s="14">
        <v>2400.37</v>
      </c>
      <c r="J755" s="1">
        <v>3437.71</v>
      </c>
      <c r="K755" s="14">
        <v>2774.64</v>
      </c>
      <c r="L755" s="1">
        <v>3532.49</v>
      </c>
      <c r="M755" s="14">
        <v>2133.87</v>
      </c>
      <c r="N755" s="1">
        <v>3158.22</v>
      </c>
      <c r="O755" s="14">
        <v>2508.14</v>
      </c>
      <c r="R755" s="14">
        <f t="shared" si="59"/>
        <v>3274</v>
      </c>
      <c r="S755" s="14">
        <v>230</v>
      </c>
      <c r="T755" s="3">
        <v>3335.76</v>
      </c>
      <c r="U755" s="14">
        <v>1928.87</v>
      </c>
      <c r="V755" s="3">
        <v>2961.49</v>
      </c>
      <c r="W755" s="14">
        <v>2303.14</v>
      </c>
      <c r="X755" s="53"/>
      <c r="Y755" s="16"/>
      <c r="Z755" s="16"/>
      <c r="AA755" s="16"/>
      <c r="AB755" s="16"/>
      <c r="AC755" s="16"/>
      <c r="AD755" s="88"/>
      <c r="AJ755" s="1">
        <v>4160.08</v>
      </c>
      <c r="AK755" s="2">
        <v>2683.71</v>
      </c>
      <c r="AL755" s="1">
        <v>3785.81</v>
      </c>
      <c r="AM755" s="2">
        <v>3057.98</v>
      </c>
      <c r="EJ755" s="14">
        <f t="shared" si="62"/>
        <v>4041.98</v>
      </c>
      <c r="EK755" s="146">
        <f t="shared" si="60"/>
        <v>3154.08</v>
      </c>
      <c r="EL755" s="99">
        <f t="shared" si="61"/>
        <v>3009.6800000000003</v>
      </c>
    </row>
    <row r="756" spans="1:142" x14ac:dyDescent="0.25">
      <c r="A756" s="18">
        <v>41512</v>
      </c>
      <c r="B756" s="19">
        <v>3455</v>
      </c>
      <c r="C756" s="118">
        <f t="shared" si="63"/>
        <v>3434.9615384615386</v>
      </c>
      <c r="D756" s="3">
        <v>4153.43</v>
      </c>
      <c r="E756" s="14">
        <v>2677.12</v>
      </c>
      <c r="F756" s="3">
        <v>3779.16</v>
      </c>
      <c r="G756" s="14">
        <v>3051.39</v>
      </c>
      <c r="H756" s="1">
        <v>3811.98</v>
      </c>
      <c r="I756" s="14">
        <v>2400.37</v>
      </c>
      <c r="J756" s="1">
        <v>3437.71</v>
      </c>
      <c r="K756" s="14">
        <v>2774.64</v>
      </c>
      <c r="L756" s="1">
        <v>3532.49</v>
      </c>
      <c r="M756" s="14">
        <v>2133.87</v>
      </c>
      <c r="N756" s="1">
        <v>3158.22</v>
      </c>
      <c r="O756" s="14">
        <v>2508.14</v>
      </c>
      <c r="R756" s="14">
        <f t="shared" si="59"/>
        <v>3225</v>
      </c>
      <c r="S756" s="14">
        <v>230</v>
      </c>
      <c r="T756" s="3">
        <v>3335.76</v>
      </c>
      <c r="U756" s="14">
        <v>1928.87</v>
      </c>
      <c r="V756" s="3">
        <v>2961.49</v>
      </c>
      <c r="W756" s="14">
        <v>2303.14</v>
      </c>
      <c r="X756" s="53"/>
      <c r="Y756" s="16"/>
      <c r="Z756" s="16"/>
      <c r="AA756" s="16"/>
      <c r="AB756" s="16"/>
      <c r="AC756" s="16"/>
      <c r="AD756" s="88"/>
      <c r="AJ756" s="1">
        <v>4172.45</v>
      </c>
      <c r="AK756" s="2">
        <v>2695.95</v>
      </c>
      <c r="AL756" s="1">
        <v>3798.18</v>
      </c>
      <c r="AM756" s="2">
        <v>3070.22</v>
      </c>
      <c r="EJ756" s="14">
        <f t="shared" si="62"/>
        <v>4041.98</v>
      </c>
      <c r="EK756" s="146">
        <f t="shared" si="60"/>
        <v>3104.1</v>
      </c>
      <c r="EL756" s="99">
        <f t="shared" si="61"/>
        <v>2964.6000000000004</v>
      </c>
    </row>
    <row r="757" spans="1:142" x14ac:dyDescent="0.25">
      <c r="A757" s="18">
        <v>41513</v>
      </c>
      <c r="B757" s="19">
        <v>3434</v>
      </c>
      <c r="C757" s="118">
        <f t="shared" si="63"/>
        <v>3435.8076923076924</v>
      </c>
      <c r="D757" s="3">
        <v>4226.76</v>
      </c>
      <c r="E757" s="14">
        <v>2747.39</v>
      </c>
      <c r="F757" s="3">
        <v>3852.49</v>
      </c>
      <c r="G757" s="14">
        <v>3121.66</v>
      </c>
      <c r="H757" s="1">
        <v>3831.24</v>
      </c>
      <c r="I757" s="14">
        <v>2417.4699999999998</v>
      </c>
      <c r="J757" s="1">
        <v>3456.97</v>
      </c>
      <c r="K757" s="14">
        <v>2791.74</v>
      </c>
      <c r="L757" s="1">
        <v>3612.6</v>
      </c>
      <c r="M757" s="14">
        <v>2211.27</v>
      </c>
      <c r="N757" s="1">
        <v>3238.33</v>
      </c>
      <c r="O757" s="14">
        <v>2585.54</v>
      </c>
      <c r="R757" s="14">
        <f t="shared" si="59"/>
        <v>3204</v>
      </c>
      <c r="S757" s="14">
        <v>230</v>
      </c>
      <c r="T757" s="3">
        <v>3393.89</v>
      </c>
      <c r="U757" s="14">
        <v>1984.45</v>
      </c>
      <c r="V757" s="3">
        <v>3019.62</v>
      </c>
      <c r="W757" s="14">
        <v>2358.7199999999998</v>
      </c>
      <c r="X757" s="53"/>
      <c r="Y757" s="16"/>
      <c r="Z757" s="16"/>
      <c r="AA757" s="16"/>
      <c r="AB757" s="16"/>
      <c r="AC757" s="16"/>
      <c r="AD757" s="88"/>
      <c r="AJ757" s="1">
        <v>4241.1000000000004</v>
      </c>
      <c r="AK757" s="2">
        <v>2761.6</v>
      </c>
      <c r="AL757" s="1">
        <v>3866.83</v>
      </c>
      <c r="AM757" s="2">
        <v>3135.87</v>
      </c>
      <c r="EJ757" s="14">
        <f t="shared" si="62"/>
        <v>4061.24</v>
      </c>
      <c r="EK757" s="146">
        <f t="shared" si="60"/>
        <v>3082.68</v>
      </c>
      <c r="EL757" s="99">
        <f t="shared" si="61"/>
        <v>2945.28</v>
      </c>
    </row>
    <row r="758" spans="1:142" x14ac:dyDescent="0.25">
      <c r="A758" s="18">
        <v>41514</v>
      </c>
      <c r="B758" s="19">
        <v>3473</v>
      </c>
      <c r="C758" s="118">
        <f t="shared" si="63"/>
        <v>3434.8846153846152</v>
      </c>
      <c r="D758" s="3">
        <v>4238.1000000000004</v>
      </c>
      <c r="E758" s="14">
        <v>2755.12</v>
      </c>
      <c r="F758" s="3">
        <v>3863.83</v>
      </c>
      <c r="G758" s="14">
        <v>3129.39</v>
      </c>
      <c r="H758" s="1">
        <v>3860.14</v>
      </c>
      <c r="I758" s="14">
        <v>2443.12</v>
      </c>
      <c r="J758" s="1">
        <v>3485.87</v>
      </c>
      <c r="K758" s="14">
        <v>2817.39</v>
      </c>
      <c r="L758" s="1">
        <v>3681.6</v>
      </c>
      <c r="M758" s="14">
        <v>2276.7199999999998</v>
      </c>
      <c r="N758" s="1">
        <v>3307.33</v>
      </c>
      <c r="O758" s="14">
        <v>2650.99</v>
      </c>
      <c r="R758" s="14">
        <f t="shared" si="59"/>
        <v>3243</v>
      </c>
      <c r="S758" s="14">
        <v>230</v>
      </c>
      <c r="T758" s="3">
        <v>3460.98</v>
      </c>
      <c r="U758" s="14">
        <v>2047.92</v>
      </c>
      <c r="V758" s="3">
        <v>3086.71</v>
      </c>
      <c r="W758" s="14">
        <v>2422.19</v>
      </c>
      <c r="X758" s="53"/>
      <c r="Y758" s="16"/>
      <c r="Z758" s="16"/>
      <c r="AA758" s="16"/>
      <c r="AB758" s="16"/>
      <c r="AC758" s="16"/>
      <c r="AD758" s="88"/>
      <c r="AJ758" s="1">
        <v>4253.54</v>
      </c>
      <c r="AK758" s="2">
        <v>2770.41</v>
      </c>
      <c r="AL758" s="1">
        <v>3879.27</v>
      </c>
      <c r="AM758" s="2">
        <v>3144.68</v>
      </c>
      <c r="EJ758" s="14">
        <f t="shared" si="62"/>
        <v>4090.14</v>
      </c>
      <c r="EK758" s="146">
        <f t="shared" si="60"/>
        <v>3122.46</v>
      </c>
      <c r="EL758" s="99">
        <f t="shared" si="61"/>
        <v>2981.1600000000003</v>
      </c>
    </row>
    <row r="759" spans="1:142" x14ac:dyDescent="0.25">
      <c r="A759" s="18">
        <v>41515</v>
      </c>
      <c r="B759" s="19">
        <v>3410</v>
      </c>
      <c r="C759" s="118">
        <f t="shared" si="63"/>
        <v>3433.4230769230771</v>
      </c>
      <c r="D759" s="3">
        <v>4205.93</v>
      </c>
      <c r="E759" s="14">
        <v>2726.77</v>
      </c>
      <c r="F759" s="3">
        <v>3831.66</v>
      </c>
      <c r="G759" s="14">
        <v>3101.04</v>
      </c>
      <c r="H759" s="1">
        <v>3831.24</v>
      </c>
      <c r="I759" s="14">
        <v>2417.4699999999998</v>
      </c>
      <c r="J759" s="1">
        <v>3456.97</v>
      </c>
      <c r="K759" s="14">
        <v>2791.74</v>
      </c>
      <c r="L759" s="1">
        <v>3633.42</v>
      </c>
      <c r="M759" s="14">
        <v>2231.89</v>
      </c>
      <c r="N759" s="1">
        <v>3259.15</v>
      </c>
      <c r="O759" s="14">
        <v>2606.16</v>
      </c>
      <c r="R759" s="14">
        <f t="shared" si="59"/>
        <v>3180</v>
      </c>
      <c r="S759" s="14">
        <v>230</v>
      </c>
      <c r="T759" s="3">
        <v>3404.3</v>
      </c>
      <c r="U759" s="14">
        <v>1994.76</v>
      </c>
      <c r="V759" s="3">
        <v>3030.03</v>
      </c>
      <c r="W759" s="14">
        <v>2369.0300000000002</v>
      </c>
      <c r="X759" s="53"/>
      <c r="Y759" s="16"/>
      <c r="Z759" s="16"/>
      <c r="AA759" s="16"/>
      <c r="AB759" s="16"/>
      <c r="AC759" s="16"/>
      <c r="AD759" s="88"/>
      <c r="AJ759" s="1">
        <v>4214.54</v>
      </c>
      <c r="AK759" s="2">
        <v>2735.3</v>
      </c>
      <c r="AL759" s="1">
        <v>3840.27</v>
      </c>
      <c r="AM759" s="2">
        <v>3109.57</v>
      </c>
      <c r="EJ759" s="14">
        <f t="shared" si="62"/>
        <v>4061.24</v>
      </c>
      <c r="EK759" s="146">
        <f t="shared" si="60"/>
        <v>3058.2000000000003</v>
      </c>
      <c r="EL759" s="99">
        <f t="shared" si="61"/>
        <v>2923.2000000000003</v>
      </c>
    </row>
    <row r="760" spans="1:142" x14ac:dyDescent="0.25">
      <c r="A760" s="18">
        <v>41516</v>
      </c>
      <c r="B760" s="19">
        <v>3374</v>
      </c>
      <c r="C760" s="118">
        <f t="shared" si="63"/>
        <v>3432.4615384615386</v>
      </c>
      <c r="D760" s="3">
        <v>4195.76</v>
      </c>
      <c r="E760" s="14">
        <v>2715.54</v>
      </c>
      <c r="F760" s="3">
        <v>3821.49</v>
      </c>
      <c r="G760" s="14">
        <v>3089.81</v>
      </c>
      <c r="H760" s="1">
        <v>3840.87</v>
      </c>
      <c r="I760" s="14">
        <v>2426.02</v>
      </c>
      <c r="J760" s="1">
        <v>3466.6</v>
      </c>
      <c r="K760" s="14">
        <v>2800.29</v>
      </c>
      <c r="L760" s="1">
        <v>3590.26</v>
      </c>
      <c r="M760" s="14">
        <v>2188.1999999999998</v>
      </c>
      <c r="N760" s="1">
        <v>3215.99</v>
      </c>
      <c r="O760" s="14">
        <v>2562.4699999999998</v>
      </c>
      <c r="R760" s="14">
        <f t="shared" si="59"/>
        <v>3144</v>
      </c>
      <c r="S760" s="14">
        <v>230</v>
      </c>
      <c r="T760" s="3">
        <v>3360.47</v>
      </c>
      <c r="U760" s="14">
        <v>1950.38</v>
      </c>
      <c r="V760" s="3">
        <v>2986.2</v>
      </c>
      <c r="W760" s="14">
        <v>2324.65</v>
      </c>
      <c r="X760" s="53"/>
      <c r="Y760" s="16"/>
      <c r="Z760" s="16"/>
      <c r="AA760" s="16"/>
      <c r="AB760" s="16"/>
      <c r="AC760" s="16"/>
      <c r="AD760" s="88"/>
      <c r="AJ760" s="1">
        <v>4206.32</v>
      </c>
      <c r="AK760" s="2">
        <v>2725.99</v>
      </c>
      <c r="AL760" s="1">
        <v>3832.05</v>
      </c>
      <c r="AM760" s="2">
        <v>3100.26</v>
      </c>
      <c r="EJ760" s="14">
        <f t="shared" si="62"/>
        <v>4070.87</v>
      </c>
      <c r="EK760" s="146">
        <f t="shared" si="60"/>
        <v>3021.48</v>
      </c>
      <c r="EL760" s="99">
        <f t="shared" si="61"/>
        <v>2890.08</v>
      </c>
    </row>
    <row r="761" spans="1:142" x14ac:dyDescent="0.25">
      <c r="A761" s="18">
        <v>41519</v>
      </c>
      <c r="B761" s="19">
        <v>3473</v>
      </c>
      <c r="C761" s="118">
        <f t="shared" si="63"/>
        <v>3429.9230769230771</v>
      </c>
      <c r="D761" s="3">
        <v>4163.78</v>
      </c>
      <c r="E761" s="14">
        <v>2687.37</v>
      </c>
      <c r="F761" s="3">
        <v>3789.51</v>
      </c>
      <c r="G761" s="14">
        <v>3061.64</v>
      </c>
      <c r="H761" s="1">
        <v>3822.33</v>
      </c>
      <c r="I761" s="14">
        <v>2410.62</v>
      </c>
      <c r="J761" s="1">
        <v>3448.06</v>
      </c>
      <c r="K761" s="14">
        <v>2784.89</v>
      </c>
      <c r="L761" s="1">
        <v>3542.84</v>
      </c>
      <c r="M761" s="14">
        <v>2144.12</v>
      </c>
      <c r="N761" s="1">
        <v>3168.57</v>
      </c>
      <c r="O761" s="14">
        <v>2518.39</v>
      </c>
      <c r="R761" s="14">
        <f t="shared" si="59"/>
        <v>3243</v>
      </c>
      <c r="S761" s="14">
        <v>230</v>
      </c>
      <c r="T761" s="3">
        <v>3304.7</v>
      </c>
      <c r="U761" s="14">
        <v>1898.12</v>
      </c>
      <c r="V761" s="3">
        <v>2930.43</v>
      </c>
      <c r="W761" s="14">
        <v>2272.39</v>
      </c>
      <c r="X761" s="53"/>
      <c r="Y761" s="16"/>
      <c r="Z761" s="16"/>
      <c r="AA761" s="16"/>
      <c r="AB761" s="16"/>
      <c r="AC761" s="16"/>
      <c r="AD761" s="88"/>
      <c r="AJ761" s="1">
        <v>4174.24</v>
      </c>
      <c r="AK761" s="2">
        <v>2697.73</v>
      </c>
      <c r="AL761" s="1">
        <v>3799.97</v>
      </c>
      <c r="AM761" s="2">
        <v>3072</v>
      </c>
      <c r="EJ761" s="14">
        <f t="shared" si="62"/>
        <v>4052.33</v>
      </c>
      <c r="EK761" s="146">
        <f t="shared" si="60"/>
        <v>3122.46</v>
      </c>
      <c r="EL761" s="99">
        <f t="shared" si="61"/>
        <v>2981.1600000000003</v>
      </c>
    </row>
    <row r="762" spans="1:142" x14ac:dyDescent="0.25">
      <c r="A762" s="18">
        <v>41520</v>
      </c>
      <c r="B762" s="19">
        <v>3473</v>
      </c>
      <c r="C762" s="118">
        <f t="shared" si="63"/>
        <v>3427.4230769230771</v>
      </c>
      <c r="D762" s="3">
        <v>4167.33</v>
      </c>
      <c r="E762" s="14">
        <v>2690.5</v>
      </c>
      <c r="F762" s="3">
        <v>3793.06</v>
      </c>
      <c r="G762" s="14">
        <v>3064.77</v>
      </c>
      <c r="H762" s="1">
        <v>3825.55</v>
      </c>
      <c r="I762" s="14">
        <v>2413.48</v>
      </c>
      <c r="J762" s="1">
        <v>3451.28</v>
      </c>
      <c r="K762" s="14">
        <v>2787.75</v>
      </c>
      <c r="L762" s="1">
        <v>3556.15</v>
      </c>
      <c r="M762" s="14">
        <v>2156.98</v>
      </c>
      <c r="N762" s="1">
        <v>3181.88</v>
      </c>
      <c r="O762" s="14">
        <v>2531.25</v>
      </c>
      <c r="R762" s="14">
        <f t="shared" si="59"/>
        <v>3243</v>
      </c>
      <c r="S762" s="14">
        <v>230</v>
      </c>
      <c r="T762" s="3">
        <v>3348.87</v>
      </c>
      <c r="U762" s="14">
        <v>1941.52</v>
      </c>
      <c r="V762" s="3">
        <v>2974.6</v>
      </c>
      <c r="W762" s="14">
        <v>2315.79</v>
      </c>
      <c r="X762" s="53"/>
      <c r="Y762" s="16"/>
      <c r="Z762" s="16"/>
      <c r="AA762" s="16"/>
      <c r="AB762" s="16"/>
      <c r="AC762" s="16"/>
      <c r="AD762" s="88"/>
      <c r="AJ762" s="1">
        <v>4175.8999999999996</v>
      </c>
      <c r="AK762" s="2">
        <v>2698.98</v>
      </c>
      <c r="AL762" s="1">
        <v>3801.63</v>
      </c>
      <c r="AM762" s="2">
        <v>3073.25</v>
      </c>
      <c r="EJ762" s="14">
        <f t="shared" si="62"/>
        <v>4055.55</v>
      </c>
      <c r="EK762" s="146">
        <f t="shared" si="60"/>
        <v>3122.46</v>
      </c>
      <c r="EL762" s="99">
        <f t="shared" si="61"/>
        <v>2981.1600000000003</v>
      </c>
    </row>
    <row r="763" spans="1:142" x14ac:dyDescent="0.25">
      <c r="A763" s="18">
        <v>41521</v>
      </c>
      <c r="B763" s="19">
        <v>3378</v>
      </c>
      <c r="C763" s="118">
        <f t="shared" si="63"/>
        <v>3425.8461538461538</v>
      </c>
      <c r="D763" s="3">
        <v>4146.6099999999997</v>
      </c>
      <c r="E763" s="14">
        <v>2669.98</v>
      </c>
      <c r="F763" s="3">
        <v>3772.34</v>
      </c>
      <c r="G763" s="14">
        <v>3044.25</v>
      </c>
      <c r="H763" s="1">
        <v>3825.55</v>
      </c>
      <c r="I763" s="14">
        <v>2413.48</v>
      </c>
      <c r="J763" s="1">
        <v>3451.28</v>
      </c>
      <c r="K763" s="14">
        <v>2787.75</v>
      </c>
      <c r="L763" s="1">
        <v>3576.88</v>
      </c>
      <c r="M763" s="14">
        <v>2177.5</v>
      </c>
      <c r="N763" s="1">
        <v>3202.61</v>
      </c>
      <c r="O763" s="14">
        <v>2551.77</v>
      </c>
      <c r="R763" s="14">
        <f t="shared" si="59"/>
        <v>3148</v>
      </c>
      <c r="S763" s="14">
        <v>230</v>
      </c>
      <c r="T763" s="3">
        <v>3338.5</v>
      </c>
      <c r="U763" s="14">
        <v>1931.26</v>
      </c>
      <c r="V763" s="3">
        <v>2964.23</v>
      </c>
      <c r="W763" s="14">
        <v>2305.5300000000002</v>
      </c>
      <c r="X763" s="53"/>
      <c r="Y763" s="16"/>
      <c r="Z763" s="16"/>
      <c r="AA763" s="16"/>
      <c r="AB763" s="16"/>
      <c r="AC763" s="16"/>
      <c r="AD763" s="88"/>
      <c r="AJ763" s="1">
        <v>4119.95</v>
      </c>
      <c r="AK763" s="2">
        <v>2643.59</v>
      </c>
      <c r="AL763" s="1">
        <v>3745.68</v>
      </c>
      <c r="AM763" s="2">
        <v>3017.86</v>
      </c>
      <c r="EJ763" s="14">
        <f t="shared" si="62"/>
        <v>4055.55</v>
      </c>
      <c r="EK763" s="146">
        <f t="shared" si="60"/>
        <v>3025.56</v>
      </c>
      <c r="EL763" s="99">
        <f t="shared" si="61"/>
        <v>2893.76</v>
      </c>
    </row>
    <row r="764" spans="1:142" x14ac:dyDescent="0.25">
      <c r="A764" s="18">
        <v>41522</v>
      </c>
      <c r="B764" s="19">
        <v>3372</v>
      </c>
      <c r="C764" s="118">
        <f t="shared" si="63"/>
        <v>3424.8846153846152</v>
      </c>
      <c r="D764" s="3">
        <v>4170.57</v>
      </c>
      <c r="E764" s="14">
        <v>2694.48</v>
      </c>
      <c r="F764" s="3">
        <v>3796.3</v>
      </c>
      <c r="G764" s="14">
        <v>3068.75</v>
      </c>
      <c r="H764" s="1">
        <v>3839.79</v>
      </c>
      <c r="I764" s="14">
        <v>2428.2399999999998</v>
      </c>
      <c r="J764" s="1">
        <v>3465.52</v>
      </c>
      <c r="K764" s="14">
        <v>2802.51</v>
      </c>
      <c r="L764" s="1">
        <v>3570.92</v>
      </c>
      <c r="M764" s="14">
        <v>2172.2399999999998</v>
      </c>
      <c r="N764" s="1">
        <v>3196.65</v>
      </c>
      <c r="O764" s="14">
        <v>2546.5100000000002</v>
      </c>
      <c r="R764" s="14">
        <f t="shared" si="59"/>
        <v>3142</v>
      </c>
      <c r="S764" s="14">
        <v>230</v>
      </c>
      <c r="T764" s="3">
        <v>3343.35</v>
      </c>
      <c r="U764" s="14">
        <v>1936.72</v>
      </c>
      <c r="V764" s="3">
        <v>2969.08</v>
      </c>
      <c r="W764" s="14">
        <v>2310.9899999999998</v>
      </c>
      <c r="X764" s="53"/>
      <c r="Y764" s="16"/>
      <c r="Z764" s="16"/>
      <c r="AA764" s="16"/>
      <c r="AB764" s="16"/>
      <c r="AC764" s="16"/>
      <c r="AD764" s="88"/>
      <c r="AJ764" s="1">
        <v>4124.96</v>
      </c>
      <c r="AK764" s="2">
        <v>2649.33</v>
      </c>
      <c r="AL764" s="1">
        <v>3750.69</v>
      </c>
      <c r="AM764" s="2">
        <v>3023.6</v>
      </c>
      <c r="EJ764" s="14">
        <f t="shared" si="62"/>
        <v>4069.79</v>
      </c>
      <c r="EK764" s="146">
        <f t="shared" si="60"/>
        <v>3019.44</v>
      </c>
      <c r="EL764" s="99">
        <f t="shared" si="61"/>
        <v>2888.2400000000002</v>
      </c>
    </row>
    <row r="765" spans="1:142" x14ac:dyDescent="0.25">
      <c r="A765" s="18">
        <v>41523</v>
      </c>
      <c r="B765" s="19">
        <v>3370</v>
      </c>
      <c r="C765" s="118">
        <f t="shared" si="63"/>
        <v>3421.4230769230771</v>
      </c>
      <c r="D765" s="3">
        <v>4128.9399999999996</v>
      </c>
      <c r="E765" s="14">
        <v>2654.43</v>
      </c>
      <c r="F765" s="3">
        <v>3754.67</v>
      </c>
      <c r="G765" s="14">
        <v>3028.7</v>
      </c>
      <c r="H765" s="1">
        <v>3902.26</v>
      </c>
      <c r="I765" s="14">
        <v>2491.0700000000002</v>
      </c>
      <c r="J765" s="1">
        <v>3527.99</v>
      </c>
      <c r="K765" s="14">
        <v>2865.34</v>
      </c>
      <c r="L765" s="1">
        <v>3510.42</v>
      </c>
      <c r="M765" s="14">
        <v>2113.3000000000002</v>
      </c>
      <c r="N765" s="1">
        <v>3136.15</v>
      </c>
      <c r="O765" s="14">
        <v>2487.5700000000002</v>
      </c>
      <c r="R765" s="14">
        <f t="shared" si="59"/>
        <v>3140</v>
      </c>
      <c r="S765" s="14">
        <v>230</v>
      </c>
      <c r="T765" s="3">
        <v>3293.84</v>
      </c>
      <c r="U765" s="14">
        <v>1888.68</v>
      </c>
      <c r="V765" s="3">
        <v>2919.57</v>
      </c>
      <c r="W765" s="14">
        <v>2262.9499999999998</v>
      </c>
      <c r="X765" s="53"/>
      <c r="Y765" s="16"/>
      <c r="Z765" s="16"/>
      <c r="AA765" s="16"/>
      <c r="AB765" s="16"/>
      <c r="AC765" s="16"/>
      <c r="AD765" s="88"/>
      <c r="AJ765" s="1">
        <v>4079.68</v>
      </c>
      <c r="AK765" s="2">
        <v>2605.66</v>
      </c>
      <c r="AL765" s="1">
        <v>3705.41</v>
      </c>
      <c r="AM765" s="2">
        <v>2979.93</v>
      </c>
      <c r="EJ765" s="14">
        <f t="shared" si="62"/>
        <v>4132.26</v>
      </c>
      <c r="EK765" s="146">
        <f t="shared" si="60"/>
        <v>3017.4</v>
      </c>
      <c r="EL765" s="99">
        <f t="shared" si="61"/>
        <v>2886.4</v>
      </c>
    </row>
    <row r="766" spans="1:142" x14ac:dyDescent="0.25">
      <c r="A766" s="18">
        <v>41526</v>
      </c>
      <c r="B766" s="19">
        <v>3398</v>
      </c>
      <c r="C766" s="118">
        <f t="shared" si="63"/>
        <v>3410.2307692307691</v>
      </c>
      <c r="D766" s="3">
        <v>4050.65</v>
      </c>
      <c r="E766" s="14">
        <v>2586.64</v>
      </c>
      <c r="F766" s="3">
        <v>3676.38</v>
      </c>
      <c r="G766" s="14">
        <v>2960.91</v>
      </c>
      <c r="H766" s="1">
        <v>3869.76</v>
      </c>
      <c r="I766" s="14">
        <v>2467.12</v>
      </c>
      <c r="J766" s="1">
        <v>3495.49</v>
      </c>
      <c r="K766" s="14">
        <v>2841.39</v>
      </c>
      <c r="L766" s="1">
        <v>3467.4</v>
      </c>
      <c r="M766" s="14">
        <v>2078.6799999999998</v>
      </c>
      <c r="N766" s="1">
        <v>3093.13</v>
      </c>
      <c r="O766" s="14">
        <v>2452.9499999999998</v>
      </c>
      <c r="R766" s="14">
        <f t="shared" si="59"/>
        <v>3168</v>
      </c>
      <c r="S766" s="14">
        <v>230</v>
      </c>
      <c r="T766" s="3">
        <v>3215.88</v>
      </c>
      <c r="U766" s="14">
        <v>1819.72</v>
      </c>
      <c r="V766" s="3">
        <v>2841.61</v>
      </c>
      <c r="W766" s="14">
        <v>2193.9899999999998</v>
      </c>
      <c r="X766" s="53"/>
      <c r="Y766" s="16"/>
      <c r="Z766" s="16"/>
      <c r="AA766" s="16"/>
      <c r="AB766" s="16"/>
      <c r="AC766" s="16"/>
      <c r="AD766" s="88"/>
      <c r="AJ766" s="1">
        <v>4002.6</v>
      </c>
      <c r="AK766" s="2">
        <v>2539.06</v>
      </c>
      <c r="AL766" s="1">
        <v>3628.33</v>
      </c>
      <c r="AM766" s="2">
        <v>2913.33</v>
      </c>
      <c r="EJ766" s="14">
        <f t="shared" si="62"/>
        <v>4099.76</v>
      </c>
      <c r="EK766" s="146">
        <f t="shared" si="60"/>
        <v>3045.96</v>
      </c>
      <c r="EL766" s="99">
        <f t="shared" si="61"/>
        <v>2912.1600000000003</v>
      </c>
    </row>
    <row r="767" spans="1:142" x14ac:dyDescent="0.25">
      <c r="A767" s="18">
        <v>41527</v>
      </c>
      <c r="B767" s="19">
        <v>3381</v>
      </c>
      <c r="C767" s="118">
        <f t="shared" si="63"/>
        <v>3403.3076923076924</v>
      </c>
      <c r="D767" s="3">
        <v>4016.96</v>
      </c>
      <c r="E767" s="14">
        <v>2553.67</v>
      </c>
      <c r="F767" s="3">
        <v>3642.69</v>
      </c>
      <c r="G767" s="14">
        <v>2927.94</v>
      </c>
      <c r="H767" s="1">
        <v>3866.4</v>
      </c>
      <c r="I767" s="14">
        <v>2464.12</v>
      </c>
      <c r="J767" s="1">
        <v>3492.13</v>
      </c>
      <c r="K767" s="14">
        <v>2838.39</v>
      </c>
      <c r="L767" s="1">
        <v>3464.44</v>
      </c>
      <c r="M767" s="14">
        <v>2076.0700000000002</v>
      </c>
      <c r="N767" s="1">
        <v>3090.17</v>
      </c>
      <c r="O767" s="14">
        <v>2450.34</v>
      </c>
      <c r="R767" s="14">
        <f t="shared" si="59"/>
        <v>3151</v>
      </c>
      <c r="S767" s="14">
        <v>230</v>
      </c>
      <c r="T767" s="3">
        <v>3243.32</v>
      </c>
      <c r="U767" s="14">
        <v>1847.22</v>
      </c>
      <c r="V767" s="3">
        <v>2869.05</v>
      </c>
      <c r="W767" s="14">
        <v>2221.4899999999998</v>
      </c>
      <c r="X767" s="53"/>
      <c r="Y767" s="16"/>
      <c r="Z767" s="16"/>
      <c r="AA767" s="16"/>
      <c r="AB767" s="16"/>
      <c r="AC767" s="16"/>
      <c r="AD767" s="88"/>
      <c r="AJ767" s="1">
        <v>3972.65</v>
      </c>
      <c r="AK767" s="2">
        <v>2509.8000000000002</v>
      </c>
      <c r="AL767" s="1">
        <v>3598.38</v>
      </c>
      <c r="AM767" s="2">
        <v>2884.07</v>
      </c>
      <c r="EJ767" s="14">
        <f t="shared" si="62"/>
        <v>4096.3999999999996</v>
      </c>
      <c r="EK767" s="146">
        <f t="shared" si="60"/>
        <v>3028.62</v>
      </c>
      <c r="EL767" s="99">
        <f t="shared" si="61"/>
        <v>2896.52</v>
      </c>
    </row>
    <row r="768" spans="1:142" x14ac:dyDescent="0.25">
      <c r="A768" s="18">
        <v>41528</v>
      </c>
      <c r="B768" s="19">
        <v>3384</v>
      </c>
      <c r="C768" s="118">
        <f t="shared" si="63"/>
        <v>3395.6538461538462</v>
      </c>
      <c r="D768" s="3">
        <v>4051.19</v>
      </c>
      <c r="E768" s="14">
        <v>2586.0100000000002</v>
      </c>
      <c r="F768" s="3">
        <v>3676.92</v>
      </c>
      <c r="G768" s="14">
        <v>2960.28</v>
      </c>
      <c r="H768" s="1">
        <v>3879.84</v>
      </c>
      <c r="I768" s="14">
        <v>2476.12</v>
      </c>
      <c r="J768" s="1">
        <v>3505.57</v>
      </c>
      <c r="K768" s="14">
        <v>2850.39</v>
      </c>
      <c r="L768" s="1">
        <v>3476.28</v>
      </c>
      <c r="M768" s="14">
        <v>2086.5100000000002</v>
      </c>
      <c r="N768" s="1">
        <v>3102.01</v>
      </c>
      <c r="O768" s="14">
        <v>2460.7800000000002</v>
      </c>
      <c r="R768" s="14">
        <f t="shared" si="59"/>
        <v>3154</v>
      </c>
      <c r="S768" s="14">
        <v>230</v>
      </c>
      <c r="T768" s="3">
        <v>3254.27</v>
      </c>
      <c r="U768" s="14">
        <v>1856.74</v>
      </c>
      <c r="V768" s="3">
        <v>2880</v>
      </c>
      <c r="W768" s="14">
        <v>2231.0100000000002</v>
      </c>
      <c r="X768" s="53"/>
      <c r="Y768" s="16"/>
      <c r="Z768" s="16"/>
      <c r="AA768" s="16"/>
      <c r="AB768" s="16"/>
      <c r="AC768" s="16"/>
      <c r="AD768" s="88"/>
      <c r="AJ768" s="1">
        <v>4001.14</v>
      </c>
      <c r="AK768" s="2">
        <v>2536.46</v>
      </c>
      <c r="AL768" s="1">
        <v>3626.87</v>
      </c>
      <c r="AM768" s="2">
        <v>2910.73</v>
      </c>
      <c r="EJ768" s="14">
        <f t="shared" si="62"/>
        <v>4109.84</v>
      </c>
      <c r="EK768" s="146">
        <f t="shared" si="60"/>
        <v>3031.68</v>
      </c>
      <c r="EL768" s="99">
        <f t="shared" si="61"/>
        <v>2899.28</v>
      </c>
    </row>
    <row r="769" spans="1:142" x14ac:dyDescent="0.25">
      <c r="A769" s="18">
        <v>41529</v>
      </c>
      <c r="B769" s="19">
        <v>3389</v>
      </c>
      <c r="C769" s="118">
        <f t="shared" si="63"/>
        <v>3388.5769230769229</v>
      </c>
      <c r="D769" s="3">
        <v>4015.27</v>
      </c>
      <c r="E769" s="14">
        <v>2575.16</v>
      </c>
      <c r="F769" s="3">
        <v>3641</v>
      </c>
      <c r="G769" s="14">
        <v>2949.43</v>
      </c>
      <c r="H769" s="1">
        <v>3846.15</v>
      </c>
      <c r="I769" s="14">
        <v>2466.6999999999998</v>
      </c>
      <c r="J769" s="1">
        <v>3471.88</v>
      </c>
      <c r="K769" s="14">
        <v>2840.97</v>
      </c>
      <c r="L769" s="1">
        <v>3437.85</v>
      </c>
      <c r="M769" s="14">
        <v>2062.44</v>
      </c>
      <c r="N769" s="1">
        <v>3063.58</v>
      </c>
      <c r="O769" s="14">
        <v>2436.71</v>
      </c>
      <c r="R769" s="14">
        <f t="shared" si="59"/>
        <v>3159</v>
      </c>
      <c r="S769" s="14">
        <v>230</v>
      </c>
      <c r="T769" s="3">
        <v>3218.73</v>
      </c>
      <c r="U769" s="14">
        <v>1835.66</v>
      </c>
      <c r="V769" s="3">
        <v>2844.46</v>
      </c>
      <c r="W769" s="14">
        <v>2209.9299999999998</v>
      </c>
      <c r="X769" s="53"/>
      <c r="Y769" s="16"/>
      <c r="Z769" s="16"/>
      <c r="AA769" s="16"/>
      <c r="AB769" s="16"/>
      <c r="AC769" s="16"/>
      <c r="AD769" s="88"/>
      <c r="AJ769" s="1">
        <v>3996.98</v>
      </c>
      <c r="AK769" s="2">
        <v>2557.0500000000002</v>
      </c>
      <c r="AL769" s="1">
        <v>3622.71</v>
      </c>
      <c r="AM769" s="2">
        <v>2931.32</v>
      </c>
      <c r="EJ769" s="14">
        <f t="shared" si="62"/>
        <v>4076.15</v>
      </c>
      <c r="EK769" s="146">
        <f t="shared" si="60"/>
        <v>3036.78</v>
      </c>
      <c r="EL769" s="99">
        <f t="shared" si="61"/>
        <v>2903.88</v>
      </c>
    </row>
    <row r="770" spans="1:142" x14ac:dyDescent="0.25">
      <c r="A770" s="18">
        <v>41530</v>
      </c>
      <c r="B770" s="19">
        <v>3354</v>
      </c>
      <c r="C770" s="118">
        <f t="shared" si="63"/>
        <v>3383.1923076923076</v>
      </c>
      <c r="D770" s="3">
        <v>4050.71</v>
      </c>
      <c r="E770" s="14">
        <v>2606.56</v>
      </c>
      <c r="F770" s="3">
        <v>3676.44</v>
      </c>
      <c r="G770" s="14">
        <v>2980.83</v>
      </c>
      <c r="H770" s="1">
        <v>3879.88</v>
      </c>
      <c r="I770" s="14">
        <v>2497</v>
      </c>
      <c r="J770" s="1">
        <v>3505.61</v>
      </c>
      <c r="K770" s="14">
        <v>2871.27</v>
      </c>
      <c r="L770" s="1">
        <v>3467.43</v>
      </c>
      <c r="M770" s="14">
        <v>2088.64</v>
      </c>
      <c r="N770" s="1">
        <v>3093.16</v>
      </c>
      <c r="O770" s="14">
        <v>2462.91</v>
      </c>
      <c r="R770" s="14">
        <f t="shared" si="59"/>
        <v>3124</v>
      </c>
      <c r="S770" s="14">
        <v>230</v>
      </c>
      <c r="T770" s="3">
        <v>3246.09</v>
      </c>
      <c r="U770" s="14">
        <v>1859.56</v>
      </c>
      <c r="V770" s="3">
        <v>2871.82</v>
      </c>
      <c r="W770" s="14">
        <v>2233.83</v>
      </c>
      <c r="X770" s="53"/>
      <c r="Y770" s="16"/>
      <c r="Z770" s="16"/>
      <c r="AA770" s="16"/>
      <c r="AB770" s="16"/>
      <c r="AC770" s="16"/>
      <c r="AD770" s="88"/>
      <c r="AJ770" s="1">
        <v>3996.98</v>
      </c>
      <c r="AK770" s="2">
        <v>2588.2600000000002</v>
      </c>
      <c r="AL770" s="1">
        <v>3622.71</v>
      </c>
      <c r="AM770" s="2">
        <v>2962.53</v>
      </c>
      <c r="EJ770" s="14">
        <f t="shared" si="62"/>
        <v>4109.88</v>
      </c>
      <c r="EK770" s="146">
        <f t="shared" si="60"/>
        <v>3001.08</v>
      </c>
      <c r="EL770" s="99">
        <f t="shared" si="61"/>
        <v>2871.6800000000003</v>
      </c>
    </row>
    <row r="771" spans="1:142" x14ac:dyDescent="0.25">
      <c r="A771" s="18">
        <v>41533</v>
      </c>
      <c r="B771" s="19">
        <v>3355</v>
      </c>
      <c r="C771" s="118">
        <f t="shared" si="63"/>
        <v>3376.9615384615386</v>
      </c>
      <c r="D771" s="3">
        <v>3915.28</v>
      </c>
      <c r="E771" s="14">
        <v>2477.27</v>
      </c>
      <c r="F771" s="3">
        <v>3541.01</v>
      </c>
      <c r="G771" s="14">
        <v>2851.54</v>
      </c>
      <c r="H771" s="1">
        <v>3855.89</v>
      </c>
      <c r="I771" s="14">
        <v>2477.27</v>
      </c>
      <c r="J771" s="1">
        <v>3481.62</v>
      </c>
      <c r="K771" s="14">
        <v>2851.54</v>
      </c>
      <c r="L771" s="1">
        <v>3419.04</v>
      </c>
      <c r="M771" s="14">
        <v>2044.75</v>
      </c>
      <c r="N771" s="1">
        <v>3044.77</v>
      </c>
      <c r="O771" s="14">
        <v>2419.02</v>
      </c>
      <c r="R771" s="14">
        <f t="shared" si="59"/>
        <v>3125</v>
      </c>
      <c r="S771" s="14">
        <v>230</v>
      </c>
      <c r="T771" s="3">
        <v>3200.59</v>
      </c>
      <c r="U771" s="14">
        <v>1818.66</v>
      </c>
      <c r="V771" s="3">
        <v>2826.32</v>
      </c>
      <c r="W771" s="14">
        <v>2192.9299999999998</v>
      </c>
      <c r="X771" s="53"/>
      <c r="Y771" s="16"/>
      <c r="Z771" s="16"/>
      <c r="AA771" s="16"/>
      <c r="AB771" s="16"/>
      <c r="AC771" s="16"/>
      <c r="AD771" s="88"/>
      <c r="AJ771" s="1">
        <v>3938.08</v>
      </c>
      <c r="AK771" s="2">
        <v>2499.84</v>
      </c>
      <c r="AL771" s="1">
        <v>3563.81</v>
      </c>
      <c r="AM771" s="2">
        <v>2871.11</v>
      </c>
      <c r="EJ771" s="14">
        <f t="shared" si="62"/>
        <v>4085.89</v>
      </c>
      <c r="EK771" s="146">
        <f t="shared" si="60"/>
        <v>3002.1</v>
      </c>
      <c r="EL771" s="99">
        <f t="shared" si="61"/>
        <v>2872.6</v>
      </c>
    </row>
    <row r="772" spans="1:142" x14ac:dyDescent="0.25">
      <c r="A772" s="18">
        <v>41534</v>
      </c>
      <c r="B772" s="19">
        <v>3359</v>
      </c>
      <c r="C772" s="118">
        <f t="shared" si="63"/>
        <v>3372.2307692307691</v>
      </c>
      <c r="D772" s="3">
        <v>3928.19</v>
      </c>
      <c r="E772" s="14">
        <v>2490.79</v>
      </c>
      <c r="F772" s="3">
        <v>3553.92</v>
      </c>
      <c r="G772" s="14">
        <v>2865.06</v>
      </c>
      <c r="H772" s="1">
        <v>3849.11</v>
      </c>
      <c r="I772" s="14">
        <v>2471.17</v>
      </c>
      <c r="J772" s="1">
        <v>3474.84</v>
      </c>
      <c r="K772" s="14">
        <v>2845.44</v>
      </c>
      <c r="L772" s="1">
        <v>3403.24</v>
      </c>
      <c r="M772" s="14">
        <v>2029.72</v>
      </c>
      <c r="N772" s="1">
        <v>3028.97</v>
      </c>
      <c r="O772" s="14">
        <v>2403.9899999999998</v>
      </c>
      <c r="R772" s="14">
        <f t="shared" si="59"/>
        <v>3129</v>
      </c>
      <c r="S772" s="14">
        <v>230</v>
      </c>
      <c r="T772" s="3">
        <v>3205.05</v>
      </c>
      <c r="U772" s="14">
        <v>1823.71</v>
      </c>
      <c r="V772" s="3">
        <v>2830.78</v>
      </c>
      <c r="W772" s="14">
        <v>2197.98</v>
      </c>
      <c r="X772" s="53"/>
      <c r="Y772" s="16"/>
      <c r="Z772" s="16"/>
      <c r="AA772" s="16"/>
      <c r="AB772" s="16"/>
      <c r="AC772" s="16"/>
      <c r="AD772" s="88"/>
      <c r="AJ772" s="1">
        <v>3950.95</v>
      </c>
      <c r="AK772" s="2">
        <v>2513.3200000000002</v>
      </c>
      <c r="AL772" s="1">
        <v>3576.68</v>
      </c>
      <c r="AM772" s="2">
        <v>2887.59</v>
      </c>
      <c r="EJ772" s="14">
        <f t="shared" si="62"/>
        <v>4079.11</v>
      </c>
      <c r="EK772" s="146">
        <f t="shared" si="60"/>
        <v>3006.18</v>
      </c>
      <c r="EL772" s="99">
        <f t="shared" si="61"/>
        <v>2876.28</v>
      </c>
    </row>
    <row r="773" spans="1:142" x14ac:dyDescent="0.25">
      <c r="A773" s="18">
        <v>41535</v>
      </c>
      <c r="B773" s="19">
        <v>3338</v>
      </c>
      <c r="C773" s="118">
        <f t="shared" ref="C773:C797" si="64">AVERAGE(B757:B782)</f>
        <v>3369.3846153846152</v>
      </c>
      <c r="D773" s="3">
        <v>3944.52</v>
      </c>
      <c r="E773" s="14">
        <v>2507.3200000000002</v>
      </c>
      <c r="F773" s="3">
        <v>3570.25</v>
      </c>
      <c r="G773" s="14">
        <v>2881.59</v>
      </c>
      <c r="H773" s="1">
        <v>3845.71</v>
      </c>
      <c r="I773" s="14">
        <v>2468.12</v>
      </c>
      <c r="J773" s="1">
        <v>3471.44</v>
      </c>
      <c r="K773" s="14">
        <v>2842.39</v>
      </c>
      <c r="L773" s="1">
        <v>3400.3</v>
      </c>
      <c r="M773" s="14">
        <v>2027.12</v>
      </c>
      <c r="N773" s="1">
        <v>3026.03</v>
      </c>
      <c r="O773" s="14">
        <v>2401.39</v>
      </c>
      <c r="R773" s="14">
        <f t="shared" si="59"/>
        <v>3108</v>
      </c>
      <c r="S773" s="14">
        <v>230</v>
      </c>
      <c r="T773" s="3">
        <v>3212.21</v>
      </c>
      <c r="U773" s="14">
        <v>1831.12</v>
      </c>
      <c r="V773" s="3">
        <v>2837.94</v>
      </c>
      <c r="W773" s="14">
        <v>2205.39</v>
      </c>
      <c r="X773" s="53"/>
      <c r="Y773" s="16"/>
      <c r="Z773" s="16"/>
      <c r="AA773" s="16"/>
      <c r="AB773" s="16"/>
      <c r="AC773" s="16"/>
      <c r="AD773" s="88"/>
      <c r="AJ773" s="1">
        <v>3966.34</v>
      </c>
      <c r="AK773" s="2">
        <v>2528.9299999999998</v>
      </c>
      <c r="AL773" s="1">
        <v>3592.07</v>
      </c>
      <c r="AM773" s="2">
        <v>2903.2</v>
      </c>
      <c r="EJ773" s="14">
        <f t="shared" si="62"/>
        <v>4075.71</v>
      </c>
      <c r="EK773" s="146">
        <f t="shared" si="60"/>
        <v>2984.76</v>
      </c>
      <c r="EL773" s="99">
        <f t="shared" si="61"/>
        <v>2856.96</v>
      </c>
    </row>
    <row r="774" spans="1:142" x14ac:dyDescent="0.25">
      <c r="A774" s="18">
        <v>41536</v>
      </c>
      <c r="B774" s="19">
        <v>3301</v>
      </c>
      <c r="C774" s="118">
        <f t="shared" si="64"/>
        <v>3367.8076923076924</v>
      </c>
      <c r="D774" s="3">
        <v>3896.63</v>
      </c>
      <c r="E774" s="14">
        <v>2448.92</v>
      </c>
      <c r="F774" s="3">
        <v>3522.36</v>
      </c>
      <c r="G774" s="14">
        <v>2823.19</v>
      </c>
      <c r="H774" s="1">
        <v>3809.75</v>
      </c>
      <c r="I774" s="14">
        <v>2429.7600000000002</v>
      </c>
      <c r="J774" s="1">
        <v>3435.48</v>
      </c>
      <c r="K774" s="14">
        <v>2804.03</v>
      </c>
      <c r="L774" s="1">
        <v>3325.96</v>
      </c>
      <c r="M774" s="14">
        <v>1950.76</v>
      </c>
      <c r="N774" s="1">
        <v>2951.69</v>
      </c>
      <c r="O774" s="14">
        <v>2325.0300000000002</v>
      </c>
      <c r="R774" s="14">
        <f t="shared" si="59"/>
        <v>3071</v>
      </c>
      <c r="S774" s="14">
        <v>230</v>
      </c>
      <c r="T774" s="3">
        <v>3161.44</v>
      </c>
      <c r="U774" s="14">
        <v>1778.32</v>
      </c>
      <c r="V774" s="3">
        <v>2787.17</v>
      </c>
      <c r="W774" s="14">
        <v>2152.59</v>
      </c>
      <c r="X774" s="53"/>
      <c r="Y774" s="16"/>
      <c r="Z774" s="16"/>
      <c r="AA774" s="16"/>
      <c r="AB774" s="16"/>
      <c r="AC774" s="16"/>
      <c r="AD774" s="88"/>
      <c r="AJ774" s="1">
        <v>3914.41</v>
      </c>
      <c r="AK774" s="2">
        <v>2466.52</v>
      </c>
      <c r="AL774" s="1">
        <v>3540.14</v>
      </c>
      <c r="AM774" s="2">
        <v>2840.79</v>
      </c>
      <c r="EJ774" s="14">
        <f t="shared" si="62"/>
        <v>4039.75</v>
      </c>
      <c r="EK774" s="146">
        <f t="shared" si="60"/>
        <v>2947.02</v>
      </c>
      <c r="EL774" s="99">
        <f t="shared" si="61"/>
        <v>2822.92</v>
      </c>
    </row>
    <row r="775" spans="1:142" x14ac:dyDescent="0.25">
      <c r="A775" s="18">
        <v>41537</v>
      </c>
      <c r="B775" s="19">
        <v>3190</v>
      </c>
      <c r="C775" s="118">
        <f t="shared" si="64"/>
        <v>3366</v>
      </c>
      <c r="D775" s="3">
        <v>3971.86</v>
      </c>
      <c r="E775" s="14">
        <v>2518.35</v>
      </c>
      <c r="F775" s="3">
        <v>3597.59</v>
      </c>
      <c r="G775" s="14">
        <v>2892.62</v>
      </c>
      <c r="H775" s="1">
        <v>3854.38</v>
      </c>
      <c r="I775" s="14">
        <v>2469.8000000000002</v>
      </c>
      <c r="J775" s="1">
        <v>3480.11</v>
      </c>
      <c r="K775" s="14">
        <v>2844.07</v>
      </c>
      <c r="L775" s="1">
        <v>3413.06</v>
      </c>
      <c r="M775" s="14">
        <v>2032.85</v>
      </c>
      <c r="N775" s="1">
        <v>3038.79</v>
      </c>
      <c r="O775" s="14">
        <v>2407.12</v>
      </c>
      <c r="R775" s="14">
        <f t="shared" si="59"/>
        <v>2960</v>
      </c>
      <c r="S775" s="14">
        <v>230</v>
      </c>
      <c r="T775" s="3">
        <v>3216.88</v>
      </c>
      <c r="U775" s="14">
        <v>1828.94</v>
      </c>
      <c r="V775" s="3">
        <v>2842.61</v>
      </c>
      <c r="W775" s="14">
        <v>2203.21</v>
      </c>
      <c r="X775" s="53"/>
      <c r="Y775" s="16"/>
      <c r="Z775" s="16"/>
      <c r="AA775" s="16"/>
      <c r="AB775" s="16"/>
      <c r="AC775" s="16"/>
      <c r="AD775" s="88"/>
      <c r="AJ775" s="1">
        <v>3988.08</v>
      </c>
      <c r="AK775" s="2">
        <v>2534.41</v>
      </c>
      <c r="AL775" s="1">
        <v>3613.81</v>
      </c>
      <c r="AM775" s="2">
        <v>2908.68</v>
      </c>
      <c r="EJ775" s="14">
        <f t="shared" si="62"/>
        <v>4084.38</v>
      </c>
      <c r="EK775" s="146">
        <f t="shared" si="60"/>
        <v>2833.8</v>
      </c>
      <c r="EL775" s="99">
        <f t="shared" si="61"/>
        <v>2720.8</v>
      </c>
    </row>
    <row r="776" spans="1:142" x14ac:dyDescent="0.25">
      <c r="A776" s="18">
        <v>41540</v>
      </c>
      <c r="B776" s="19">
        <v>3301</v>
      </c>
      <c r="C776" s="118">
        <f t="shared" si="64"/>
        <v>3365.8076923076924</v>
      </c>
      <c r="D776" s="3">
        <v>4002.34</v>
      </c>
      <c r="E776" s="14">
        <v>2541.92</v>
      </c>
      <c r="F776" s="3">
        <v>3628.07</v>
      </c>
      <c r="G776" s="14">
        <v>2916.19</v>
      </c>
      <c r="H776" s="1">
        <v>3912.74</v>
      </c>
      <c r="I776" s="14">
        <v>2522.16</v>
      </c>
      <c r="J776" s="1">
        <v>3538.47</v>
      </c>
      <c r="K776" s="14">
        <v>2896.43</v>
      </c>
      <c r="L776" s="1">
        <v>3463.69</v>
      </c>
      <c r="M776" s="14">
        <v>2077.56</v>
      </c>
      <c r="N776" s="1">
        <v>3089.42</v>
      </c>
      <c r="O776" s="14">
        <v>2451.83</v>
      </c>
      <c r="R776" s="14">
        <f t="shared" ref="R776:R839" si="65">B776-S776</f>
        <v>3071</v>
      </c>
      <c r="S776" s="14">
        <v>230</v>
      </c>
      <c r="T776" s="3">
        <v>3244.13</v>
      </c>
      <c r="U776" s="14">
        <v>1850.32</v>
      </c>
      <c r="V776" s="3">
        <v>2869.86</v>
      </c>
      <c r="W776" s="14">
        <v>2224.59</v>
      </c>
      <c r="X776" s="53"/>
      <c r="Y776" s="16"/>
      <c r="Z776" s="16"/>
      <c r="AA776" s="16"/>
      <c r="AB776" s="16"/>
      <c r="AC776" s="16"/>
      <c r="AD776" s="88"/>
      <c r="AJ776" s="1">
        <v>4017.93</v>
      </c>
      <c r="AK776" s="2">
        <v>2557.35</v>
      </c>
      <c r="AL776" s="1">
        <v>3643.66</v>
      </c>
      <c r="AM776" s="2">
        <v>2931.62</v>
      </c>
      <c r="EJ776" s="14">
        <f t="shared" si="62"/>
        <v>4142.74</v>
      </c>
      <c r="EK776" s="146">
        <f t="shared" si="60"/>
        <v>2947.02</v>
      </c>
      <c r="EL776" s="99">
        <f t="shared" si="61"/>
        <v>2822.92</v>
      </c>
    </row>
    <row r="777" spans="1:142" x14ac:dyDescent="0.25">
      <c r="A777" s="18">
        <v>41541</v>
      </c>
      <c r="B777" s="19">
        <v>3301</v>
      </c>
      <c r="C777" s="118">
        <f t="shared" si="64"/>
        <v>3366.9230769230771</v>
      </c>
      <c r="D777" s="3">
        <v>4032.28</v>
      </c>
      <c r="E777" s="14">
        <v>2571.56</v>
      </c>
      <c r="F777" s="3">
        <v>3658.01</v>
      </c>
      <c r="G777" s="14">
        <v>2945.83</v>
      </c>
      <c r="H777" s="1">
        <v>3912.74</v>
      </c>
      <c r="I777" s="14">
        <v>2522.16</v>
      </c>
      <c r="J777" s="1">
        <v>3538.47</v>
      </c>
      <c r="K777" s="14">
        <v>2896.43</v>
      </c>
      <c r="L777" s="1">
        <v>3453.71</v>
      </c>
      <c r="M777" s="14">
        <v>2067.6799999999998</v>
      </c>
      <c r="N777" s="1">
        <v>3079.44</v>
      </c>
      <c r="O777" s="14">
        <v>2441.9499999999998</v>
      </c>
      <c r="R777" s="14">
        <f t="shared" si="65"/>
        <v>3071</v>
      </c>
      <c r="S777" s="14">
        <v>230</v>
      </c>
      <c r="T777" s="3">
        <v>3254.11</v>
      </c>
      <c r="U777" s="14">
        <v>1860.2</v>
      </c>
      <c r="V777" s="3">
        <v>2879.84</v>
      </c>
      <c r="W777" s="14">
        <v>2234.4699999999998</v>
      </c>
      <c r="X777" s="53"/>
      <c r="Y777" s="16"/>
      <c r="Z777" s="16"/>
      <c r="AA777" s="16"/>
      <c r="AB777" s="16"/>
      <c r="AC777" s="16"/>
      <c r="AD777" s="88"/>
      <c r="AJ777" s="1">
        <v>4040.53</v>
      </c>
      <c r="AK777" s="2">
        <v>2579.73</v>
      </c>
      <c r="AL777" s="1">
        <v>3666.26</v>
      </c>
      <c r="AM777" s="2">
        <v>2954</v>
      </c>
      <c r="EJ777" s="14">
        <f t="shared" si="62"/>
        <v>4142.74</v>
      </c>
      <c r="EK777" s="146">
        <f t="shared" si="60"/>
        <v>2947.02</v>
      </c>
      <c r="EL777" s="99">
        <f t="shared" si="61"/>
        <v>2822.92</v>
      </c>
    </row>
    <row r="778" spans="1:142" x14ac:dyDescent="0.25">
      <c r="A778" s="18">
        <v>41542</v>
      </c>
      <c r="B778" s="19">
        <v>3316</v>
      </c>
      <c r="C778" s="118">
        <f t="shared" si="64"/>
        <v>3364.8076923076924</v>
      </c>
      <c r="D778" s="3">
        <v>4080.83</v>
      </c>
      <c r="E778" s="14">
        <v>2616.52</v>
      </c>
      <c r="F778" s="3">
        <v>3706.56</v>
      </c>
      <c r="G778" s="14">
        <v>2990.79</v>
      </c>
      <c r="H778" s="1">
        <v>3940.21</v>
      </c>
      <c r="I778" s="14">
        <v>2546.8000000000002</v>
      </c>
      <c r="J778" s="1">
        <v>3565.94</v>
      </c>
      <c r="K778" s="14">
        <v>2921.07</v>
      </c>
      <c r="L778" s="1">
        <v>3497.58</v>
      </c>
      <c r="M778" s="14">
        <v>2108.56</v>
      </c>
      <c r="N778" s="1">
        <v>3123.31</v>
      </c>
      <c r="O778" s="14">
        <v>2482.83</v>
      </c>
      <c r="R778" s="14">
        <f t="shared" si="65"/>
        <v>3086</v>
      </c>
      <c r="S778" s="14">
        <v>230</v>
      </c>
      <c r="T778" s="3">
        <v>3286.3</v>
      </c>
      <c r="U778" s="14">
        <v>1889.44</v>
      </c>
      <c r="V778" s="3">
        <v>2912.03</v>
      </c>
      <c r="W778" s="14">
        <v>2263.71</v>
      </c>
      <c r="X778" s="53"/>
      <c r="Y778" s="16"/>
      <c r="Z778" s="16"/>
      <c r="AA778" s="16"/>
      <c r="AB778" s="16"/>
      <c r="AC778" s="16"/>
      <c r="AD778" s="88"/>
      <c r="AJ778" s="1">
        <v>4084.53</v>
      </c>
      <c r="AK778" s="2">
        <v>2620.1799999999998</v>
      </c>
      <c r="AL778" s="1">
        <v>3710.26</v>
      </c>
      <c r="AM778" s="2">
        <v>2994.45</v>
      </c>
      <c r="EJ778" s="14">
        <f t="shared" si="62"/>
        <v>4170.21</v>
      </c>
      <c r="EK778" s="146">
        <f t="shared" si="60"/>
        <v>2962.32</v>
      </c>
      <c r="EL778" s="99">
        <f t="shared" si="61"/>
        <v>2836.7200000000003</v>
      </c>
    </row>
    <row r="779" spans="1:142" x14ac:dyDescent="0.25">
      <c r="A779" s="18">
        <v>41543</v>
      </c>
      <c r="B779" s="19">
        <v>3360</v>
      </c>
      <c r="C779" s="118">
        <f t="shared" si="64"/>
        <v>3363.5384615384614</v>
      </c>
      <c r="D779" s="3">
        <v>4146.8999999999996</v>
      </c>
      <c r="E779" s="14">
        <v>2688.72</v>
      </c>
      <c r="F779" s="3">
        <v>3772.63</v>
      </c>
      <c r="G779" s="14">
        <v>3062.99</v>
      </c>
      <c r="H779" s="1">
        <v>3955</v>
      </c>
      <c r="I779" s="14">
        <v>2568.36</v>
      </c>
      <c r="J779" s="1">
        <v>3580.73</v>
      </c>
      <c r="K779" s="14">
        <v>2942.63</v>
      </c>
      <c r="L779" s="1">
        <v>3520.68</v>
      </c>
      <c r="M779" s="14">
        <v>2137.0700000000002</v>
      </c>
      <c r="N779" s="1">
        <v>3146.41</v>
      </c>
      <c r="O779" s="14">
        <v>2511.34</v>
      </c>
      <c r="R779" s="14">
        <f t="shared" si="65"/>
        <v>3130</v>
      </c>
      <c r="S779" s="14">
        <v>230</v>
      </c>
      <c r="T779" s="3">
        <v>3328.77</v>
      </c>
      <c r="U779" s="14">
        <v>1936.47</v>
      </c>
      <c r="V779" s="3">
        <v>2954.5</v>
      </c>
      <c r="W779" s="14">
        <v>2310.7399999999998</v>
      </c>
      <c r="X779" s="53"/>
      <c r="Y779" s="16"/>
      <c r="Z779" s="16"/>
      <c r="AA779" s="16"/>
      <c r="AB779" s="16"/>
      <c r="AC779" s="16"/>
      <c r="AD779" s="88"/>
      <c r="AJ779" s="1">
        <v>4153.3999999999996</v>
      </c>
      <c r="AK779" s="2">
        <v>2695.17</v>
      </c>
      <c r="AL779" s="1">
        <v>3779.13</v>
      </c>
      <c r="AM779" s="2">
        <v>3069.44</v>
      </c>
      <c r="EJ779" s="14">
        <f t="shared" si="62"/>
        <v>4185</v>
      </c>
      <c r="EK779" s="146">
        <f t="shared" si="60"/>
        <v>3007.2000000000003</v>
      </c>
      <c r="EL779" s="99">
        <f t="shared" si="61"/>
        <v>2877.2000000000003</v>
      </c>
    </row>
    <row r="780" spans="1:142" x14ac:dyDescent="0.25">
      <c r="A780" s="18">
        <v>41544</v>
      </c>
      <c r="B780" s="19">
        <v>3358</v>
      </c>
      <c r="C780" s="118">
        <f t="shared" si="64"/>
        <v>3366.1923076923076</v>
      </c>
      <c r="D780" s="3">
        <v>4162.62</v>
      </c>
      <c r="E780" s="14">
        <v>2705.89</v>
      </c>
      <c r="F780" s="3">
        <v>3788.35</v>
      </c>
      <c r="G780" s="14">
        <v>3080.16</v>
      </c>
      <c r="H780" s="1">
        <v>3941.3</v>
      </c>
      <c r="I780" s="14">
        <v>2556.04</v>
      </c>
      <c r="J780" s="1">
        <v>3567.03</v>
      </c>
      <c r="K780" s="14">
        <v>2930.31</v>
      </c>
      <c r="L780" s="1">
        <v>3538.9</v>
      </c>
      <c r="M780" s="14">
        <v>2156.44</v>
      </c>
      <c r="N780" s="1">
        <v>3164.63</v>
      </c>
      <c r="O780" s="14">
        <v>2530.71</v>
      </c>
      <c r="R780" s="14">
        <f t="shared" si="65"/>
        <v>3128</v>
      </c>
      <c r="S780" s="14">
        <v>230</v>
      </c>
      <c r="T780" s="3">
        <v>3327.64</v>
      </c>
      <c r="U780" s="14">
        <v>1936.66</v>
      </c>
      <c r="V780" s="3">
        <v>2953.37</v>
      </c>
      <c r="W780" s="14">
        <v>2310.9299999999998</v>
      </c>
      <c r="X780" s="53"/>
      <c r="Y780" s="16"/>
      <c r="Z780" s="16"/>
      <c r="AA780" s="16"/>
      <c r="AB780" s="16"/>
      <c r="AC780" s="16"/>
      <c r="AD780" s="88"/>
      <c r="AJ780" s="1">
        <v>4167.24</v>
      </c>
      <c r="AK780" s="2">
        <v>2710.48</v>
      </c>
      <c r="AL780" s="1">
        <v>3792.97</v>
      </c>
      <c r="AM780" s="2">
        <v>3084.75</v>
      </c>
      <c r="EJ780" s="14">
        <f t="shared" si="62"/>
        <v>4171.3</v>
      </c>
      <c r="EK780" s="146">
        <f t="shared" si="60"/>
        <v>3005.16</v>
      </c>
      <c r="EL780" s="99">
        <f t="shared" si="61"/>
        <v>2875.36</v>
      </c>
    </row>
    <row r="781" spans="1:142" x14ac:dyDescent="0.25">
      <c r="A781" s="18">
        <v>41547</v>
      </c>
      <c r="B781" s="19">
        <v>3381</v>
      </c>
      <c r="C781" s="118">
        <f t="shared" si="64"/>
        <v>3368.3461538461538</v>
      </c>
      <c r="D781" s="3">
        <v>4230.3900000000003</v>
      </c>
      <c r="E781" s="14">
        <v>2768.12</v>
      </c>
      <c r="F781" s="3">
        <v>3856.12</v>
      </c>
      <c r="G781" s="14">
        <v>3142.39</v>
      </c>
      <c r="H781" s="1">
        <v>4057.15</v>
      </c>
      <c r="I781" s="14">
        <v>2666.92</v>
      </c>
      <c r="J781" s="1">
        <v>3682.88</v>
      </c>
      <c r="K781" s="14">
        <v>3041.19</v>
      </c>
      <c r="L781" s="1">
        <v>3618.94</v>
      </c>
      <c r="M781" s="14">
        <v>2231.7600000000002</v>
      </c>
      <c r="N781" s="1">
        <v>3244.67</v>
      </c>
      <c r="O781" s="14">
        <v>2606.0300000000002</v>
      </c>
      <c r="R781" s="14">
        <f t="shared" si="65"/>
        <v>3151</v>
      </c>
      <c r="S781" s="14">
        <v>230</v>
      </c>
      <c r="T781" s="3">
        <v>3404.92</v>
      </c>
      <c r="U781" s="14">
        <v>2009.12</v>
      </c>
      <c r="V781" s="3">
        <v>3030.65</v>
      </c>
      <c r="W781" s="14">
        <v>2383.39</v>
      </c>
      <c r="X781" s="53"/>
      <c r="Y781" s="16"/>
      <c r="Z781" s="16"/>
      <c r="AA781" s="16"/>
      <c r="AB781" s="16"/>
      <c r="AC781" s="16"/>
      <c r="AD781" s="88"/>
      <c r="AJ781" s="1">
        <v>4229.46</v>
      </c>
      <c r="AK781" s="2">
        <v>2767.19</v>
      </c>
      <c r="AL781" s="1">
        <v>3855.19</v>
      </c>
      <c r="AM781" s="2">
        <v>3141.46</v>
      </c>
      <c r="EJ781" s="14">
        <f t="shared" ref="EJ781:EJ844" si="66">H781+230</f>
        <v>4287.1499999999996</v>
      </c>
      <c r="EK781" s="146">
        <f t="shared" si="60"/>
        <v>3028.62</v>
      </c>
      <c r="EL781" s="99">
        <f t="shared" si="61"/>
        <v>2896.52</v>
      </c>
    </row>
    <row r="782" spans="1:142" x14ac:dyDescent="0.25">
      <c r="A782" s="18">
        <v>41548</v>
      </c>
      <c r="B782" s="19">
        <v>3381</v>
      </c>
      <c r="C782" s="118">
        <f t="shared" si="64"/>
        <v>3371.6153846153848</v>
      </c>
      <c r="D782" s="3">
        <v>4227.71</v>
      </c>
      <c r="E782" s="14">
        <v>2768.96</v>
      </c>
      <c r="F782" s="3">
        <v>3853.44</v>
      </c>
      <c r="G782" s="14">
        <v>3143.23</v>
      </c>
      <c r="H782" s="1">
        <v>4076.2</v>
      </c>
      <c r="I782" s="14">
        <v>2688.72</v>
      </c>
      <c r="J782" s="1">
        <v>3701.93</v>
      </c>
      <c r="K782" s="14">
        <v>3062.99</v>
      </c>
      <c r="L782" s="1">
        <v>3591.38</v>
      </c>
      <c r="M782" s="14">
        <v>2207.2800000000002</v>
      </c>
      <c r="N782" s="1">
        <v>3217.11</v>
      </c>
      <c r="O782" s="14">
        <v>2581.5500000000002</v>
      </c>
      <c r="R782" s="14">
        <f t="shared" si="65"/>
        <v>3111</v>
      </c>
      <c r="S782" s="55">
        <v>270</v>
      </c>
      <c r="T782" s="3">
        <v>3389.38</v>
      </c>
      <c r="U782" s="14">
        <v>1996.65</v>
      </c>
      <c r="V782" s="3">
        <v>3015.11</v>
      </c>
      <c r="W782" s="14">
        <v>2370.92</v>
      </c>
      <c r="X782" s="53"/>
      <c r="Y782" s="16"/>
      <c r="Z782" s="16"/>
      <c r="AA782" s="16"/>
      <c r="AB782" s="16"/>
      <c r="AC782" s="16"/>
      <c r="AD782" s="88"/>
      <c r="AJ782" s="1">
        <v>4211.01</v>
      </c>
      <c r="AK782" s="2">
        <v>2752.38</v>
      </c>
      <c r="AL782" s="1">
        <v>3836.74</v>
      </c>
      <c r="AM782" s="2">
        <v>3126.65</v>
      </c>
      <c r="EJ782" s="14">
        <f t="shared" si="66"/>
        <v>4306.2</v>
      </c>
      <c r="EK782" s="14">
        <f t="shared" ref="EK782:EK845" si="67">B782*1.02-560</f>
        <v>2888.62</v>
      </c>
      <c r="EL782" s="99">
        <f t="shared" ref="EL782:EL845" si="68">B782*0.92-265</f>
        <v>2845.52</v>
      </c>
    </row>
    <row r="783" spans="1:142" x14ac:dyDescent="0.25">
      <c r="A783" s="18">
        <v>41549</v>
      </c>
      <c r="B783" s="19">
        <v>3393</v>
      </c>
      <c r="C783" s="118">
        <f t="shared" si="64"/>
        <v>3374.3076923076924</v>
      </c>
      <c r="D783" s="3">
        <v>4277.63</v>
      </c>
      <c r="E783" s="14">
        <v>2815.42</v>
      </c>
      <c r="F783" s="3">
        <v>3903.36</v>
      </c>
      <c r="G783" s="14">
        <v>3189.69</v>
      </c>
      <c r="H783" s="1">
        <v>4206.37</v>
      </c>
      <c r="I783" s="14">
        <v>2815.42</v>
      </c>
      <c r="J783" s="1">
        <v>3832.1</v>
      </c>
      <c r="K783" s="14">
        <v>3189.69</v>
      </c>
      <c r="L783" s="1">
        <v>3585.33</v>
      </c>
      <c r="M783" s="14">
        <v>2198.71</v>
      </c>
      <c r="N783" s="1">
        <v>3211.06</v>
      </c>
      <c r="O783" s="14">
        <v>2572.98</v>
      </c>
      <c r="R783" s="14">
        <f t="shared" si="65"/>
        <v>3123</v>
      </c>
      <c r="S783" s="55">
        <v>270</v>
      </c>
      <c r="T783" s="3">
        <v>3381.71</v>
      </c>
      <c r="U783" s="14">
        <v>1986.4</v>
      </c>
      <c r="V783" s="3">
        <v>3007.44</v>
      </c>
      <c r="W783" s="14">
        <v>2360.67</v>
      </c>
      <c r="X783" s="53"/>
      <c r="Y783" s="16"/>
      <c r="Z783" s="16"/>
      <c r="AA783" s="16"/>
      <c r="AB783" s="16"/>
      <c r="AC783" s="16"/>
      <c r="AD783" s="88"/>
      <c r="AJ783" s="1">
        <v>4238.3500000000004</v>
      </c>
      <c r="AK783" s="2">
        <v>2776.41</v>
      </c>
      <c r="AL783" s="1">
        <v>3864.08</v>
      </c>
      <c r="AM783" s="2">
        <v>3150.68</v>
      </c>
      <c r="EJ783" s="14">
        <f t="shared" si="66"/>
        <v>4436.37</v>
      </c>
      <c r="EK783" s="146">
        <f t="shared" si="67"/>
        <v>2900.86</v>
      </c>
      <c r="EL783" s="99">
        <f t="shared" si="68"/>
        <v>2856.56</v>
      </c>
    </row>
    <row r="784" spans="1:142" x14ac:dyDescent="0.25">
      <c r="A784" s="18">
        <v>41550</v>
      </c>
      <c r="B784" s="19">
        <v>3426</v>
      </c>
      <c r="C784" s="118">
        <f t="shared" si="64"/>
        <v>3377.8846153846152</v>
      </c>
      <c r="D784" s="3">
        <v>4266.97</v>
      </c>
      <c r="E784" s="14">
        <v>2809.12</v>
      </c>
      <c r="F784" s="3">
        <v>3892.7</v>
      </c>
      <c r="G784" s="14">
        <v>3183.39</v>
      </c>
      <c r="H784" s="1">
        <v>4236.76</v>
      </c>
      <c r="I784" s="14">
        <v>2849.12</v>
      </c>
      <c r="J784" s="1">
        <v>3862.49</v>
      </c>
      <c r="K784" s="14">
        <v>3223.39</v>
      </c>
      <c r="L784" s="1">
        <v>3582.2</v>
      </c>
      <c r="M784" s="14">
        <v>2199.12</v>
      </c>
      <c r="N784" s="1">
        <v>3207.93</v>
      </c>
      <c r="O784" s="14">
        <v>2573.39</v>
      </c>
      <c r="R784" s="14">
        <f t="shared" si="65"/>
        <v>3156</v>
      </c>
      <c r="S784" s="55">
        <v>270</v>
      </c>
      <c r="T784" s="3">
        <v>3390.87</v>
      </c>
      <c r="U784" s="14">
        <v>1999.12</v>
      </c>
      <c r="V784" s="3">
        <v>3016.6</v>
      </c>
      <c r="W784" s="14">
        <v>2373.39</v>
      </c>
      <c r="X784" s="53"/>
      <c r="Y784" s="16"/>
      <c r="Z784" s="16"/>
      <c r="AA784" s="16"/>
      <c r="AB784" s="16"/>
      <c r="AC784" s="16"/>
      <c r="AD784" s="88"/>
      <c r="AJ784" s="1">
        <v>4245.6899999999996</v>
      </c>
      <c r="AK784" s="2">
        <v>2787.99</v>
      </c>
      <c r="AL784" s="1">
        <v>3871.42</v>
      </c>
      <c r="AM784" s="2">
        <v>3162.26</v>
      </c>
      <c r="EJ784" s="14">
        <f t="shared" si="66"/>
        <v>4466.76</v>
      </c>
      <c r="EK784" s="146">
        <f t="shared" si="67"/>
        <v>2934.52</v>
      </c>
      <c r="EL784" s="99">
        <f t="shared" si="68"/>
        <v>2886.92</v>
      </c>
    </row>
    <row r="785" spans="1:142" x14ac:dyDescent="0.25">
      <c r="A785" s="18">
        <v>41551</v>
      </c>
      <c r="B785" s="19">
        <v>3405</v>
      </c>
      <c r="C785" s="118">
        <f t="shared" si="64"/>
        <v>3380.8461538461538</v>
      </c>
      <c r="D785" s="3">
        <v>4288.3100000000004</v>
      </c>
      <c r="E785" s="14">
        <v>2829.14</v>
      </c>
      <c r="F785" s="3">
        <v>3914.04</v>
      </c>
      <c r="G785" s="14">
        <v>3203.41</v>
      </c>
      <c r="H785" s="1">
        <v>4247.91</v>
      </c>
      <c r="I785" s="14">
        <v>2859.23</v>
      </c>
      <c r="J785" s="1">
        <v>3873.64</v>
      </c>
      <c r="K785" s="14">
        <v>2859.23</v>
      </c>
      <c r="L785" s="1">
        <v>3591.38</v>
      </c>
      <c r="M785" s="14">
        <v>2207.2800000000002</v>
      </c>
      <c r="N785" s="1">
        <v>3217.11</v>
      </c>
      <c r="O785" s="14">
        <v>2581.5500000000002</v>
      </c>
      <c r="R785" s="14">
        <f t="shared" si="65"/>
        <v>3135</v>
      </c>
      <c r="S785" s="55">
        <v>270</v>
      </c>
      <c r="T785" s="3">
        <v>3379.28</v>
      </c>
      <c r="U785" s="14">
        <v>1986.62</v>
      </c>
      <c r="V785" s="3">
        <v>3005.01</v>
      </c>
      <c r="W785" s="14">
        <v>2360.89</v>
      </c>
      <c r="X785" s="53"/>
      <c r="Y785" s="16"/>
      <c r="Z785" s="16"/>
      <c r="AA785" s="16"/>
      <c r="AB785" s="16"/>
      <c r="AC785" s="16"/>
      <c r="AD785" s="88"/>
      <c r="AJ785" s="1">
        <v>4282.74</v>
      </c>
      <c r="AK785" s="2">
        <v>2823.61</v>
      </c>
      <c r="AL785" s="1">
        <v>3908.47</v>
      </c>
      <c r="AM785" s="2">
        <v>3197.88</v>
      </c>
      <c r="EJ785" s="14">
        <f t="shared" si="66"/>
        <v>4477.91</v>
      </c>
      <c r="EK785" s="146">
        <f t="shared" si="67"/>
        <v>2913.1</v>
      </c>
      <c r="EL785" s="99">
        <f t="shared" si="68"/>
        <v>2867.6</v>
      </c>
    </row>
    <row r="786" spans="1:142" x14ac:dyDescent="0.25">
      <c r="A786" s="18">
        <v>41554</v>
      </c>
      <c r="B786" s="19">
        <v>3403</v>
      </c>
      <c r="C786" s="118">
        <f t="shared" si="64"/>
        <v>3384.0769230769229</v>
      </c>
      <c r="D786" s="3">
        <v>4253.16</v>
      </c>
      <c r="E786" s="14">
        <v>2795.8</v>
      </c>
      <c r="F786" s="3">
        <v>3878.89</v>
      </c>
      <c r="G786" s="14">
        <v>3170.07</v>
      </c>
      <c r="H786" s="1">
        <v>4263.2299999999996</v>
      </c>
      <c r="I786" s="14">
        <v>2875.72</v>
      </c>
      <c r="J786" s="1">
        <v>3888.96</v>
      </c>
      <c r="K786" s="14">
        <v>3249.99</v>
      </c>
      <c r="L786" s="1">
        <v>3589.2</v>
      </c>
      <c r="M786" s="14">
        <v>2206.39</v>
      </c>
      <c r="N786" s="1">
        <v>3214.93</v>
      </c>
      <c r="O786" s="14">
        <v>2580.66</v>
      </c>
      <c r="R786" s="14">
        <f t="shared" si="65"/>
        <v>3133</v>
      </c>
      <c r="S786" s="55">
        <v>270</v>
      </c>
      <c r="T786" s="3">
        <v>3388</v>
      </c>
      <c r="U786" s="14">
        <v>1996.6</v>
      </c>
      <c r="V786" s="3">
        <v>3013.73</v>
      </c>
      <c r="W786" s="14">
        <v>2370.87</v>
      </c>
      <c r="X786" s="53"/>
      <c r="Y786" s="16"/>
      <c r="Z786" s="16"/>
      <c r="AA786" s="16"/>
      <c r="AB786" s="16"/>
      <c r="AC786" s="16"/>
      <c r="AD786" s="88"/>
      <c r="AJ786" s="1">
        <v>4250.3900000000003</v>
      </c>
      <c r="AK786" s="2">
        <v>2793.05</v>
      </c>
      <c r="AL786" s="1">
        <v>3876.12</v>
      </c>
      <c r="AM786" s="2">
        <v>3167.32</v>
      </c>
      <c r="EJ786" s="14">
        <f t="shared" si="66"/>
        <v>4493.2299999999996</v>
      </c>
      <c r="EK786" s="146">
        <f t="shared" si="67"/>
        <v>2911.06</v>
      </c>
      <c r="EL786" s="99">
        <f t="shared" si="68"/>
        <v>2865.76</v>
      </c>
    </row>
    <row r="787" spans="1:142" x14ac:dyDescent="0.25">
      <c r="A787" s="18">
        <v>41555</v>
      </c>
      <c r="B787" s="19">
        <v>3418</v>
      </c>
      <c r="C787" s="118">
        <f t="shared" si="64"/>
        <v>3389.6923076923076</v>
      </c>
      <c r="D787" s="3">
        <v>4266.97</v>
      </c>
      <c r="E787" s="14">
        <v>2809.12</v>
      </c>
      <c r="F787" s="3">
        <v>3892.7</v>
      </c>
      <c r="G787" s="14">
        <v>3183.39</v>
      </c>
      <c r="H787" s="1">
        <v>4317.32</v>
      </c>
      <c r="I787" s="14">
        <v>2929.12</v>
      </c>
      <c r="J787" s="1">
        <v>3943.05</v>
      </c>
      <c r="K787" s="14">
        <v>3303.39</v>
      </c>
      <c r="L787" s="1">
        <v>3632.55</v>
      </c>
      <c r="M787" s="14">
        <v>2249.12</v>
      </c>
      <c r="N787" s="1">
        <v>3258.28</v>
      </c>
      <c r="O787" s="14">
        <v>2623.39</v>
      </c>
      <c r="R787" s="14">
        <f t="shared" si="65"/>
        <v>3148</v>
      </c>
      <c r="S787" s="55">
        <v>270</v>
      </c>
      <c r="T787" s="3">
        <v>3421.08</v>
      </c>
      <c r="U787" s="14">
        <v>2029.12</v>
      </c>
      <c r="V787" s="3">
        <v>3046.81</v>
      </c>
      <c r="W787" s="14">
        <v>2403.39</v>
      </c>
      <c r="X787" s="53"/>
      <c r="Y787" s="16"/>
      <c r="Z787" s="16"/>
      <c r="AA787" s="16"/>
      <c r="AB787" s="16"/>
      <c r="AC787" s="16"/>
      <c r="AD787" s="88"/>
      <c r="AJ787" s="1">
        <v>4258.6400000000003</v>
      </c>
      <c r="AK787" s="2">
        <v>2800.85</v>
      </c>
      <c r="AL787" s="1">
        <v>3884.37</v>
      </c>
      <c r="AM787" s="2">
        <v>3175.12</v>
      </c>
      <c r="EJ787" s="14">
        <f t="shared" si="66"/>
        <v>4547.32</v>
      </c>
      <c r="EK787" s="146">
        <f t="shared" si="67"/>
        <v>2926.36</v>
      </c>
      <c r="EL787" s="99">
        <f t="shared" si="68"/>
        <v>2879.56</v>
      </c>
    </row>
    <row r="788" spans="1:142" x14ac:dyDescent="0.25">
      <c r="A788" s="18">
        <v>41556</v>
      </c>
      <c r="B788" s="19">
        <v>3440</v>
      </c>
      <c r="C788" s="118">
        <f t="shared" si="64"/>
        <v>3394.5</v>
      </c>
      <c r="D788" s="3">
        <v>4272.05</v>
      </c>
      <c r="E788" s="14">
        <v>2815.72</v>
      </c>
      <c r="F788" s="3">
        <v>3897.78</v>
      </c>
      <c r="G788" s="14">
        <v>3189.99</v>
      </c>
      <c r="H788" s="1">
        <v>4302.1400000000003</v>
      </c>
      <c r="I788" s="14">
        <v>2915.32</v>
      </c>
      <c r="J788" s="1">
        <v>3927.87</v>
      </c>
      <c r="K788" s="14">
        <v>3289.59</v>
      </c>
      <c r="L788" s="1">
        <v>3650.19</v>
      </c>
      <c r="M788" s="14">
        <v>2267.92</v>
      </c>
      <c r="N788" s="1">
        <v>3275.92</v>
      </c>
      <c r="O788" s="14">
        <v>2642.19</v>
      </c>
      <c r="R788" s="14">
        <f t="shared" si="65"/>
        <v>3170</v>
      </c>
      <c r="S788" s="55">
        <v>270</v>
      </c>
      <c r="T788" s="3">
        <v>3439.57</v>
      </c>
      <c r="U788" s="14">
        <v>2048.8000000000002</v>
      </c>
      <c r="V788" s="3">
        <v>3065.3</v>
      </c>
      <c r="W788" s="14">
        <v>2423.0700000000002</v>
      </c>
      <c r="X788" s="53"/>
      <c r="Y788" s="16"/>
      <c r="Z788" s="16"/>
      <c r="AA788" s="16"/>
      <c r="AB788" s="16"/>
      <c r="AC788" s="16"/>
      <c r="AD788" s="88"/>
      <c r="AJ788" s="1">
        <v>4267.4399999999996</v>
      </c>
      <c r="AK788" s="2">
        <v>2811.15</v>
      </c>
      <c r="AL788" s="1">
        <v>3893.17</v>
      </c>
      <c r="AM788" s="2">
        <v>3185.42</v>
      </c>
      <c r="EJ788" s="14">
        <f t="shared" si="66"/>
        <v>4532.1400000000003</v>
      </c>
      <c r="EK788" s="146">
        <f t="shared" si="67"/>
        <v>2948.8</v>
      </c>
      <c r="EL788" s="99">
        <f t="shared" si="68"/>
        <v>2899.8</v>
      </c>
    </row>
    <row r="789" spans="1:142" x14ac:dyDescent="0.25">
      <c r="A789" s="18">
        <v>41557</v>
      </c>
      <c r="B789" s="19">
        <v>3447</v>
      </c>
      <c r="C789" s="118">
        <f t="shared" si="64"/>
        <v>3400.9615384615386</v>
      </c>
      <c r="D789" s="3">
        <v>4282.07</v>
      </c>
      <c r="E789" s="14">
        <v>2805.76</v>
      </c>
      <c r="F789" s="3">
        <v>3907.8</v>
      </c>
      <c r="G789" s="14">
        <v>3180.03</v>
      </c>
      <c r="H789" s="1">
        <v>4292.1099999999997</v>
      </c>
      <c r="I789" s="14">
        <v>2915.32</v>
      </c>
      <c r="J789" s="1">
        <v>3917.84</v>
      </c>
      <c r="K789" s="14">
        <v>3289.59</v>
      </c>
      <c r="L789" s="1">
        <v>3640.16</v>
      </c>
      <c r="M789" s="14">
        <v>2248</v>
      </c>
      <c r="N789" s="1">
        <v>3265.89</v>
      </c>
      <c r="O789" s="14">
        <v>2622.27</v>
      </c>
      <c r="R789" s="14">
        <f t="shared" si="65"/>
        <v>3177</v>
      </c>
      <c r="S789" s="55">
        <v>270</v>
      </c>
      <c r="T789" s="3">
        <v>3419.51</v>
      </c>
      <c r="U789" s="14">
        <v>2018.92</v>
      </c>
      <c r="V789" s="3">
        <v>3045.24</v>
      </c>
      <c r="W789" s="14">
        <v>2393.19</v>
      </c>
      <c r="X789" s="53"/>
      <c r="Y789" s="16"/>
      <c r="Z789" s="16"/>
      <c r="AA789" s="16"/>
      <c r="AB789" s="16"/>
      <c r="AC789" s="16"/>
      <c r="AD789" s="88"/>
      <c r="AJ789" s="1">
        <v>4276.55</v>
      </c>
      <c r="AK789" s="2">
        <v>2800.27</v>
      </c>
      <c r="AL789" s="1">
        <v>3902.28</v>
      </c>
      <c r="AM789" s="2">
        <v>3174.54</v>
      </c>
      <c r="EJ789" s="14">
        <f t="shared" si="66"/>
        <v>4522.1099999999997</v>
      </c>
      <c r="EK789" s="146">
        <f t="shared" si="67"/>
        <v>2955.94</v>
      </c>
      <c r="EL789" s="99">
        <f t="shared" si="68"/>
        <v>2906.2400000000002</v>
      </c>
    </row>
    <row r="790" spans="1:142" x14ac:dyDescent="0.25">
      <c r="A790" s="18">
        <v>41558</v>
      </c>
      <c r="B790" s="19">
        <v>3428</v>
      </c>
      <c r="C790" s="118">
        <f t="shared" si="64"/>
        <v>3405.7692307692309</v>
      </c>
      <c r="D790" s="3">
        <v>4249.45</v>
      </c>
      <c r="E790" s="14">
        <v>2775.82</v>
      </c>
      <c r="F790" s="3">
        <v>3875.18</v>
      </c>
      <c r="G790" s="14">
        <v>3150.09</v>
      </c>
      <c r="H790" s="1">
        <v>4269.3900000000003</v>
      </c>
      <c r="I790" s="14">
        <v>2894.62</v>
      </c>
      <c r="J790" s="1">
        <v>3895.12</v>
      </c>
      <c r="K790" s="14">
        <v>3268.89</v>
      </c>
      <c r="L790" s="1">
        <v>3651.28</v>
      </c>
      <c r="M790" s="14">
        <v>2261.02</v>
      </c>
      <c r="N790" s="1">
        <v>3277.01</v>
      </c>
      <c r="O790" s="14">
        <v>2635.29</v>
      </c>
      <c r="R790" s="14">
        <f t="shared" si="65"/>
        <v>3158</v>
      </c>
      <c r="S790" s="55">
        <v>270</v>
      </c>
      <c r="T790" s="3">
        <v>3402.04</v>
      </c>
      <c r="U790" s="14">
        <v>2003.62</v>
      </c>
      <c r="V790" s="3">
        <v>3027.77</v>
      </c>
      <c r="W790" s="14">
        <v>2377.89</v>
      </c>
      <c r="X790" s="53"/>
      <c r="Y790" s="16"/>
      <c r="Z790" s="16"/>
      <c r="AA790" s="16"/>
      <c r="AB790" s="16"/>
      <c r="AC790" s="16"/>
      <c r="AD790" s="88"/>
      <c r="AJ790" s="1">
        <v>4233.88</v>
      </c>
      <c r="AK790" s="2">
        <v>2760.36</v>
      </c>
      <c r="AL790" s="1">
        <v>3859.61</v>
      </c>
      <c r="AM790" s="2">
        <v>3134.63</v>
      </c>
      <c r="EJ790" s="14">
        <f t="shared" si="66"/>
        <v>4499.3900000000003</v>
      </c>
      <c r="EK790" s="146">
        <f t="shared" si="67"/>
        <v>2936.56</v>
      </c>
      <c r="EL790" s="99">
        <f t="shared" si="68"/>
        <v>2888.76</v>
      </c>
    </row>
    <row r="791" spans="1:142" x14ac:dyDescent="0.25">
      <c r="A791" s="18">
        <v>41561</v>
      </c>
      <c r="B791" s="19">
        <v>3455</v>
      </c>
      <c r="C791" s="118">
        <f t="shared" si="64"/>
        <v>3413.1923076923076</v>
      </c>
      <c r="D791" s="3">
        <v>4256.9799999999996</v>
      </c>
      <c r="E791" s="14">
        <v>2782.48</v>
      </c>
      <c r="F791" s="3">
        <v>3882.71</v>
      </c>
      <c r="G791" s="14">
        <v>3156.75</v>
      </c>
      <c r="H791" s="1">
        <v>4276.96</v>
      </c>
      <c r="I791" s="14">
        <v>2901.52</v>
      </c>
      <c r="J791" s="1">
        <v>3902.69</v>
      </c>
      <c r="K791" s="14">
        <v>3275.79</v>
      </c>
      <c r="L791" s="1">
        <v>3657.61</v>
      </c>
      <c r="M791" s="14">
        <v>2266.64</v>
      </c>
      <c r="N791" s="1">
        <v>3283.34</v>
      </c>
      <c r="O791" s="14">
        <v>2640.91</v>
      </c>
      <c r="R791" s="14">
        <f t="shared" si="65"/>
        <v>3185</v>
      </c>
      <c r="S791" s="55">
        <v>270</v>
      </c>
      <c r="T791" s="3">
        <v>3437.83</v>
      </c>
      <c r="U791" s="14">
        <v>2038.48</v>
      </c>
      <c r="V791" s="3">
        <v>3063.56</v>
      </c>
      <c r="W791" s="14">
        <v>2412.75</v>
      </c>
      <c r="X791" s="53"/>
      <c r="Y791" s="16"/>
      <c r="Z791" s="16"/>
      <c r="AA791" s="16"/>
      <c r="AB791" s="16"/>
      <c r="AC791" s="16"/>
      <c r="AD791" s="88"/>
      <c r="AJ791" s="1">
        <v>4236.79</v>
      </c>
      <c r="AK791" s="2">
        <v>2762.43</v>
      </c>
      <c r="AL791" s="1">
        <v>3862.52</v>
      </c>
      <c r="AM791" s="2">
        <v>3136.7</v>
      </c>
      <c r="EJ791" s="14">
        <f t="shared" si="66"/>
        <v>4506.96</v>
      </c>
      <c r="EK791" s="146">
        <f t="shared" si="67"/>
        <v>2964.1</v>
      </c>
      <c r="EL791" s="99">
        <f t="shared" si="68"/>
        <v>2913.6000000000004</v>
      </c>
    </row>
    <row r="792" spans="1:142" x14ac:dyDescent="0.25">
      <c r="A792" s="18">
        <v>41562</v>
      </c>
      <c r="B792" s="19">
        <v>3468</v>
      </c>
      <c r="C792" s="118">
        <f t="shared" si="64"/>
        <v>3424.6153846153848</v>
      </c>
      <c r="D792" s="3">
        <v>4253.21</v>
      </c>
      <c r="E792" s="14">
        <v>2779.15</v>
      </c>
      <c r="F792" s="3">
        <v>3878.94</v>
      </c>
      <c r="G792" s="14">
        <v>3153.42</v>
      </c>
      <c r="H792" s="1">
        <v>4273.18</v>
      </c>
      <c r="I792" s="14">
        <v>2898.07</v>
      </c>
      <c r="J792" s="1">
        <v>3898.91</v>
      </c>
      <c r="K792" s="14">
        <v>3272.34</v>
      </c>
      <c r="L792" s="1">
        <v>3654.44</v>
      </c>
      <c r="M792" s="14">
        <v>2263.83</v>
      </c>
      <c r="N792" s="1">
        <v>3280.17</v>
      </c>
      <c r="O792" s="14">
        <v>2638.1</v>
      </c>
      <c r="R792" s="14">
        <f t="shared" si="65"/>
        <v>3198</v>
      </c>
      <c r="S792" s="55">
        <v>270</v>
      </c>
      <c r="T792" s="3">
        <v>3434.89</v>
      </c>
      <c r="U792" s="14">
        <v>2035.9</v>
      </c>
      <c r="V792" s="3">
        <v>3060.62</v>
      </c>
      <c r="W792" s="14">
        <v>2410.17</v>
      </c>
      <c r="X792" s="53"/>
      <c r="Y792" s="16"/>
      <c r="Z792" s="16"/>
      <c r="AA792" s="16"/>
      <c r="AB792" s="16"/>
      <c r="AC792" s="16"/>
      <c r="AD792" s="88"/>
      <c r="AJ792" s="1">
        <v>4235.8</v>
      </c>
      <c r="AK792" s="2">
        <v>2761.85</v>
      </c>
      <c r="AL792" s="1">
        <v>3861.53</v>
      </c>
      <c r="AM792" s="2">
        <v>3136.12</v>
      </c>
      <c r="EJ792" s="14">
        <f t="shared" si="66"/>
        <v>4503.18</v>
      </c>
      <c r="EK792" s="146">
        <f t="shared" si="67"/>
        <v>2977.36</v>
      </c>
      <c r="EL792" s="99">
        <f t="shared" si="68"/>
        <v>2925.56</v>
      </c>
    </row>
    <row r="793" spans="1:142" x14ac:dyDescent="0.25">
      <c r="A793" s="18">
        <v>41563</v>
      </c>
      <c r="B793" s="19">
        <v>3474</v>
      </c>
      <c r="C793" s="118">
        <f t="shared" si="64"/>
        <v>3431.5384615384614</v>
      </c>
      <c r="D793" s="3">
        <v>4251.9799999999996</v>
      </c>
      <c r="E793" s="14">
        <v>2775.88</v>
      </c>
      <c r="F793" s="3">
        <v>3877.71</v>
      </c>
      <c r="G793" s="14">
        <v>3150.15</v>
      </c>
      <c r="H793" s="1">
        <v>4292.1099999999997</v>
      </c>
      <c r="I793" s="14">
        <v>2915.32</v>
      </c>
      <c r="J793" s="1">
        <v>3917.84</v>
      </c>
      <c r="K793" s="14">
        <v>3289.59</v>
      </c>
      <c r="L793" s="1">
        <v>3670.25</v>
      </c>
      <c r="M793" s="14">
        <v>2277.88</v>
      </c>
      <c r="N793" s="1">
        <v>3295.98</v>
      </c>
      <c r="O793" s="14">
        <v>2652.15</v>
      </c>
      <c r="R793" s="14">
        <f t="shared" si="65"/>
        <v>3204</v>
      </c>
      <c r="S793" s="55">
        <v>270</v>
      </c>
      <c r="T793" s="3">
        <v>3429.54</v>
      </c>
      <c r="U793" s="14">
        <v>2028.88</v>
      </c>
      <c r="V793" s="3">
        <v>3055.27</v>
      </c>
      <c r="W793" s="14">
        <v>2403.15</v>
      </c>
      <c r="X793" s="53"/>
      <c r="Y793" s="16"/>
      <c r="Z793" s="16"/>
      <c r="AA793" s="16"/>
      <c r="AB793" s="16"/>
      <c r="AC793" s="16"/>
      <c r="AD793" s="88"/>
      <c r="AJ793" s="1">
        <v>4242.7700000000004</v>
      </c>
      <c r="AK793" s="2">
        <v>2766.73</v>
      </c>
      <c r="AL793" s="1">
        <v>3868.5</v>
      </c>
      <c r="AM793" s="2">
        <v>3141</v>
      </c>
      <c r="EJ793" s="14">
        <f t="shared" si="66"/>
        <v>4522.1099999999997</v>
      </c>
      <c r="EK793" s="146">
        <f t="shared" si="67"/>
        <v>2983.48</v>
      </c>
      <c r="EL793" s="99">
        <f t="shared" si="68"/>
        <v>2931.08</v>
      </c>
    </row>
    <row r="794" spans="1:142" x14ac:dyDescent="0.25">
      <c r="A794" s="18">
        <v>41564</v>
      </c>
      <c r="B794" s="19">
        <v>3461</v>
      </c>
      <c r="C794" s="118">
        <f t="shared" si="64"/>
        <v>3439.0384615384614</v>
      </c>
      <c r="D794" s="3">
        <v>4154.95</v>
      </c>
      <c r="E794" s="14">
        <v>2703.34</v>
      </c>
      <c r="F794" s="3">
        <v>3780.68</v>
      </c>
      <c r="G794" s="14">
        <v>3077.61</v>
      </c>
      <c r="H794" s="1">
        <v>4264.17</v>
      </c>
      <c r="I794" s="14">
        <v>2880.82</v>
      </c>
      <c r="J794" s="1">
        <v>3889.9</v>
      </c>
      <c r="K794" s="14">
        <v>3255.09</v>
      </c>
      <c r="L794" s="1">
        <v>3608.85</v>
      </c>
      <c r="M794" s="14">
        <v>2230.06</v>
      </c>
      <c r="N794" s="1">
        <v>3234.58</v>
      </c>
      <c r="O794" s="14">
        <v>2604.33</v>
      </c>
      <c r="R794" s="14">
        <f t="shared" si="65"/>
        <v>3191</v>
      </c>
      <c r="S794" s="55">
        <v>270</v>
      </c>
      <c r="T794" s="3">
        <v>3291.11</v>
      </c>
      <c r="U794" s="14">
        <v>1904.68</v>
      </c>
      <c r="V794" s="3">
        <v>2916.84</v>
      </c>
      <c r="W794" s="14">
        <v>2278.9499999999998</v>
      </c>
      <c r="X794" s="53"/>
      <c r="Y794" s="16"/>
      <c r="Z794" s="16"/>
      <c r="AA794" s="16"/>
      <c r="AB794" s="16"/>
      <c r="AC794" s="16"/>
      <c r="AD794" s="88"/>
      <c r="AJ794" s="1">
        <v>4149.4799999999996</v>
      </c>
      <c r="AK794" s="2">
        <v>2697.91</v>
      </c>
      <c r="AL794" s="1">
        <v>3775.21</v>
      </c>
      <c r="AM794" s="2">
        <v>3072.18</v>
      </c>
      <c r="EJ794" s="14">
        <f t="shared" si="66"/>
        <v>4494.17</v>
      </c>
      <c r="EK794" s="146">
        <f t="shared" si="67"/>
        <v>2970.2200000000003</v>
      </c>
      <c r="EL794" s="99">
        <f t="shared" si="68"/>
        <v>2919.1200000000003</v>
      </c>
    </row>
    <row r="795" spans="1:142" x14ac:dyDescent="0.25">
      <c r="A795" s="18">
        <v>41565</v>
      </c>
      <c r="B795" s="19">
        <v>3473</v>
      </c>
      <c r="C795" s="118">
        <f t="shared" si="64"/>
        <v>3446</v>
      </c>
      <c r="D795" s="3">
        <v>4150.1000000000004</v>
      </c>
      <c r="E795" s="14">
        <v>2700.08</v>
      </c>
      <c r="F795" s="3">
        <v>3775.83</v>
      </c>
      <c r="G795" s="14">
        <v>3074.35</v>
      </c>
      <c r="H795" s="1">
        <v>4248.99</v>
      </c>
      <c r="I795" s="14">
        <v>2867.02</v>
      </c>
      <c r="J795" s="1">
        <v>3874.72</v>
      </c>
      <c r="K795" s="14">
        <v>3241.29</v>
      </c>
      <c r="L795" s="1">
        <v>3635.87</v>
      </c>
      <c r="M795" s="14">
        <v>2258.1799999999998</v>
      </c>
      <c r="N795" s="1">
        <v>3261.6</v>
      </c>
      <c r="O795" s="14">
        <v>2632.45</v>
      </c>
      <c r="R795" s="14">
        <f t="shared" si="65"/>
        <v>3203</v>
      </c>
      <c r="S795" s="55">
        <v>270</v>
      </c>
      <c r="T795" s="3">
        <v>3309.54</v>
      </c>
      <c r="U795" s="14">
        <v>1924.3</v>
      </c>
      <c r="V795" s="3">
        <v>2935.27</v>
      </c>
      <c r="W795" s="14">
        <v>2298.5700000000002</v>
      </c>
      <c r="X795" s="53"/>
      <c r="Y795" s="16"/>
      <c r="Z795" s="16"/>
      <c r="AA795" s="16"/>
      <c r="AB795" s="16"/>
      <c r="AC795" s="16"/>
      <c r="AD795" s="88"/>
      <c r="AJ795" s="1">
        <v>4130.1099999999997</v>
      </c>
      <c r="AK795" s="2">
        <v>2680.23</v>
      </c>
      <c r="AL795" s="1">
        <v>3755.84</v>
      </c>
      <c r="AM795" s="2">
        <v>3054.5</v>
      </c>
      <c r="EJ795" s="14">
        <f t="shared" si="66"/>
        <v>4478.99</v>
      </c>
      <c r="EK795" s="146">
        <f t="shared" si="67"/>
        <v>2982.46</v>
      </c>
      <c r="EL795" s="99">
        <f t="shared" si="68"/>
        <v>2930.1600000000003</v>
      </c>
    </row>
    <row r="796" spans="1:142" x14ac:dyDescent="0.25">
      <c r="A796" s="18">
        <v>41568</v>
      </c>
      <c r="B796" s="19">
        <v>3500</v>
      </c>
      <c r="C796" s="118">
        <f t="shared" si="64"/>
        <v>3452.6538461538462</v>
      </c>
      <c r="D796" s="3">
        <v>4217.88</v>
      </c>
      <c r="E796" s="14">
        <v>2768.56</v>
      </c>
      <c r="F796" s="3">
        <v>3843.61</v>
      </c>
      <c r="G796" s="14">
        <v>3142.83</v>
      </c>
      <c r="H796" s="1">
        <v>4237.6000000000004</v>
      </c>
      <c r="I796" s="14">
        <v>2856.67</v>
      </c>
      <c r="J796" s="1">
        <v>3863.33</v>
      </c>
      <c r="K796" s="14">
        <v>3230.94</v>
      </c>
      <c r="L796" s="1">
        <v>3685.51</v>
      </c>
      <c r="M796" s="14">
        <v>2308.4299999999998</v>
      </c>
      <c r="N796" s="1">
        <v>3311.24</v>
      </c>
      <c r="O796" s="14">
        <v>2682.7</v>
      </c>
      <c r="R796" s="14">
        <f t="shared" si="65"/>
        <v>3230</v>
      </c>
      <c r="S796" s="55">
        <v>270</v>
      </c>
      <c r="T796" s="3">
        <v>3370.03</v>
      </c>
      <c r="U796" s="14">
        <v>1985.36</v>
      </c>
      <c r="V796" s="3">
        <v>2995.76</v>
      </c>
      <c r="W796" s="14">
        <v>2359.63</v>
      </c>
      <c r="X796" s="53"/>
      <c r="Y796" s="16"/>
      <c r="Z796" s="16"/>
      <c r="AA796" s="16"/>
      <c r="AB796" s="16"/>
      <c r="AC796" s="16"/>
      <c r="AD796" s="88"/>
      <c r="AJ796" s="1">
        <v>4208.82</v>
      </c>
      <c r="AK796" s="2">
        <v>2759.57</v>
      </c>
      <c r="AL796" s="1">
        <v>3834.55</v>
      </c>
      <c r="AM796" s="2">
        <v>3133.84</v>
      </c>
      <c r="EJ796" s="14">
        <f t="shared" si="66"/>
        <v>4467.6000000000004</v>
      </c>
      <c r="EK796" s="146">
        <f t="shared" si="67"/>
        <v>3010</v>
      </c>
      <c r="EL796" s="99">
        <f t="shared" si="68"/>
        <v>2955</v>
      </c>
    </row>
    <row r="797" spans="1:142" x14ac:dyDescent="0.25">
      <c r="A797" s="18">
        <v>41569</v>
      </c>
      <c r="B797" s="19">
        <v>3480</v>
      </c>
      <c r="C797" s="118">
        <f t="shared" si="64"/>
        <v>3461</v>
      </c>
      <c r="D797" s="3">
        <v>4226.8500000000004</v>
      </c>
      <c r="E797" s="14">
        <v>2775.52</v>
      </c>
      <c r="F797" s="3">
        <v>3852.58</v>
      </c>
      <c r="G797" s="14">
        <v>3149.79</v>
      </c>
      <c r="H797" s="1">
        <v>4256.58</v>
      </c>
      <c r="I797" s="14">
        <v>2873.92</v>
      </c>
      <c r="J797" s="1">
        <v>3882.31</v>
      </c>
      <c r="K797" s="14">
        <v>3248.19</v>
      </c>
      <c r="L797" s="1">
        <v>3711.58</v>
      </c>
      <c r="M797" s="14">
        <v>2332.7199999999998</v>
      </c>
      <c r="N797" s="1">
        <v>3337.31</v>
      </c>
      <c r="O797" s="14">
        <v>2706.99</v>
      </c>
      <c r="R797" s="14">
        <f t="shared" si="65"/>
        <v>3210</v>
      </c>
      <c r="S797" s="55">
        <v>270</v>
      </c>
      <c r="T797" s="3">
        <v>3404.4</v>
      </c>
      <c r="U797" s="14">
        <v>2017.84</v>
      </c>
      <c r="V797" s="3">
        <v>3030.13</v>
      </c>
      <c r="W797" s="14">
        <v>2392.11</v>
      </c>
      <c r="X797" s="53"/>
      <c r="Y797" s="16"/>
      <c r="Z797" s="16"/>
      <c r="AA797" s="16"/>
      <c r="AB797" s="16"/>
      <c r="AC797" s="16"/>
      <c r="AD797" s="88"/>
      <c r="AJ797" s="1">
        <v>4217.75</v>
      </c>
      <c r="AK797" s="2">
        <v>2766.48</v>
      </c>
      <c r="AL797" s="1">
        <v>3843.48</v>
      </c>
      <c r="AM797" s="2">
        <v>3140.75</v>
      </c>
      <c r="EJ797" s="14">
        <f t="shared" si="66"/>
        <v>4486.58</v>
      </c>
      <c r="EK797" s="146">
        <f t="shared" si="67"/>
        <v>2989.6</v>
      </c>
      <c r="EL797" s="99">
        <f t="shared" si="68"/>
        <v>2936.6000000000004</v>
      </c>
    </row>
    <row r="798" spans="1:142" x14ac:dyDescent="0.25">
      <c r="A798" s="18">
        <v>41570</v>
      </c>
      <c r="B798" s="19">
        <v>3527</v>
      </c>
      <c r="C798" s="118">
        <f t="shared" ref="C798:C849" si="69">AVERAGE(B782:B807)</f>
        <v>3468.0769230769229</v>
      </c>
      <c r="D798" s="3">
        <v>4199</v>
      </c>
      <c r="E798" s="14">
        <v>2751.76</v>
      </c>
      <c r="F798" s="3">
        <v>3824.73</v>
      </c>
      <c r="G798" s="14">
        <v>3126.03</v>
      </c>
      <c r="H798" s="1">
        <v>4267.66</v>
      </c>
      <c r="I798" s="14">
        <v>2888.12</v>
      </c>
      <c r="J798" s="1">
        <v>3893.39</v>
      </c>
      <c r="K798" s="14">
        <v>3262.39</v>
      </c>
      <c r="L798" s="1">
        <v>3698.77</v>
      </c>
      <c r="M798" s="14">
        <v>2323.1999999999998</v>
      </c>
      <c r="N798" s="1">
        <v>3324.5</v>
      </c>
      <c r="O798" s="14">
        <v>2697.47</v>
      </c>
      <c r="R798" s="14">
        <f t="shared" si="65"/>
        <v>3257</v>
      </c>
      <c r="S798" s="55">
        <v>270</v>
      </c>
      <c r="T798" s="3">
        <v>3394.71</v>
      </c>
      <c r="U798" s="14">
        <v>2011.52</v>
      </c>
      <c r="V798" s="3">
        <v>3020.44</v>
      </c>
      <c r="W798" s="14">
        <v>2385.79</v>
      </c>
      <c r="X798" s="53"/>
      <c r="Y798" s="16"/>
      <c r="Z798" s="16"/>
      <c r="AA798" s="16"/>
      <c r="AB798" s="16"/>
      <c r="AC798" s="16"/>
      <c r="AD798" s="88"/>
      <c r="AJ798" s="1">
        <v>4181.88</v>
      </c>
      <c r="AK798" s="2">
        <v>2734.76</v>
      </c>
      <c r="AL798" s="1">
        <v>3807.61</v>
      </c>
      <c r="AM798" s="2">
        <v>3109.03</v>
      </c>
      <c r="EJ798" s="14">
        <f t="shared" si="66"/>
        <v>4497.66</v>
      </c>
      <c r="EK798" s="146">
        <f t="shared" si="67"/>
        <v>3037.54</v>
      </c>
      <c r="EL798" s="99">
        <f t="shared" si="68"/>
        <v>2979.84</v>
      </c>
    </row>
    <row r="799" spans="1:142" x14ac:dyDescent="0.25">
      <c r="A799" s="18">
        <v>41571</v>
      </c>
      <c r="B799" s="19">
        <v>3463</v>
      </c>
      <c r="C799" s="118">
        <f t="shared" si="69"/>
        <v>3474.8461538461538</v>
      </c>
      <c r="D799" s="3">
        <v>4267.17</v>
      </c>
      <c r="E799" s="14">
        <v>2788.14</v>
      </c>
      <c r="F799" s="3">
        <v>3892.9</v>
      </c>
      <c r="G799" s="14">
        <v>3162.41</v>
      </c>
      <c r="H799" s="1">
        <v>4277.03</v>
      </c>
      <c r="I799" s="14">
        <v>2905.62</v>
      </c>
      <c r="J799" s="1">
        <v>3902.76</v>
      </c>
      <c r="K799" s="14">
        <v>3279.89</v>
      </c>
      <c r="L799" s="1">
        <v>3764.38</v>
      </c>
      <c r="M799" s="14">
        <v>2376.96</v>
      </c>
      <c r="N799" s="1">
        <v>3390.11</v>
      </c>
      <c r="O799" s="14">
        <v>2751.23</v>
      </c>
      <c r="R799" s="14">
        <f t="shared" si="65"/>
        <v>3193</v>
      </c>
      <c r="S799" s="55">
        <v>270</v>
      </c>
      <c r="T799" s="3">
        <v>3389.75</v>
      </c>
      <c r="U799" s="14">
        <v>1995.15</v>
      </c>
      <c r="V799" s="3">
        <v>3015.48</v>
      </c>
      <c r="W799" s="14">
        <v>2369.42</v>
      </c>
      <c r="X799" s="53"/>
      <c r="Y799" s="16"/>
      <c r="Z799" s="16"/>
      <c r="AA799" s="16"/>
      <c r="AB799" s="16"/>
      <c r="AC799" s="16"/>
      <c r="AD799" s="88"/>
      <c r="AJ799" s="1">
        <v>4221.29</v>
      </c>
      <c r="AK799" s="2">
        <v>2771.95</v>
      </c>
      <c r="AL799" s="1">
        <v>3847.02</v>
      </c>
      <c r="AM799" s="2">
        <v>3146.22</v>
      </c>
      <c r="EJ799" s="14">
        <f t="shared" si="66"/>
        <v>4507.03</v>
      </c>
      <c r="EK799" s="146">
        <f t="shared" si="67"/>
        <v>2972.26</v>
      </c>
      <c r="EL799" s="99">
        <f t="shared" si="68"/>
        <v>2920.96</v>
      </c>
    </row>
    <row r="800" spans="1:142" x14ac:dyDescent="0.25">
      <c r="A800" s="18">
        <v>41572</v>
      </c>
      <c r="B800" s="19">
        <v>3494</v>
      </c>
      <c r="C800" s="118">
        <f t="shared" si="69"/>
        <v>3480.7692307692309</v>
      </c>
      <c r="D800" s="3">
        <v>4232.2299999999996</v>
      </c>
      <c r="E800" s="14">
        <v>2755.12</v>
      </c>
      <c r="F800" s="3">
        <v>3857.96</v>
      </c>
      <c r="G800" s="14">
        <v>3129.39</v>
      </c>
      <c r="H800" s="1">
        <v>4261.6899999999996</v>
      </c>
      <c r="I800" s="14">
        <v>2891.62</v>
      </c>
      <c r="J800" s="1">
        <v>3887.42</v>
      </c>
      <c r="K800" s="14">
        <v>3265.89</v>
      </c>
      <c r="L800" s="1">
        <v>3760.95</v>
      </c>
      <c r="M800" s="14">
        <v>2374.87</v>
      </c>
      <c r="N800" s="1">
        <v>3386.68</v>
      </c>
      <c r="O800" s="14">
        <v>2749.14</v>
      </c>
      <c r="R800" s="14">
        <f t="shared" si="65"/>
        <v>3224</v>
      </c>
      <c r="S800" s="55">
        <v>270</v>
      </c>
      <c r="T800" s="3">
        <v>3358.39</v>
      </c>
      <c r="U800" s="14">
        <v>1965.37</v>
      </c>
      <c r="V800" s="3">
        <v>2984.12</v>
      </c>
      <c r="W800" s="14">
        <v>2339.64</v>
      </c>
      <c r="X800" s="53"/>
      <c r="Y800" s="16"/>
      <c r="Z800" s="16"/>
      <c r="AA800" s="16"/>
      <c r="AB800" s="16"/>
      <c r="AC800" s="16"/>
      <c r="AD800" s="88"/>
      <c r="AJ800" s="1">
        <v>4186.54</v>
      </c>
      <c r="AK800" s="2">
        <v>2739</v>
      </c>
      <c r="AL800" s="1">
        <v>3812.27</v>
      </c>
      <c r="AM800" s="2">
        <v>3113.27</v>
      </c>
      <c r="EJ800" s="14">
        <f t="shared" si="66"/>
        <v>4491.6899999999996</v>
      </c>
      <c r="EK800" s="146">
        <f t="shared" si="67"/>
        <v>3003.88</v>
      </c>
      <c r="EL800" s="99">
        <f t="shared" si="68"/>
        <v>2949.48</v>
      </c>
    </row>
    <row r="801" spans="1:142" x14ac:dyDescent="0.25">
      <c r="A801" s="18">
        <v>41575</v>
      </c>
      <c r="B801" s="19">
        <v>3487</v>
      </c>
      <c r="C801" s="118">
        <f t="shared" si="69"/>
        <v>3484.9230769230771</v>
      </c>
      <c r="D801" s="3">
        <v>4242.88</v>
      </c>
      <c r="E801" s="14">
        <v>2762.34</v>
      </c>
      <c r="F801" s="3">
        <v>3868.61</v>
      </c>
      <c r="G801" s="14">
        <v>3136.61</v>
      </c>
      <c r="H801" s="1">
        <v>4292.38</v>
      </c>
      <c r="I801" s="14">
        <v>2919.62</v>
      </c>
      <c r="J801" s="1">
        <v>3918.11</v>
      </c>
      <c r="K801" s="14">
        <v>3293.89</v>
      </c>
      <c r="L801" s="1">
        <v>3767.73</v>
      </c>
      <c r="M801" s="14">
        <v>2378.9699999999998</v>
      </c>
      <c r="N801" s="1">
        <v>3393.46</v>
      </c>
      <c r="O801" s="14">
        <v>2753.24</v>
      </c>
      <c r="R801" s="14">
        <f t="shared" si="65"/>
        <v>3217</v>
      </c>
      <c r="S801" s="55">
        <v>270</v>
      </c>
      <c r="T801" s="3">
        <v>3381.67</v>
      </c>
      <c r="U801" s="14">
        <v>1985.77</v>
      </c>
      <c r="V801" s="3">
        <v>3007.4</v>
      </c>
      <c r="W801" s="14">
        <v>2360.04</v>
      </c>
      <c r="X801" s="53"/>
      <c r="Y801" s="16"/>
      <c r="Z801" s="16"/>
      <c r="AA801" s="16"/>
      <c r="AB801" s="16"/>
      <c r="AC801" s="16"/>
      <c r="AD801" s="88"/>
      <c r="AJ801" s="1">
        <v>4199.55</v>
      </c>
      <c r="AK801" s="2">
        <v>2748.8</v>
      </c>
      <c r="AL801" s="1">
        <v>3825.28</v>
      </c>
      <c r="AM801" s="2">
        <v>3123.07</v>
      </c>
      <c r="EJ801" s="14">
        <f t="shared" si="66"/>
        <v>4522.38</v>
      </c>
      <c r="EK801" s="146">
        <f t="shared" si="67"/>
        <v>2996.7400000000002</v>
      </c>
      <c r="EL801" s="99">
        <f t="shared" si="68"/>
        <v>2943.04</v>
      </c>
    </row>
    <row r="802" spans="1:142" x14ac:dyDescent="0.25">
      <c r="A802" s="18">
        <v>41576</v>
      </c>
      <c r="B802" s="19">
        <v>3481</v>
      </c>
      <c r="C802" s="118">
        <f t="shared" si="69"/>
        <v>3492.1538461538462</v>
      </c>
      <c r="D802" s="3">
        <v>4213.18</v>
      </c>
      <c r="E802" s="14">
        <v>2732.85</v>
      </c>
      <c r="F802" s="3">
        <v>3838.91</v>
      </c>
      <c r="G802" s="14">
        <v>3107.12</v>
      </c>
      <c r="H802" s="1">
        <v>4292.38</v>
      </c>
      <c r="I802" s="14">
        <v>2919.62</v>
      </c>
      <c r="J802" s="1">
        <v>3918.11</v>
      </c>
      <c r="K802" s="14">
        <v>3293.89</v>
      </c>
      <c r="L802" s="1">
        <v>3728.14</v>
      </c>
      <c r="M802" s="14">
        <v>2339.65</v>
      </c>
      <c r="N802" s="1">
        <v>3353.87</v>
      </c>
      <c r="O802" s="14">
        <v>2713.92</v>
      </c>
      <c r="R802" s="14">
        <f t="shared" si="65"/>
        <v>3211</v>
      </c>
      <c r="S802" s="55">
        <v>270</v>
      </c>
      <c r="T802" s="3">
        <v>3361.87</v>
      </c>
      <c r="U802" s="14">
        <v>1966.11</v>
      </c>
      <c r="V802" s="3">
        <v>2987.6</v>
      </c>
      <c r="W802" s="14">
        <v>2340.38</v>
      </c>
      <c r="X802" s="53"/>
      <c r="Y802" s="16"/>
      <c r="Z802" s="16"/>
      <c r="AA802" s="16"/>
      <c r="AB802" s="16"/>
      <c r="AC802" s="16"/>
      <c r="AD802" s="88"/>
      <c r="AJ802" s="1">
        <v>4169.8500000000004</v>
      </c>
      <c r="AK802" s="2">
        <v>2719.31</v>
      </c>
      <c r="AL802" s="1">
        <v>3795.58</v>
      </c>
      <c r="AM802" s="2">
        <v>3093.58</v>
      </c>
      <c r="EJ802" s="14">
        <f t="shared" si="66"/>
        <v>4522.38</v>
      </c>
      <c r="EK802" s="146">
        <f t="shared" si="67"/>
        <v>2990.62</v>
      </c>
      <c r="EL802" s="99">
        <f t="shared" si="68"/>
        <v>2937.52</v>
      </c>
    </row>
    <row r="803" spans="1:142" x14ac:dyDescent="0.25">
      <c r="A803" s="18">
        <v>41577</v>
      </c>
      <c r="B803" s="19">
        <v>3496</v>
      </c>
      <c r="C803" s="118">
        <f t="shared" si="69"/>
        <v>3499.4615384615386</v>
      </c>
      <c r="D803" s="3">
        <v>4235.72</v>
      </c>
      <c r="E803" s="14">
        <v>2752.71</v>
      </c>
      <c r="F803" s="3">
        <v>3861.45</v>
      </c>
      <c r="G803" s="14">
        <v>3126.98</v>
      </c>
      <c r="H803" s="1">
        <v>4315.3999999999996</v>
      </c>
      <c r="I803" s="14">
        <v>2940.62</v>
      </c>
      <c r="J803" s="1">
        <v>3941.13</v>
      </c>
      <c r="K803" s="14">
        <v>3314.89</v>
      </c>
      <c r="L803" s="1">
        <v>3727.79</v>
      </c>
      <c r="M803" s="14">
        <v>2337.33</v>
      </c>
      <c r="N803" s="1">
        <v>3353.52</v>
      </c>
      <c r="O803" s="14">
        <v>2711.6</v>
      </c>
      <c r="R803" s="14">
        <f t="shared" si="65"/>
        <v>3226</v>
      </c>
      <c r="S803" s="55">
        <v>270</v>
      </c>
      <c r="T803" s="3">
        <v>3349.34</v>
      </c>
      <c r="U803" s="14">
        <v>1951.62</v>
      </c>
      <c r="V803" s="3">
        <v>2975.07</v>
      </c>
      <c r="W803" s="14">
        <v>2325.89</v>
      </c>
      <c r="X803" s="53"/>
      <c r="Y803" s="16"/>
      <c r="Z803" s="16"/>
      <c r="AA803" s="16"/>
      <c r="AB803" s="16"/>
      <c r="AC803" s="16"/>
      <c r="AD803" s="88"/>
      <c r="AJ803" s="1">
        <v>4192.12</v>
      </c>
      <c r="AK803" s="2">
        <v>2739.08</v>
      </c>
      <c r="AL803" s="1">
        <v>3817.85</v>
      </c>
      <c r="AM803" s="2">
        <v>3113.35</v>
      </c>
      <c r="EJ803" s="14">
        <f t="shared" si="66"/>
        <v>4545.3999999999996</v>
      </c>
      <c r="EK803" s="146">
        <f t="shared" si="67"/>
        <v>3005.92</v>
      </c>
      <c r="EL803" s="99">
        <f t="shared" si="68"/>
        <v>2951.32</v>
      </c>
    </row>
    <row r="804" spans="1:142" x14ac:dyDescent="0.25">
      <c r="A804" s="18">
        <v>41578</v>
      </c>
      <c r="B804" s="19">
        <v>3497</v>
      </c>
      <c r="C804" s="118">
        <f t="shared" si="69"/>
        <v>3505.1923076923076</v>
      </c>
      <c r="D804" s="3">
        <v>4248.24</v>
      </c>
      <c r="E804" s="14">
        <v>2762.62</v>
      </c>
      <c r="F804" s="3">
        <v>3873.97</v>
      </c>
      <c r="G804" s="14">
        <v>3136.89</v>
      </c>
      <c r="H804" s="1">
        <v>4388.5200000000004</v>
      </c>
      <c r="I804" s="14">
        <v>3011.37</v>
      </c>
      <c r="J804" s="1">
        <v>4014.25</v>
      </c>
      <c r="K804" s="14">
        <v>3385.64</v>
      </c>
      <c r="L804" s="1">
        <v>3747.25</v>
      </c>
      <c r="M804" s="14">
        <v>2354.67</v>
      </c>
      <c r="N804" s="1">
        <v>3372.98</v>
      </c>
      <c r="O804" s="14">
        <v>2728.94</v>
      </c>
      <c r="R804" s="14">
        <f t="shared" si="65"/>
        <v>3227</v>
      </c>
      <c r="S804" s="55">
        <v>270</v>
      </c>
      <c r="T804" s="3">
        <v>3366.5</v>
      </c>
      <c r="U804" s="14">
        <v>1966.62</v>
      </c>
      <c r="V804" s="3">
        <v>2992.23</v>
      </c>
      <c r="W804" s="14">
        <v>2340.89</v>
      </c>
      <c r="X804" s="53"/>
      <c r="Y804" s="16"/>
      <c r="Z804" s="16"/>
      <c r="AA804" s="16"/>
      <c r="AB804" s="16"/>
      <c r="AC804" s="16"/>
      <c r="AD804" s="88"/>
      <c r="AJ804" s="1">
        <v>4243.6400000000003</v>
      </c>
      <c r="AK804" s="2">
        <v>2758.05</v>
      </c>
      <c r="AL804" s="1">
        <v>3869.37</v>
      </c>
      <c r="AM804" s="2">
        <v>3132.32</v>
      </c>
      <c r="EJ804" s="14">
        <f t="shared" si="66"/>
        <v>4618.5200000000004</v>
      </c>
      <c r="EK804" s="146">
        <f t="shared" si="67"/>
        <v>3006.94</v>
      </c>
      <c r="EL804" s="99">
        <f t="shared" si="68"/>
        <v>2952.2400000000002</v>
      </c>
    </row>
    <row r="805" spans="1:142" x14ac:dyDescent="0.25">
      <c r="A805" s="18">
        <v>41579</v>
      </c>
      <c r="B805" s="19">
        <v>3533</v>
      </c>
      <c r="C805" s="118">
        <f t="shared" si="69"/>
        <v>3509.6538461538462</v>
      </c>
      <c r="D805" s="3">
        <v>4279.3100000000004</v>
      </c>
      <c r="E805" s="14">
        <v>2788.86</v>
      </c>
      <c r="F805" s="3">
        <v>3905.04</v>
      </c>
      <c r="G805" s="14">
        <v>3163.13</v>
      </c>
      <c r="H805" s="1">
        <v>4431.28</v>
      </c>
      <c r="I805" s="14">
        <v>3050.42</v>
      </c>
      <c r="J805" s="1">
        <v>4057.01</v>
      </c>
      <c r="K805" s="14">
        <v>3424.69</v>
      </c>
      <c r="L805" s="1">
        <v>3762.66</v>
      </c>
      <c r="M805" s="14">
        <v>2366.34</v>
      </c>
      <c r="N805" s="1">
        <v>3388.39</v>
      </c>
      <c r="O805" s="14">
        <v>2740.61</v>
      </c>
      <c r="R805" s="14">
        <f t="shared" si="65"/>
        <v>3263</v>
      </c>
      <c r="S805" s="55">
        <v>270</v>
      </c>
      <c r="T805" s="3">
        <v>3377.69</v>
      </c>
      <c r="U805" s="14">
        <v>1974</v>
      </c>
      <c r="V805" s="3">
        <v>3003.42</v>
      </c>
      <c r="W805" s="14">
        <v>2348.27</v>
      </c>
      <c r="X805" s="53"/>
      <c r="Y805" s="16"/>
      <c r="Z805" s="16"/>
      <c r="AA805" s="16"/>
      <c r="AB805" s="16"/>
      <c r="AC805" s="16"/>
      <c r="AD805" s="88"/>
      <c r="AJ805" s="1">
        <v>4286.76</v>
      </c>
      <c r="AK805" s="2">
        <v>2796.25</v>
      </c>
      <c r="AL805" s="1">
        <v>3912.49</v>
      </c>
      <c r="AM805" s="2">
        <v>3170.52</v>
      </c>
      <c r="EJ805" s="14">
        <f t="shared" si="66"/>
        <v>4661.28</v>
      </c>
      <c r="EK805" s="146">
        <f t="shared" si="67"/>
        <v>3043.66</v>
      </c>
      <c r="EL805" s="99">
        <f t="shared" si="68"/>
        <v>2985.36</v>
      </c>
    </row>
    <row r="806" spans="1:142" x14ac:dyDescent="0.25">
      <c r="A806" s="18">
        <v>41582</v>
      </c>
      <c r="B806" s="19">
        <v>3575</v>
      </c>
      <c r="C806" s="118">
        <f t="shared" si="69"/>
        <v>3513.4230769230771</v>
      </c>
      <c r="D806" s="3">
        <v>4293.3900000000003</v>
      </c>
      <c r="E806" s="14">
        <v>2797.8</v>
      </c>
      <c r="F806" s="3">
        <v>3919.12</v>
      </c>
      <c r="G806" s="14">
        <v>3172.07</v>
      </c>
      <c r="H806" s="1">
        <v>4477.92</v>
      </c>
      <c r="I806" s="14">
        <v>3093.02</v>
      </c>
      <c r="J806" s="1">
        <v>4103.6499999999996</v>
      </c>
      <c r="K806" s="14">
        <v>3467.29</v>
      </c>
      <c r="L806" s="1">
        <v>3791.08</v>
      </c>
      <c r="M806" s="14">
        <v>2390.6</v>
      </c>
      <c r="N806" s="1">
        <v>3416.81</v>
      </c>
      <c r="O806" s="14">
        <v>2764.87</v>
      </c>
      <c r="R806" s="14">
        <f t="shared" si="65"/>
        <v>3305</v>
      </c>
      <c r="S806" s="55">
        <v>270</v>
      </c>
      <c r="T806" s="3">
        <v>3411.77</v>
      </c>
      <c r="U806" s="14">
        <v>2003.76</v>
      </c>
      <c r="V806" s="3">
        <v>3037.5</v>
      </c>
      <c r="W806" s="14">
        <v>2378.0300000000002</v>
      </c>
      <c r="X806" s="53"/>
      <c r="Y806" s="16"/>
      <c r="Z806" s="16"/>
      <c r="AA806" s="16"/>
      <c r="AB806" s="16"/>
      <c r="AC806" s="16"/>
      <c r="AD806" s="88"/>
      <c r="AJ806" s="1">
        <v>4300.93</v>
      </c>
      <c r="AK806" s="2">
        <v>2805.28</v>
      </c>
      <c r="AL806" s="1">
        <v>3926.66</v>
      </c>
      <c r="AM806" s="2">
        <v>3179.55</v>
      </c>
      <c r="EJ806" s="14">
        <f t="shared" si="66"/>
        <v>4707.92</v>
      </c>
      <c r="EK806" s="146">
        <f t="shared" si="67"/>
        <v>3086.5</v>
      </c>
      <c r="EL806" s="99">
        <f t="shared" si="68"/>
        <v>3024</v>
      </c>
    </row>
    <row r="807" spans="1:142" x14ac:dyDescent="0.25">
      <c r="A807" s="18">
        <v>41583</v>
      </c>
      <c r="B807" s="19">
        <v>3565</v>
      </c>
      <c r="C807" s="118">
        <f t="shared" si="69"/>
        <v>3517.3846153846152</v>
      </c>
      <c r="D807" s="3">
        <v>4258.1499999999996</v>
      </c>
      <c r="E807" s="14">
        <v>2764.48</v>
      </c>
      <c r="F807" s="3">
        <v>3883.88</v>
      </c>
      <c r="G807" s="14">
        <v>3138.75</v>
      </c>
      <c r="H807" s="1">
        <v>4462.37</v>
      </c>
      <c r="I807" s="14">
        <v>3078.82</v>
      </c>
      <c r="J807" s="1">
        <v>4088.1</v>
      </c>
      <c r="K807" s="14">
        <v>3453.09</v>
      </c>
      <c r="L807" s="1">
        <v>3778.23</v>
      </c>
      <c r="M807" s="14">
        <v>2379.16</v>
      </c>
      <c r="N807" s="1">
        <v>3403.96</v>
      </c>
      <c r="O807" s="14">
        <v>2753.43</v>
      </c>
      <c r="R807" s="14">
        <f t="shared" si="65"/>
        <v>3295</v>
      </c>
      <c r="S807" s="55">
        <v>270</v>
      </c>
      <c r="T807" s="3">
        <v>3410.62</v>
      </c>
      <c r="U807" s="14">
        <v>2003.98</v>
      </c>
      <c r="V807" s="3">
        <v>3036.35</v>
      </c>
      <c r="W807" s="14">
        <v>2378.25</v>
      </c>
      <c r="X807" s="53"/>
      <c r="Y807" s="16"/>
      <c r="Z807" s="16"/>
      <c r="AA807" s="16"/>
      <c r="AB807" s="16"/>
      <c r="AC807" s="16"/>
      <c r="AD807" s="88"/>
      <c r="AJ807" s="1">
        <v>4269.3999999999996</v>
      </c>
      <c r="AK807" s="2">
        <v>2775.66</v>
      </c>
      <c r="AL807" s="1">
        <v>3895.13</v>
      </c>
      <c r="AM807" s="2">
        <v>3149.93</v>
      </c>
      <c r="EJ807" s="14">
        <f t="shared" si="66"/>
        <v>4692.37</v>
      </c>
      <c r="EK807" s="146">
        <f t="shared" si="67"/>
        <v>3076.3</v>
      </c>
      <c r="EL807" s="99">
        <f t="shared" si="68"/>
        <v>3014.8</v>
      </c>
    </row>
    <row r="808" spans="1:142" x14ac:dyDescent="0.25">
      <c r="A808" s="18">
        <v>41584</v>
      </c>
      <c r="B808" s="19">
        <v>3557</v>
      </c>
      <c r="C808" s="118">
        <f t="shared" si="69"/>
        <v>3519.8076923076924</v>
      </c>
      <c r="D808" s="3">
        <v>4270.71</v>
      </c>
      <c r="E808" s="14">
        <v>2773.18</v>
      </c>
      <c r="F808" s="3">
        <v>3896.44</v>
      </c>
      <c r="G808" s="14">
        <v>3147.45</v>
      </c>
      <c r="H808" s="1">
        <v>4497.3599999999997</v>
      </c>
      <c r="I808" s="14">
        <v>3110.77</v>
      </c>
      <c r="J808" s="1">
        <v>4123.09</v>
      </c>
      <c r="K808" s="14">
        <v>3485.04</v>
      </c>
      <c r="L808" s="1">
        <v>3786.53</v>
      </c>
      <c r="M808" s="14">
        <v>2384.44</v>
      </c>
      <c r="N808" s="1">
        <v>3412.26</v>
      </c>
      <c r="O808" s="14">
        <v>2758.71</v>
      </c>
      <c r="R808" s="14">
        <f t="shared" si="65"/>
        <v>3287</v>
      </c>
      <c r="S808" s="55">
        <v>270</v>
      </c>
      <c r="T808" s="3">
        <v>3415.67</v>
      </c>
      <c r="U808" s="14">
        <v>2005.93</v>
      </c>
      <c r="V808" s="3">
        <v>3041.4</v>
      </c>
      <c r="W808" s="14">
        <v>2380.1999999999998</v>
      </c>
      <c r="X808" s="53"/>
      <c r="Y808" s="16"/>
      <c r="Z808" s="16"/>
      <c r="AA808" s="16"/>
      <c r="AB808" s="16"/>
      <c r="AC808" s="16"/>
      <c r="AD808" s="88"/>
      <c r="AJ808" s="1">
        <v>4277.34</v>
      </c>
      <c r="AK808" s="2">
        <v>2779.76</v>
      </c>
      <c r="AL808" s="1">
        <v>3903.07</v>
      </c>
      <c r="AM808" s="2">
        <v>3154.03</v>
      </c>
      <c r="EJ808" s="14">
        <f t="shared" si="66"/>
        <v>4727.3599999999997</v>
      </c>
      <c r="EK808" s="146">
        <f t="shared" si="67"/>
        <v>3068.14</v>
      </c>
      <c r="EL808" s="99">
        <f t="shared" si="68"/>
        <v>3007.44</v>
      </c>
    </row>
    <row r="809" spans="1:142" x14ac:dyDescent="0.25">
      <c r="A809" s="18">
        <v>41585</v>
      </c>
      <c r="B809" s="19">
        <v>3547</v>
      </c>
      <c r="C809" s="118">
        <f t="shared" si="69"/>
        <v>3522.5769230769229</v>
      </c>
      <c r="D809" s="3">
        <v>4254.3500000000004</v>
      </c>
      <c r="E809" s="14">
        <v>2755.25</v>
      </c>
      <c r="F809" s="3">
        <v>3880.08</v>
      </c>
      <c r="G809" s="14">
        <v>3129.52</v>
      </c>
      <c r="H809" s="1">
        <v>4512.91</v>
      </c>
      <c r="I809" s="14">
        <v>3124.97</v>
      </c>
      <c r="J809" s="1">
        <v>4138.6400000000003</v>
      </c>
      <c r="K809" s="14">
        <v>3499.24</v>
      </c>
      <c r="L809" s="1">
        <v>3851.01</v>
      </c>
      <c r="M809" s="14">
        <v>2436.88</v>
      </c>
      <c r="N809" s="1">
        <v>3476.74</v>
      </c>
      <c r="O809" s="14">
        <v>2811.15</v>
      </c>
      <c r="R809" s="14">
        <f t="shared" si="65"/>
        <v>3277</v>
      </c>
      <c r="S809" s="55">
        <v>270</v>
      </c>
      <c r="T809" s="3">
        <v>3468.36</v>
      </c>
      <c r="U809" s="14">
        <v>2046.62</v>
      </c>
      <c r="V809" s="3">
        <v>3094.09</v>
      </c>
      <c r="W809" s="14">
        <v>2420.89</v>
      </c>
      <c r="X809" s="53"/>
      <c r="Y809" s="16"/>
      <c r="Z809" s="16"/>
      <c r="AA809" s="16"/>
      <c r="AB809" s="16"/>
      <c r="AC809" s="16"/>
      <c r="AD809" s="88"/>
      <c r="AJ809" s="1">
        <v>4261.95</v>
      </c>
      <c r="AK809" s="2">
        <v>2762.8</v>
      </c>
      <c r="AL809" s="1">
        <v>3887.68</v>
      </c>
      <c r="AM809" s="2">
        <v>3137.07</v>
      </c>
      <c r="EJ809" s="14">
        <f t="shared" si="66"/>
        <v>4742.91</v>
      </c>
      <c r="EK809" s="146">
        <f t="shared" si="67"/>
        <v>3057.94</v>
      </c>
      <c r="EL809" s="99">
        <f t="shared" si="68"/>
        <v>2998.2400000000002</v>
      </c>
    </row>
    <row r="810" spans="1:142" x14ac:dyDescent="0.25">
      <c r="A810" s="18">
        <v>41586</v>
      </c>
      <c r="B810" s="19">
        <v>3534</v>
      </c>
      <c r="C810" s="118">
        <f t="shared" si="69"/>
        <v>3525.0769230769229</v>
      </c>
      <c r="D810" s="3">
        <v>4247.63</v>
      </c>
      <c r="E810" s="14">
        <v>2748.16</v>
      </c>
      <c r="F810" s="3">
        <v>3873.36</v>
      </c>
      <c r="G810" s="14">
        <v>3122.43</v>
      </c>
      <c r="H810" s="1">
        <v>4516.79</v>
      </c>
      <c r="I810" s="14">
        <v>3128.52</v>
      </c>
      <c r="J810" s="1">
        <v>4142.5200000000004</v>
      </c>
      <c r="K810" s="14">
        <v>3502.79</v>
      </c>
      <c r="L810" s="1">
        <v>3812.85</v>
      </c>
      <c r="M810" s="14">
        <v>2398.64</v>
      </c>
      <c r="N810" s="1">
        <v>3438.58</v>
      </c>
      <c r="O810" s="14">
        <v>2772.91</v>
      </c>
      <c r="R810" s="14">
        <f t="shared" si="65"/>
        <v>3264</v>
      </c>
      <c r="S810" s="55">
        <v>270</v>
      </c>
      <c r="T810" s="3">
        <v>3450.52</v>
      </c>
      <c r="U810" s="14">
        <v>2028.56</v>
      </c>
      <c r="V810" s="3">
        <v>3076.25</v>
      </c>
      <c r="W810" s="14">
        <v>2402.83</v>
      </c>
      <c r="X810" s="53"/>
      <c r="Y810" s="16"/>
      <c r="Z810" s="16"/>
      <c r="AA810" s="16"/>
      <c r="AB810" s="16"/>
      <c r="AC810" s="16"/>
      <c r="AD810" s="88"/>
      <c r="AJ810" s="1">
        <v>4259.04</v>
      </c>
      <c r="AK810" s="2">
        <v>2759.49</v>
      </c>
      <c r="AL810" s="1">
        <v>3884.77</v>
      </c>
      <c r="AM810" s="2">
        <v>3133.76</v>
      </c>
      <c r="EJ810" s="14">
        <f t="shared" si="66"/>
        <v>4746.79</v>
      </c>
      <c r="EK810" s="146">
        <f t="shared" si="67"/>
        <v>3044.68</v>
      </c>
      <c r="EL810" s="99">
        <f t="shared" si="68"/>
        <v>2986.28</v>
      </c>
    </row>
    <row r="811" spans="1:142" x14ac:dyDescent="0.25">
      <c r="A811" s="18">
        <v>41589</v>
      </c>
      <c r="B811" s="19">
        <v>3593</v>
      </c>
      <c r="C811" s="118">
        <f t="shared" si="69"/>
        <v>3527.6153846153848</v>
      </c>
      <c r="D811" s="3">
        <v>4262.59</v>
      </c>
      <c r="E811" s="14">
        <v>2760.07</v>
      </c>
      <c r="F811" s="3">
        <v>3888.32</v>
      </c>
      <c r="G811" s="14">
        <v>3134.34</v>
      </c>
      <c r="H811" s="1">
        <v>4544</v>
      </c>
      <c r="I811" s="14">
        <v>3153.37</v>
      </c>
      <c r="J811" s="1">
        <v>4169.7299999999996</v>
      </c>
      <c r="K811" s="14">
        <v>3527.64</v>
      </c>
      <c r="L811" s="1">
        <v>3824.84</v>
      </c>
      <c r="M811" s="14">
        <v>2408.17</v>
      </c>
      <c r="N811" s="1">
        <v>3450.57</v>
      </c>
      <c r="O811" s="14">
        <v>2782.44</v>
      </c>
      <c r="R811" s="14">
        <f t="shared" si="65"/>
        <v>3323</v>
      </c>
      <c r="S811" s="55">
        <v>270</v>
      </c>
      <c r="T811" s="3">
        <v>3480.89</v>
      </c>
      <c r="U811" s="14">
        <v>2056.27</v>
      </c>
      <c r="V811" s="3">
        <v>3106.62</v>
      </c>
      <c r="W811" s="14">
        <v>2430.54</v>
      </c>
      <c r="X811" s="53"/>
      <c r="Y811" s="16"/>
      <c r="Z811" s="16"/>
      <c r="AA811" s="16"/>
      <c r="AB811" s="16"/>
      <c r="AC811" s="16"/>
      <c r="AD811" s="88"/>
      <c r="AJ811" s="1">
        <v>4268.33</v>
      </c>
      <c r="AK811" s="2">
        <v>2765.77</v>
      </c>
      <c r="AL811" s="1">
        <v>3894.06</v>
      </c>
      <c r="AM811" s="2">
        <v>3140.04</v>
      </c>
      <c r="EJ811" s="14">
        <f t="shared" si="66"/>
        <v>4774</v>
      </c>
      <c r="EK811" s="146">
        <f t="shared" si="67"/>
        <v>3104.86</v>
      </c>
      <c r="EL811" s="99">
        <f t="shared" si="68"/>
        <v>3040.56</v>
      </c>
    </row>
    <row r="812" spans="1:142" x14ac:dyDescent="0.25">
      <c r="A812" s="18">
        <v>41590</v>
      </c>
      <c r="B812" s="19">
        <v>3593</v>
      </c>
      <c r="C812" s="118">
        <f t="shared" si="69"/>
        <v>3529.6538461538462</v>
      </c>
      <c r="D812" s="3">
        <v>4256.12</v>
      </c>
      <c r="E812" s="14">
        <v>2751.97</v>
      </c>
      <c r="F812" s="3">
        <v>3881.85</v>
      </c>
      <c r="G812" s="14">
        <v>3126.24</v>
      </c>
      <c r="H812" s="1">
        <v>4559.55</v>
      </c>
      <c r="I812" s="14">
        <v>3167.57</v>
      </c>
      <c r="J812" s="1">
        <v>4185.28</v>
      </c>
      <c r="K812" s="14">
        <v>3541.84</v>
      </c>
      <c r="L812" s="1">
        <v>3848.07</v>
      </c>
      <c r="M812" s="14">
        <v>2429.88</v>
      </c>
      <c r="N812" s="1">
        <v>3473.8</v>
      </c>
      <c r="O812" s="14">
        <v>2804.15</v>
      </c>
      <c r="R812" s="14">
        <f t="shared" si="65"/>
        <v>3323</v>
      </c>
      <c r="S812" s="55">
        <v>270</v>
      </c>
      <c r="T812" s="3">
        <v>3502.8</v>
      </c>
      <c r="U812" s="14">
        <v>2076.62</v>
      </c>
      <c r="V812" s="3">
        <v>3128.53</v>
      </c>
      <c r="W812" s="14">
        <v>2450.89</v>
      </c>
      <c r="X812" s="53"/>
      <c r="Y812" s="16"/>
      <c r="Z812" s="16"/>
      <c r="AA812" s="16"/>
      <c r="AB812" s="16"/>
      <c r="AC812" s="16"/>
      <c r="AD812" s="88"/>
      <c r="AJ812" s="1">
        <v>4241.74</v>
      </c>
      <c r="AK812" s="2">
        <v>2751.97</v>
      </c>
      <c r="AL812" s="1">
        <v>3867.47</v>
      </c>
      <c r="AM812" s="2">
        <v>3126.24</v>
      </c>
      <c r="EJ812" s="14">
        <f t="shared" si="66"/>
        <v>4789.55</v>
      </c>
      <c r="EK812" s="146">
        <f t="shared" si="67"/>
        <v>3104.86</v>
      </c>
      <c r="EL812" s="99">
        <f t="shared" si="68"/>
        <v>3040.56</v>
      </c>
    </row>
    <row r="813" spans="1:142" x14ac:dyDescent="0.25">
      <c r="A813" s="18">
        <v>41591</v>
      </c>
      <c r="B813" s="19">
        <v>3567</v>
      </c>
      <c r="C813" s="118">
        <f t="shared" si="69"/>
        <v>3530.4615384615386</v>
      </c>
      <c r="D813" s="3">
        <v>4231.32</v>
      </c>
      <c r="E813" s="14">
        <v>2729.02</v>
      </c>
      <c r="F813" s="3">
        <v>3857.05</v>
      </c>
      <c r="G813" s="14">
        <v>3103.29</v>
      </c>
      <c r="H813" s="1">
        <v>4544</v>
      </c>
      <c r="I813" s="14">
        <v>3153.37</v>
      </c>
      <c r="J813" s="1">
        <v>4169.7299999999996</v>
      </c>
      <c r="K813" s="14">
        <v>3527.64</v>
      </c>
      <c r="L813" s="1">
        <v>3845.69</v>
      </c>
      <c r="M813" s="14">
        <v>2428.87</v>
      </c>
      <c r="N813" s="1">
        <v>3471.42</v>
      </c>
      <c r="O813" s="14">
        <v>2803.14</v>
      </c>
      <c r="R813" s="14">
        <f t="shared" si="65"/>
        <v>3297</v>
      </c>
      <c r="S813" s="55">
        <v>270</v>
      </c>
      <c r="T813" s="3">
        <v>3480.89</v>
      </c>
      <c r="U813" s="14">
        <v>2056.27</v>
      </c>
      <c r="V813" s="3">
        <v>3106.62</v>
      </c>
      <c r="W813" s="14">
        <v>2430.54</v>
      </c>
      <c r="X813" s="53"/>
      <c r="Y813" s="16"/>
      <c r="Z813" s="16"/>
      <c r="AA813" s="16"/>
      <c r="AB813" s="16"/>
      <c r="AC813" s="16"/>
      <c r="AD813" s="88"/>
      <c r="AJ813" s="1">
        <v>4231.32</v>
      </c>
      <c r="AK813" s="2">
        <v>2729.02</v>
      </c>
      <c r="AL813" s="1">
        <v>3857.05</v>
      </c>
      <c r="AM813" s="2">
        <v>3103.29</v>
      </c>
      <c r="EJ813" s="14">
        <f t="shared" si="66"/>
        <v>4774</v>
      </c>
      <c r="EK813" s="146">
        <f t="shared" si="67"/>
        <v>3078.34</v>
      </c>
      <c r="EL813" s="99">
        <f t="shared" si="68"/>
        <v>3016.6400000000003</v>
      </c>
    </row>
    <row r="814" spans="1:142" x14ac:dyDescent="0.25">
      <c r="A814" s="18">
        <v>41592</v>
      </c>
      <c r="B814" s="19">
        <v>3556</v>
      </c>
      <c r="C814" s="118">
        <f t="shared" si="69"/>
        <v>3532.2307692307691</v>
      </c>
      <c r="D814" s="3">
        <v>4195.87</v>
      </c>
      <c r="E814" s="14">
        <v>2696.76</v>
      </c>
      <c r="F814" s="3">
        <v>3821.6</v>
      </c>
      <c r="G814" s="14">
        <v>3071.03</v>
      </c>
      <c r="H814" s="1">
        <v>4516.79</v>
      </c>
      <c r="I814" s="14">
        <v>3128.52</v>
      </c>
      <c r="J814" s="1">
        <v>4142.5200000000004</v>
      </c>
      <c r="K814" s="14">
        <v>3502.79</v>
      </c>
      <c r="L814" s="1">
        <v>3812.85</v>
      </c>
      <c r="M814" s="14">
        <v>2398.64</v>
      </c>
      <c r="N814" s="1">
        <v>3438.58</v>
      </c>
      <c r="O814" s="14">
        <v>2772.91</v>
      </c>
      <c r="R814" s="14">
        <f t="shared" si="65"/>
        <v>3286</v>
      </c>
      <c r="S814" s="55">
        <v>270</v>
      </c>
      <c r="T814" s="3">
        <v>3440.17</v>
      </c>
      <c r="U814" s="14">
        <v>2018.28</v>
      </c>
      <c r="V814" s="3">
        <v>3065.9</v>
      </c>
      <c r="W814" s="14">
        <v>2392.5500000000002</v>
      </c>
      <c r="X814" s="53"/>
      <c r="Y814" s="16"/>
      <c r="Z814" s="16"/>
      <c r="AA814" s="16"/>
      <c r="AB814" s="16"/>
      <c r="AC814" s="16"/>
      <c r="AD814" s="88"/>
      <c r="AJ814" s="1">
        <v>4226.6400000000003</v>
      </c>
      <c r="AK814" s="2">
        <v>2702.43</v>
      </c>
      <c r="AL814" s="1">
        <v>3852.37</v>
      </c>
      <c r="AM814" s="2">
        <v>3076.7</v>
      </c>
      <c r="EJ814" s="14">
        <f t="shared" si="66"/>
        <v>4746.79</v>
      </c>
      <c r="EK814" s="146">
        <f t="shared" si="67"/>
        <v>3067.12</v>
      </c>
      <c r="EL814" s="99">
        <f t="shared" si="68"/>
        <v>3006.52</v>
      </c>
    </row>
    <row r="815" spans="1:142" x14ac:dyDescent="0.25">
      <c r="A815" s="18">
        <v>41593</v>
      </c>
      <c r="B815" s="19">
        <v>3545</v>
      </c>
      <c r="C815" s="118">
        <f t="shared" si="69"/>
        <v>3532.7692307692309</v>
      </c>
      <c r="D815" s="3">
        <v>4170.8500000000004</v>
      </c>
      <c r="E815" s="14">
        <v>2674.85</v>
      </c>
      <c r="F815" s="3">
        <v>3796.58</v>
      </c>
      <c r="G815" s="14">
        <v>3049.12</v>
      </c>
      <c r="H815" s="1">
        <v>4489.58</v>
      </c>
      <c r="I815" s="14">
        <v>3103.67</v>
      </c>
      <c r="J815" s="1">
        <v>4115.3100000000004</v>
      </c>
      <c r="K815" s="14">
        <v>3477.94</v>
      </c>
      <c r="L815" s="1">
        <v>3800.71</v>
      </c>
      <c r="M815" s="14">
        <v>2388.9699999999998</v>
      </c>
      <c r="N815" s="1">
        <v>3426.44</v>
      </c>
      <c r="O815" s="14">
        <v>2763.24</v>
      </c>
      <c r="R815" s="14">
        <f t="shared" si="65"/>
        <v>3275</v>
      </c>
      <c r="S815" s="55">
        <v>270</v>
      </c>
      <c r="T815" s="3">
        <v>3451.14</v>
      </c>
      <c r="U815" s="14">
        <v>2031.62</v>
      </c>
      <c r="V815" s="3">
        <v>3076.87</v>
      </c>
      <c r="W815" s="14">
        <v>2405.89</v>
      </c>
      <c r="X815" s="53"/>
      <c r="Y815" s="16"/>
      <c r="Z815" s="16"/>
      <c r="AA815" s="16"/>
      <c r="AB815" s="16"/>
      <c r="AC815" s="16"/>
      <c r="AD815" s="88"/>
      <c r="AJ815" s="1">
        <v>4224.7299999999996</v>
      </c>
      <c r="AK815" s="2">
        <v>2678.6</v>
      </c>
      <c r="AL815" s="1">
        <v>3850.46</v>
      </c>
      <c r="AM815" s="2">
        <v>3052.87</v>
      </c>
      <c r="EJ815" s="14">
        <f t="shared" si="66"/>
        <v>4719.58</v>
      </c>
      <c r="EK815" s="146">
        <f t="shared" si="67"/>
        <v>3055.9</v>
      </c>
      <c r="EL815" s="99">
        <f t="shared" si="68"/>
        <v>2996.4</v>
      </c>
    </row>
    <row r="816" spans="1:142" x14ac:dyDescent="0.25">
      <c r="A816" s="18">
        <v>41596</v>
      </c>
      <c r="B816" s="19">
        <v>3531</v>
      </c>
      <c r="C816" s="118">
        <f t="shared" si="69"/>
        <v>3536.5</v>
      </c>
      <c r="D816" s="3">
        <v>4166.79</v>
      </c>
      <c r="E816" s="14">
        <v>2672.5</v>
      </c>
      <c r="F816" s="3">
        <v>3792.52</v>
      </c>
      <c r="G816" s="14">
        <v>3046.77</v>
      </c>
      <c r="H816" s="1">
        <v>4474.03</v>
      </c>
      <c r="I816" s="14">
        <v>3089.47</v>
      </c>
      <c r="J816" s="1">
        <v>4099.76</v>
      </c>
      <c r="K816" s="14">
        <v>3463.74</v>
      </c>
      <c r="L816" s="1">
        <v>3798.1</v>
      </c>
      <c r="M816" s="14">
        <v>2387.7399999999998</v>
      </c>
      <c r="N816" s="1">
        <v>3423.83</v>
      </c>
      <c r="O816" s="14">
        <v>2762.01</v>
      </c>
      <c r="R816" s="14">
        <f t="shared" si="65"/>
        <v>3261</v>
      </c>
      <c r="S816" s="55">
        <v>270</v>
      </c>
      <c r="T816" s="3">
        <v>3439.66</v>
      </c>
      <c r="U816" s="14">
        <v>2021.62</v>
      </c>
      <c r="V816" s="3">
        <v>3065.39</v>
      </c>
      <c r="W816" s="14">
        <v>2395.89</v>
      </c>
      <c r="X816" s="53"/>
      <c r="Y816" s="16"/>
      <c r="Z816" s="16"/>
      <c r="AA816" s="16"/>
      <c r="AB816" s="16"/>
      <c r="AC816" s="16"/>
      <c r="AD816" s="88"/>
      <c r="AJ816" s="1">
        <v>4240.8900000000003</v>
      </c>
      <c r="AK816" s="2">
        <v>2681.84</v>
      </c>
      <c r="AL816" s="1">
        <v>3866.62</v>
      </c>
      <c r="AM816" s="2">
        <v>3056.11</v>
      </c>
      <c r="EJ816" s="14">
        <f t="shared" si="66"/>
        <v>4704.03</v>
      </c>
      <c r="EK816" s="146">
        <f t="shared" si="67"/>
        <v>3041.62</v>
      </c>
      <c r="EL816" s="99">
        <f t="shared" si="68"/>
        <v>2983.52</v>
      </c>
    </row>
    <row r="817" spans="1:142" x14ac:dyDescent="0.25">
      <c r="A817" s="18">
        <v>41597</v>
      </c>
      <c r="B817" s="19">
        <v>3518</v>
      </c>
      <c r="C817" s="118">
        <f t="shared" si="69"/>
        <v>3539.7307692307691</v>
      </c>
      <c r="D817" s="3">
        <v>4135.6099999999997</v>
      </c>
      <c r="E817" s="14">
        <v>2642.8</v>
      </c>
      <c r="F817" s="3">
        <v>3761.34</v>
      </c>
      <c r="G817" s="14">
        <v>3017.07</v>
      </c>
      <c r="H817" s="1">
        <v>4411.32</v>
      </c>
      <c r="I817" s="14">
        <v>3028.12</v>
      </c>
      <c r="J817" s="1">
        <v>4037.05</v>
      </c>
      <c r="K817" s="14">
        <v>3402.39</v>
      </c>
      <c r="L817" s="1">
        <v>3778.23</v>
      </c>
      <c r="M817" s="14">
        <v>2369.02</v>
      </c>
      <c r="N817" s="1">
        <v>3403.96</v>
      </c>
      <c r="O817" s="14">
        <v>2743.29</v>
      </c>
      <c r="R817" s="14">
        <f t="shared" si="65"/>
        <v>3248</v>
      </c>
      <c r="S817" s="55">
        <v>270</v>
      </c>
      <c r="T817" s="3">
        <v>3431.05</v>
      </c>
      <c r="U817" s="14">
        <v>2014.12</v>
      </c>
      <c r="V817" s="3">
        <v>3056.78</v>
      </c>
      <c r="W817" s="14">
        <v>2388.39</v>
      </c>
      <c r="X817" s="53"/>
      <c r="Y817" s="16"/>
      <c r="Z817" s="16"/>
      <c r="AA817" s="16"/>
      <c r="AB817" s="16"/>
      <c r="AC817" s="16"/>
      <c r="AD817" s="88"/>
      <c r="AJ817" s="1">
        <v>4223.88</v>
      </c>
      <c r="AK817" s="2">
        <v>2655.84</v>
      </c>
      <c r="AL817" s="1">
        <v>3849.61</v>
      </c>
      <c r="AM817" s="2">
        <v>3030.11</v>
      </c>
      <c r="EJ817" s="14">
        <f t="shared" si="66"/>
        <v>4641.32</v>
      </c>
      <c r="EK817" s="146">
        <f t="shared" si="67"/>
        <v>3028.36</v>
      </c>
      <c r="EL817" s="99">
        <f t="shared" si="68"/>
        <v>2971.56</v>
      </c>
    </row>
    <row r="818" spans="1:142" x14ac:dyDescent="0.25">
      <c r="A818" s="18">
        <v>41598</v>
      </c>
      <c r="B818" s="19">
        <v>3540</v>
      </c>
      <c r="C818" s="118">
        <f t="shared" si="69"/>
        <v>3544.1923076923076</v>
      </c>
      <c r="D818" s="3">
        <v>4166.79</v>
      </c>
      <c r="E818" s="14">
        <v>2672.5</v>
      </c>
      <c r="F818" s="3">
        <v>3792.52</v>
      </c>
      <c r="G818" s="14">
        <v>3046.77</v>
      </c>
      <c r="H818" s="1">
        <v>4422.83</v>
      </c>
      <c r="I818" s="14">
        <v>3038.62</v>
      </c>
      <c r="J818" s="1">
        <v>4048.56</v>
      </c>
      <c r="K818" s="14">
        <v>3412.89</v>
      </c>
      <c r="L818" s="1">
        <v>3787.86</v>
      </c>
      <c r="M818" s="14">
        <v>2377.5700000000002</v>
      </c>
      <c r="N818" s="1">
        <v>3413.59</v>
      </c>
      <c r="O818" s="14">
        <v>2751.84</v>
      </c>
      <c r="R818" s="14">
        <f t="shared" si="65"/>
        <v>3270</v>
      </c>
      <c r="S818" s="55">
        <v>270</v>
      </c>
      <c r="T818" s="3">
        <v>3449.9</v>
      </c>
      <c r="U818" s="14">
        <v>2031.79</v>
      </c>
      <c r="V818" s="3">
        <v>3075.63</v>
      </c>
      <c r="W818" s="14">
        <v>2406.06</v>
      </c>
      <c r="X818" s="53"/>
      <c r="Y818" s="16"/>
      <c r="Z818" s="16"/>
      <c r="AA818" s="16"/>
      <c r="AB818" s="16"/>
      <c r="AC818" s="16"/>
      <c r="AD818" s="88"/>
      <c r="AJ818" s="1">
        <v>4238.0200000000004</v>
      </c>
      <c r="AK818" s="2">
        <v>2679.04</v>
      </c>
      <c r="AL818" s="1">
        <v>3863.75</v>
      </c>
      <c r="AM818" s="2">
        <v>3053.31</v>
      </c>
      <c r="EJ818" s="14">
        <f t="shared" si="66"/>
        <v>4652.83</v>
      </c>
      <c r="EK818" s="146">
        <f t="shared" si="67"/>
        <v>3050.8</v>
      </c>
      <c r="EL818" s="99">
        <f t="shared" si="68"/>
        <v>2991.8</v>
      </c>
    </row>
    <row r="819" spans="1:142" x14ac:dyDescent="0.25">
      <c r="A819" s="18">
        <v>41599</v>
      </c>
      <c r="B819" s="19">
        <v>3539</v>
      </c>
      <c r="C819" s="118">
        <f t="shared" si="69"/>
        <v>3550.2307692307691</v>
      </c>
      <c r="D819" s="3">
        <v>4142.74</v>
      </c>
      <c r="E819" s="14">
        <v>2659.2</v>
      </c>
      <c r="F819" s="3">
        <v>3768.47</v>
      </c>
      <c r="G819" s="14">
        <v>3033.47</v>
      </c>
      <c r="H819" s="1">
        <v>4439.45</v>
      </c>
      <c r="I819" s="14">
        <v>3035.12</v>
      </c>
      <c r="J819" s="1">
        <v>4065.18</v>
      </c>
      <c r="K819" s="14">
        <v>3409.39</v>
      </c>
      <c r="L819" s="1">
        <v>3764.19</v>
      </c>
      <c r="M819" s="14">
        <v>2364.56</v>
      </c>
      <c r="N819" s="1">
        <v>3389.92</v>
      </c>
      <c r="O819" s="14">
        <v>2738.83</v>
      </c>
      <c r="R819" s="14">
        <f t="shared" si="65"/>
        <v>3269</v>
      </c>
      <c r="S819" s="55">
        <v>270</v>
      </c>
      <c r="T819" s="3">
        <v>3395.86</v>
      </c>
      <c r="U819" s="14">
        <v>1988.64</v>
      </c>
      <c r="V819" s="3">
        <v>3021.59</v>
      </c>
      <c r="W819" s="14">
        <v>2362.91</v>
      </c>
      <c r="X819" s="53"/>
      <c r="Y819" s="16"/>
      <c r="Z819" s="16"/>
      <c r="AA819" s="16"/>
      <c r="AB819" s="16"/>
      <c r="AC819" s="16"/>
      <c r="AD819" s="88"/>
      <c r="AJ819" s="1">
        <v>4210.47</v>
      </c>
      <c r="AK819" s="2">
        <v>2659.2</v>
      </c>
      <c r="AL819" s="1">
        <v>3836.2</v>
      </c>
      <c r="AM819" s="2">
        <v>3033.47</v>
      </c>
      <c r="EJ819" s="14">
        <f t="shared" si="66"/>
        <v>4669.45</v>
      </c>
      <c r="EK819" s="146">
        <f t="shared" si="67"/>
        <v>3049.78</v>
      </c>
      <c r="EL819" s="99">
        <f t="shared" si="68"/>
        <v>2990.88</v>
      </c>
    </row>
    <row r="820" spans="1:142" x14ac:dyDescent="0.25">
      <c r="A820" s="18">
        <v>41600</v>
      </c>
      <c r="B820" s="19">
        <v>3527</v>
      </c>
      <c r="C820" s="118">
        <f t="shared" si="69"/>
        <v>3556.6923076923076</v>
      </c>
      <c r="D820" s="3">
        <v>4125.3999999999996</v>
      </c>
      <c r="E820" s="14">
        <v>2642.8</v>
      </c>
      <c r="F820" s="3">
        <v>3751.13</v>
      </c>
      <c r="G820" s="14">
        <v>3017.07</v>
      </c>
      <c r="H820" s="1">
        <v>4431.74</v>
      </c>
      <c r="I820" s="14">
        <v>3028.12</v>
      </c>
      <c r="J820" s="1">
        <v>4057.47</v>
      </c>
      <c r="K820" s="14">
        <v>3402.39</v>
      </c>
      <c r="L820" s="1">
        <v>3798.65</v>
      </c>
      <c r="M820" s="14">
        <v>2399.44</v>
      </c>
      <c r="N820" s="1">
        <v>3424.38</v>
      </c>
      <c r="O820" s="14">
        <v>2773.71</v>
      </c>
      <c r="R820" s="14">
        <f t="shared" si="65"/>
        <v>3257</v>
      </c>
      <c r="S820" s="55">
        <v>270</v>
      </c>
      <c r="T820" s="3">
        <v>3420.84</v>
      </c>
      <c r="U820" s="14">
        <v>2014.12</v>
      </c>
      <c r="V820" s="3">
        <v>3046.57</v>
      </c>
      <c r="W820" s="14">
        <v>2388.39</v>
      </c>
      <c r="X820" s="53"/>
      <c r="Y820" s="16"/>
      <c r="Z820" s="16"/>
      <c r="AA820" s="16"/>
      <c r="AB820" s="16"/>
      <c r="AC820" s="16"/>
      <c r="AD820" s="88"/>
      <c r="AJ820" s="1">
        <v>4192.3900000000003</v>
      </c>
      <c r="AK820" s="2">
        <v>2635.35</v>
      </c>
      <c r="AL820" s="1">
        <v>3818.12</v>
      </c>
      <c r="AM820" s="2">
        <v>3009.62</v>
      </c>
      <c r="EJ820" s="14">
        <f t="shared" si="66"/>
        <v>4661.74</v>
      </c>
      <c r="EK820" s="146">
        <f t="shared" si="67"/>
        <v>3037.54</v>
      </c>
      <c r="EL820" s="99">
        <f t="shared" si="68"/>
        <v>2979.84</v>
      </c>
    </row>
    <row r="821" spans="1:142" x14ac:dyDescent="0.25">
      <c r="A821" s="18">
        <v>41603</v>
      </c>
      <c r="B821" s="19">
        <v>3526</v>
      </c>
      <c r="C821" s="118">
        <f t="shared" si="69"/>
        <v>3562</v>
      </c>
      <c r="D821" s="3">
        <v>4130.9399999999996</v>
      </c>
      <c r="E821" s="14">
        <v>2651.17</v>
      </c>
      <c r="F821" s="3">
        <v>3756.67</v>
      </c>
      <c r="G821" s="14">
        <v>3025.44</v>
      </c>
      <c r="H821" s="1">
        <v>4404.74</v>
      </c>
      <c r="I821" s="14">
        <v>3003.62</v>
      </c>
      <c r="J821" s="1">
        <v>4030.47</v>
      </c>
      <c r="K821" s="14">
        <v>3377.89</v>
      </c>
      <c r="L821" s="1">
        <v>3786.16</v>
      </c>
      <c r="M821" s="14">
        <v>2389.35</v>
      </c>
      <c r="N821" s="1">
        <v>3411.89</v>
      </c>
      <c r="O821" s="14">
        <v>2763.62</v>
      </c>
      <c r="R821" s="14">
        <f t="shared" si="65"/>
        <v>3256</v>
      </c>
      <c r="S821" s="55">
        <v>270</v>
      </c>
      <c r="T821" s="3">
        <v>3400.82</v>
      </c>
      <c r="U821" s="14">
        <v>1996.62</v>
      </c>
      <c r="V821" s="3">
        <v>3026.55</v>
      </c>
      <c r="W821" s="14">
        <v>2370.89</v>
      </c>
      <c r="X821" s="53"/>
      <c r="Y821" s="16"/>
      <c r="Z821" s="16"/>
      <c r="AA821" s="16"/>
      <c r="AB821" s="16"/>
      <c r="AC821" s="16"/>
      <c r="AD821" s="88"/>
      <c r="AJ821" s="1">
        <v>4222.7</v>
      </c>
      <c r="AK821" s="2">
        <v>2642.84</v>
      </c>
      <c r="AL821" s="1">
        <v>3848.43</v>
      </c>
      <c r="AM821" s="2">
        <v>3017.11</v>
      </c>
      <c r="EJ821" s="14">
        <f t="shared" si="66"/>
        <v>4634.74</v>
      </c>
      <c r="EK821" s="146">
        <f t="shared" si="67"/>
        <v>3036.52</v>
      </c>
      <c r="EL821" s="99">
        <f t="shared" si="68"/>
        <v>2978.92</v>
      </c>
    </row>
    <row r="822" spans="1:142" x14ac:dyDescent="0.25">
      <c r="A822" s="18">
        <v>41604</v>
      </c>
      <c r="B822" s="19">
        <v>3521</v>
      </c>
      <c r="C822" s="118">
        <f t="shared" si="69"/>
        <v>3565.4230769230771</v>
      </c>
      <c r="D822" s="3">
        <v>4141.7</v>
      </c>
      <c r="E822" s="14">
        <v>2660.62</v>
      </c>
      <c r="F822" s="3">
        <v>3767.43</v>
      </c>
      <c r="G822" s="14">
        <v>3034.89</v>
      </c>
      <c r="H822" s="1">
        <v>4416.3100000000004</v>
      </c>
      <c r="I822" s="14">
        <v>3014.12</v>
      </c>
      <c r="J822" s="1">
        <v>4042.04</v>
      </c>
      <c r="K822" s="14">
        <v>3388.39</v>
      </c>
      <c r="L822" s="1">
        <v>3795.89</v>
      </c>
      <c r="M822" s="14">
        <v>2398.02</v>
      </c>
      <c r="N822" s="1">
        <v>3421.62</v>
      </c>
      <c r="O822" s="14">
        <v>2772.29</v>
      </c>
      <c r="R822" s="14">
        <f t="shared" si="65"/>
        <v>3251</v>
      </c>
      <c r="S822" s="55">
        <v>270</v>
      </c>
      <c r="T822" s="3">
        <v>3419.57</v>
      </c>
      <c r="U822" s="14">
        <v>2014.22</v>
      </c>
      <c r="V822" s="3">
        <v>3045.3</v>
      </c>
      <c r="W822" s="14">
        <v>2388.4899999999998</v>
      </c>
      <c r="X822" s="53"/>
      <c r="Y822" s="16"/>
      <c r="Z822" s="16"/>
      <c r="AA822" s="16"/>
      <c r="AB822" s="16"/>
      <c r="AC822" s="16"/>
      <c r="AD822" s="88"/>
      <c r="AJ822" s="1">
        <v>4205.47</v>
      </c>
      <c r="AK822" s="2">
        <v>2635.57</v>
      </c>
      <c r="AL822" s="1">
        <v>3831.2</v>
      </c>
      <c r="AM822" s="2">
        <v>3009.84</v>
      </c>
      <c r="EJ822" s="14">
        <f t="shared" si="66"/>
        <v>4646.3100000000004</v>
      </c>
      <c r="EK822" s="146">
        <f t="shared" si="67"/>
        <v>3031.42</v>
      </c>
      <c r="EL822" s="99">
        <f t="shared" si="68"/>
        <v>2974.32</v>
      </c>
    </row>
    <row r="823" spans="1:142" x14ac:dyDescent="0.25">
      <c r="A823" s="18">
        <v>41605</v>
      </c>
      <c r="B823" s="19">
        <v>3526</v>
      </c>
      <c r="C823" s="118">
        <f t="shared" si="69"/>
        <v>3567.2692307692309</v>
      </c>
      <c r="D823" s="3">
        <v>4162.6499999999996</v>
      </c>
      <c r="E823" s="14">
        <v>2680.2</v>
      </c>
      <c r="F823" s="3">
        <v>3788.38</v>
      </c>
      <c r="G823" s="14">
        <v>3054.47</v>
      </c>
      <c r="H823" s="1">
        <v>4427.88</v>
      </c>
      <c r="I823" s="14">
        <v>3024.62</v>
      </c>
      <c r="J823" s="1">
        <v>4053.61</v>
      </c>
      <c r="K823" s="14">
        <v>3398.89</v>
      </c>
      <c r="L823" s="1">
        <v>3785.21</v>
      </c>
      <c r="M823" s="14">
        <v>2386.4299999999998</v>
      </c>
      <c r="N823" s="1">
        <v>3410.94</v>
      </c>
      <c r="O823" s="14">
        <v>2760.7</v>
      </c>
      <c r="R823" s="14">
        <f t="shared" si="65"/>
        <v>3256</v>
      </c>
      <c r="S823" s="55">
        <v>270</v>
      </c>
      <c r="T823" s="3">
        <v>3407.77</v>
      </c>
      <c r="U823" s="14">
        <v>2001.49</v>
      </c>
      <c r="V823" s="3">
        <v>3033.5</v>
      </c>
      <c r="W823" s="14">
        <v>2375.7600000000002</v>
      </c>
      <c r="X823" s="53"/>
      <c r="Y823" s="16"/>
      <c r="Z823" s="16"/>
      <c r="AA823" s="16"/>
      <c r="AB823" s="16"/>
      <c r="AC823" s="16"/>
      <c r="AD823" s="88"/>
      <c r="AJ823" s="1">
        <v>4213.0200000000004</v>
      </c>
      <c r="AK823" s="2">
        <v>2652.28</v>
      </c>
      <c r="AL823" s="1">
        <v>3838.75</v>
      </c>
      <c r="AM823" s="2">
        <v>3026.55</v>
      </c>
      <c r="EJ823" s="14">
        <f t="shared" si="66"/>
        <v>4657.88</v>
      </c>
      <c r="EK823" s="146">
        <f t="shared" si="67"/>
        <v>3036.52</v>
      </c>
      <c r="EL823" s="99">
        <f t="shared" si="68"/>
        <v>2978.92</v>
      </c>
    </row>
    <row r="824" spans="1:142" x14ac:dyDescent="0.25">
      <c r="A824" s="18">
        <v>41606</v>
      </c>
      <c r="B824" s="19">
        <v>3541</v>
      </c>
      <c r="C824" s="118">
        <f t="shared" si="69"/>
        <v>3569.5</v>
      </c>
      <c r="D824" s="3">
        <v>4229.51</v>
      </c>
      <c r="E824" s="14">
        <v>2742.49</v>
      </c>
      <c r="F824" s="3">
        <v>3855.24</v>
      </c>
      <c r="G824" s="14">
        <v>3116.76</v>
      </c>
      <c r="H824" s="1">
        <v>4466.45</v>
      </c>
      <c r="I824" s="14">
        <v>3059.62</v>
      </c>
      <c r="J824" s="1">
        <v>4092.18</v>
      </c>
      <c r="K824" s="14">
        <v>3433.89</v>
      </c>
      <c r="L824" s="1">
        <v>3838.04</v>
      </c>
      <c r="M824" s="14">
        <v>2435.59</v>
      </c>
      <c r="N824" s="1">
        <v>3463.77</v>
      </c>
      <c r="O824" s="14">
        <v>2809.86</v>
      </c>
      <c r="R824" s="14">
        <f t="shared" si="65"/>
        <v>3271</v>
      </c>
      <c r="S824" s="55">
        <v>270</v>
      </c>
      <c r="T824" s="3">
        <v>3436.27</v>
      </c>
      <c r="U824" s="14">
        <v>2026.39</v>
      </c>
      <c r="V824" s="3">
        <v>3062</v>
      </c>
      <c r="W824" s="14">
        <v>2400.66</v>
      </c>
      <c r="X824" s="53"/>
      <c r="Y824" s="16"/>
      <c r="Z824" s="16"/>
      <c r="AA824" s="16"/>
      <c r="AB824" s="16"/>
      <c r="AC824" s="16"/>
      <c r="AD824" s="88"/>
      <c r="AJ824" s="1">
        <v>4244.29</v>
      </c>
      <c r="AK824" s="2">
        <v>2714.3</v>
      </c>
      <c r="AL824" s="1">
        <v>3870.02</v>
      </c>
      <c r="AM824" s="2">
        <v>3088.57</v>
      </c>
      <c r="EJ824" s="14">
        <f t="shared" si="66"/>
        <v>4696.45</v>
      </c>
      <c r="EK824" s="146">
        <f t="shared" si="67"/>
        <v>3051.82</v>
      </c>
      <c r="EL824" s="99">
        <f t="shared" si="68"/>
        <v>2992.7200000000003</v>
      </c>
    </row>
    <row r="825" spans="1:142" x14ac:dyDescent="0.25">
      <c r="A825" s="18">
        <v>41607</v>
      </c>
      <c r="B825" s="19">
        <v>3560</v>
      </c>
      <c r="C825" s="118">
        <f t="shared" si="69"/>
        <v>3572.5</v>
      </c>
      <c r="D825" s="3">
        <v>4218.63</v>
      </c>
      <c r="E825" s="14">
        <v>2732.92</v>
      </c>
      <c r="F825" s="3">
        <v>3844.36</v>
      </c>
      <c r="G825" s="14">
        <v>3107.19</v>
      </c>
      <c r="H825" s="1">
        <v>4454.88</v>
      </c>
      <c r="I825" s="14">
        <v>3049.12</v>
      </c>
      <c r="J825" s="1">
        <v>4080.61</v>
      </c>
      <c r="K825" s="14">
        <v>3423.39</v>
      </c>
      <c r="L825" s="1">
        <v>3838.59</v>
      </c>
      <c r="M825" s="14">
        <v>2437.12</v>
      </c>
      <c r="N825" s="1">
        <v>3464.32</v>
      </c>
      <c r="O825" s="14">
        <v>2811.39</v>
      </c>
      <c r="R825" s="14">
        <f t="shared" si="65"/>
        <v>3290</v>
      </c>
      <c r="S825" s="55">
        <v>270</v>
      </c>
      <c r="T825" s="3">
        <v>3437.99</v>
      </c>
      <c r="U825" s="14">
        <v>2029.12</v>
      </c>
      <c r="V825" s="3">
        <v>3063.72</v>
      </c>
      <c r="W825" s="14">
        <v>2403.39</v>
      </c>
      <c r="X825" s="53"/>
      <c r="Y825" s="16"/>
      <c r="Z825" s="16"/>
      <c r="AA825" s="16"/>
      <c r="AB825" s="16"/>
      <c r="AC825" s="16"/>
      <c r="AD825" s="88"/>
      <c r="AJ825" s="1">
        <v>4253.8599999999997</v>
      </c>
      <c r="AK825" s="2">
        <v>2714.18</v>
      </c>
      <c r="AL825" s="1">
        <v>3879.59</v>
      </c>
      <c r="AM825" s="2">
        <v>3088.45</v>
      </c>
      <c r="EJ825" s="14">
        <f t="shared" si="66"/>
        <v>4684.88</v>
      </c>
      <c r="EK825" s="146">
        <f t="shared" si="67"/>
        <v>3071.2000000000003</v>
      </c>
      <c r="EL825" s="99">
        <f t="shared" si="68"/>
        <v>3010.2000000000003</v>
      </c>
    </row>
    <row r="826" spans="1:142" x14ac:dyDescent="0.25">
      <c r="A826" s="18">
        <v>41610</v>
      </c>
      <c r="B826" s="19">
        <v>3578</v>
      </c>
      <c r="C826" s="118">
        <f t="shared" si="69"/>
        <v>3575.4615384615386</v>
      </c>
      <c r="D826" s="3">
        <v>4215.01</v>
      </c>
      <c r="E826" s="14">
        <v>2729.73</v>
      </c>
      <c r="F826" s="3">
        <v>3840.74</v>
      </c>
      <c r="G826" s="14">
        <v>3104</v>
      </c>
      <c r="H826" s="1">
        <v>4451.0200000000004</v>
      </c>
      <c r="I826" s="14">
        <v>3045.62</v>
      </c>
      <c r="J826" s="1">
        <v>4076.75</v>
      </c>
      <c r="K826" s="14">
        <v>3419.89</v>
      </c>
      <c r="L826" s="1">
        <v>3866.12</v>
      </c>
      <c r="M826" s="14">
        <v>2464.79</v>
      </c>
      <c r="N826" s="1">
        <v>3491.85</v>
      </c>
      <c r="O826" s="14">
        <v>2839.06</v>
      </c>
      <c r="R826" s="14">
        <f t="shared" si="65"/>
        <v>3308</v>
      </c>
      <c r="S826" s="55">
        <v>270</v>
      </c>
      <c r="T826" s="3">
        <v>3476.18</v>
      </c>
      <c r="U826" s="14">
        <v>2067.38</v>
      </c>
      <c r="V826" s="3">
        <v>3101.91</v>
      </c>
      <c r="W826" s="14">
        <v>2441.65</v>
      </c>
      <c r="X826" s="53"/>
      <c r="Y826" s="16"/>
      <c r="Z826" s="16"/>
      <c r="AA826" s="16"/>
      <c r="AB826" s="16"/>
      <c r="AC826" s="16"/>
      <c r="AD826" s="88"/>
      <c r="AJ826" s="1">
        <v>4213.12</v>
      </c>
      <c r="AK826" s="2">
        <v>2727.86</v>
      </c>
      <c r="AL826" s="1">
        <v>3838.85</v>
      </c>
      <c r="AM826" s="2">
        <v>3102.13</v>
      </c>
      <c r="EJ826" s="14">
        <f t="shared" si="66"/>
        <v>4681.0200000000004</v>
      </c>
      <c r="EK826" s="146">
        <f t="shared" si="67"/>
        <v>3089.56</v>
      </c>
      <c r="EL826" s="99">
        <f t="shared" si="68"/>
        <v>3026.76</v>
      </c>
    </row>
    <row r="827" spans="1:142" x14ac:dyDescent="0.25">
      <c r="A827" s="18">
        <v>41611</v>
      </c>
      <c r="B827" s="19">
        <v>3603</v>
      </c>
      <c r="C827" s="118">
        <f t="shared" si="69"/>
        <v>3577.3076923076924</v>
      </c>
      <c r="D827" s="3">
        <v>4206.2299999999996</v>
      </c>
      <c r="E827" s="14">
        <v>2717.32</v>
      </c>
      <c r="F827" s="3">
        <v>3831.96</v>
      </c>
      <c r="G827" s="14">
        <v>3091.59</v>
      </c>
      <c r="H827" s="1">
        <v>4485.74</v>
      </c>
      <c r="I827" s="14">
        <v>3077.12</v>
      </c>
      <c r="J827" s="1">
        <v>4111.47</v>
      </c>
      <c r="K827" s="14">
        <v>3451.39</v>
      </c>
      <c r="L827" s="1">
        <v>3906.02</v>
      </c>
      <c r="M827" s="14">
        <v>2501.44</v>
      </c>
      <c r="N827" s="1">
        <v>3531.75</v>
      </c>
      <c r="O827" s="14">
        <v>2875.71</v>
      </c>
      <c r="R827" s="14">
        <f t="shared" si="65"/>
        <v>3333</v>
      </c>
      <c r="S827" s="55">
        <v>270</v>
      </c>
      <c r="T827" s="3">
        <v>3585.1</v>
      </c>
      <c r="U827" s="14">
        <v>2172.48</v>
      </c>
      <c r="V827" s="3">
        <v>3210.83</v>
      </c>
      <c r="W827" s="14">
        <v>2546.75</v>
      </c>
      <c r="X827" s="53"/>
      <c r="Y827" s="16"/>
      <c r="Z827" s="16"/>
      <c r="AA827" s="16"/>
      <c r="AB827" s="16"/>
      <c r="AC827" s="16"/>
      <c r="AD827" s="88"/>
      <c r="AJ827" s="1">
        <v>4197.67</v>
      </c>
      <c r="AK827" s="2">
        <v>2708.82</v>
      </c>
      <c r="AL827" s="1">
        <v>3823.4</v>
      </c>
      <c r="AM827" s="2">
        <v>3083.09</v>
      </c>
      <c r="EJ827" s="14">
        <f t="shared" si="66"/>
        <v>4715.74</v>
      </c>
      <c r="EK827" s="146">
        <f t="shared" si="67"/>
        <v>3115.06</v>
      </c>
      <c r="EL827" s="99">
        <f t="shared" si="68"/>
        <v>3049.76</v>
      </c>
    </row>
    <row r="828" spans="1:142" x14ac:dyDescent="0.25">
      <c r="A828" s="18">
        <v>41612</v>
      </c>
      <c r="B828" s="19">
        <v>3638</v>
      </c>
      <c r="C828" s="118">
        <f t="shared" si="69"/>
        <v>3576.4615384615386</v>
      </c>
      <c r="D828" s="3">
        <v>4244.96</v>
      </c>
      <c r="E828" s="14">
        <v>2753.73</v>
      </c>
      <c r="F828" s="3">
        <v>3870.69</v>
      </c>
      <c r="G828" s="14">
        <v>3128</v>
      </c>
      <c r="H828" s="1">
        <v>4505.0200000000004</v>
      </c>
      <c r="I828" s="14">
        <v>3094.62</v>
      </c>
      <c r="J828" s="1">
        <v>4130.75</v>
      </c>
      <c r="K828" s="14">
        <v>3468.89</v>
      </c>
      <c r="L828" s="1">
        <v>3932.88</v>
      </c>
      <c r="M828" s="14">
        <v>2526.4699999999998</v>
      </c>
      <c r="N828" s="1">
        <v>3558.61</v>
      </c>
      <c r="O828" s="14">
        <v>2900.74</v>
      </c>
      <c r="R828" s="14">
        <f t="shared" si="65"/>
        <v>3368</v>
      </c>
      <c r="S828" s="55">
        <v>270</v>
      </c>
      <c r="T828" s="3">
        <v>3579.2</v>
      </c>
      <c r="U828" s="14">
        <v>2164.92</v>
      </c>
      <c r="V828" s="3">
        <v>3204.93</v>
      </c>
      <c r="W828" s="14">
        <v>2539.19</v>
      </c>
      <c r="X828" s="53"/>
      <c r="Y828" s="16"/>
      <c r="Z828" s="16"/>
      <c r="AA828" s="16"/>
      <c r="AB828" s="16"/>
      <c r="AC828" s="16"/>
      <c r="AD828" s="88"/>
      <c r="AJ828" s="1">
        <v>4220.1099999999997</v>
      </c>
      <c r="AK828" s="2">
        <v>2729.06</v>
      </c>
      <c r="AL828" s="1">
        <v>3845.84</v>
      </c>
      <c r="AM828" s="2">
        <v>3103.33</v>
      </c>
      <c r="EJ828" s="14">
        <f t="shared" si="66"/>
        <v>4735.0200000000004</v>
      </c>
      <c r="EK828" s="146">
        <f t="shared" si="67"/>
        <v>3150.76</v>
      </c>
      <c r="EL828" s="99">
        <f t="shared" si="68"/>
        <v>3081.96</v>
      </c>
    </row>
    <row r="829" spans="1:142" x14ac:dyDescent="0.25">
      <c r="A829" s="18">
        <v>41613</v>
      </c>
      <c r="B829" s="19">
        <v>3664</v>
      </c>
      <c r="C829" s="118">
        <f t="shared" si="69"/>
        <v>3574.1153846153848</v>
      </c>
      <c r="D829" s="3">
        <v>4267.37</v>
      </c>
      <c r="E829" s="14">
        <v>2759.36</v>
      </c>
      <c r="F829" s="3">
        <v>3893.1</v>
      </c>
      <c r="G829" s="14">
        <v>3133.63</v>
      </c>
      <c r="H829" s="1">
        <v>4573.43</v>
      </c>
      <c r="I829" s="14">
        <v>3147.12</v>
      </c>
      <c r="J829" s="1">
        <v>4199.16</v>
      </c>
      <c r="K829" s="14">
        <v>3521.39</v>
      </c>
      <c r="L829" s="1">
        <v>4014.09</v>
      </c>
      <c r="M829" s="14">
        <v>2602.16</v>
      </c>
      <c r="N829" s="1">
        <v>3639.82</v>
      </c>
      <c r="O829" s="14">
        <v>2976.43</v>
      </c>
      <c r="R829" s="14">
        <f t="shared" si="65"/>
        <v>3394</v>
      </c>
      <c r="S829" s="55">
        <v>270</v>
      </c>
      <c r="T829" s="3">
        <v>3634.16</v>
      </c>
      <c r="U829" s="14">
        <v>2214.4</v>
      </c>
      <c r="V829" s="3">
        <v>3259.89</v>
      </c>
      <c r="W829" s="14">
        <v>2588.67</v>
      </c>
      <c r="X829" s="53"/>
      <c r="Y829" s="16"/>
      <c r="Z829" s="16"/>
      <c r="AA829" s="16"/>
      <c r="AB829" s="16"/>
      <c r="AC829" s="16"/>
      <c r="AD829" s="88"/>
      <c r="AJ829" s="1">
        <v>4228.59</v>
      </c>
      <c r="AK829" s="2">
        <v>2720.85</v>
      </c>
      <c r="AL829" s="1">
        <v>3854.32</v>
      </c>
      <c r="AM829" s="2">
        <v>3095.12</v>
      </c>
      <c r="EJ829" s="14">
        <f t="shared" si="66"/>
        <v>4803.43</v>
      </c>
      <c r="EK829" s="146">
        <f t="shared" si="67"/>
        <v>3177.28</v>
      </c>
      <c r="EL829" s="99">
        <f t="shared" si="68"/>
        <v>3105.88</v>
      </c>
    </row>
    <row r="830" spans="1:142" x14ac:dyDescent="0.25">
      <c r="A830" s="18">
        <v>41614</v>
      </c>
      <c r="B830" s="19">
        <v>3635</v>
      </c>
      <c r="C830" s="118">
        <f t="shared" si="69"/>
        <v>3573.8846153846152</v>
      </c>
      <c r="D830" s="3">
        <v>4179</v>
      </c>
      <c r="E830" s="14">
        <v>2678.32</v>
      </c>
      <c r="F830" s="3">
        <v>3804.73</v>
      </c>
      <c r="G830" s="14">
        <v>3052.59</v>
      </c>
      <c r="H830" s="1">
        <v>4511.55</v>
      </c>
      <c r="I830" s="14">
        <v>3091.12</v>
      </c>
      <c r="J830" s="1">
        <v>4137.28</v>
      </c>
      <c r="K830" s="14">
        <v>3465.39</v>
      </c>
      <c r="L830" s="1">
        <v>3929.58</v>
      </c>
      <c r="M830" s="14">
        <v>2523.52</v>
      </c>
      <c r="N830" s="1">
        <v>3555.31</v>
      </c>
      <c r="O830" s="14">
        <v>2897.79</v>
      </c>
      <c r="R830" s="14">
        <f t="shared" si="65"/>
        <v>3365</v>
      </c>
      <c r="S830" s="55">
        <v>270</v>
      </c>
      <c r="T830" s="3">
        <v>3545.06</v>
      </c>
      <c r="U830" s="14">
        <v>2131.36</v>
      </c>
      <c r="V830" s="3">
        <v>3170.79</v>
      </c>
      <c r="W830" s="14">
        <v>2505.63</v>
      </c>
      <c r="X830" s="53"/>
      <c r="Y830" s="16"/>
      <c r="Z830" s="16"/>
      <c r="AA830" s="16"/>
      <c r="AB830" s="16"/>
      <c r="AC830" s="16"/>
      <c r="AD830" s="88"/>
      <c r="AJ830" s="1">
        <v>4144.63</v>
      </c>
      <c r="AK830" s="2">
        <v>2644.19</v>
      </c>
      <c r="AL830" s="1">
        <v>3770.36</v>
      </c>
      <c r="AM830" s="2">
        <v>3018.46</v>
      </c>
      <c r="EJ830" s="14">
        <f t="shared" si="66"/>
        <v>4741.55</v>
      </c>
      <c r="EK830" s="146">
        <f t="shared" si="67"/>
        <v>3147.7000000000003</v>
      </c>
      <c r="EL830" s="99">
        <f t="shared" si="68"/>
        <v>3079.2000000000003</v>
      </c>
    </row>
    <row r="831" spans="1:142" x14ac:dyDescent="0.25">
      <c r="A831" s="18">
        <v>41617</v>
      </c>
      <c r="B831" s="19">
        <v>3622</v>
      </c>
      <c r="C831" s="118">
        <f t="shared" si="69"/>
        <v>3572.7307692307691</v>
      </c>
      <c r="D831" s="3">
        <v>4186.08</v>
      </c>
      <c r="E831" s="14">
        <v>2684.52</v>
      </c>
      <c r="F831" s="3">
        <v>3811.81</v>
      </c>
      <c r="G831" s="14">
        <v>3058.79</v>
      </c>
      <c r="H831" s="1">
        <v>4519.29</v>
      </c>
      <c r="I831" s="14">
        <v>3098.12</v>
      </c>
      <c r="J831" s="1">
        <v>4145.0200000000004</v>
      </c>
      <c r="K831" s="14">
        <v>3472.39</v>
      </c>
      <c r="L831" s="1">
        <v>3946.6</v>
      </c>
      <c r="M831" s="14">
        <v>2539.7600000000002</v>
      </c>
      <c r="N831" s="1">
        <v>3572.33</v>
      </c>
      <c r="O831" s="14">
        <v>2914.03</v>
      </c>
      <c r="R831" s="14">
        <f t="shared" si="65"/>
        <v>3352</v>
      </c>
      <c r="S831" s="55">
        <v>270</v>
      </c>
      <c r="T831" s="3">
        <v>3519.68</v>
      </c>
      <c r="U831" s="14">
        <v>2105.48</v>
      </c>
      <c r="V831" s="3">
        <v>3145.41</v>
      </c>
      <c r="W831" s="14">
        <v>2479.75</v>
      </c>
      <c r="X831" s="53"/>
      <c r="Y831" s="16"/>
      <c r="Z831" s="16"/>
      <c r="AA831" s="16"/>
      <c r="AB831" s="16"/>
      <c r="AC831" s="16"/>
      <c r="AD831" s="88"/>
      <c r="AJ831" s="1">
        <v>4161.22</v>
      </c>
      <c r="AK831" s="2">
        <v>2659.82</v>
      </c>
      <c r="AL831" s="1">
        <v>3786.95</v>
      </c>
      <c r="AM831" s="2">
        <v>3034.09</v>
      </c>
      <c r="EJ831" s="14">
        <f t="shared" si="66"/>
        <v>4749.29</v>
      </c>
      <c r="EK831" s="146">
        <f t="shared" si="67"/>
        <v>3134.44</v>
      </c>
      <c r="EL831" s="99">
        <f t="shared" si="68"/>
        <v>3067.2400000000002</v>
      </c>
    </row>
    <row r="832" spans="1:142" x14ac:dyDescent="0.25">
      <c r="A832" s="18">
        <v>41618</v>
      </c>
      <c r="B832" s="19">
        <v>3623</v>
      </c>
      <c r="C832" s="118">
        <f t="shared" si="69"/>
        <v>3571.1923076923076</v>
      </c>
      <c r="D832" s="3">
        <v>4200.26</v>
      </c>
      <c r="E832" s="14">
        <v>2696.92</v>
      </c>
      <c r="F832" s="3">
        <v>3825.99</v>
      </c>
      <c r="G832" s="14">
        <v>3071.19</v>
      </c>
      <c r="H832" s="1">
        <v>4534.76</v>
      </c>
      <c r="I832" s="14">
        <v>3112.12</v>
      </c>
      <c r="J832" s="1">
        <v>4160.49</v>
      </c>
      <c r="K832" s="14">
        <v>3486.39</v>
      </c>
      <c r="L832" s="1">
        <v>3938.95</v>
      </c>
      <c r="M832" s="14">
        <v>2530.84</v>
      </c>
      <c r="N832" s="1">
        <v>3564.68</v>
      </c>
      <c r="O832" s="14">
        <v>2905.11</v>
      </c>
      <c r="R832" s="14">
        <f t="shared" si="65"/>
        <v>3353</v>
      </c>
      <c r="S832" s="55">
        <v>270</v>
      </c>
      <c r="T832" s="3">
        <v>3520.83</v>
      </c>
      <c r="U832" s="14">
        <v>2105.2600000000002</v>
      </c>
      <c r="V832" s="3">
        <v>3146.56</v>
      </c>
      <c r="W832" s="14">
        <v>2479.5300000000002</v>
      </c>
      <c r="X832" s="53"/>
      <c r="Y832" s="16"/>
      <c r="Z832" s="16"/>
      <c r="AA832" s="16"/>
      <c r="AB832" s="16"/>
      <c r="AC832" s="16"/>
      <c r="AD832" s="88"/>
      <c r="AJ832" s="1">
        <v>4168.58</v>
      </c>
      <c r="AK832" s="2">
        <v>2665.45</v>
      </c>
      <c r="AL832" s="1">
        <v>3794.31</v>
      </c>
      <c r="AM832" s="2">
        <v>3039.72</v>
      </c>
      <c r="EJ832" s="14">
        <f t="shared" si="66"/>
        <v>4764.76</v>
      </c>
      <c r="EK832" s="146">
        <f t="shared" si="67"/>
        <v>3135.46</v>
      </c>
      <c r="EL832" s="99">
        <f t="shared" si="68"/>
        <v>3068.1600000000003</v>
      </c>
    </row>
    <row r="833" spans="1:142" x14ac:dyDescent="0.25">
      <c r="A833" s="18">
        <v>41619</v>
      </c>
      <c r="B833" s="19">
        <v>3623</v>
      </c>
      <c r="C833" s="118">
        <f t="shared" si="69"/>
        <v>3570.1923076923076</v>
      </c>
      <c r="D833" s="3">
        <v>4151.4399999999996</v>
      </c>
      <c r="E833" s="14">
        <v>2649.28</v>
      </c>
      <c r="F833" s="3">
        <v>3777.17</v>
      </c>
      <c r="G833" s="14">
        <v>3023.55</v>
      </c>
      <c r="H833" s="1">
        <v>4527.0200000000004</v>
      </c>
      <c r="I833" s="14">
        <v>3105.12</v>
      </c>
      <c r="J833" s="1">
        <v>4152.75</v>
      </c>
      <c r="K833" s="14">
        <v>3479.39</v>
      </c>
      <c r="L833" s="1">
        <v>3921.93</v>
      </c>
      <c r="M833" s="14">
        <v>2514.6</v>
      </c>
      <c r="N833" s="1">
        <v>3547.66</v>
      </c>
      <c r="O833" s="14">
        <v>2888.87</v>
      </c>
      <c r="R833" s="14">
        <f t="shared" si="65"/>
        <v>3353</v>
      </c>
      <c r="S833" s="55">
        <v>270</v>
      </c>
      <c r="T833" s="3">
        <v>3483.75</v>
      </c>
      <c r="U833" s="14">
        <v>2069.12</v>
      </c>
      <c r="V833" s="3">
        <v>3109.48</v>
      </c>
      <c r="W833" s="14">
        <v>2443.39</v>
      </c>
      <c r="X833" s="53"/>
      <c r="Y833" s="16"/>
      <c r="Z833" s="16"/>
      <c r="AA833" s="16"/>
      <c r="AB833" s="16"/>
      <c r="AC833" s="16"/>
      <c r="AD833" s="88"/>
      <c r="AJ833" s="1">
        <v>4117.8999999999996</v>
      </c>
      <c r="AK833" s="2">
        <v>2615.9699999999998</v>
      </c>
      <c r="AL833" s="1">
        <v>3743.63</v>
      </c>
      <c r="AM833" s="2">
        <v>2990.24</v>
      </c>
      <c r="EJ833" s="14">
        <f t="shared" si="66"/>
        <v>4757.0200000000004</v>
      </c>
      <c r="EK833" s="146">
        <f t="shared" si="67"/>
        <v>3135.46</v>
      </c>
      <c r="EL833" s="99">
        <f t="shared" si="68"/>
        <v>3068.1600000000003</v>
      </c>
    </row>
    <row r="834" spans="1:142" x14ac:dyDescent="0.25">
      <c r="A834" s="18">
        <v>41620</v>
      </c>
      <c r="B834" s="19">
        <v>3635</v>
      </c>
      <c r="C834" s="118">
        <f t="shared" si="69"/>
        <v>3569.7307692307691</v>
      </c>
      <c r="D834" s="3">
        <v>4172.42</v>
      </c>
      <c r="E834" s="14">
        <v>2658.46</v>
      </c>
      <c r="F834" s="3">
        <v>3798.15</v>
      </c>
      <c r="G834" s="14">
        <v>3032.72</v>
      </c>
      <c r="H834" s="1">
        <v>4549.09</v>
      </c>
      <c r="I834" s="14">
        <v>3115.62</v>
      </c>
      <c r="J834" s="1">
        <v>4174.82</v>
      </c>
      <c r="K834" s="14">
        <v>3489.89</v>
      </c>
      <c r="L834" s="1">
        <v>3952.7</v>
      </c>
      <c r="M834" s="14">
        <v>2533.7800000000002</v>
      </c>
      <c r="N834" s="1">
        <v>3578.43</v>
      </c>
      <c r="O834" s="14">
        <v>2908.05</v>
      </c>
      <c r="R834" s="14">
        <f t="shared" si="65"/>
        <v>3365</v>
      </c>
      <c r="S834" s="55">
        <v>270</v>
      </c>
      <c r="T834" s="3">
        <v>3502.8</v>
      </c>
      <c r="U834" s="14">
        <v>2076.62</v>
      </c>
      <c r="V834" s="3">
        <v>3128.53</v>
      </c>
      <c r="W834" s="14">
        <v>2450.89</v>
      </c>
      <c r="X834" s="53"/>
      <c r="Y834" s="16"/>
      <c r="Z834" s="16"/>
      <c r="AA834" s="16"/>
      <c r="AB834" s="16"/>
      <c r="AC834" s="16"/>
      <c r="AD834" s="88"/>
      <c r="AJ834" s="1">
        <v>4221.4399999999996</v>
      </c>
      <c r="AK834" s="2">
        <v>2707.14</v>
      </c>
      <c r="AL834" s="1">
        <v>3847.17</v>
      </c>
      <c r="AM834" s="2">
        <v>3081.41</v>
      </c>
      <c r="EJ834" s="14">
        <f t="shared" si="66"/>
        <v>4779.09</v>
      </c>
      <c r="EK834" s="146">
        <f t="shared" si="67"/>
        <v>3147.7000000000003</v>
      </c>
      <c r="EL834" s="99">
        <f t="shared" si="68"/>
        <v>3079.2000000000003</v>
      </c>
    </row>
    <row r="835" spans="1:142" x14ac:dyDescent="0.25">
      <c r="A835" s="18">
        <v>41621</v>
      </c>
      <c r="B835" s="19">
        <v>3624</v>
      </c>
      <c r="C835" s="118">
        <f t="shared" si="69"/>
        <v>3568.2307692307691</v>
      </c>
      <c r="D835" s="3">
        <v>4095.83</v>
      </c>
      <c r="E835" s="14">
        <v>2586.6999999999998</v>
      </c>
      <c r="F835" s="3">
        <v>3721.56</v>
      </c>
      <c r="G835" s="14">
        <v>2960.97</v>
      </c>
      <c r="H835" s="1">
        <v>4406.6899999999996</v>
      </c>
      <c r="I835" s="14">
        <v>2977.72</v>
      </c>
      <c r="J835" s="1">
        <v>4032.42</v>
      </c>
      <c r="K835" s="14">
        <v>3351.99</v>
      </c>
      <c r="L835" s="1">
        <v>3888.58</v>
      </c>
      <c r="M835" s="14">
        <v>2473.5100000000002</v>
      </c>
      <c r="N835" s="1">
        <v>3514.31</v>
      </c>
      <c r="O835" s="14">
        <v>2847.78</v>
      </c>
      <c r="R835" s="14">
        <f t="shared" si="65"/>
        <v>3354</v>
      </c>
      <c r="S835" s="55">
        <v>270</v>
      </c>
      <c r="T835" s="3">
        <v>3484.46</v>
      </c>
      <c r="U835" s="14">
        <v>2061.91</v>
      </c>
      <c r="V835" s="3">
        <v>3110.19</v>
      </c>
      <c r="W835" s="14">
        <v>2436.1799999999998</v>
      </c>
      <c r="X835" s="53"/>
      <c r="Y835" s="16"/>
      <c r="Z835" s="16"/>
      <c r="AA835" s="16"/>
      <c r="AB835" s="16"/>
      <c r="AC835" s="16"/>
      <c r="AD835" s="88"/>
      <c r="AJ835" s="1">
        <v>4108.2</v>
      </c>
      <c r="AK835" s="2">
        <v>2598.9899999999998</v>
      </c>
      <c r="AL835" s="1">
        <v>3733.93</v>
      </c>
      <c r="AM835" s="2">
        <v>2973.26</v>
      </c>
      <c r="EJ835" s="14">
        <f t="shared" si="66"/>
        <v>4636.6899999999996</v>
      </c>
      <c r="EK835" s="146">
        <f t="shared" si="67"/>
        <v>3136.48</v>
      </c>
      <c r="EL835" s="99">
        <f t="shared" si="68"/>
        <v>3069.08</v>
      </c>
    </row>
    <row r="836" spans="1:142" x14ac:dyDescent="0.25">
      <c r="A836" s="18">
        <v>41625</v>
      </c>
      <c r="B836" s="19">
        <v>3582</v>
      </c>
      <c r="C836" s="118">
        <f t="shared" si="69"/>
        <v>3566.7692307692309</v>
      </c>
      <c r="D836" s="3">
        <v>4088.92</v>
      </c>
      <c r="E836" s="14">
        <v>2578.12</v>
      </c>
      <c r="F836" s="3">
        <v>3714.65</v>
      </c>
      <c r="G836" s="14">
        <v>2952.39</v>
      </c>
      <c r="H836" s="1">
        <v>4421.8</v>
      </c>
      <c r="I836" s="14">
        <v>2991.32</v>
      </c>
      <c r="J836" s="1">
        <v>4047.53</v>
      </c>
      <c r="K836" s="14">
        <v>3365.59</v>
      </c>
      <c r="L836" s="1">
        <v>3912.08</v>
      </c>
      <c r="M836" s="14">
        <v>2495.48</v>
      </c>
      <c r="N836" s="1">
        <v>3537.81</v>
      </c>
      <c r="O836" s="14">
        <v>2869.75</v>
      </c>
      <c r="R836" s="14">
        <f t="shared" si="65"/>
        <v>3312</v>
      </c>
      <c r="S836" s="55">
        <v>270</v>
      </c>
      <c r="T836" s="3">
        <v>3495.98</v>
      </c>
      <c r="U836" s="14">
        <v>2071.9499999999998</v>
      </c>
      <c r="V836" s="3">
        <v>3121.71</v>
      </c>
      <c r="W836" s="14">
        <v>2446.2199999999998</v>
      </c>
      <c r="X836" s="53"/>
      <c r="Y836" s="16"/>
      <c r="Z836" s="16"/>
      <c r="AA836" s="16"/>
      <c r="AB836" s="16"/>
      <c r="AC836" s="16"/>
      <c r="AD836" s="88"/>
      <c r="AJ836" s="1">
        <v>4101.34</v>
      </c>
      <c r="AK836" s="2">
        <v>2590.46</v>
      </c>
      <c r="AL836" s="1">
        <v>3727.07</v>
      </c>
      <c r="AM836" s="2">
        <v>2964.73</v>
      </c>
      <c r="EJ836" s="14">
        <f t="shared" si="66"/>
        <v>4651.8</v>
      </c>
      <c r="EK836" s="146">
        <f t="shared" si="67"/>
        <v>3093.64</v>
      </c>
      <c r="EL836" s="99">
        <f t="shared" si="68"/>
        <v>3030.44</v>
      </c>
    </row>
    <row r="837" spans="1:142" x14ac:dyDescent="0.25">
      <c r="A837" s="18">
        <v>41626</v>
      </c>
      <c r="B837" s="19">
        <v>3571</v>
      </c>
      <c r="C837" s="118">
        <f t="shared" si="69"/>
        <v>3568.4230769230771</v>
      </c>
      <c r="D837" s="3">
        <v>4068.11</v>
      </c>
      <c r="E837" s="14">
        <v>2557.46</v>
      </c>
      <c r="F837" s="3">
        <v>3693.84</v>
      </c>
      <c r="G837" s="14">
        <v>2931.73</v>
      </c>
      <c r="H837" s="1">
        <v>4369.79</v>
      </c>
      <c r="I837" s="14">
        <v>2939.67</v>
      </c>
      <c r="J837" s="1">
        <v>3995.52</v>
      </c>
      <c r="K837" s="14">
        <v>3313.94</v>
      </c>
      <c r="L837" s="1">
        <v>3901.68</v>
      </c>
      <c r="M837" s="14">
        <v>2485.15</v>
      </c>
      <c r="N837" s="1">
        <v>3527.41</v>
      </c>
      <c r="O837" s="14">
        <v>2859.42</v>
      </c>
      <c r="R837" s="14">
        <f t="shared" si="65"/>
        <v>3301</v>
      </c>
      <c r="S837" s="55">
        <v>270</v>
      </c>
      <c r="T837" s="3">
        <v>3475.17</v>
      </c>
      <c r="U837" s="14">
        <v>2051.29</v>
      </c>
      <c r="V837" s="3">
        <v>3100.9</v>
      </c>
      <c r="W837" s="14">
        <v>2425.56</v>
      </c>
      <c r="X837" s="53"/>
      <c r="Y837" s="16"/>
      <c r="Z837" s="16"/>
      <c r="AA837" s="16"/>
      <c r="AB837" s="16"/>
      <c r="AC837" s="16"/>
      <c r="AD837" s="88"/>
      <c r="AJ837" s="1">
        <v>4078.62</v>
      </c>
      <c r="AK837" s="2">
        <v>2567.9</v>
      </c>
      <c r="AL837" s="1">
        <v>3704.35</v>
      </c>
      <c r="AM837" s="2">
        <v>2942.17</v>
      </c>
      <c r="EJ837" s="14">
        <f t="shared" si="66"/>
        <v>4599.79</v>
      </c>
      <c r="EK837" s="146">
        <f t="shared" si="67"/>
        <v>3082.42</v>
      </c>
      <c r="EL837" s="99">
        <f t="shared" si="68"/>
        <v>3020.32</v>
      </c>
    </row>
    <row r="838" spans="1:142" x14ac:dyDescent="0.25">
      <c r="A838" s="18">
        <v>41627</v>
      </c>
      <c r="B838" s="19">
        <v>3532</v>
      </c>
      <c r="C838" s="118">
        <f t="shared" si="69"/>
        <v>3571.6153846153848</v>
      </c>
      <c r="D838" s="3">
        <v>4040.31</v>
      </c>
      <c r="E838" s="14">
        <v>2529.42</v>
      </c>
      <c r="F838" s="3">
        <v>3666.04</v>
      </c>
      <c r="G838" s="14">
        <v>2903.69</v>
      </c>
      <c r="H838" s="1">
        <v>4373.51</v>
      </c>
      <c r="I838" s="14">
        <v>2943.02</v>
      </c>
      <c r="J838" s="1">
        <v>3999.24</v>
      </c>
      <c r="K838" s="14">
        <v>3317.29</v>
      </c>
      <c r="L838" s="1">
        <v>3894.54</v>
      </c>
      <c r="M838" s="14">
        <v>2477.7199999999998</v>
      </c>
      <c r="N838" s="1">
        <v>3520.27</v>
      </c>
      <c r="O838" s="14">
        <v>2851.99</v>
      </c>
      <c r="R838" s="14">
        <f t="shared" si="65"/>
        <v>3262</v>
      </c>
      <c r="S838" s="55">
        <v>270</v>
      </c>
      <c r="T838" s="3">
        <v>3467.62</v>
      </c>
      <c r="U838" s="14">
        <v>2043.44</v>
      </c>
      <c r="V838" s="3">
        <v>3093.35</v>
      </c>
      <c r="W838" s="14">
        <v>2417.71</v>
      </c>
      <c r="X838" s="53"/>
      <c r="Y838" s="16"/>
      <c r="Z838" s="16"/>
      <c r="AA838" s="16"/>
      <c r="AB838" s="16"/>
      <c r="AC838" s="16"/>
      <c r="AD838" s="88"/>
      <c r="AJ838" s="1">
        <v>4044.13</v>
      </c>
      <c r="AK838" s="2">
        <v>2533.2199999999998</v>
      </c>
      <c r="AL838" s="1">
        <v>3669.86</v>
      </c>
      <c r="AM838" s="2">
        <v>2907.49</v>
      </c>
      <c r="EJ838" s="14">
        <f t="shared" si="66"/>
        <v>4603.51</v>
      </c>
      <c r="EK838" s="146">
        <f t="shared" si="67"/>
        <v>3042.64</v>
      </c>
      <c r="EL838" s="99">
        <f t="shared" si="68"/>
        <v>2984.44</v>
      </c>
    </row>
    <row r="839" spans="1:142" x14ac:dyDescent="0.25">
      <c r="A839" s="18">
        <v>41628</v>
      </c>
      <c r="B839" s="19">
        <v>3561</v>
      </c>
      <c r="C839" s="118">
        <f t="shared" si="69"/>
        <v>3574.8461538461538</v>
      </c>
      <c r="D839" s="3">
        <v>4040.31</v>
      </c>
      <c r="E839" s="14">
        <v>2529.42</v>
      </c>
      <c r="F839" s="3">
        <v>3666.04</v>
      </c>
      <c r="G839" s="14">
        <v>2903.69</v>
      </c>
      <c r="H839" s="1">
        <v>4373.51</v>
      </c>
      <c r="I839" s="14">
        <v>2943.02</v>
      </c>
      <c r="J839" s="1">
        <v>3999.24</v>
      </c>
      <c r="K839" s="14">
        <v>3317.29</v>
      </c>
      <c r="L839" s="1">
        <v>3894.54</v>
      </c>
      <c r="M839" s="14">
        <v>2477.7199999999998</v>
      </c>
      <c r="N839" s="1">
        <v>3520.27</v>
      </c>
      <c r="O839" s="14">
        <v>2851.99</v>
      </c>
      <c r="R839" s="14">
        <f t="shared" si="65"/>
        <v>3291</v>
      </c>
      <c r="S839" s="55">
        <v>270</v>
      </c>
      <c r="T839" s="3">
        <v>3457.21</v>
      </c>
      <c r="U839" s="14">
        <v>2033.1</v>
      </c>
      <c r="V839" s="3">
        <v>3082.94</v>
      </c>
      <c r="W839" s="14">
        <v>2407.37</v>
      </c>
      <c r="X839" s="53"/>
      <c r="Y839" s="16"/>
      <c r="Z839" s="16"/>
      <c r="AA839" s="16"/>
      <c r="AB839" s="16"/>
      <c r="AC839" s="16"/>
      <c r="AD839" s="88"/>
      <c r="AJ839" s="1">
        <v>4042.22</v>
      </c>
      <c r="AK839" s="2">
        <v>2531.3200000000002</v>
      </c>
      <c r="AL839" s="1">
        <v>3667.95</v>
      </c>
      <c r="AM839" s="2">
        <v>2905.59</v>
      </c>
      <c r="EJ839" s="14">
        <f t="shared" si="66"/>
        <v>4603.51</v>
      </c>
      <c r="EK839" s="146">
        <f t="shared" si="67"/>
        <v>3072.2200000000003</v>
      </c>
      <c r="EL839" s="99">
        <f t="shared" si="68"/>
        <v>3011.1200000000003</v>
      </c>
    </row>
    <row r="840" spans="1:142" x14ac:dyDescent="0.25">
      <c r="A840" s="18">
        <v>41631</v>
      </c>
      <c r="B840" s="19">
        <v>3526</v>
      </c>
      <c r="C840" s="118">
        <f t="shared" si="69"/>
        <v>3579.0384615384614</v>
      </c>
      <c r="D840" s="3">
        <v>4064.56</v>
      </c>
      <c r="E840" s="14">
        <v>2553.0700000000002</v>
      </c>
      <c r="F840" s="3">
        <v>3690.29</v>
      </c>
      <c r="G840" s="14">
        <v>2927.34</v>
      </c>
      <c r="H840" s="1">
        <v>4377.24</v>
      </c>
      <c r="I840" s="14">
        <v>2946.37</v>
      </c>
      <c r="J840" s="1">
        <v>4002.97</v>
      </c>
      <c r="K840" s="14">
        <v>3320.64</v>
      </c>
      <c r="L840" s="1">
        <v>3908.22</v>
      </c>
      <c r="M840" s="14">
        <v>2490.9699999999998</v>
      </c>
      <c r="N840" s="1">
        <v>3533.95</v>
      </c>
      <c r="O840" s="14">
        <v>2865.24</v>
      </c>
      <c r="R840" s="14">
        <f t="shared" ref="R840:R903" si="70">B840-S840</f>
        <v>3256</v>
      </c>
      <c r="S840" s="55">
        <v>270</v>
      </c>
      <c r="T840" s="3">
        <v>3470.47</v>
      </c>
      <c r="U840" s="14">
        <v>2045.92</v>
      </c>
      <c r="V840" s="3">
        <v>3096.2</v>
      </c>
      <c r="W840" s="14">
        <v>2420.19</v>
      </c>
      <c r="X840" s="53"/>
      <c r="Y840" s="16"/>
      <c r="Z840" s="16"/>
      <c r="AA840" s="16"/>
      <c r="AB840" s="16"/>
      <c r="AC840" s="16"/>
      <c r="AD840" s="88"/>
      <c r="AJ840" s="1">
        <v>4072.22</v>
      </c>
      <c r="AK840" s="2">
        <v>2560.6799999999998</v>
      </c>
      <c r="AL840" s="1">
        <v>3697.95</v>
      </c>
      <c r="AM840" s="2">
        <v>2934.95</v>
      </c>
      <c r="EJ840" s="14">
        <f t="shared" si="66"/>
        <v>4607.24</v>
      </c>
      <c r="EK840" s="146">
        <f t="shared" si="67"/>
        <v>3036.52</v>
      </c>
      <c r="EL840" s="99">
        <f t="shared" si="68"/>
        <v>2978.92</v>
      </c>
    </row>
    <row r="841" spans="1:142" x14ac:dyDescent="0.25">
      <c r="A841" s="18">
        <v>41632</v>
      </c>
      <c r="B841" s="19">
        <v>3505</v>
      </c>
      <c r="C841" s="118">
        <f t="shared" si="69"/>
        <v>3582.8461538461538</v>
      </c>
      <c r="D841" s="3">
        <v>4064.56</v>
      </c>
      <c r="E841" s="14">
        <v>2553.0700000000002</v>
      </c>
      <c r="F841" s="3">
        <v>3690.29</v>
      </c>
      <c r="G841" s="14">
        <v>2927.34</v>
      </c>
      <c r="H841" s="1">
        <v>4377.24</v>
      </c>
      <c r="I841" s="14">
        <v>2946.37</v>
      </c>
      <c r="J841" s="1">
        <v>4002.97</v>
      </c>
      <c r="K841" s="14">
        <v>3320.64</v>
      </c>
      <c r="L841" s="1">
        <v>3908.22</v>
      </c>
      <c r="M841" s="14">
        <v>2490.9699999999998</v>
      </c>
      <c r="N841" s="1">
        <v>3533.95</v>
      </c>
      <c r="O841" s="14">
        <v>2865.24</v>
      </c>
      <c r="R841" s="14">
        <f t="shared" si="70"/>
        <v>3235</v>
      </c>
      <c r="S841" s="55">
        <v>270</v>
      </c>
      <c r="T841" s="3">
        <v>3470.47</v>
      </c>
      <c r="U841" s="14">
        <v>2045.92</v>
      </c>
      <c r="V841" s="3">
        <v>3096.2</v>
      </c>
      <c r="W841" s="14">
        <v>2420.19</v>
      </c>
      <c r="X841" s="19"/>
      <c r="Y841" s="15"/>
      <c r="Z841" s="15"/>
      <c r="AA841" s="15"/>
      <c r="AB841" s="15"/>
      <c r="AC841" s="15"/>
      <c r="AD841" s="87"/>
      <c r="AJ841" s="1">
        <v>4072.22</v>
      </c>
      <c r="AK841" s="2">
        <v>2560.6799999999998</v>
      </c>
      <c r="AL841" s="1">
        <v>3697.95</v>
      </c>
      <c r="AM841" s="2">
        <v>2934.95</v>
      </c>
      <c r="EJ841" s="14">
        <f t="shared" si="66"/>
        <v>4607.24</v>
      </c>
      <c r="EK841" s="146">
        <f t="shared" si="67"/>
        <v>3015.1</v>
      </c>
      <c r="EL841" s="99">
        <f t="shared" si="68"/>
        <v>2959.6000000000004</v>
      </c>
    </row>
    <row r="842" spans="1:142" x14ac:dyDescent="0.25">
      <c r="A842" s="18">
        <v>41633</v>
      </c>
      <c r="B842" s="19">
        <v>3505</v>
      </c>
      <c r="C842" s="118">
        <f t="shared" si="69"/>
        <v>3586.0769230769229</v>
      </c>
      <c r="D842" s="3">
        <v>4019.48</v>
      </c>
      <c r="E842" s="14">
        <v>2508.7399999999998</v>
      </c>
      <c r="F842" s="3">
        <v>3645.21</v>
      </c>
      <c r="G842" s="14">
        <v>2883.01</v>
      </c>
      <c r="H842" s="1">
        <v>4373.51</v>
      </c>
      <c r="I842" s="14">
        <v>2943.02</v>
      </c>
      <c r="J842" s="1">
        <v>3999.24</v>
      </c>
      <c r="K842" s="14">
        <v>3317.29</v>
      </c>
      <c r="L842" s="1">
        <v>3925.77</v>
      </c>
      <c r="M842" s="14">
        <v>2508.7399999999998</v>
      </c>
      <c r="N842" s="1">
        <v>3551.5</v>
      </c>
      <c r="O842" s="14">
        <v>2883.01</v>
      </c>
      <c r="R842" s="14">
        <f t="shared" si="70"/>
        <v>3235</v>
      </c>
      <c r="S842" s="55">
        <v>270</v>
      </c>
      <c r="T842" s="3">
        <v>3478.03</v>
      </c>
      <c r="U842" s="14">
        <v>2053.7800000000002</v>
      </c>
      <c r="V842" s="3">
        <v>3103.76</v>
      </c>
      <c r="W842" s="14">
        <v>2428.0500000000002</v>
      </c>
      <c r="X842" s="19"/>
      <c r="Y842" s="15"/>
      <c r="Z842" s="15"/>
      <c r="AA842" s="15"/>
      <c r="AB842" s="15"/>
      <c r="AC842" s="15"/>
      <c r="AD842" s="87"/>
      <c r="AJ842" s="1">
        <v>4027.14</v>
      </c>
      <c r="AK842" s="2">
        <v>2516.34</v>
      </c>
      <c r="AL842" s="1">
        <v>3652.87</v>
      </c>
      <c r="AM842" s="2">
        <v>2890.61</v>
      </c>
      <c r="EJ842" s="14">
        <f t="shared" si="66"/>
        <v>4603.51</v>
      </c>
      <c r="EK842" s="146">
        <f t="shared" si="67"/>
        <v>3015.1</v>
      </c>
      <c r="EL842" s="99">
        <f t="shared" si="68"/>
        <v>2959.6000000000004</v>
      </c>
    </row>
    <row r="843" spans="1:142" x14ac:dyDescent="0.25">
      <c r="A843" s="18">
        <v>41634</v>
      </c>
      <c r="B843" s="19">
        <v>3506</v>
      </c>
      <c r="C843" s="118">
        <f t="shared" si="69"/>
        <v>3589.8461538461538</v>
      </c>
      <c r="D843" s="3">
        <v>4019.48</v>
      </c>
      <c r="E843" s="14">
        <v>2508.7399999999998</v>
      </c>
      <c r="F843" s="3">
        <v>3645.21</v>
      </c>
      <c r="G843" s="14">
        <v>2883.01</v>
      </c>
      <c r="H843" s="1">
        <v>4373.51</v>
      </c>
      <c r="I843" s="14">
        <v>2943.02</v>
      </c>
      <c r="J843" s="1">
        <v>3999.24</v>
      </c>
      <c r="K843" s="14">
        <v>3317.29</v>
      </c>
      <c r="L843" s="1">
        <v>3925.77</v>
      </c>
      <c r="M843" s="14">
        <v>2508.7399999999998</v>
      </c>
      <c r="N843" s="1">
        <v>3551.5</v>
      </c>
      <c r="O843" s="14">
        <v>2883.01</v>
      </c>
      <c r="R843" s="14">
        <f t="shared" si="70"/>
        <v>3236</v>
      </c>
      <c r="S843" s="55">
        <v>270</v>
      </c>
      <c r="T843" s="3">
        <v>3478.03</v>
      </c>
      <c r="U843" s="14">
        <v>2053.7800000000002</v>
      </c>
      <c r="V843" s="3">
        <v>3103.76</v>
      </c>
      <c r="W843" s="14">
        <v>2428.0500000000002</v>
      </c>
      <c r="X843" s="19"/>
      <c r="Y843" s="15"/>
      <c r="Z843" s="15"/>
      <c r="AA843" s="15"/>
      <c r="AB843" s="15"/>
      <c r="AC843" s="15"/>
      <c r="AD843" s="87"/>
      <c r="AJ843" s="1">
        <v>4027.14</v>
      </c>
      <c r="AK843" s="2">
        <v>2516.34</v>
      </c>
      <c r="AL843" s="1">
        <v>3652.87</v>
      </c>
      <c r="AM843" s="2">
        <v>2890.61</v>
      </c>
      <c r="EJ843" s="14">
        <f t="shared" si="66"/>
        <v>4603.51</v>
      </c>
      <c r="EK843" s="146">
        <f t="shared" si="67"/>
        <v>3016.12</v>
      </c>
      <c r="EL843" s="99">
        <f t="shared" si="68"/>
        <v>2960.52</v>
      </c>
    </row>
    <row r="844" spans="1:142" x14ac:dyDescent="0.25">
      <c r="A844" s="18">
        <v>41635</v>
      </c>
      <c r="B844" s="19">
        <v>3501</v>
      </c>
      <c r="C844" s="118">
        <f t="shared" si="69"/>
        <v>3593.6923076923076</v>
      </c>
      <c r="D844" s="3">
        <v>4009.07</v>
      </c>
      <c r="E844" s="14">
        <v>2498.4</v>
      </c>
      <c r="F844" s="3">
        <v>3634.8</v>
      </c>
      <c r="G844" s="14">
        <v>2872.67</v>
      </c>
      <c r="H844" s="1">
        <v>4373.51</v>
      </c>
      <c r="I844" s="14">
        <v>2943.02</v>
      </c>
      <c r="J844" s="1">
        <v>3999.24</v>
      </c>
      <c r="K844" s="14">
        <v>3317.29</v>
      </c>
      <c r="L844" s="1">
        <v>3925.77</v>
      </c>
      <c r="M844" s="14">
        <v>2508.7399999999998</v>
      </c>
      <c r="N844" s="1">
        <v>3551.5</v>
      </c>
      <c r="O844" s="14">
        <v>2883.01</v>
      </c>
      <c r="R844" s="14">
        <f t="shared" si="70"/>
        <v>3231</v>
      </c>
      <c r="S844" s="55">
        <v>270</v>
      </c>
      <c r="T844" s="3">
        <v>3467.62</v>
      </c>
      <c r="U844" s="14">
        <v>2043.44</v>
      </c>
      <c r="V844" s="3">
        <v>3093.35</v>
      </c>
      <c r="W844" s="14">
        <v>2417.71</v>
      </c>
      <c r="X844" s="19"/>
      <c r="Y844" s="15"/>
      <c r="Z844" s="15"/>
      <c r="AA844" s="15"/>
      <c r="AB844" s="15"/>
      <c r="AC844" s="15"/>
      <c r="AD844" s="87"/>
      <c r="AJ844" s="1">
        <v>4017.68</v>
      </c>
      <c r="AK844" s="2">
        <v>2506.9499999999998</v>
      </c>
      <c r="AL844" s="1">
        <v>3643.41</v>
      </c>
      <c r="AM844" s="2">
        <v>2881.22</v>
      </c>
      <c r="EJ844" s="14">
        <f t="shared" si="66"/>
        <v>4603.51</v>
      </c>
      <c r="EK844" s="146">
        <f t="shared" si="67"/>
        <v>3011.02</v>
      </c>
      <c r="EL844" s="99">
        <f t="shared" si="68"/>
        <v>2955.92</v>
      </c>
    </row>
    <row r="845" spans="1:142" x14ac:dyDescent="0.25">
      <c r="A845" s="18">
        <v>41638</v>
      </c>
      <c r="B845" s="19">
        <v>3501</v>
      </c>
      <c r="C845" s="118">
        <f t="shared" si="69"/>
        <v>3595.2307692307691</v>
      </c>
      <c r="D845" s="3">
        <v>4073.0169999999998</v>
      </c>
      <c r="E845" s="14">
        <v>2553.88</v>
      </c>
      <c r="F845" s="3">
        <v>3698.9</v>
      </c>
      <c r="G845" s="14">
        <v>2928.15</v>
      </c>
      <c r="H845" s="1">
        <v>4391.29</v>
      </c>
      <c r="I845" s="14">
        <v>2954.02</v>
      </c>
      <c r="J845" s="1">
        <v>4017.02</v>
      </c>
      <c r="K845" s="14">
        <v>3328.9</v>
      </c>
      <c r="L845" s="1">
        <v>3988.34</v>
      </c>
      <c r="M845" s="14">
        <v>2564.41</v>
      </c>
      <c r="N845" s="1">
        <v>3614.07</v>
      </c>
      <c r="O845" s="14">
        <v>2938.68</v>
      </c>
      <c r="R845" s="14">
        <f t="shared" si="70"/>
        <v>3231</v>
      </c>
      <c r="S845" s="55">
        <v>270</v>
      </c>
      <c r="T845" s="3">
        <v>3532.37</v>
      </c>
      <c r="U845" s="14">
        <v>2101.09</v>
      </c>
      <c r="V845" s="3">
        <v>3158.1</v>
      </c>
      <c r="W845" s="14">
        <v>2475.36</v>
      </c>
      <c r="X845" s="19"/>
      <c r="Y845" s="15"/>
      <c r="Z845" s="15"/>
      <c r="AA845" s="15"/>
      <c r="AB845" s="15"/>
      <c r="AC845" s="15"/>
      <c r="AD845" s="87"/>
      <c r="AJ845" s="1">
        <v>4082.91</v>
      </c>
      <c r="AK845" s="2">
        <v>2563.5500000000002</v>
      </c>
      <c r="AL845" s="1">
        <v>3708.64</v>
      </c>
      <c r="AM845" s="2">
        <v>2937.82</v>
      </c>
      <c r="EJ845" s="14">
        <f t="shared" ref="EJ845:EJ908" si="71">H845+230</f>
        <v>4621.29</v>
      </c>
      <c r="EK845" s="146">
        <f t="shared" si="67"/>
        <v>3011.02</v>
      </c>
      <c r="EL845" s="99">
        <f t="shared" si="68"/>
        <v>2955.92</v>
      </c>
    </row>
    <row r="846" spans="1:142" x14ac:dyDescent="0.25">
      <c r="A846" s="18">
        <v>41639</v>
      </c>
      <c r="B846" s="19">
        <v>3570</v>
      </c>
      <c r="C846" s="118">
        <f t="shared" si="69"/>
        <v>3596.2307692307691</v>
      </c>
      <c r="D846" s="3">
        <v>4041.36</v>
      </c>
      <c r="E846" s="14">
        <v>2522.29</v>
      </c>
      <c r="F846" s="3">
        <v>3667.09</v>
      </c>
      <c r="G846" s="14">
        <v>2896.56</v>
      </c>
      <c r="H846" s="1">
        <v>4391.29</v>
      </c>
      <c r="I846" s="14">
        <v>2954.02</v>
      </c>
      <c r="J846" s="1">
        <v>4017.02</v>
      </c>
      <c r="K846" s="14">
        <v>3328.29</v>
      </c>
      <c r="L846" s="1">
        <v>3998.94</v>
      </c>
      <c r="M846" s="14">
        <v>2574.94</v>
      </c>
      <c r="N846" s="1">
        <v>3624.67</v>
      </c>
      <c r="O846" s="14">
        <v>2949.21</v>
      </c>
      <c r="R846" s="14">
        <f t="shared" si="70"/>
        <v>3300</v>
      </c>
      <c r="S846" s="55">
        <v>270</v>
      </c>
      <c r="T846" s="3">
        <v>3532.37</v>
      </c>
      <c r="U846" s="14">
        <v>2101.09</v>
      </c>
      <c r="V846" s="3">
        <v>3158.1</v>
      </c>
      <c r="W846" s="14">
        <v>2475.36</v>
      </c>
      <c r="X846" s="19"/>
      <c r="Y846" s="15"/>
      <c r="Z846" s="15"/>
      <c r="AA846" s="15"/>
      <c r="AB846" s="15"/>
      <c r="AC846" s="15"/>
      <c r="AD846" s="87"/>
      <c r="AJ846" s="1">
        <v>4051.1</v>
      </c>
      <c r="AK846" s="2">
        <v>2531.96</v>
      </c>
      <c r="AL846" s="1">
        <v>3676.83</v>
      </c>
      <c r="AM846" s="2">
        <v>2906.23</v>
      </c>
      <c r="EJ846" s="14">
        <f t="shared" si="71"/>
        <v>4621.29</v>
      </c>
      <c r="EK846" s="146">
        <f t="shared" ref="EK846:EK909" si="72">B846*1.02-560</f>
        <v>3081.4</v>
      </c>
      <c r="EL846" s="99">
        <f t="shared" ref="EL846:EL909" si="73">B846*0.92-265</f>
        <v>3019.4</v>
      </c>
    </row>
    <row r="847" spans="1:142" x14ac:dyDescent="0.25">
      <c r="A847" s="18">
        <v>41641</v>
      </c>
      <c r="B847" s="19">
        <v>3609</v>
      </c>
      <c r="C847" s="118">
        <f t="shared" si="69"/>
        <v>3601.0769230769229</v>
      </c>
      <c r="D847" s="3">
        <v>4038.55</v>
      </c>
      <c r="E847" s="14">
        <v>2521.2199999999998</v>
      </c>
      <c r="F847" s="3">
        <v>3664.28</v>
      </c>
      <c r="G847" s="14">
        <v>2895.49</v>
      </c>
      <c r="H847" s="1">
        <v>4376.58</v>
      </c>
      <c r="I847" s="14">
        <v>2940.82</v>
      </c>
      <c r="J847" s="1">
        <v>4002.31</v>
      </c>
      <c r="K847" s="14">
        <v>3315.09</v>
      </c>
      <c r="L847" s="1">
        <v>3985.73</v>
      </c>
      <c r="M847" s="14">
        <v>2563.1799999999998</v>
      </c>
      <c r="N847" s="1">
        <v>3611.46</v>
      </c>
      <c r="O847" s="14">
        <v>2937.45</v>
      </c>
      <c r="R847" s="14">
        <f t="shared" si="70"/>
        <v>3339</v>
      </c>
      <c r="S847" s="55">
        <v>270</v>
      </c>
      <c r="T847" s="3">
        <v>3520.93</v>
      </c>
      <c r="U847" s="14">
        <v>2091.13</v>
      </c>
      <c r="V847" s="3">
        <v>3146.66</v>
      </c>
      <c r="W847" s="14">
        <v>2465.4</v>
      </c>
      <c r="X847" s="19"/>
      <c r="Y847" s="15"/>
      <c r="Z847" s="15"/>
      <c r="AA847" s="15"/>
      <c r="AB847" s="15"/>
      <c r="AC847" s="15"/>
      <c r="AD847" s="87"/>
      <c r="AJ847" s="1">
        <v>4049.22</v>
      </c>
      <c r="AK847" s="2">
        <v>2531.8200000000002</v>
      </c>
      <c r="AL847" s="1">
        <v>3674.95</v>
      </c>
      <c r="AM847" s="2">
        <v>2906.09</v>
      </c>
      <c r="EJ847" s="14">
        <f t="shared" si="71"/>
        <v>4606.58</v>
      </c>
      <c r="EK847" s="146">
        <f t="shared" si="72"/>
        <v>3121.1800000000003</v>
      </c>
      <c r="EL847" s="99">
        <f t="shared" si="73"/>
        <v>3055.28</v>
      </c>
    </row>
    <row r="848" spans="1:142" x14ac:dyDescent="0.25">
      <c r="A848" s="18">
        <v>41642</v>
      </c>
      <c r="B848" s="19">
        <v>3605</v>
      </c>
      <c r="C848" s="118">
        <f t="shared" si="69"/>
        <v>3606.2692307692309</v>
      </c>
      <c r="D848" s="3">
        <v>4070</v>
      </c>
      <c r="E848" s="14">
        <v>2544.2800000000002</v>
      </c>
      <c r="F848" s="3">
        <v>3695.73</v>
      </c>
      <c r="G848" s="14">
        <v>2918.55</v>
      </c>
      <c r="H848" s="1">
        <v>4446.42</v>
      </c>
      <c r="I848" s="14">
        <v>3003.52</v>
      </c>
      <c r="J848" s="1">
        <v>4072.15</v>
      </c>
      <c r="K848" s="14">
        <v>3377.79</v>
      </c>
      <c r="L848" s="1">
        <v>4016.22</v>
      </c>
      <c r="M848" s="14">
        <v>2587</v>
      </c>
      <c r="N848" s="1">
        <v>3641.95</v>
      </c>
      <c r="O848" s="14">
        <v>2961.27</v>
      </c>
      <c r="R848" s="14">
        <f t="shared" si="70"/>
        <v>3335</v>
      </c>
      <c r="S848" s="55">
        <v>270</v>
      </c>
      <c r="T848" s="3">
        <v>3564.52</v>
      </c>
      <c r="U848" s="14">
        <v>2127.7600000000002</v>
      </c>
      <c r="V848" s="3">
        <v>3190.25</v>
      </c>
      <c r="W848" s="14">
        <v>2502.0300000000002</v>
      </c>
      <c r="X848" s="19"/>
      <c r="Y848" s="15"/>
      <c r="Z848" s="15"/>
      <c r="AA848" s="15"/>
      <c r="AB848" s="15"/>
      <c r="AC848" s="15"/>
      <c r="AD848" s="87"/>
      <c r="AJ848" s="1">
        <v>4076.91</v>
      </c>
      <c r="AK848" s="2">
        <v>2551.15</v>
      </c>
      <c r="AL848" s="1">
        <v>3702.64</v>
      </c>
      <c r="AM848" s="2">
        <v>2925.42</v>
      </c>
      <c r="EJ848" s="14">
        <f t="shared" si="71"/>
        <v>4676.42</v>
      </c>
      <c r="EK848" s="146">
        <f t="shared" si="72"/>
        <v>3117.1</v>
      </c>
      <c r="EL848" s="99">
        <f t="shared" si="73"/>
        <v>3051.6000000000004</v>
      </c>
    </row>
    <row r="849" spans="1:142" x14ac:dyDescent="0.25">
      <c r="A849" s="18">
        <v>41645</v>
      </c>
      <c r="B849" s="19">
        <v>3635</v>
      </c>
      <c r="C849" s="118">
        <f t="shared" si="69"/>
        <v>3611.9615384615386</v>
      </c>
      <c r="D849" s="3">
        <v>4109.6499999999996</v>
      </c>
      <c r="E849" s="14">
        <v>2584.09</v>
      </c>
      <c r="F849" s="3">
        <v>3735.38</v>
      </c>
      <c r="G849" s="14">
        <v>2958.36</v>
      </c>
      <c r="H849" s="1">
        <v>4496.47</v>
      </c>
      <c r="I849" s="14">
        <v>3053.57</v>
      </c>
      <c r="J849" s="1">
        <v>4122.2</v>
      </c>
      <c r="K849" s="14">
        <v>3427.84</v>
      </c>
      <c r="L849" s="1">
        <v>3991.46</v>
      </c>
      <c r="M849" s="14">
        <v>2562.75</v>
      </c>
      <c r="N849" s="1">
        <v>3617.19</v>
      </c>
      <c r="O849" s="14">
        <v>2937.02</v>
      </c>
      <c r="R849" s="14">
        <f t="shared" si="70"/>
        <v>3365</v>
      </c>
      <c r="S849" s="55">
        <v>270</v>
      </c>
      <c r="T849" s="3">
        <v>3540.18</v>
      </c>
      <c r="U849" s="14">
        <v>2103.94</v>
      </c>
      <c r="V849" s="3">
        <v>3165.91</v>
      </c>
      <c r="W849" s="14">
        <v>2478.21</v>
      </c>
      <c r="X849" s="19"/>
      <c r="Y849" s="15"/>
      <c r="Z849" s="15"/>
      <c r="AA849" s="15"/>
      <c r="AB849" s="15"/>
      <c r="AC849" s="15"/>
      <c r="AD849" s="87"/>
      <c r="AJ849" s="1">
        <v>4115.57</v>
      </c>
      <c r="AK849" s="2">
        <v>2589.9699999999998</v>
      </c>
      <c r="AL849" s="1">
        <v>3741.3</v>
      </c>
      <c r="AM849" s="2">
        <v>2964.24</v>
      </c>
      <c r="EJ849" s="14">
        <f t="shared" si="71"/>
        <v>4726.47</v>
      </c>
      <c r="EK849" s="146">
        <f t="shared" si="72"/>
        <v>3147.7000000000003</v>
      </c>
      <c r="EL849" s="99">
        <f t="shared" si="73"/>
        <v>3079.2000000000003</v>
      </c>
    </row>
    <row r="850" spans="1:142" x14ac:dyDescent="0.25">
      <c r="A850" s="18">
        <v>41646</v>
      </c>
      <c r="B850" s="19">
        <v>3640</v>
      </c>
      <c r="C850" s="118">
        <f t="shared" ref="C850:C913" si="74">AVERAGE(B834:B859)</f>
        <v>3618.3076923076924</v>
      </c>
      <c r="D850" s="3">
        <v>4106.8999999999996</v>
      </c>
      <c r="E850" s="14">
        <v>2583.08</v>
      </c>
      <c r="F850" s="3">
        <v>3732.63</v>
      </c>
      <c r="G850" s="14">
        <v>2957.35</v>
      </c>
      <c r="H850" s="1">
        <v>4481.57</v>
      </c>
      <c r="I850" s="14">
        <v>3040.17</v>
      </c>
      <c r="J850" s="1">
        <v>4107.3</v>
      </c>
      <c r="K850" s="14">
        <v>3414.44</v>
      </c>
      <c r="L850" s="1">
        <v>3978.45</v>
      </c>
      <c r="M850" s="14">
        <v>2551.19</v>
      </c>
      <c r="N850" s="1">
        <v>3604.18</v>
      </c>
      <c r="O850" s="14">
        <v>2925.46</v>
      </c>
      <c r="R850" s="14">
        <f t="shared" si="70"/>
        <v>3370</v>
      </c>
      <c r="S850" s="55">
        <v>270</v>
      </c>
      <c r="T850" s="3">
        <v>3528.86</v>
      </c>
      <c r="U850" s="14">
        <v>2094.1</v>
      </c>
      <c r="V850" s="3">
        <v>3154.59</v>
      </c>
      <c r="W850" s="14">
        <v>2468.37</v>
      </c>
      <c r="X850" s="19"/>
      <c r="Y850" s="15"/>
      <c r="Z850" s="15"/>
      <c r="AA850" s="15"/>
      <c r="AB850" s="15"/>
      <c r="AC850" s="15"/>
      <c r="AD850" s="87"/>
      <c r="AJ850" s="1">
        <v>4109.8500000000004</v>
      </c>
      <c r="AK850" s="2">
        <v>2586.0100000000002</v>
      </c>
      <c r="AL850" s="1">
        <v>3735.58</v>
      </c>
      <c r="AM850" s="2">
        <v>2960.28</v>
      </c>
      <c r="EJ850" s="14">
        <f t="shared" si="71"/>
        <v>4711.57</v>
      </c>
      <c r="EK850" s="146">
        <f t="shared" si="72"/>
        <v>3152.8</v>
      </c>
      <c r="EL850" s="99">
        <f t="shared" si="73"/>
        <v>3083.8</v>
      </c>
    </row>
    <row r="851" spans="1:142" x14ac:dyDescent="0.25">
      <c r="A851" s="18">
        <v>41647</v>
      </c>
      <c r="B851" s="19">
        <v>3644</v>
      </c>
      <c r="C851" s="118">
        <f t="shared" si="74"/>
        <v>3623.8846153846152</v>
      </c>
      <c r="D851" s="3">
        <v>4110.28</v>
      </c>
      <c r="E851" s="14">
        <v>2586</v>
      </c>
      <c r="F851" s="3">
        <v>3736.01</v>
      </c>
      <c r="G851" s="14">
        <v>2960.27</v>
      </c>
      <c r="H851" s="1">
        <v>4431.72</v>
      </c>
      <c r="I851" s="14">
        <v>2990.32</v>
      </c>
      <c r="J851" s="1">
        <v>4057.45</v>
      </c>
      <c r="K851" s="14">
        <v>3364.59</v>
      </c>
      <c r="L851" s="1">
        <v>3960.27</v>
      </c>
      <c r="M851" s="14">
        <v>2532.8000000000002</v>
      </c>
      <c r="N851" s="1">
        <v>3586</v>
      </c>
      <c r="O851" s="14">
        <v>2907.07</v>
      </c>
      <c r="R851" s="14">
        <f t="shared" si="70"/>
        <v>3374</v>
      </c>
      <c r="S851" s="55">
        <v>270</v>
      </c>
      <c r="T851" s="3">
        <v>3553.12</v>
      </c>
      <c r="U851" s="14">
        <v>2117.84</v>
      </c>
      <c r="V851" s="3">
        <v>3178.85</v>
      </c>
      <c r="W851" s="14">
        <v>2492.11</v>
      </c>
      <c r="X851" s="19"/>
      <c r="Y851" s="15"/>
      <c r="Z851" s="15"/>
      <c r="AA851" s="15"/>
      <c r="AB851" s="15"/>
      <c r="AC851" s="15"/>
      <c r="AD851" s="87"/>
      <c r="AJ851" s="1">
        <v>4107.32</v>
      </c>
      <c r="AK851" s="2">
        <v>2583.0700000000002</v>
      </c>
      <c r="AL851" s="1">
        <v>3733.05</v>
      </c>
      <c r="AM851" s="2">
        <v>2957.34</v>
      </c>
      <c r="EJ851" s="14">
        <f t="shared" si="71"/>
        <v>4661.72</v>
      </c>
      <c r="EK851" s="146">
        <f t="shared" si="72"/>
        <v>3156.88</v>
      </c>
      <c r="EL851" s="99">
        <f t="shared" si="73"/>
        <v>3087.48</v>
      </c>
    </row>
    <row r="852" spans="1:142" x14ac:dyDescent="0.25">
      <c r="A852" s="18">
        <v>41648</v>
      </c>
      <c r="B852" s="19">
        <v>3676</v>
      </c>
      <c r="C852" s="118">
        <f t="shared" si="74"/>
        <v>3629.2692307692309</v>
      </c>
      <c r="D852" s="3">
        <v>4124.9399999999996</v>
      </c>
      <c r="E852" s="14">
        <v>2605.3200000000002</v>
      </c>
      <c r="F852" s="3">
        <v>3750.67</v>
      </c>
      <c r="G852" s="14">
        <v>2979.59</v>
      </c>
      <c r="H852" s="1">
        <v>4483.18</v>
      </c>
      <c r="I852" s="14">
        <v>3036.52</v>
      </c>
      <c r="J852" s="1">
        <v>4108.91</v>
      </c>
      <c r="K852" s="14">
        <v>3410.79</v>
      </c>
      <c r="L852" s="1">
        <v>3972.96</v>
      </c>
      <c r="M852" s="14">
        <v>2540.64</v>
      </c>
      <c r="N852" s="1">
        <v>3598.69</v>
      </c>
      <c r="O852" s="14">
        <v>2914.91</v>
      </c>
      <c r="R852" s="14">
        <f t="shared" si="70"/>
        <v>3406</v>
      </c>
      <c r="S852" s="55">
        <v>270</v>
      </c>
      <c r="T852" s="3">
        <v>3582.16</v>
      </c>
      <c r="U852" s="14">
        <v>2152.56</v>
      </c>
      <c r="V852" s="3">
        <v>3207.89</v>
      </c>
      <c r="W852" s="14">
        <v>2526.83</v>
      </c>
      <c r="X852" s="19"/>
      <c r="Y852" s="15"/>
      <c r="Z852" s="15"/>
      <c r="AA852" s="15"/>
      <c r="AB852" s="15"/>
      <c r="AC852" s="15"/>
      <c r="AD852" s="87"/>
      <c r="AJ852" s="1">
        <v>4112.97</v>
      </c>
      <c r="AK852" s="2">
        <v>2593.44</v>
      </c>
      <c r="AL852" s="1">
        <v>3738.7</v>
      </c>
      <c r="AM852" s="2">
        <v>2967.71</v>
      </c>
      <c r="EJ852" s="14">
        <f t="shared" si="71"/>
        <v>4713.18</v>
      </c>
      <c r="EK852" s="146">
        <f t="shared" si="72"/>
        <v>3189.52</v>
      </c>
      <c r="EL852" s="99">
        <f t="shared" si="73"/>
        <v>3116.92</v>
      </c>
    </row>
    <row r="853" spans="1:142" x14ac:dyDescent="0.25">
      <c r="A853" s="18">
        <v>41649</v>
      </c>
      <c r="B853" s="19">
        <v>3703</v>
      </c>
      <c r="C853" s="118">
        <f t="shared" si="74"/>
        <v>3637.0769230769229</v>
      </c>
      <c r="D853" s="3">
        <v>4175.13</v>
      </c>
      <c r="E853" s="14">
        <v>2654.32</v>
      </c>
      <c r="F853" s="3">
        <v>3800.86</v>
      </c>
      <c r="G853" s="14">
        <v>3028.59</v>
      </c>
      <c r="H853" s="1">
        <v>4479.6499999999996</v>
      </c>
      <c r="I853" s="14">
        <v>3043.12</v>
      </c>
      <c r="J853" s="1">
        <v>4105.38</v>
      </c>
      <c r="K853" s="14">
        <v>3417.39</v>
      </c>
      <c r="L853" s="1">
        <v>3924.99</v>
      </c>
      <c r="M853" s="14">
        <v>2503.12</v>
      </c>
      <c r="N853" s="1">
        <v>3550.72</v>
      </c>
      <c r="O853" s="14">
        <v>2877.39</v>
      </c>
      <c r="R853" s="14">
        <f t="shared" si="70"/>
        <v>3433</v>
      </c>
      <c r="S853" s="55">
        <v>270</v>
      </c>
      <c r="T853" s="3">
        <v>3544.34</v>
      </c>
      <c r="U853" s="14">
        <v>2114.3200000000002</v>
      </c>
      <c r="V853" s="3">
        <v>3170.07</v>
      </c>
      <c r="W853" s="14">
        <v>2488.59</v>
      </c>
      <c r="X853" s="19"/>
      <c r="Y853" s="15"/>
      <c r="Z853" s="15"/>
      <c r="AA853" s="15"/>
      <c r="AB853" s="15"/>
      <c r="AC853" s="15"/>
      <c r="AD853" s="87"/>
      <c r="AJ853" s="1">
        <v>4165.1400000000003</v>
      </c>
      <c r="AK853" s="2">
        <v>2644.4</v>
      </c>
      <c r="AL853" s="1">
        <v>3790.87</v>
      </c>
      <c r="AM853" s="2">
        <v>3018.67</v>
      </c>
      <c r="EJ853" s="14">
        <f t="shared" si="71"/>
        <v>4709.6499999999996</v>
      </c>
      <c r="EK853" s="146">
        <f t="shared" si="72"/>
        <v>3217.06</v>
      </c>
      <c r="EL853" s="99">
        <f t="shared" si="73"/>
        <v>3141.76</v>
      </c>
    </row>
    <row r="854" spans="1:142" x14ac:dyDescent="0.25">
      <c r="A854" s="18">
        <v>41652</v>
      </c>
      <c r="B854" s="19">
        <v>3678</v>
      </c>
      <c r="C854" s="118">
        <f t="shared" si="74"/>
        <v>3647.7692307692309</v>
      </c>
      <c r="D854" s="3">
        <v>4074.08</v>
      </c>
      <c r="E854" s="14">
        <v>2559.86</v>
      </c>
      <c r="F854" s="3">
        <v>3699.81</v>
      </c>
      <c r="G854" s="14">
        <v>2934.13</v>
      </c>
      <c r="H854" s="1">
        <v>4428.33</v>
      </c>
      <c r="I854" s="14">
        <v>2996.92</v>
      </c>
      <c r="J854" s="1">
        <v>4054.06</v>
      </c>
      <c r="K854" s="14">
        <v>3371.19</v>
      </c>
      <c r="L854" s="1">
        <v>3880.86</v>
      </c>
      <c r="M854" s="14">
        <v>2463.92</v>
      </c>
      <c r="N854" s="1">
        <v>3506.59</v>
      </c>
      <c r="O854" s="14">
        <v>2838.19</v>
      </c>
      <c r="R854" s="14">
        <f t="shared" si="70"/>
        <v>3408</v>
      </c>
      <c r="S854" s="55">
        <v>270</v>
      </c>
      <c r="T854" s="3">
        <v>3494.41</v>
      </c>
      <c r="U854" s="14">
        <v>2069.5</v>
      </c>
      <c r="V854" s="3">
        <v>3120.14</v>
      </c>
      <c r="W854" s="14">
        <v>2443.77</v>
      </c>
      <c r="X854" s="19"/>
      <c r="Y854" s="15"/>
      <c r="Z854" s="15"/>
      <c r="AA854" s="15"/>
      <c r="AB854" s="15"/>
      <c r="AC854" s="15"/>
      <c r="AD854" s="87"/>
      <c r="AJ854" s="1">
        <v>4070.14</v>
      </c>
      <c r="AK854" s="2">
        <v>2555.94</v>
      </c>
      <c r="AL854" s="1">
        <v>3695.87</v>
      </c>
      <c r="AM854" s="2">
        <v>2930.21</v>
      </c>
      <c r="EJ854" s="14">
        <f t="shared" si="71"/>
        <v>4658.33</v>
      </c>
      <c r="EK854" s="146">
        <f t="shared" si="72"/>
        <v>3191.56</v>
      </c>
      <c r="EL854" s="99">
        <f t="shared" si="73"/>
        <v>3118.76</v>
      </c>
    </row>
    <row r="855" spans="1:142" x14ac:dyDescent="0.25">
      <c r="A855" s="18">
        <v>41653</v>
      </c>
      <c r="B855" s="19">
        <v>3690</v>
      </c>
      <c r="C855" s="118">
        <f t="shared" si="74"/>
        <v>3659.5769230769229</v>
      </c>
      <c r="D855" s="3">
        <v>4080.54</v>
      </c>
      <c r="E855" s="14">
        <v>2559.9699999999998</v>
      </c>
      <c r="F855" s="3">
        <v>3706.27</v>
      </c>
      <c r="G855" s="14">
        <v>2934.24</v>
      </c>
      <c r="H855" s="1">
        <v>4483.32</v>
      </c>
      <c r="I855" s="14">
        <v>3046.42</v>
      </c>
      <c r="J855" s="1">
        <v>4109.05</v>
      </c>
      <c r="K855" s="14">
        <v>3420.69</v>
      </c>
      <c r="L855" s="1">
        <v>3928.14</v>
      </c>
      <c r="M855" s="14">
        <v>2505.92</v>
      </c>
      <c r="N855" s="1">
        <v>3553.87</v>
      </c>
      <c r="O855" s="14">
        <v>2880.19</v>
      </c>
      <c r="R855" s="14">
        <f t="shared" si="70"/>
        <v>3420</v>
      </c>
      <c r="S855" s="55">
        <v>270</v>
      </c>
      <c r="T855" s="3">
        <v>3525.36</v>
      </c>
      <c r="U855" s="14">
        <v>2095.14</v>
      </c>
      <c r="V855" s="3">
        <v>3151.09</v>
      </c>
      <c r="W855" s="14">
        <v>2469.41</v>
      </c>
      <c r="X855" s="19"/>
      <c r="Y855" s="15"/>
      <c r="Z855" s="15"/>
      <c r="AA855" s="15"/>
      <c r="AB855" s="15"/>
      <c r="AC855" s="15"/>
      <c r="AD855" s="87"/>
      <c r="AJ855" s="1">
        <v>4067.54</v>
      </c>
      <c r="AK855" s="2">
        <v>2547.06</v>
      </c>
      <c r="AL855" s="1">
        <v>3693.27</v>
      </c>
      <c r="AM855" s="2">
        <v>2921.33</v>
      </c>
      <c r="EJ855" s="14">
        <f t="shared" si="71"/>
        <v>4713.32</v>
      </c>
      <c r="EK855" s="146">
        <f t="shared" si="72"/>
        <v>3203.8</v>
      </c>
      <c r="EL855" s="99">
        <f t="shared" si="73"/>
        <v>3129.8</v>
      </c>
    </row>
    <row r="856" spans="1:142" x14ac:dyDescent="0.25">
      <c r="A856" s="18">
        <v>41654</v>
      </c>
      <c r="B856" s="19">
        <v>3761</v>
      </c>
      <c r="C856" s="118">
        <f t="shared" si="74"/>
        <v>3669.8846153846152</v>
      </c>
      <c r="D856" s="3">
        <v>4130.75</v>
      </c>
      <c r="E856" s="14">
        <v>2608.9899999999998</v>
      </c>
      <c r="F856" s="3">
        <v>3756.48</v>
      </c>
      <c r="G856" s="14">
        <v>2983.26</v>
      </c>
      <c r="H856" s="1">
        <v>4490.6499999999996</v>
      </c>
      <c r="I856" s="14">
        <v>3053.02</v>
      </c>
      <c r="J856" s="1">
        <v>4116.38</v>
      </c>
      <c r="K856" s="14">
        <v>3427.29</v>
      </c>
      <c r="L856" s="1">
        <v>3923.54</v>
      </c>
      <c r="M856" s="14">
        <v>2500.69</v>
      </c>
      <c r="N856" s="1">
        <v>3549.27</v>
      </c>
      <c r="O856" s="14">
        <v>2874.96</v>
      </c>
      <c r="R856" s="14">
        <f t="shared" si="70"/>
        <v>3491</v>
      </c>
      <c r="S856" s="55">
        <v>270</v>
      </c>
      <c r="T856" s="3">
        <v>3541.83</v>
      </c>
      <c r="U856" s="14">
        <v>2110.81</v>
      </c>
      <c r="V856" s="3">
        <v>3167.56</v>
      </c>
      <c r="W856" s="14">
        <v>2485.08</v>
      </c>
      <c r="X856" s="19"/>
      <c r="Y856" s="15"/>
      <c r="Z856" s="15"/>
      <c r="AA856" s="15"/>
      <c r="AB856" s="15"/>
      <c r="AC856" s="15"/>
      <c r="AD856" s="87"/>
      <c r="AJ856" s="1">
        <v>4118.7299999999996</v>
      </c>
      <c r="AK856" s="2">
        <v>2597.0500000000002</v>
      </c>
      <c r="AL856" s="1">
        <v>3744.46</v>
      </c>
      <c r="AM856" s="2">
        <v>2971.32</v>
      </c>
      <c r="EJ856" s="14">
        <f t="shared" si="71"/>
        <v>4720.6499999999996</v>
      </c>
      <c r="EK856" s="146">
        <f t="shared" si="72"/>
        <v>3276.2200000000003</v>
      </c>
      <c r="EL856" s="99">
        <f t="shared" si="73"/>
        <v>3195.1200000000003</v>
      </c>
    </row>
    <row r="857" spans="1:142" x14ac:dyDescent="0.25">
      <c r="A857" s="18">
        <v>41655</v>
      </c>
      <c r="B857" s="19">
        <v>3757</v>
      </c>
      <c r="C857" s="118">
        <f t="shared" si="74"/>
        <v>3681.1538461538462</v>
      </c>
      <c r="D857" s="3">
        <v>4158.37</v>
      </c>
      <c r="E857" s="14">
        <v>2579.92</v>
      </c>
      <c r="F857" s="3">
        <v>3784.1</v>
      </c>
      <c r="G857" s="14">
        <v>2954.19</v>
      </c>
      <c r="H857" s="1">
        <v>4519.93</v>
      </c>
      <c r="I857" s="14">
        <v>3069.52</v>
      </c>
      <c r="J857" s="1">
        <v>4145.66</v>
      </c>
      <c r="K857" s="14">
        <v>3443.79</v>
      </c>
      <c r="L857" s="1">
        <v>3950.2</v>
      </c>
      <c r="M857" s="14">
        <v>2492.88</v>
      </c>
      <c r="N857" s="1">
        <v>3575.93</v>
      </c>
      <c r="O857" s="14">
        <v>2867.15</v>
      </c>
      <c r="R857" s="14">
        <f t="shared" si="70"/>
        <v>3487</v>
      </c>
      <c r="S857" s="55">
        <v>270</v>
      </c>
      <c r="T857" s="3">
        <v>3566.73</v>
      </c>
      <c r="U857" s="14">
        <v>2101.1999999999998</v>
      </c>
      <c r="V857" s="3">
        <v>3192.46</v>
      </c>
      <c r="W857" s="14">
        <v>2475.4699999999998</v>
      </c>
      <c r="X857" s="19"/>
      <c r="Y857" s="15"/>
      <c r="Z857" s="15"/>
      <c r="AA857" s="15"/>
      <c r="AB857" s="15"/>
      <c r="AC857" s="15"/>
      <c r="AD857" s="87"/>
      <c r="AJ857" s="1">
        <v>4143.2700000000004</v>
      </c>
      <c r="AK857" s="2">
        <v>2564.9299999999998</v>
      </c>
      <c r="AL857" s="1">
        <v>3769</v>
      </c>
      <c r="AM857" s="2">
        <v>2939.2</v>
      </c>
      <c r="EJ857" s="14">
        <f t="shared" si="71"/>
        <v>4749.93</v>
      </c>
      <c r="EK857" s="146">
        <f t="shared" si="72"/>
        <v>3272.14</v>
      </c>
      <c r="EL857" s="99">
        <f t="shared" si="73"/>
        <v>3191.44</v>
      </c>
    </row>
    <row r="858" spans="1:142" x14ac:dyDescent="0.25">
      <c r="A858" s="18">
        <v>41656</v>
      </c>
      <c r="B858" s="19">
        <v>3771</v>
      </c>
      <c r="C858" s="118">
        <f t="shared" si="74"/>
        <v>3694.2307692307691</v>
      </c>
      <c r="D858" s="3">
        <v>4194.6099999999997</v>
      </c>
      <c r="E858" s="14">
        <v>2615.44</v>
      </c>
      <c r="F858" s="3">
        <v>3820.34</v>
      </c>
      <c r="G858" s="14">
        <v>2989.71</v>
      </c>
      <c r="H858" s="1">
        <v>4523.6099999999997</v>
      </c>
      <c r="I858" s="14">
        <v>3072.82</v>
      </c>
      <c r="J858" s="1">
        <v>4149.34</v>
      </c>
      <c r="K858" s="14">
        <v>3447.09</v>
      </c>
      <c r="L858" s="1">
        <v>3909.49</v>
      </c>
      <c r="M858" s="14">
        <v>2452.09</v>
      </c>
      <c r="N858" s="1">
        <v>3535.22</v>
      </c>
      <c r="O858" s="14">
        <v>2826.36</v>
      </c>
      <c r="R858" s="14">
        <f t="shared" si="70"/>
        <v>3501</v>
      </c>
      <c r="S858" s="55">
        <v>270</v>
      </c>
      <c r="T858" s="3">
        <v>3547.6</v>
      </c>
      <c r="U858" s="14">
        <v>2081.83</v>
      </c>
      <c r="V858" s="3">
        <v>3173.33</v>
      </c>
      <c r="W858" s="14">
        <v>2456.1</v>
      </c>
      <c r="X858" s="19"/>
      <c r="Y858" s="15"/>
      <c r="Z858" s="15"/>
      <c r="AA858" s="15"/>
      <c r="AB858" s="15"/>
      <c r="AC858" s="15"/>
      <c r="AD858" s="87"/>
      <c r="AJ858" s="1">
        <v>4185.55</v>
      </c>
      <c r="AK858" s="2">
        <v>2606.44</v>
      </c>
      <c r="AL858" s="1">
        <v>3811.28</v>
      </c>
      <c r="AM858" s="2">
        <v>2980.71</v>
      </c>
      <c r="EJ858" s="14">
        <f t="shared" si="71"/>
        <v>4753.6099999999997</v>
      </c>
      <c r="EK858" s="146">
        <f t="shared" si="72"/>
        <v>3286.42</v>
      </c>
      <c r="EL858" s="99">
        <f t="shared" si="73"/>
        <v>3204.32</v>
      </c>
    </row>
    <row r="859" spans="1:142" x14ac:dyDescent="0.25">
      <c r="A859" s="18">
        <v>41659</v>
      </c>
      <c r="B859" s="19">
        <v>3788</v>
      </c>
      <c r="C859" s="118">
        <f t="shared" si="74"/>
        <v>3706.5</v>
      </c>
      <c r="D859" s="3">
        <v>4169.33</v>
      </c>
      <c r="E859" s="14">
        <v>2590.8000000000002</v>
      </c>
      <c r="F859" s="3">
        <v>3795.06</v>
      </c>
      <c r="G859" s="14">
        <v>2965.07</v>
      </c>
      <c r="H859" s="1">
        <v>4519.93</v>
      </c>
      <c r="I859" s="14">
        <v>3069.52</v>
      </c>
      <c r="J859" s="1">
        <v>4145.66</v>
      </c>
      <c r="K859" s="14">
        <v>3443.79</v>
      </c>
      <c r="L859" s="1">
        <v>3895.42</v>
      </c>
      <c r="M859" s="14">
        <v>2438.48</v>
      </c>
      <c r="N859" s="1">
        <v>3521.15</v>
      </c>
      <c r="O859" s="14">
        <v>2812.75</v>
      </c>
      <c r="R859" s="14">
        <f t="shared" si="70"/>
        <v>3518</v>
      </c>
      <c r="S859" s="55">
        <v>270</v>
      </c>
      <c r="T859" s="3">
        <v>3511.95</v>
      </c>
      <c r="U859" s="14">
        <v>2046.8</v>
      </c>
      <c r="V859" s="3">
        <v>3137.68</v>
      </c>
      <c r="W859" s="14">
        <v>2421.0700000000002</v>
      </c>
      <c r="X859" s="19"/>
      <c r="Y859" s="15"/>
      <c r="Z859" s="15"/>
      <c r="AA859" s="15"/>
      <c r="AB859" s="15"/>
      <c r="AC859" s="15"/>
      <c r="AD859" s="87"/>
      <c r="AJ859" s="1">
        <v>4160.2700000000004</v>
      </c>
      <c r="AK859" s="2">
        <v>2581.81</v>
      </c>
      <c r="AL859" s="1">
        <v>3786</v>
      </c>
      <c r="AM859" s="2">
        <v>2956.08</v>
      </c>
      <c r="EJ859" s="14">
        <f t="shared" si="71"/>
        <v>4749.93</v>
      </c>
      <c r="EK859" s="146">
        <f t="shared" si="72"/>
        <v>3303.76</v>
      </c>
      <c r="EL859" s="99">
        <f t="shared" si="73"/>
        <v>3219.96</v>
      </c>
    </row>
    <row r="860" spans="1:142" x14ac:dyDescent="0.25">
      <c r="A860" s="18">
        <v>41660</v>
      </c>
      <c r="B860" s="19">
        <v>3780</v>
      </c>
      <c r="C860" s="118">
        <f t="shared" si="74"/>
        <v>3717.5769230769229</v>
      </c>
      <c r="D860" s="3">
        <v>4159.2700000000004</v>
      </c>
      <c r="E860" s="14">
        <v>2582.2199999999998</v>
      </c>
      <c r="F860" s="3">
        <v>3785</v>
      </c>
      <c r="G860" s="14">
        <v>2956.49</v>
      </c>
      <c r="H860" s="1">
        <v>4508.91</v>
      </c>
      <c r="I860" s="14">
        <v>3059.62</v>
      </c>
      <c r="J860" s="1">
        <v>4134.6400000000003</v>
      </c>
      <c r="K860" s="14">
        <v>3433.89</v>
      </c>
      <c r="L860" s="1">
        <v>3875.19</v>
      </c>
      <c r="M860" s="14">
        <v>2419.4699999999998</v>
      </c>
      <c r="N860" s="1">
        <v>3500.92</v>
      </c>
      <c r="O860" s="14">
        <v>2793.74</v>
      </c>
      <c r="R860" s="14">
        <f t="shared" si="70"/>
        <v>3510</v>
      </c>
      <c r="S860" s="55">
        <v>270</v>
      </c>
      <c r="T860" s="3">
        <v>3481.85</v>
      </c>
      <c r="U860" s="14">
        <v>2018.02</v>
      </c>
      <c r="V860" s="3">
        <v>3107.58</v>
      </c>
      <c r="W860" s="14">
        <v>2392.29</v>
      </c>
      <c r="X860" s="19"/>
      <c r="Y860" s="15"/>
      <c r="Z860" s="15"/>
      <c r="AA860" s="15"/>
      <c r="AB860" s="15"/>
      <c r="AC860" s="15"/>
      <c r="AD860" s="87"/>
      <c r="AJ860" s="1">
        <v>4150.2299999999996</v>
      </c>
      <c r="AK860" s="2">
        <v>2573.25</v>
      </c>
      <c r="AL860" s="1">
        <v>3775.96</v>
      </c>
      <c r="AM860" s="2">
        <v>2947.52</v>
      </c>
      <c r="EJ860" s="14">
        <f t="shared" si="71"/>
        <v>4738.91</v>
      </c>
      <c r="EK860" s="146">
        <f t="shared" si="72"/>
        <v>3295.6</v>
      </c>
      <c r="EL860" s="99">
        <f t="shared" si="73"/>
        <v>3212.6000000000004</v>
      </c>
    </row>
    <row r="861" spans="1:142" x14ac:dyDescent="0.25">
      <c r="A861" s="18">
        <v>41661</v>
      </c>
      <c r="B861" s="19">
        <v>3764</v>
      </c>
      <c r="C861" s="118">
        <f t="shared" si="74"/>
        <v>3728.8846153846152</v>
      </c>
      <c r="D861" s="3">
        <v>4145</v>
      </c>
      <c r="E861" s="14">
        <v>2568.52</v>
      </c>
      <c r="F861" s="3">
        <v>3770.73</v>
      </c>
      <c r="G861" s="14">
        <v>2942.79</v>
      </c>
      <c r="H861" s="1">
        <v>4505.2299999999996</v>
      </c>
      <c r="I861" s="14">
        <v>3056.32</v>
      </c>
      <c r="J861" s="1">
        <v>4130.96</v>
      </c>
      <c r="K861" s="14">
        <v>3430.59</v>
      </c>
      <c r="L861" s="1">
        <v>3883.01</v>
      </c>
      <c r="M861" s="14">
        <v>2427.6</v>
      </c>
      <c r="N861" s="1">
        <v>3508.74</v>
      </c>
      <c r="O861" s="14">
        <v>2801.87</v>
      </c>
      <c r="R861" s="14">
        <f t="shared" si="70"/>
        <v>3494</v>
      </c>
      <c r="S861" s="55">
        <v>270</v>
      </c>
      <c r="T861" s="3">
        <v>3522.78</v>
      </c>
      <c r="U861" s="14">
        <v>2059.04</v>
      </c>
      <c r="V861" s="3">
        <v>3148.51</v>
      </c>
      <c r="W861" s="14">
        <v>2433.31</v>
      </c>
      <c r="X861" s="19"/>
      <c r="Y861" s="15"/>
      <c r="Z861" s="15"/>
      <c r="AA861" s="15"/>
      <c r="AB861" s="15"/>
      <c r="AC861" s="15"/>
      <c r="AD861" s="87"/>
      <c r="AJ861" s="1">
        <v>4133.97</v>
      </c>
      <c r="AK861" s="2">
        <v>2557.5700000000002</v>
      </c>
      <c r="AL861" s="1">
        <v>3759.7</v>
      </c>
      <c r="AM861" s="2">
        <v>2931.84</v>
      </c>
      <c r="EJ861" s="14">
        <f t="shared" si="71"/>
        <v>4735.2299999999996</v>
      </c>
      <c r="EK861" s="146">
        <f t="shared" si="72"/>
        <v>3279.28</v>
      </c>
      <c r="EL861" s="99">
        <f t="shared" si="73"/>
        <v>3197.88</v>
      </c>
    </row>
    <row r="862" spans="1:142" x14ac:dyDescent="0.25">
      <c r="A862" s="18">
        <v>41662</v>
      </c>
      <c r="B862" s="19">
        <v>3785</v>
      </c>
      <c r="C862" s="118">
        <f t="shared" si="74"/>
        <v>3741.8461538461538</v>
      </c>
      <c r="D862" s="3">
        <v>4176.92</v>
      </c>
      <c r="E862" s="14">
        <v>2598.81</v>
      </c>
      <c r="F862" s="3">
        <v>3802.65</v>
      </c>
      <c r="G862" s="14">
        <v>2973.08</v>
      </c>
      <c r="H862" s="1">
        <v>4516.26</v>
      </c>
      <c r="I862" s="14">
        <v>3066.22</v>
      </c>
      <c r="J862" s="1">
        <v>4141.99</v>
      </c>
      <c r="K862" s="14">
        <v>3440.49</v>
      </c>
      <c r="L862" s="1">
        <v>3914.21</v>
      </c>
      <c r="M862" s="14">
        <v>2457.5</v>
      </c>
      <c r="N862" s="1">
        <v>3539.94</v>
      </c>
      <c r="O862" s="14">
        <v>2831.77</v>
      </c>
      <c r="R862" s="14">
        <f t="shared" si="70"/>
        <v>3515</v>
      </c>
      <c r="S862" s="55">
        <v>270</v>
      </c>
      <c r="T862" s="3">
        <v>3531.09</v>
      </c>
      <c r="U862" s="14">
        <v>2066.1799999999998</v>
      </c>
      <c r="V862" s="3">
        <v>3156.82</v>
      </c>
      <c r="W862" s="14">
        <v>2440.4499999999998</v>
      </c>
      <c r="X862" s="19"/>
      <c r="Y862" s="15"/>
      <c r="Z862" s="15"/>
      <c r="AA862" s="15"/>
      <c r="AB862" s="15"/>
      <c r="AC862" s="15"/>
      <c r="AD862" s="87"/>
      <c r="AJ862" s="1">
        <v>4167.87</v>
      </c>
      <c r="AK862" s="2">
        <v>2589.8200000000002</v>
      </c>
      <c r="AL862" s="1">
        <v>3793.6</v>
      </c>
      <c r="AM862" s="2">
        <v>2964.09</v>
      </c>
      <c r="EJ862" s="14">
        <f t="shared" si="71"/>
        <v>4746.26</v>
      </c>
      <c r="EK862" s="146">
        <f t="shared" si="72"/>
        <v>3300.7000000000003</v>
      </c>
      <c r="EL862" s="99">
        <f t="shared" si="73"/>
        <v>3217.2000000000003</v>
      </c>
    </row>
    <row r="863" spans="1:142" x14ac:dyDescent="0.25">
      <c r="A863" s="18">
        <v>41663</v>
      </c>
      <c r="B863" s="19">
        <v>3849</v>
      </c>
      <c r="C863" s="118">
        <f t="shared" si="74"/>
        <v>3752.5</v>
      </c>
      <c r="D863" s="3">
        <v>4239.41</v>
      </c>
      <c r="E863" s="14">
        <v>2655.23</v>
      </c>
      <c r="F863" s="3">
        <v>3865.14</v>
      </c>
      <c r="G863" s="14">
        <v>3029.5</v>
      </c>
      <c r="H863" s="1">
        <v>4560.3599999999997</v>
      </c>
      <c r="I863" s="14">
        <v>3105.82</v>
      </c>
      <c r="J863" s="1">
        <v>4186.09</v>
      </c>
      <c r="K863" s="14">
        <v>3480.09</v>
      </c>
      <c r="L863" s="1">
        <v>4007.01</v>
      </c>
      <c r="M863" s="14">
        <v>2545.33</v>
      </c>
      <c r="N863" s="1">
        <v>3632.74</v>
      </c>
      <c r="O863" s="14">
        <v>2919.6</v>
      </c>
      <c r="R863" s="14">
        <f t="shared" si="70"/>
        <v>3579</v>
      </c>
      <c r="S863" s="55">
        <v>270</v>
      </c>
      <c r="T863" s="3">
        <v>3619.66</v>
      </c>
      <c r="U863" s="14">
        <v>2149.69</v>
      </c>
      <c r="V863" s="3">
        <v>3245.39</v>
      </c>
      <c r="W863" s="14">
        <v>2523.96</v>
      </c>
      <c r="X863" s="19"/>
      <c r="Y863" s="15"/>
      <c r="Z863" s="15"/>
      <c r="AA863" s="15"/>
      <c r="AB863" s="15"/>
      <c r="AC863" s="15"/>
      <c r="AD863" s="87"/>
      <c r="AJ863" s="1">
        <v>4231.28</v>
      </c>
      <c r="AK863" s="2">
        <v>2647.15</v>
      </c>
      <c r="AL863" s="1">
        <v>3857.01</v>
      </c>
      <c r="AM863" s="2">
        <v>3021.42</v>
      </c>
      <c r="EJ863" s="14">
        <f t="shared" si="71"/>
        <v>4790.3599999999997</v>
      </c>
      <c r="EK863" s="146">
        <f t="shared" si="72"/>
        <v>3365.98</v>
      </c>
      <c r="EL863" s="99">
        <f t="shared" si="73"/>
        <v>3276.08</v>
      </c>
    </row>
    <row r="864" spans="1:142" x14ac:dyDescent="0.25">
      <c r="A864" s="18">
        <v>41666</v>
      </c>
      <c r="B864" s="19">
        <v>3839</v>
      </c>
      <c r="C864" s="118">
        <f t="shared" si="74"/>
        <v>3760.7692307692309</v>
      </c>
      <c r="D864" s="3">
        <v>4237.46</v>
      </c>
      <c r="E864" s="14">
        <v>2650.47</v>
      </c>
      <c r="F864" s="3">
        <v>3863.19</v>
      </c>
      <c r="G864" s="14">
        <v>3024.74</v>
      </c>
      <c r="H864" s="1">
        <v>4582.42</v>
      </c>
      <c r="I864" s="14">
        <v>3125.62</v>
      </c>
      <c r="J864" s="1">
        <v>4208.1499999999996</v>
      </c>
      <c r="K864" s="14">
        <v>3499.89</v>
      </c>
      <c r="L864" s="1">
        <v>3992.66</v>
      </c>
      <c r="M864" s="14">
        <v>2528.92</v>
      </c>
      <c r="N864" s="1">
        <v>3618.39</v>
      </c>
      <c r="O864" s="14">
        <v>2903.19</v>
      </c>
      <c r="R864" s="14">
        <f t="shared" si="70"/>
        <v>3569</v>
      </c>
      <c r="S864" s="55">
        <v>270</v>
      </c>
      <c r="T864" s="3">
        <v>3636.58</v>
      </c>
      <c r="U864" s="14">
        <v>2164.27</v>
      </c>
      <c r="V864" s="3">
        <v>3262.31</v>
      </c>
      <c r="W864" s="14">
        <v>2538.54</v>
      </c>
      <c r="X864" s="19"/>
      <c r="Y864" s="15"/>
      <c r="Z864" s="15"/>
      <c r="AA864" s="15"/>
      <c r="AB864" s="15"/>
      <c r="AC864" s="15"/>
      <c r="AD864" s="87"/>
      <c r="AJ864" s="1">
        <v>4228.26</v>
      </c>
      <c r="AK864" s="2">
        <v>2641.33</v>
      </c>
      <c r="AL864" s="1">
        <v>3853.99</v>
      </c>
      <c r="AM864" s="2">
        <v>3015.6</v>
      </c>
      <c r="EJ864" s="14">
        <f t="shared" si="71"/>
        <v>4812.42</v>
      </c>
      <c r="EK864" s="146">
        <f t="shared" si="72"/>
        <v>3355.78</v>
      </c>
      <c r="EL864" s="99">
        <f t="shared" si="73"/>
        <v>3266.88</v>
      </c>
    </row>
    <row r="865" spans="1:142" x14ac:dyDescent="0.25">
      <c r="A865" s="18">
        <v>41667</v>
      </c>
      <c r="B865" s="19">
        <v>3829</v>
      </c>
      <c r="C865" s="118">
        <f t="shared" si="74"/>
        <v>3768.4615384615386</v>
      </c>
      <c r="D865" s="3">
        <v>4192.8</v>
      </c>
      <c r="E865" s="14">
        <v>2610.8200000000002</v>
      </c>
      <c r="F865" s="3">
        <v>3818.53</v>
      </c>
      <c r="G865" s="14">
        <v>2985.09</v>
      </c>
      <c r="H865" s="1">
        <v>4545.66</v>
      </c>
      <c r="I865" s="14">
        <v>3092.62</v>
      </c>
      <c r="J865" s="1">
        <v>4171.3900000000003</v>
      </c>
      <c r="K865" s="14">
        <v>3466.89</v>
      </c>
      <c r="L865" s="1">
        <v>3961.24</v>
      </c>
      <c r="M865" s="14">
        <v>2501.3200000000002</v>
      </c>
      <c r="N865" s="1">
        <v>3586.97</v>
      </c>
      <c r="O865" s="14">
        <v>2875.59</v>
      </c>
      <c r="R865" s="14">
        <f t="shared" si="70"/>
        <v>3559</v>
      </c>
      <c r="S865" s="55">
        <v>270</v>
      </c>
      <c r="T865" s="3">
        <v>3586.33</v>
      </c>
      <c r="U865" s="14">
        <v>2118.0700000000002</v>
      </c>
      <c r="V865" s="3">
        <v>3212.06</v>
      </c>
      <c r="W865" s="14">
        <v>2492.34</v>
      </c>
      <c r="X865" s="19"/>
      <c r="Y865" s="15"/>
      <c r="Z865" s="15"/>
      <c r="AA865" s="15"/>
      <c r="AB865" s="15"/>
      <c r="AC865" s="15"/>
      <c r="AD865" s="87"/>
      <c r="AJ865" s="1">
        <v>4184.7</v>
      </c>
      <c r="AK865" s="2">
        <v>2602.77</v>
      </c>
      <c r="AL865" s="1">
        <v>3810.43</v>
      </c>
      <c r="AM865" s="2">
        <v>2977.04</v>
      </c>
      <c r="EJ865" s="14">
        <f t="shared" si="71"/>
        <v>4775.66</v>
      </c>
      <c r="EK865" s="146">
        <f t="shared" si="72"/>
        <v>3345.58</v>
      </c>
      <c r="EL865" s="99">
        <f t="shared" si="73"/>
        <v>3257.6800000000003</v>
      </c>
    </row>
    <row r="866" spans="1:142" x14ac:dyDescent="0.25">
      <c r="A866" s="18">
        <v>41668</v>
      </c>
      <c r="B866" s="19">
        <v>3819</v>
      </c>
      <c r="C866" s="118">
        <f t="shared" si="74"/>
        <v>3776.0384615384614</v>
      </c>
      <c r="D866" s="3">
        <v>4288.76</v>
      </c>
      <c r="E866" s="14">
        <v>2691.07</v>
      </c>
      <c r="F866" s="3">
        <v>3914.49</v>
      </c>
      <c r="G866" s="14">
        <v>3065.34</v>
      </c>
      <c r="H866" s="1">
        <v>4663.28</v>
      </c>
      <c r="I866" s="14">
        <v>3198.22</v>
      </c>
      <c r="J866" s="1">
        <v>4289.01</v>
      </c>
      <c r="K866" s="14">
        <v>3572.49</v>
      </c>
      <c r="L866" s="1">
        <v>4061.78</v>
      </c>
      <c r="M866" s="14">
        <v>2589.64</v>
      </c>
      <c r="N866" s="1">
        <v>3687.51</v>
      </c>
      <c r="O866" s="14">
        <v>2963.91</v>
      </c>
      <c r="R866" s="14">
        <f t="shared" si="70"/>
        <v>3549</v>
      </c>
      <c r="S866" s="55">
        <v>270</v>
      </c>
      <c r="T866" s="3">
        <v>3641.86</v>
      </c>
      <c r="U866" s="14">
        <v>2161.38</v>
      </c>
      <c r="V866" s="3">
        <v>3267.59</v>
      </c>
      <c r="W866" s="14">
        <v>2535.65</v>
      </c>
      <c r="X866" s="19"/>
      <c r="Y866" s="15"/>
      <c r="Z866" s="15"/>
      <c r="AA866" s="15"/>
      <c r="AB866" s="15"/>
      <c r="AC866" s="15"/>
      <c r="AD866" s="87"/>
      <c r="AJ866" s="1">
        <v>4278.33</v>
      </c>
      <c r="AK866" s="2">
        <v>2680.72</v>
      </c>
      <c r="AL866" s="1">
        <v>3904.06</v>
      </c>
      <c r="AM866" s="2">
        <v>3054.99</v>
      </c>
      <c r="EJ866" s="14">
        <f t="shared" si="71"/>
        <v>4893.28</v>
      </c>
      <c r="EK866" s="146">
        <f t="shared" si="72"/>
        <v>3335.38</v>
      </c>
      <c r="EL866" s="99">
        <f t="shared" si="73"/>
        <v>3248.48</v>
      </c>
    </row>
    <row r="867" spans="1:142" x14ac:dyDescent="0.25">
      <c r="A867" s="18">
        <v>41669</v>
      </c>
      <c r="B867" s="19">
        <v>3845</v>
      </c>
      <c r="C867" s="118">
        <f t="shared" si="74"/>
        <v>3782.5384615384614</v>
      </c>
      <c r="D867" s="3">
        <v>4220.24</v>
      </c>
      <c r="E867" s="14">
        <v>2626.32</v>
      </c>
      <c r="F867" s="3">
        <v>3845.97</v>
      </c>
      <c r="G867" s="14">
        <v>3000.59</v>
      </c>
      <c r="H867" s="1">
        <v>4637.55</v>
      </c>
      <c r="I867" s="14">
        <v>3175.12</v>
      </c>
      <c r="J867" s="1">
        <v>4263.28</v>
      </c>
      <c r="K867" s="14">
        <v>3549.39</v>
      </c>
      <c r="L867" s="1">
        <v>4017.23</v>
      </c>
      <c r="M867" s="14">
        <v>2547.92</v>
      </c>
      <c r="N867" s="1">
        <v>3642.96</v>
      </c>
      <c r="O867" s="14">
        <v>2922.19</v>
      </c>
      <c r="R867" s="14">
        <f t="shared" si="70"/>
        <v>3575</v>
      </c>
      <c r="S867" s="55">
        <v>270</v>
      </c>
      <c r="T867" s="3">
        <v>3611.2</v>
      </c>
      <c r="U867" s="14">
        <v>2133.52</v>
      </c>
      <c r="V867" s="3">
        <v>3236.93</v>
      </c>
      <c r="W867" s="14">
        <v>2507.79</v>
      </c>
      <c r="X867" s="19"/>
      <c r="Y867" s="15"/>
      <c r="Z867" s="15"/>
      <c r="AA867" s="15"/>
      <c r="AB867" s="15"/>
      <c r="AC867" s="15"/>
      <c r="AD867" s="87"/>
      <c r="AJ867" s="1">
        <v>4205.74</v>
      </c>
      <c r="AK867" s="2">
        <v>2611.92</v>
      </c>
      <c r="AL867" s="1">
        <v>3831.47</v>
      </c>
      <c r="AM867" s="2">
        <v>2986.19</v>
      </c>
      <c r="EJ867" s="14">
        <f t="shared" si="71"/>
        <v>4867.55</v>
      </c>
      <c r="EK867" s="146">
        <f t="shared" si="72"/>
        <v>3361.9</v>
      </c>
      <c r="EL867" s="99">
        <f t="shared" si="73"/>
        <v>3272.4</v>
      </c>
    </row>
    <row r="868" spans="1:142" x14ac:dyDescent="0.25">
      <c r="A868" s="18">
        <v>41670</v>
      </c>
      <c r="B868" s="19">
        <v>3824</v>
      </c>
      <c r="C868" s="118">
        <f t="shared" si="74"/>
        <v>3788.8846153846152</v>
      </c>
      <c r="D868" s="3">
        <v>4197.12</v>
      </c>
      <c r="E868" s="14">
        <v>2606.65</v>
      </c>
      <c r="F868" s="3">
        <v>3822.85</v>
      </c>
      <c r="G868" s="14">
        <v>2980.92</v>
      </c>
      <c r="H868" s="1">
        <v>4611.82</v>
      </c>
      <c r="I868" s="14">
        <v>3152.02</v>
      </c>
      <c r="J868" s="1">
        <v>4237.55</v>
      </c>
      <c r="K868" s="14">
        <v>3526.29</v>
      </c>
      <c r="L868" s="1">
        <v>3984.17</v>
      </c>
      <c r="M868" s="14">
        <v>2517.61</v>
      </c>
      <c r="N868" s="1">
        <v>3609.9</v>
      </c>
      <c r="O868" s="14">
        <v>2891.88</v>
      </c>
      <c r="R868" s="14">
        <f t="shared" si="70"/>
        <v>3554</v>
      </c>
      <c r="S868" s="55">
        <v>270</v>
      </c>
      <c r="T868" s="3">
        <v>3535.84</v>
      </c>
      <c r="U868" s="14">
        <v>2061.2800000000002</v>
      </c>
      <c r="V868" s="3">
        <v>3161.57</v>
      </c>
      <c r="W868" s="14">
        <v>2435.5500000000002</v>
      </c>
      <c r="X868" s="19"/>
      <c r="Y868" s="15"/>
      <c r="Z868" s="15"/>
      <c r="AA868" s="15"/>
      <c r="AB868" s="15"/>
      <c r="AC868" s="15"/>
      <c r="AD868" s="87"/>
      <c r="AJ868" s="1">
        <v>4178.59</v>
      </c>
      <c r="AK868" s="2">
        <v>2588.25</v>
      </c>
      <c r="AL868" s="1">
        <v>3804.32</v>
      </c>
      <c r="AM868" s="2">
        <v>2962.52</v>
      </c>
      <c r="EJ868" s="14">
        <f t="shared" si="71"/>
        <v>4841.82</v>
      </c>
      <c r="EK868" s="146">
        <f t="shared" si="72"/>
        <v>3340.48</v>
      </c>
      <c r="EL868" s="99">
        <f t="shared" si="73"/>
        <v>3253.08</v>
      </c>
    </row>
    <row r="869" spans="1:142" x14ac:dyDescent="0.25">
      <c r="A869" s="18">
        <v>41673</v>
      </c>
      <c r="B869" s="19">
        <v>3794</v>
      </c>
      <c r="C869" s="118">
        <f t="shared" si="74"/>
        <v>3794.1538461538462</v>
      </c>
      <c r="D869" s="3">
        <v>4252.7700000000004</v>
      </c>
      <c r="E869" s="14">
        <v>2657.21</v>
      </c>
      <c r="F869" s="3">
        <v>3878.5</v>
      </c>
      <c r="G869" s="14">
        <v>3031.48</v>
      </c>
      <c r="H869" s="1">
        <v>4648.58</v>
      </c>
      <c r="I869" s="14">
        <v>3185.02</v>
      </c>
      <c r="J869" s="1">
        <v>4274.3100000000004</v>
      </c>
      <c r="K869" s="14">
        <v>3559.29</v>
      </c>
      <c r="L869" s="1">
        <v>4003.98</v>
      </c>
      <c r="M869" s="14">
        <v>2533.6799999999998</v>
      </c>
      <c r="N869" s="1">
        <v>3629.71</v>
      </c>
      <c r="O869" s="14">
        <v>2907.95</v>
      </c>
      <c r="R869" s="14">
        <f t="shared" si="70"/>
        <v>3524</v>
      </c>
      <c r="S869" s="55">
        <v>270</v>
      </c>
      <c r="T869" s="3">
        <v>3551.62</v>
      </c>
      <c r="U869" s="14">
        <v>2073.25</v>
      </c>
      <c r="V869" s="3">
        <v>3177.35</v>
      </c>
      <c r="W869" s="14">
        <v>2447.52</v>
      </c>
      <c r="X869" s="19"/>
      <c r="Y869" s="15"/>
      <c r="Z869" s="15"/>
      <c r="AA869" s="15"/>
      <c r="AB869" s="15"/>
      <c r="AC869" s="15"/>
      <c r="AD869" s="87"/>
      <c r="AJ869" s="1">
        <v>4225.76</v>
      </c>
      <c r="AK869" s="2">
        <v>2630.39</v>
      </c>
      <c r="AL869" s="1">
        <v>3851.49</v>
      </c>
      <c r="AM869" s="2">
        <v>3004.66</v>
      </c>
      <c r="EJ869" s="14">
        <f t="shared" si="71"/>
        <v>4878.58</v>
      </c>
      <c r="EK869" s="146">
        <f t="shared" si="72"/>
        <v>3309.88</v>
      </c>
      <c r="EL869" s="99">
        <f t="shared" si="73"/>
        <v>3225.48</v>
      </c>
    </row>
    <row r="870" spans="1:142" x14ac:dyDescent="0.25">
      <c r="A870" s="18">
        <v>41674</v>
      </c>
      <c r="B870" s="19">
        <v>3795</v>
      </c>
      <c r="C870" s="118">
        <f t="shared" si="74"/>
        <v>3797.9230769230771</v>
      </c>
      <c r="D870" s="3">
        <v>4256.51</v>
      </c>
      <c r="E870" s="14">
        <v>2665.16</v>
      </c>
      <c r="F870" s="3">
        <v>3882.24</v>
      </c>
      <c r="G870" s="14">
        <v>3039.43</v>
      </c>
      <c r="H870" s="1">
        <v>4615.5</v>
      </c>
      <c r="I870" s="14">
        <v>3155.32</v>
      </c>
      <c r="J870" s="1">
        <v>4241.2299999999996</v>
      </c>
      <c r="K870" s="14">
        <v>3529.59</v>
      </c>
      <c r="L870" s="1">
        <v>3953.63</v>
      </c>
      <c r="M870" s="14">
        <v>2486.92</v>
      </c>
      <c r="N870" s="1">
        <v>3579.36</v>
      </c>
      <c r="O870" s="14">
        <v>2861.19</v>
      </c>
      <c r="R870" s="14">
        <f t="shared" si="70"/>
        <v>3525</v>
      </c>
      <c r="S870" s="55">
        <v>270</v>
      </c>
      <c r="T870" s="3">
        <v>3583.43</v>
      </c>
      <c r="U870" s="14">
        <v>2108.16</v>
      </c>
      <c r="V870" s="3">
        <v>3209.16</v>
      </c>
      <c r="W870" s="14">
        <v>2482.4299999999998</v>
      </c>
      <c r="X870" s="19"/>
      <c r="Y870" s="15"/>
      <c r="Z870" s="15"/>
      <c r="AA870" s="15"/>
      <c r="AB870" s="15"/>
      <c r="AC870" s="15"/>
      <c r="AD870" s="87"/>
      <c r="AJ870" s="1">
        <v>4219.42</v>
      </c>
      <c r="AK870" s="2">
        <v>2628.32</v>
      </c>
      <c r="AL870" s="1">
        <v>3845.15</v>
      </c>
      <c r="AM870" s="2">
        <v>3002.59</v>
      </c>
      <c r="EJ870" s="14">
        <f t="shared" si="71"/>
        <v>4845.5</v>
      </c>
      <c r="EK870" s="146">
        <f t="shared" si="72"/>
        <v>3310.9</v>
      </c>
      <c r="EL870" s="99">
        <f t="shared" si="73"/>
        <v>3226.4</v>
      </c>
    </row>
    <row r="871" spans="1:142" x14ac:dyDescent="0.25">
      <c r="A871" s="18">
        <v>41675</v>
      </c>
      <c r="B871" s="19">
        <v>3838</v>
      </c>
      <c r="C871" s="118">
        <f t="shared" si="74"/>
        <v>3803.5769230769229</v>
      </c>
      <c r="D871" s="3">
        <v>4347.1400000000003</v>
      </c>
      <c r="E871" s="14">
        <v>2756.57</v>
      </c>
      <c r="F871" s="3">
        <v>3972.87</v>
      </c>
      <c r="G871" s="14">
        <v>3130.84</v>
      </c>
      <c r="H871" s="1">
        <v>4604.47</v>
      </c>
      <c r="I871" s="14">
        <v>3145.42</v>
      </c>
      <c r="J871" s="1">
        <v>4230.2</v>
      </c>
      <c r="K871" s="14">
        <v>3519.69</v>
      </c>
      <c r="L871" s="1">
        <v>3977.95</v>
      </c>
      <c r="M871" s="14">
        <v>2512.15</v>
      </c>
      <c r="N871" s="1">
        <v>3603.68</v>
      </c>
      <c r="O871" s="14">
        <v>2886.42</v>
      </c>
      <c r="R871" s="14">
        <f t="shared" si="70"/>
        <v>3568</v>
      </c>
      <c r="S871" s="55">
        <v>270</v>
      </c>
      <c r="T871" s="3">
        <v>3597.55</v>
      </c>
      <c r="U871" s="14">
        <v>2123.3000000000002</v>
      </c>
      <c r="V871" s="3">
        <v>3223.28</v>
      </c>
      <c r="W871" s="14">
        <v>2497.5700000000002</v>
      </c>
      <c r="X871" s="19"/>
      <c r="Y871" s="15"/>
      <c r="Z871" s="15"/>
      <c r="AA871" s="15"/>
      <c r="AB871" s="15"/>
      <c r="AC871" s="15"/>
      <c r="AD871" s="87"/>
      <c r="AJ871" s="1">
        <v>4306.04</v>
      </c>
      <c r="AK871" s="2">
        <v>2715.75</v>
      </c>
      <c r="AL871" s="1">
        <v>3931.77</v>
      </c>
      <c r="AM871" s="2">
        <v>3090.02</v>
      </c>
      <c r="EJ871" s="14">
        <f t="shared" si="71"/>
        <v>4834.47</v>
      </c>
      <c r="EK871" s="146">
        <f t="shared" si="72"/>
        <v>3354.76</v>
      </c>
      <c r="EL871" s="99">
        <f t="shared" si="73"/>
        <v>3265.96</v>
      </c>
    </row>
    <row r="872" spans="1:142" x14ac:dyDescent="0.25">
      <c r="A872" s="18">
        <v>41676</v>
      </c>
      <c r="B872" s="19">
        <v>3847</v>
      </c>
      <c r="C872" s="118">
        <f t="shared" si="74"/>
        <v>3809.3846153846152</v>
      </c>
      <c r="D872" s="3">
        <v>4356.3900000000003</v>
      </c>
      <c r="E872" s="14">
        <v>2746.96</v>
      </c>
      <c r="F872" s="3">
        <v>3982.12</v>
      </c>
      <c r="G872" s="14">
        <v>3121.23</v>
      </c>
      <c r="H872" s="1">
        <v>4523.1499999999996</v>
      </c>
      <c r="I872" s="14">
        <v>3067.12</v>
      </c>
      <c r="J872" s="1">
        <v>4148.88</v>
      </c>
      <c r="K872" s="14">
        <v>3441.39</v>
      </c>
      <c r="L872" s="1">
        <v>3956.16</v>
      </c>
      <c r="M872" s="14">
        <v>2493.04</v>
      </c>
      <c r="N872" s="1">
        <v>3581.89</v>
      </c>
      <c r="O872" s="14">
        <v>2867.31</v>
      </c>
      <c r="R872" s="14">
        <f t="shared" si="70"/>
        <v>3577</v>
      </c>
      <c r="S872" s="55">
        <v>270</v>
      </c>
      <c r="T872" s="3">
        <v>3589.29</v>
      </c>
      <c r="U872" s="14">
        <v>2117.6799999999998</v>
      </c>
      <c r="V872" s="3">
        <v>3215.02</v>
      </c>
      <c r="W872" s="14">
        <v>2491.9499999999998</v>
      </c>
      <c r="X872" s="19"/>
      <c r="Y872" s="15"/>
      <c r="Z872" s="15"/>
      <c r="AA872" s="15"/>
      <c r="AB872" s="15"/>
      <c r="AC872" s="15"/>
      <c r="AD872" s="87"/>
      <c r="AJ872" s="1">
        <v>4308.3900000000003</v>
      </c>
      <c r="AK872" s="2">
        <v>2699.3</v>
      </c>
      <c r="AL872" s="1">
        <v>3934.12</v>
      </c>
      <c r="AM872" s="2">
        <v>3073.57</v>
      </c>
      <c r="EJ872" s="14">
        <f t="shared" si="71"/>
        <v>4753.1499999999996</v>
      </c>
      <c r="EK872" s="146">
        <f t="shared" si="72"/>
        <v>3363.94</v>
      </c>
      <c r="EL872" s="99">
        <f t="shared" si="73"/>
        <v>3274.2400000000002</v>
      </c>
    </row>
    <row r="873" spans="1:142" x14ac:dyDescent="0.25">
      <c r="A873" s="18">
        <v>41677</v>
      </c>
      <c r="B873" s="19">
        <v>3824</v>
      </c>
      <c r="C873" s="118">
        <f t="shared" si="74"/>
        <v>3813.5769230769229</v>
      </c>
      <c r="D873" s="3">
        <v>4355.66</v>
      </c>
      <c r="E873" s="14">
        <v>2744.77</v>
      </c>
      <c r="F873" s="3">
        <v>3981.39</v>
      </c>
      <c r="G873" s="14">
        <v>3119.04</v>
      </c>
      <c r="H873" s="1">
        <v>4534.03</v>
      </c>
      <c r="I873" s="14">
        <v>3076.87</v>
      </c>
      <c r="J873" s="1">
        <v>4159.76</v>
      </c>
      <c r="K873" s="14">
        <v>3451.14</v>
      </c>
      <c r="L873" s="1">
        <v>3987.79</v>
      </c>
      <c r="M873" s="14">
        <v>2523.37</v>
      </c>
      <c r="N873" s="1">
        <v>3613.52</v>
      </c>
      <c r="O873" s="14">
        <v>2897.64</v>
      </c>
      <c r="R873" s="14">
        <f t="shared" si="70"/>
        <v>3554</v>
      </c>
      <c r="S873" s="55">
        <v>270</v>
      </c>
      <c r="T873" s="3">
        <v>3608.77</v>
      </c>
      <c r="U873" s="14">
        <v>2135.92</v>
      </c>
      <c r="V873" s="3">
        <v>3234.5</v>
      </c>
      <c r="W873" s="14">
        <v>2510.19</v>
      </c>
      <c r="X873" s="19"/>
      <c r="Y873" s="15"/>
      <c r="Z873" s="15"/>
      <c r="AA873" s="15"/>
      <c r="AB873" s="15"/>
      <c r="AC873" s="15"/>
      <c r="AD873" s="87"/>
      <c r="AJ873" s="1">
        <v>4311.63</v>
      </c>
      <c r="AK873" s="2">
        <v>2701.04</v>
      </c>
      <c r="AL873" s="1">
        <v>3937.36</v>
      </c>
      <c r="AM873" s="2">
        <v>3075.31</v>
      </c>
      <c r="EJ873" s="14">
        <f t="shared" si="71"/>
        <v>4764.03</v>
      </c>
      <c r="EK873" s="146">
        <f t="shared" si="72"/>
        <v>3340.48</v>
      </c>
      <c r="EL873" s="99">
        <f t="shared" si="73"/>
        <v>3253.08</v>
      </c>
    </row>
    <row r="874" spans="1:142" x14ac:dyDescent="0.25">
      <c r="A874" s="18">
        <v>41680</v>
      </c>
      <c r="B874" s="19">
        <v>3805</v>
      </c>
      <c r="C874" s="118">
        <f t="shared" si="74"/>
        <v>3817.9230769230771</v>
      </c>
      <c r="D874" s="3">
        <v>4358.33</v>
      </c>
      <c r="E874" s="14">
        <v>2745.46</v>
      </c>
      <c r="F874" s="3">
        <v>3984.06</v>
      </c>
      <c r="G874" s="14">
        <v>3119.73</v>
      </c>
      <c r="H874" s="1">
        <v>4548.53</v>
      </c>
      <c r="I874" s="14">
        <v>3089.87</v>
      </c>
      <c r="J874" s="1">
        <v>4174.26</v>
      </c>
      <c r="K874" s="14">
        <v>3464.14</v>
      </c>
      <c r="L874" s="1">
        <v>4000.32</v>
      </c>
      <c r="M874" s="14">
        <v>2534.37</v>
      </c>
      <c r="N874" s="1">
        <v>3626.05</v>
      </c>
      <c r="O874" s="14">
        <v>2908.64</v>
      </c>
      <c r="R874" s="14">
        <f t="shared" si="70"/>
        <v>3535</v>
      </c>
      <c r="S874" s="55">
        <v>270</v>
      </c>
      <c r="T874" s="3">
        <v>3619.93</v>
      </c>
      <c r="U874" s="14">
        <v>2145.52</v>
      </c>
      <c r="V874" s="3">
        <v>3245.66</v>
      </c>
      <c r="W874" s="14">
        <v>2519.79</v>
      </c>
      <c r="X874" s="19"/>
      <c r="Y874" s="15"/>
      <c r="Z874" s="15"/>
      <c r="AA874" s="15"/>
      <c r="AB874" s="15"/>
      <c r="AC874" s="15"/>
      <c r="AD874" s="87"/>
      <c r="AJ874" s="1">
        <v>4302.83</v>
      </c>
      <c r="AK874" s="2">
        <v>2690.35</v>
      </c>
      <c r="AL874" s="1">
        <v>3928.56</v>
      </c>
      <c r="AM874" s="2">
        <v>3064.62</v>
      </c>
      <c r="EJ874" s="14">
        <f t="shared" si="71"/>
        <v>4778.53</v>
      </c>
      <c r="EK874" s="146">
        <f t="shared" si="72"/>
        <v>3321.1</v>
      </c>
      <c r="EL874" s="99">
        <f t="shared" si="73"/>
        <v>3235.6000000000004</v>
      </c>
    </row>
    <row r="875" spans="1:142" x14ac:dyDescent="0.25">
      <c r="A875" s="18">
        <v>41681</v>
      </c>
      <c r="B875" s="19">
        <v>3832</v>
      </c>
      <c r="C875" s="118">
        <f t="shared" si="74"/>
        <v>3821.7307692307691</v>
      </c>
      <c r="D875" s="3">
        <v>4361.71</v>
      </c>
      <c r="E875" s="14">
        <v>2756.16</v>
      </c>
      <c r="F875" s="3">
        <v>3987.44</v>
      </c>
      <c r="G875" s="14">
        <v>3130.43</v>
      </c>
      <c r="H875" s="1">
        <v>4494.1499999999996</v>
      </c>
      <c r="I875" s="14">
        <v>3041.12</v>
      </c>
      <c r="J875" s="1">
        <v>4119.88</v>
      </c>
      <c r="K875" s="14">
        <v>3415.39</v>
      </c>
      <c r="L875" s="1">
        <v>3964.38</v>
      </c>
      <c r="M875" s="14">
        <v>2504.08</v>
      </c>
      <c r="N875" s="1">
        <v>3590.11</v>
      </c>
      <c r="O875" s="14">
        <v>2878.35</v>
      </c>
      <c r="R875" s="14">
        <f t="shared" si="70"/>
        <v>3562</v>
      </c>
      <c r="S875" s="55">
        <v>270</v>
      </c>
      <c r="T875" s="3">
        <v>3589.13</v>
      </c>
      <c r="U875" s="14">
        <v>2120.48</v>
      </c>
      <c r="V875" s="3">
        <v>3214.86</v>
      </c>
      <c r="W875" s="14">
        <v>2494.75</v>
      </c>
      <c r="X875" s="19"/>
      <c r="Y875" s="15"/>
      <c r="Z875" s="15"/>
      <c r="AA875" s="15"/>
      <c r="AB875" s="15"/>
      <c r="AC875" s="15"/>
      <c r="AD875" s="87"/>
      <c r="AJ875" s="1">
        <v>4327.2299999999996</v>
      </c>
      <c r="AK875" s="2">
        <v>2721.93</v>
      </c>
      <c r="AL875" s="1">
        <v>3952.96</v>
      </c>
      <c r="AM875" s="2">
        <v>3096.2</v>
      </c>
      <c r="EJ875" s="14">
        <f t="shared" si="71"/>
        <v>4724.1499999999996</v>
      </c>
      <c r="EK875" s="146">
        <f t="shared" si="72"/>
        <v>3348.64</v>
      </c>
      <c r="EL875" s="99">
        <f t="shared" si="73"/>
        <v>3260.44</v>
      </c>
    </row>
    <row r="876" spans="1:142" x14ac:dyDescent="0.25">
      <c r="A876" s="18">
        <v>41682</v>
      </c>
      <c r="B876" s="19">
        <v>3809</v>
      </c>
      <c r="C876" s="118">
        <f t="shared" si="74"/>
        <v>3823.3076923076924</v>
      </c>
      <c r="D876" s="3">
        <v>4400.8599999999997</v>
      </c>
      <c r="E876" s="14">
        <v>2791.12</v>
      </c>
      <c r="F876" s="3">
        <v>4026.59</v>
      </c>
      <c r="G876" s="14">
        <v>3165.39</v>
      </c>
      <c r="H876" s="1">
        <v>4523.1499999999996</v>
      </c>
      <c r="I876" s="14">
        <v>3067.12</v>
      </c>
      <c r="J876" s="1">
        <v>4148.88</v>
      </c>
      <c r="K876" s="14">
        <v>3441.39</v>
      </c>
      <c r="L876" s="1">
        <v>4011.75</v>
      </c>
      <c r="M876" s="14">
        <v>2548.2399999999998</v>
      </c>
      <c r="N876" s="1">
        <v>3637.48</v>
      </c>
      <c r="O876" s="14">
        <v>2922.51</v>
      </c>
      <c r="R876" s="14">
        <f t="shared" si="70"/>
        <v>3539</v>
      </c>
      <c r="S876" s="55">
        <v>270</v>
      </c>
      <c r="T876" s="3">
        <v>3611.52</v>
      </c>
      <c r="U876" s="14">
        <v>2139.7600000000002</v>
      </c>
      <c r="V876" s="3">
        <v>3237.25</v>
      </c>
      <c r="W876" s="14">
        <v>2514.0300000000002</v>
      </c>
      <c r="X876" s="19"/>
      <c r="Y876" s="15"/>
      <c r="Z876" s="15"/>
      <c r="AA876" s="15"/>
      <c r="AB876" s="15"/>
      <c r="AC876" s="15"/>
      <c r="AD876" s="87"/>
      <c r="AJ876" s="1">
        <v>4376.3500000000004</v>
      </c>
      <c r="AK876" s="2">
        <v>2766.78</v>
      </c>
      <c r="AL876" s="1">
        <v>4002.08</v>
      </c>
      <c r="AM876" s="2">
        <v>3141.05</v>
      </c>
      <c r="EJ876" s="14">
        <f t="shared" si="71"/>
        <v>4753.1499999999996</v>
      </c>
      <c r="EK876" s="146">
        <f t="shared" si="72"/>
        <v>3325.1800000000003</v>
      </c>
      <c r="EL876" s="99">
        <f t="shared" si="73"/>
        <v>3239.28</v>
      </c>
    </row>
    <row r="877" spans="1:142" x14ac:dyDescent="0.25">
      <c r="A877" s="18">
        <v>41683</v>
      </c>
      <c r="B877" s="19">
        <v>3809</v>
      </c>
      <c r="C877" s="118">
        <f t="shared" si="74"/>
        <v>3824.8846153846152</v>
      </c>
      <c r="D877" s="3">
        <v>4368.1400000000003</v>
      </c>
      <c r="E877" s="14">
        <v>2771.11</v>
      </c>
      <c r="F877" s="3">
        <v>3993.87</v>
      </c>
      <c r="G877" s="14">
        <v>3145.38</v>
      </c>
      <c r="H877" s="1">
        <v>4501.1899999999996</v>
      </c>
      <c r="I877" s="14">
        <v>3057.37</v>
      </c>
      <c r="J877" s="1">
        <v>4126.92</v>
      </c>
      <c r="K877" s="14">
        <v>3431.64</v>
      </c>
      <c r="L877" s="1">
        <v>3969</v>
      </c>
      <c r="M877" s="14">
        <v>2517.88</v>
      </c>
      <c r="N877" s="1">
        <v>3594.73</v>
      </c>
      <c r="O877" s="14">
        <v>2892.15</v>
      </c>
      <c r="R877" s="14">
        <f t="shared" si="70"/>
        <v>3539</v>
      </c>
      <c r="S877" s="55">
        <v>270</v>
      </c>
      <c r="T877" s="3">
        <v>3580.95</v>
      </c>
      <c r="U877" s="14">
        <v>2121.52</v>
      </c>
      <c r="V877" s="3">
        <v>3206.68</v>
      </c>
      <c r="W877" s="14">
        <v>2495.79</v>
      </c>
      <c r="X877" s="19"/>
      <c r="Y877" s="15"/>
      <c r="Z877" s="15"/>
      <c r="AA877" s="15"/>
      <c r="AB877" s="15"/>
      <c r="AC877" s="15"/>
      <c r="AD877" s="87"/>
      <c r="AJ877" s="1">
        <v>4335.55</v>
      </c>
      <c r="AK877" s="2">
        <v>2738.75</v>
      </c>
      <c r="AL877" s="1">
        <v>3961.28</v>
      </c>
      <c r="AM877" s="2">
        <v>3113.02</v>
      </c>
      <c r="EJ877" s="14">
        <f t="shared" si="71"/>
        <v>4731.1899999999996</v>
      </c>
      <c r="EK877" s="146">
        <f t="shared" si="72"/>
        <v>3325.1800000000003</v>
      </c>
      <c r="EL877" s="99">
        <f t="shared" si="73"/>
        <v>3239.28</v>
      </c>
    </row>
    <row r="878" spans="1:142" x14ac:dyDescent="0.25">
      <c r="A878" s="18">
        <v>41684</v>
      </c>
      <c r="B878" s="19">
        <v>3813</v>
      </c>
      <c r="C878" s="118">
        <f t="shared" si="74"/>
        <v>3825.8846153846152</v>
      </c>
      <c r="D878" s="3">
        <v>4348.53</v>
      </c>
      <c r="E878" s="14">
        <v>2758.84</v>
      </c>
      <c r="F878" s="3">
        <v>3974.26</v>
      </c>
      <c r="G878" s="14">
        <v>3133.11</v>
      </c>
      <c r="H878" s="1">
        <v>4446.96</v>
      </c>
      <c r="I878" s="14">
        <v>3008.62</v>
      </c>
      <c r="J878" s="1">
        <v>4072.69</v>
      </c>
      <c r="K878" s="14">
        <v>3382.89</v>
      </c>
      <c r="L878" s="1">
        <v>3932.96</v>
      </c>
      <c r="M878" s="14">
        <v>2487.34</v>
      </c>
      <c r="N878" s="1">
        <v>3558.69</v>
      </c>
      <c r="O878" s="14">
        <v>2861.61</v>
      </c>
      <c r="R878" s="14">
        <f t="shared" si="70"/>
        <v>3543</v>
      </c>
      <c r="S878" s="55">
        <v>270</v>
      </c>
      <c r="T878" s="3">
        <v>3550.2</v>
      </c>
      <c r="U878" s="14">
        <v>2096.38</v>
      </c>
      <c r="V878" s="3">
        <v>3175.93</v>
      </c>
      <c r="W878" s="14">
        <v>2470.65</v>
      </c>
      <c r="X878" s="19"/>
      <c r="Y878" s="15"/>
      <c r="Z878" s="15"/>
      <c r="AA878" s="15"/>
      <c r="AB878" s="15"/>
      <c r="AC878" s="15"/>
      <c r="AD878" s="87"/>
      <c r="AJ878" s="1">
        <v>4314.38</v>
      </c>
      <c r="AK878" s="2">
        <v>2724.92</v>
      </c>
      <c r="AL878" s="1">
        <v>3940.11</v>
      </c>
      <c r="AM878" s="2">
        <v>3099.19</v>
      </c>
      <c r="EJ878" s="14">
        <f t="shared" si="71"/>
        <v>4676.96</v>
      </c>
      <c r="EK878" s="146">
        <f t="shared" si="72"/>
        <v>3329.26</v>
      </c>
      <c r="EL878" s="99">
        <f t="shared" si="73"/>
        <v>3242.96</v>
      </c>
    </row>
    <row r="879" spans="1:142" x14ac:dyDescent="0.25">
      <c r="A879" s="18">
        <v>41687</v>
      </c>
      <c r="B879" s="19">
        <v>3801</v>
      </c>
      <c r="C879" s="118">
        <f t="shared" si="74"/>
        <v>3824.6153846153848</v>
      </c>
      <c r="D879" s="3">
        <v>4359.47</v>
      </c>
      <c r="E879" s="14">
        <v>2769.7</v>
      </c>
      <c r="F879" s="3">
        <v>3985.2</v>
      </c>
      <c r="G879" s="14">
        <v>3143.97</v>
      </c>
      <c r="H879" s="1">
        <v>4446.96</v>
      </c>
      <c r="I879" s="14">
        <v>3008.62</v>
      </c>
      <c r="J879" s="1">
        <v>4072.69</v>
      </c>
      <c r="K879" s="14">
        <v>3382.89</v>
      </c>
      <c r="L879" s="1">
        <v>3954.84</v>
      </c>
      <c r="M879" s="14">
        <v>2509.06</v>
      </c>
      <c r="N879" s="1">
        <v>3580.57</v>
      </c>
      <c r="O879" s="14">
        <v>2883.33</v>
      </c>
      <c r="R879" s="14">
        <f t="shared" si="70"/>
        <v>3531</v>
      </c>
      <c r="S879" s="55">
        <v>270</v>
      </c>
      <c r="T879" s="3">
        <v>3572.07</v>
      </c>
      <c r="U879" s="14">
        <v>2118.1</v>
      </c>
      <c r="V879" s="3">
        <v>3197.8</v>
      </c>
      <c r="W879" s="14">
        <v>2492.37</v>
      </c>
      <c r="X879" s="19"/>
      <c r="Y879" s="15"/>
      <c r="Z879" s="15"/>
      <c r="AA879" s="15"/>
      <c r="AB879" s="15"/>
      <c r="AC879" s="15"/>
      <c r="AD879" s="87"/>
      <c r="AJ879" s="1">
        <v>4325.3100000000004</v>
      </c>
      <c r="AK879" s="2">
        <v>2735.78</v>
      </c>
      <c r="AL879" s="1">
        <v>3951.04</v>
      </c>
      <c r="AM879" s="2">
        <v>3110.05</v>
      </c>
      <c r="EJ879" s="14">
        <f t="shared" si="71"/>
        <v>4676.96</v>
      </c>
      <c r="EK879" s="146">
        <f t="shared" si="72"/>
        <v>3317.02</v>
      </c>
      <c r="EL879" s="99">
        <f t="shared" si="73"/>
        <v>3231.92</v>
      </c>
    </row>
    <row r="880" spans="1:142" x14ac:dyDescent="0.25">
      <c r="A880" s="18">
        <v>41688</v>
      </c>
      <c r="B880" s="19">
        <v>3825</v>
      </c>
      <c r="C880" s="118">
        <f t="shared" si="74"/>
        <v>3824.6538461538462</v>
      </c>
      <c r="D880" s="3">
        <v>4366.54</v>
      </c>
      <c r="E880" s="14">
        <v>2775.76</v>
      </c>
      <c r="F880" s="3">
        <v>3992.27</v>
      </c>
      <c r="G880" s="14">
        <v>3150.03</v>
      </c>
      <c r="H880" s="1">
        <v>4508.9799999999996</v>
      </c>
      <c r="I880" s="14">
        <v>3069.52</v>
      </c>
      <c r="J880" s="1">
        <v>4134.71</v>
      </c>
      <c r="K880" s="14">
        <v>3443.79</v>
      </c>
      <c r="L880" s="1">
        <v>3972.12</v>
      </c>
      <c r="M880" s="14">
        <v>2525.52</v>
      </c>
      <c r="N880" s="1">
        <v>3597.85</v>
      </c>
      <c r="O880" s="14">
        <v>2899.79</v>
      </c>
      <c r="R880" s="14">
        <f t="shared" si="70"/>
        <v>3555</v>
      </c>
      <c r="S880" s="55">
        <v>270</v>
      </c>
      <c r="T880" s="3">
        <v>3577.69</v>
      </c>
      <c r="U880" s="14">
        <v>2122.96</v>
      </c>
      <c r="V880" s="3">
        <v>3203.42</v>
      </c>
      <c r="W880" s="14">
        <v>2497.23</v>
      </c>
      <c r="X880" s="19"/>
      <c r="Y880" s="15"/>
      <c r="Z880" s="15"/>
      <c r="AA880" s="15"/>
      <c r="AB880" s="15"/>
      <c r="AC880" s="15"/>
      <c r="AD880" s="87"/>
      <c r="AJ880" s="1">
        <v>4348.42</v>
      </c>
      <c r="AK880" s="2">
        <v>2757.77</v>
      </c>
      <c r="AL880" s="1">
        <v>3974.15</v>
      </c>
      <c r="AM880" s="2">
        <v>3132.04</v>
      </c>
      <c r="EJ880" s="14">
        <f t="shared" si="71"/>
        <v>4738.9799999999996</v>
      </c>
      <c r="EK880" s="146">
        <f t="shared" si="72"/>
        <v>3341.5</v>
      </c>
      <c r="EL880" s="99">
        <f t="shared" si="73"/>
        <v>3254</v>
      </c>
    </row>
    <row r="881" spans="1:142" x14ac:dyDescent="0.25">
      <c r="A881" s="18">
        <v>41689</v>
      </c>
      <c r="B881" s="19">
        <v>3841</v>
      </c>
      <c r="C881" s="118">
        <f t="shared" si="74"/>
        <v>3824.8461538461538</v>
      </c>
      <c r="D881" s="3">
        <v>4478.29</v>
      </c>
      <c r="E881" s="14">
        <v>2877.61</v>
      </c>
      <c r="F881" s="3">
        <v>4104.0200000000004</v>
      </c>
      <c r="G881" s="14">
        <v>3251.88</v>
      </c>
      <c r="H881" s="1">
        <v>4578.62</v>
      </c>
      <c r="I881" s="14">
        <v>3132.22</v>
      </c>
      <c r="J881" s="1">
        <v>4204.3500000000004</v>
      </c>
      <c r="K881" s="14">
        <v>3506.49</v>
      </c>
      <c r="L881" s="1">
        <v>4088.12</v>
      </c>
      <c r="M881" s="14">
        <v>2634.07</v>
      </c>
      <c r="N881" s="1">
        <v>3713.85</v>
      </c>
      <c r="O881" s="14">
        <v>3008.34</v>
      </c>
      <c r="R881" s="14">
        <f t="shared" si="70"/>
        <v>3571</v>
      </c>
      <c r="S881" s="55">
        <v>270</v>
      </c>
      <c r="T881" s="3">
        <v>3642.22</v>
      </c>
      <c r="U881" s="14">
        <v>2180.1999999999998</v>
      </c>
      <c r="V881" s="3">
        <v>3267.95</v>
      </c>
      <c r="W881" s="14">
        <v>2554.4699999999998</v>
      </c>
      <c r="X881" s="19"/>
      <c r="Y881" s="15"/>
      <c r="Z881" s="15"/>
      <c r="AA881" s="15"/>
      <c r="AB881" s="15"/>
      <c r="AC881" s="15"/>
      <c r="AD881" s="87"/>
      <c r="AJ881" s="1">
        <v>4434.26</v>
      </c>
      <c r="AK881" s="2">
        <v>2833.88</v>
      </c>
      <c r="AL881" s="1">
        <v>4059.99</v>
      </c>
      <c r="AM881" s="2">
        <v>3208.15</v>
      </c>
      <c r="EJ881" s="14">
        <f t="shared" si="71"/>
        <v>4808.62</v>
      </c>
      <c r="EK881" s="146">
        <f t="shared" si="72"/>
        <v>3357.82</v>
      </c>
      <c r="EL881" s="99">
        <f t="shared" si="73"/>
        <v>3268.7200000000003</v>
      </c>
    </row>
    <row r="882" spans="1:142" x14ac:dyDescent="0.25">
      <c r="A882" s="18">
        <v>41690</v>
      </c>
      <c r="B882" s="19">
        <v>3870</v>
      </c>
      <c r="C882" s="118">
        <f t="shared" si="74"/>
        <v>3825.6538461538462</v>
      </c>
      <c r="D882" s="3">
        <v>4490.1000000000004</v>
      </c>
      <c r="E882" s="14">
        <v>2892.22</v>
      </c>
      <c r="F882" s="3">
        <v>4115.83</v>
      </c>
      <c r="G882" s="14">
        <v>3266.49</v>
      </c>
      <c r="H882" s="1">
        <v>4556.63</v>
      </c>
      <c r="I882" s="14">
        <v>3112.42</v>
      </c>
      <c r="J882" s="1">
        <v>4182.3599999999997</v>
      </c>
      <c r="K882" s="14">
        <v>3486.69</v>
      </c>
      <c r="L882" s="1">
        <v>4068.79</v>
      </c>
      <c r="M882" s="14">
        <v>2616.9699999999998</v>
      </c>
      <c r="N882" s="1">
        <v>3694.52</v>
      </c>
      <c r="O882" s="14">
        <v>2991.24</v>
      </c>
      <c r="R882" s="14">
        <f t="shared" si="70"/>
        <v>3600</v>
      </c>
      <c r="S882" s="55">
        <v>270</v>
      </c>
      <c r="T882" s="3">
        <v>3636.39</v>
      </c>
      <c r="U882" s="14">
        <v>2176.5700000000002</v>
      </c>
      <c r="V882" s="3">
        <v>3262.12</v>
      </c>
      <c r="W882" s="14">
        <v>2550.84</v>
      </c>
      <c r="X882" s="19"/>
      <c r="Y882" s="15"/>
      <c r="Z882" s="15"/>
      <c r="AA882" s="15"/>
      <c r="AB882" s="15"/>
      <c r="AC882" s="15"/>
      <c r="AD882" s="87"/>
      <c r="AJ882" s="1">
        <v>4457.51</v>
      </c>
      <c r="AK882" s="2">
        <v>2859.86</v>
      </c>
      <c r="AL882" s="1">
        <v>4083.24</v>
      </c>
      <c r="AM882" s="2">
        <v>3234.13</v>
      </c>
      <c r="EJ882" s="14">
        <f t="shared" si="71"/>
        <v>4786.63</v>
      </c>
      <c r="EK882" s="146">
        <f t="shared" si="72"/>
        <v>3387.4</v>
      </c>
      <c r="EL882" s="99">
        <f t="shared" si="73"/>
        <v>3295.4</v>
      </c>
    </row>
    <row r="883" spans="1:142" x14ac:dyDescent="0.25">
      <c r="A883" s="18">
        <v>41691</v>
      </c>
      <c r="B883" s="19">
        <v>3870</v>
      </c>
      <c r="C883" s="118">
        <f t="shared" si="74"/>
        <v>3826.5</v>
      </c>
      <c r="D883" s="3">
        <v>4450.25</v>
      </c>
      <c r="E883" s="14">
        <v>2856.49</v>
      </c>
      <c r="F883" s="3">
        <v>4075.98</v>
      </c>
      <c r="G883" s="14">
        <v>3230.76</v>
      </c>
      <c r="H883" s="1">
        <v>4527.3</v>
      </c>
      <c r="I883" s="14">
        <v>3086.02</v>
      </c>
      <c r="J883" s="1">
        <v>4153.03</v>
      </c>
      <c r="K883" s="14">
        <v>3460.29</v>
      </c>
      <c r="L883" s="1">
        <v>4043.01</v>
      </c>
      <c r="M883" s="14">
        <v>2594.17</v>
      </c>
      <c r="N883" s="1">
        <v>3668.74</v>
      </c>
      <c r="O883" s="14">
        <v>2968.44</v>
      </c>
      <c r="R883" s="14">
        <f t="shared" si="70"/>
        <v>3600</v>
      </c>
      <c r="S883" s="55">
        <v>270</v>
      </c>
      <c r="T883" s="3">
        <v>3613.75</v>
      </c>
      <c r="U883" s="14">
        <v>2156.9699999999998</v>
      </c>
      <c r="V883" s="3">
        <v>3239.48</v>
      </c>
      <c r="W883" s="14">
        <v>2531.2399999999998</v>
      </c>
      <c r="X883" s="19"/>
      <c r="Y883" s="15"/>
      <c r="Z883" s="15"/>
      <c r="AA883" s="15"/>
      <c r="AB883" s="15"/>
      <c r="AC883" s="15"/>
      <c r="AD883" s="87"/>
      <c r="AJ883" s="1">
        <v>4420.93</v>
      </c>
      <c r="AK883" s="2">
        <v>2827.37</v>
      </c>
      <c r="AL883" s="1">
        <v>4046.66</v>
      </c>
      <c r="AM883" s="2">
        <v>3201.64</v>
      </c>
      <c r="EJ883" s="14">
        <f t="shared" si="71"/>
        <v>4757.3</v>
      </c>
      <c r="EK883" s="146">
        <f t="shared" si="72"/>
        <v>3387.4</v>
      </c>
      <c r="EL883" s="99">
        <f t="shared" si="73"/>
        <v>3295.4</v>
      </c>
    </row>
    <row r="884" spans="1:142" x14ac:dyDescent="0.25">
      <c r="A884" s="18">
        <v>41694</v>
      </c>
      <c r="B884" s="19">
        <v>3870</v>
      </c>
      <c r="C884" s="118">
        <f t="shared" si="74"/>
        <v>3827.6153846153848</v>
      </c>
      <c r="D884" s="3">
        <v>4403.3999999999996</v>
      </c>
      <c r="E884" s="14">
        <v>2814.76</v>
      </c>
      <c r="F884" s="3">
        <v>4029.13</v>
      </c>
      <c r="G884" s="14">
        <v>3189.03</v>
      </c>
      <c r="H884" s="1">
        <v>4490.6499999999996</v>
      </c>
      <c r="I884" s="14">
        <v>3053.02</v>
      </c>
      <c r="J884" s="1">
        <v>4116.38</v>
      </c>
      <c r="K884" s="14">
        <v>3427.29</v>
      </c>
      <c r="L884" s="1">
        <v>4010.78</v>
      </c>
      <c r="M884" s="14">
        <v>2565.67</v>
      </c>
      <c r="N884" s="1">
        <v>3636.51</v>
      </c>
      <c r="O884" s="14">
        <v>2939.94</v>
      </c>
      <c r="R884" s="14">
        <f t="shared" si="70"/>
        <v>3600</v>
      </c>
      <c r="S884" s="55">
        <v>270</v>
      </c>
      <c r="T884" s="3">
        <v>3574.55</v>
      </c>
      <c r="U884" s="14">
        <v>2121.64</v>
      </c>
      <c r="V884" s="3">
        <v>3200.28</v>
      </c>
      <c r="W884" s="14">
        <v>2495.91</v>
      </c>
      <c r="X884" s="19"/>
      <c r="Y884" s="15"/>
      <c r="Z884" s="15"/>
      <c r="AA884" s="15"/>
      <c r="AB884" s="15"/>
      <c r="AC884" s="15"/>
      <c r="AD884" s="87"/>
      <c r="AJ884" s="1">
        <v>4383.3599999999997</v>
      </c>
      <c r="AK884" s="2">
        <v>2794.86</v>
      </c>
      <c r="AL884" s="1">
        <v>4009.09</v>
      </c>
      <c r="AM884" s="2">
        <v>3169.13</v>
      </c>
      <c r="EJ884" s="14">
        <f t="shared" si="71"/>
        <v>4720.6499999999996</v>
      </c>
      <c r="EK884" s="146">
        <f t="shared" si="72"/>
        <v>3387.4</v>
      </c>
      <c r="EL884" s="99">
        <f t="shared" si="73"/>
        <v>3295.4</v>
      </c>
    </row>
    <row r="885" spans="1:142" x14ac:dyDescent="0.25">
      <c r="A885" s="18">
        <v>41695</v>
      </c>
      <c r="B885" s="19">
        <v>3829</v>
      </c>
      <c r="C885" s="118">
        <f t="shared" si="74"/>
        <v>3829.5769230769229</v>
      </c>
      <c r="D885" s="3">
        <v>4353.17</v>
      </c>
      <c r="E885" s="14">
        <v>2802.32</v>
      </c>
      <c r="F885" s="3">
        <v>3978.9</v>
      </c>
      <c r="G885" s="14">
        <v>3176.59</v>
      </c>
      <c r="H885" s="1">
        <v>4396.3500000000004</v>
      </c>
      <c r="I885" s="14">
        <v>2995.28</v>
      </c>
      <c r="J885" s="1">
        <v>4022.08</v>
      </c>
      <c r="K885" s="14">
        <v>3369.55</v>
      </c>
      <c r="L885" s="1">
        <v>3964.54</v>
      </c>
      <c r="M885" s="14">
        <v>2523.6</v>
      </c>
      <c r="N885" s="1">
        <v>3590.27</v>
      </c>
      <c r="O885" s="14">
        <v>2897.87</v>
      </c>
      <c r="R885" s="14">
        <f t="shared" si="70"/>
        <v>3559</v>
      </c>
      <c r="S885" s="55">
        <v>270</v>
      </c>
      <c r="T885" s="3">
        <v>3532.73</v>
      </c>
      <c r="U885" s="14">
        <v>2084.08</v>
      </c>
      <c r="V885" s="3">
        <v>3158.46</v>
      </c>
      <c r="W885" s="14">
        <v>2458.35</v>
      </c>
      <c r="X885" s="19"/>
      <c r="Y885" s="15"/>
      <c r="Z885" s="15"/>
      <c r="AA885" s="15"/>
      <c r="AB885" s="15"/>
      <c r="AC885" s="15"/>
      <c r="AD885" s="87"/>
      <c r="AJ885" s="1">
        <v>4355.1499999999996</v>
      </c>
      <c r="AK885" s="2">
        <v>2804.29</v>
      </c>
      <c r="AL885" s="1">
        <v>3980.88</v>
      </c>
      <c r="AM885" s="2">
        <v>3178.56</v>
      </c>
      <c r="EJ885" s="14">
        <f t="shared" si="71"/>
        <v>4626.3500000000004</v>
      </c>
      <c r="EK885" s="146">
        <f t="shared" si="72"/>
        <v>3345.58</v>
      </c>
      <c r="EL885" s="99">
        <f t="shared" si="73"/>
        <v>3257.6800000000003</v>
      </c>
    </row>
    <row r="886" spans="1:142" x14ac:dyDescent="0.25">
      <c r="A886" s="18">
        <v>41696</v>
      </c>
      <c r="B886" s="19">
        <v>3821</v>
      </c>
      <c r="C886" s="118">
        <f t="shared" si="74"/>
        <v>3832.8846153846152</v>
      </c>
      <c r="D886" s="3">
        <v>4406.9799999999996</v>
      </c>
      <c r="E886" s="14">
        <v>2850.36</v>
      </c>
      <c r="F886" s="3">
        <v>4032.71</v>
      </c>
      <c r="G886" s="14">
        <v>3224.63</v>
      </c>
      <c r="H886" s="1">
        <v>4439.74</v>
      </c>
      <c r="I886" s="14">
        <v>3034.64</v>
      </c>
      <c r="J886" s="1">
        <v>4065.47</v>
      </c>
      <c r="K886" s="14">
        <v>3408.91</v>
      </c>
      <c r="L886" s="1">
        <v>4003.09</v>
      </c>
      <c r="M886" s="14">
        <v>2557.6799999999998</v>
      </c>
      <c r="N886" s="1">
        <v>3628.82</v>
      </c>
      <c r="O886" s="14">
        <v>2931.95</v>
      </c>
      <c r="R886" s="14">
        <f t="shared" si="70"/>
        <v>3551</v>
      </c>
      <c r="S886" s="55">
        <v>270</v>
      </c>
      <c r="T886" s="3">
        <v>3577.36</v>
      </c>
      <c r="U886" s="14">
        <v>2124.08</v>
      </c>
      <c r="V886" s="3">
        <v>3203.09</v>
      </c>
      <c r="W886" s="14">
        <v>2498.35</v>
      </c>
      <c r="X886" s="19"/>
      <c r="Y886" s="15"/>
      <c r="Z886" s="15"/>
      <c r="AA886" s="15"/>
      <c r="AB886" s="15"/>
      <c r="AC886" s="15"/>
      <c r="AD886" s="87"/>
      <c r="AJ886" s="1">
        <v>4410.99</v>
      </c>
      <c r="AK886" s="2">
        <v>2854.34</v>
      </c>
      <c r="AL886" s="1">
        <v>4036.72</v>
      </c>
      <c r="AM886" s="2">
        <v>3228.61</v>
      </c>
      <c r="EJ886" s="14">
        <f t="shared" si="71"/>
        <v>4669.74</v>
      </c>
      <c r="EK886" s="146">
        <f t="shared" si="72"/>
        <v>3337.42</v>
      </c>
      <c r="EL886" s="99">
        <f t="shared" si="73"/>
        <v>3250.32</v>
      </c>
    </row>
    <row r="887" spans="1:142" x14ac:dyDescent="0.25">
      <c r="A887" s="18">
        <v>41697</v>
      </c>
      <c r="B887" s="19">
        <v>3790</v>
      </c>
      <c r="C887" s="118">
        <f t="shared" si="74"/>
        <v>3839.2307692307691</v>
      </c>
      <c r="D887" s="3">
        <v>4338.8100000000004</v>
      </c>
      <c r="E887" s="14">
        <v>2756.38</v>
      </c>
      <c r="F887" s="3">
        <v>3964.54</v>
      </c>
      <c r="G887" s="14">
        <v>3130.65</v>
      </c>
      <c r="H887" s="1">
        <v>4392.74</v>
      </c>
      <c r="I887" s="14">
        <v>2992</v>
      </c>
      <c r="J887" s="1">
        <v>4018.47</v>
      </c>
      <c r="K887" s="14">
        <v>3366.27</v>
      </c>
      <c r="L887" s="1">
        <v>3993.68</v>
      </c>
      <c r="M887" s="14">
        <v>2520.7600000000002</v>
      </c>
      <c r="N887" s="1">
        <v>3619.41</v>
      </c>
      <c r="O887" s="14">
        <v>2895.03</v>
      </c>
      <c r="R887" s="14">
        <f t="shared" si="70"/>
        <v>3520</v>
      </c>
      <c r="S887" s="55">
        <v>270</v>
      </c>
      <c r="T887" s="3">
        <v>3573.06</v>
      </c>
      <c r="U887" s="14">
        <v>2092.36</v>
      </c>
      <c r="V887" s="3">
        <v>3198.79</v>
      </c>
      <c r="W887" s="14">
        <v>2466.63</v>
      </c>
      <c r="X887" s="19"/>
      <c r="Y887" s="15"/>
      <c r="Z887" s="15"/>
      <c r="AA887" s="15"/>
      <c r="AB887" s="15"/>
      <c r="AC887" s="15"/>
      <c r="AD887" s="87"/>
      <c r="AJ887" s="1">
        <v>4351.6899999999996</v>
      </c>
      <c r="AK887" s="2">
        <v>2769.17</v>
      </c>
      <c r="AL887" s="1">
        <v>3977.42</v>
      </c>
      <c r="AM887" s="2">
        <v>3143.44</v>
      </c>
      <c r="EJ887" s="14">
        <f t="shared" si="71"/>
        <v>4622.74</v>
      </c>
      <c r="EK887" s="146">
        <f t="shared" si="72"/>
        <v>3305.8</v>
      </c>
      <c r="EL887" s="99">
        <f t="shared" si="73"/>
        <v>3221.8</v>
      </c>
    </row>
    <row r="888" spans="1:142" x14ac:dyDescent="0.25">
      <c r="A888" s="18">
        <v>41698</v>
      </c>
      <c r="B888" s="19">
        <v>3752</v>
      </c>
      <c r="C888" s="118">
        <f t="shared" si="74"/>
        <v>3845.5384615384614</v>
      </c>
      <c r="D888" s="3">
        <v>4305.6400000000003</v>
      </c>
      <c r="E888" s="14">
        <v>2719.12</v>
      </c>
      <c r="F888" s="3">
        <v>3931.37</v>
      </c>
      <c r="G888" s="14">
        <v>3093.39</v>
      </c>
      <c r="H888" s="1">
        <v>4392.6499999999996</v>
      </c>
      <c r="I888" s="14">
        <v>2989.12</v>
      </c>
      <c r="J888" s="1">
        <v>4018.38</v>
      </c>
      <c r="K888" s="14">
        <v>3363.39</v>
      </c>
      <c r="L888" s="1">
        <v>4033.74</v>
      </c>
      <c r="M888" s="14">
        <v>2557.12</v>
      </c>
      <c r="N888" s="1">
        <v>3659.47</v>
      </c>
      <c r="O888" s="14">
        <v>2931.39</v>
      </c>
      <c r="R888" s="14">
        <f t="shared" si="70"/>
        <v>3482</v>
      </c>
      <c r="S888" s="55">
        <v>270</v>
      </c>
      <c r="T888" s="3">
        <v>3587.84</v>
      </c>
      <c r="U888" s="14">
        <v>2103.52</v>
      </c>
      <c r="V888" s="3">
        <v>3213.57</v>
      </c>
      <c r="W888" s="14">
        <v>2477.79</v>
      </c>
      <c r="X888" s="19"/>
      <c r="Y888" s="15"/>
      <c r="Z888" s="15"/>
      <c r="AA888" s="15"/>
      <c r="AB888" s="15"/>
      <c r="AC888" s="15"/>
      <c r="AD888" s="87"/>
      <c r="AJ888" s="1">
        <v>4318.62</v>
      </c>
      <c r="AK888" s="2">
        <v>2732.02</v>
      </c>
      <c r="AL888" s="1">
        <v>3944.35</v>
      </c>
      <c r="AM888" s="2">
        <v>3103.29</v>
      </c>
      <c r="EJ888" s="14">
        <f t="shared" si="71"/>
        <v>4622.6499999999996</v>
      </c>
      <c r="EK888" s="146">
        <f t="shared" si="72"/>
        <v>3267.04</v>
      </c>
      <c r="EL888" s="99">
        <f t="shared" si="73"/>
        <v>3186.84</v>
      </c>
    </row>
    <row r="889" spans="1:142" x14ac:dyDescent="0.25">
      <c r="A889" s="18">
        <v>41701</v>
      </c>
      <c r="B889" s="19">
        <v>3850</v>
      </c>
      <c r="C889" s="118">
        <f t="shared" si="74"/>
        <v>3850.7692307692309</v>
      </c>
      <c r="D889" s="3">
        <v>4399.41</v>
      </c>
      <c r="E889" s="14">
        <v>2808.4</v>
      </c>
      <c r="F889" s="3">
        <v>4025.14</v>
      </c>
      <c r="G889" s="14">
        <v>3182.67</v>
      </c>
      <c r="H889" s="1">
        <v>4421.33</v>
      </c>
      <c r="I889" s="14">
        <v>3015.12</v>
      </c>
      <c r="J889" s="1">
        <v>4047.06</v>
      </c>
      <c r="K889" s="14">
        <v>3389.39</v>
      </c>
      <c r="L889" s="1">
        <v>4081.68</v>
      </c>
      <c r="M889" s="14">
        <v>2601.6799999999998</v>
      </c>
      <c r="N889" s="1">
        <v>3707.41</v>
      </c>
      <c r="O889" s="14">
        <v>2975.95</v>
      </c>
      <c r="R889" s="14">
        <f t="shared" si="70"/>
        <v>3580</v>
      </c>
      <c r="S889" s="55">
        <v>270</v>
      </c>
      <c r="T889" s="3">
        <v>3643.42</v>
      </c>
      <c r="U889" s="14">
        <v>2155.6</v>
      </c>
      <c r="V889" s="3">
        <v>3269.15</v>
      </c>
      <c r="W889" s="14">
        <v>2529.87</v>
      </c>
      <c r="X889" s="19"/>
      <c r="Y889" s="15"/>
      <c r="Z889" s="15"/>
      <c r="AA889" s="15"/>
      <c r="AB889" s="15"/>
      <c r="AC889" s="15"/>
      <c r="AD889" s="87"/>
      <c r="AJ889" s="1">
        <v>4394.38</v>
      </c>
      <c r="AK889" s="2">
        <v>2803.4</v>
      </c>
      <c r="AL889" s="1">
        <v>4020.11</v>
      </c>
      <c r="AM889" s="2">
        <v>3177.67</v>
      </c>
      <c r="EJ889" s="14">
        <f t="shared" si="71"/>
        <v>4651.33</v>
      </c>
      <c r="EK889" s="146">
        <f t="shared" si="72"/>
        <v>3367</v>
      </c>
      <c r="EL889" s="99">
        <f t="shared" si="73"/>
        <v>3277</v>
      </c>
    </row>
    <row r="890" spans="1:142" x14ac:dyDescent="0.25">
      <c r="A890" s="18">
        <v>41702</v>
      </c>
      <c r="B890" s="19">
        <v>3844</v>
      </c>
      <c r="C890" s="118">
        <f t="shared" si="74"/>
        <v>3858.1153846153848</v>
      </c>
      <c r="D890" s="3">
        <v>4461.46</v>
      </c>
      <c r="E890" s="14">
        <v>2874.82</v>
      </c>
      <c r="F890" s="3">
        <v>4087.19</v>
      </c>
      <c r="G890" s="14">
        <v>3249.09</v>
      </c>
      <c r="H890" s="1">
        <v>4385.4799999999996</v>
      </c>
      <c r="I890" s="14">
        <v>2982.62</v>
      </c>
      <c r="J890" s="1">
        <v>4011.21</v>
      </c>
      <c r="K890" s="14">
        <v>3356.89</v>
      </c>
      <c r="L890" s="1">
        <v>4103.2299999999996</v>
      </c>
      <c r="M890" s="14">
        <v>2626.88</v>
      </c>
      <c r="N890" s="1">
        <v>3728.96</v>
      </c>
      <c r="O890" s="14">
        <v>3001.15</v>
      </c>
      <c r="R890" s="14">
        <f t="shared" si="70"/>
        <v>3574</v>
      </c>
      <c r="S890" s="55">
        <v>270</v>
      </c>
      <c r="T890" s="3">
        <v>3701.57</v>
      </c>
      <c r="U890" s="14">
        <v>2217.2399999999998</v>
      </c>
      <c r="V890" s="3">
        <v>3327.3</v>
      </c>
      <c r="W890" s="14">
        <v>2591.5100000000002</v>
      </c>
      <c r="X890" s="19"/>
      <c r="Y890" s="15"/>
      <c r="Z890" s="15"/>
      <c r="AA890" s="15"/>
      <c r="AB890" s="15"/>
      <c r="AC890" s="15"/>
      <c r="AD890" s="87"/>
      <c r="AJ890" s="1">
        <v>4482.3999999999996</v>
      </c>
      <c r="AK890" s="2">
        <v>2895.62</v>
      </c>
      <c r="AL890" s="1">
        <v>4108.13</v>
      </c>
      <c r="AM890" s="2">
        <v>3269.89</v>
      </c>
      <c r="EJ890" s="14">
        <f t="shared" si="71"/>
        <v>4615.4799999999996</v>
      </c>
      <c r="EK890" s="146">
        <f t="shared" si="72"/>
        <v>3360.88</v>
      </c>
      <c r="EL890" s="99">
        <f t="shared" si="73"/>
        <v>3271.48</v>
      </c>
    </row>
    <row r="891" spans="1:142" x14ac:dyDescent="0.25">
      <c r="A891" s="18">
        <v>41703</v>
      </c>
      <c r="B891" s="19">
        <v>3850</v>
      </c>
      <c r="C891" s="118">
        <f t="shared" si="74"/>
        <v>3866.0384615384614</v>
      </c>
      <c r="D891" s="3">
        <v>4450.32</v>
      </c>
      <c r="E891" s="14">
        <v>2866.64</v>
      </c>
      <c r="F891" s="3">
        <v>4076.05</v>
      </c>
      <c r="G891" s="14">
        <v>3240.91</v>
      </c>
      <c r="H891" s="1">
        <v>4363.97</v>
      </c>
      <c r="I891" s="14">
        <v>2963.12</v>
      </c>
      <c r="J891" s="1">
        <v>3989.7</v>
      </c>
      <c r="K891" s="14">
        <v>3337.39</v>
      </c>
      <c r="L891" s="1">
        <v>4072.49</v>
      </c>
      <c r="M891" s="14">
        <v>2598.64</v>
      </c>
      <c r="N891" s="1">
        <v>3698.22</v>
      </c>
      <c r="O891" s="14">
        <v>2972.91</v>
      </c>
      <c r="R891" s="14">
        <f t="shared" si="70"/>
        <v>3580</v>
      </c>
      <c r="S891" s="55">
        <v>270</v>
      </c>
      <c r="T891" s="3">
        <v>3673.07</v>
      </c>
      <c r="U891" s="14">
        <v>2191.2800000000002</v>
      </c>
      <c r="V891" s="3">
        <v>3298.8</v>
      </c>
      <c r="W891" s="14">
        <v>2565.5500000000002</v>
      </c>
      <c r="X891" s="19"/>
      <c r="Y891" s="15"/>
      <c r="Z891" s="15"/>
      <c r="AA891" s="15"/>
      <c r="AB891" s="15"/>
      <c r="AC891" s="15"/>
      <c r="AD891" s="87"/>
      <c r="AJ891" s="1">
        <v>4478.09</v>
      </c>
      <c r="AK891" s="2">
        <v>2894.21</v>
      </c>
      <c r="AL891" s="1">
        <v>4103.82</v>
      </c>
      <c r="AM891" s="2">
        <v>3268.48</v>
      </c>
      <c r="EJ891" s="14">
        <f t="shared" si="71"/>
        <v>4593.97</v>
      </c>
      <c r="EK891" s="146">
        <f t="shared" si="72"/>
        <v>3367</v>
      </c>
      <c r="EL891" s="99">
        <f t="shared" si="73"/>
        <v>3277</v>
      </c>
    </row>
    <row r="892" spans="1:142" x14ac:dyDescent="0.25">
      <c r="A892" s="18">
        <v>41704</v>
      </c>
      <c r="B892" s="19">
        <v>3841</v>
      </c>
      <c r="C892" s="118">
        <f t="shared" si="74"/>
        <v>3875.4615384615386</v>
      </c>
      <c r="D892" s="3">
        <v>4392.28</v>
      </c>
      <c r="E892" s="14">
        <v>2824.42</v>
      </c>
      <c r="F892" s="3">
        <v>4018.01</v>
      </c>
      <c r="G892" s="14">
        <v>3198.69</v>
      </c>
      <c r="H892" s="1">
        <v>4370.8999999999996</v>
      </c>
      <c r="I892" s="14">
        <v>2983.72</v>
      </c>
      <c r="J892" s="1">
        <v>3996.63</v>
      </c>
      <c r="K892" s="14">
        <v>3357.99</v>
      </c>
      <c r="L892" s="1">
        <v>4028.67</v>
      </c>
      <c r="M892" s="14">
        <v>2569.54</v>
      </c>
      <c r="N892" s="1">
        <v>3654.4</v>
      </c>
      <c r="O892" s="14">
        <v>2943.81</v>
      </c>
      <c r="R892" s="14">
        <f t="shared" si="70"/>
        <v>3571</v>
      </c>
      <c r="S892" s="55">
        <v>270</v>
      </c>
      <c r="T892" s="3">
        <v>3665.06</v>
      </c>
      <c r="U892" s="14">
        <v>2197.84</v>
      </c>
      <c r="V892" s="3">
        <v>3290.79</v>
      </c>
      <c r="W892" s="14">
        <v>2572.11</v>
      </c>
      <c r="X892" s="19"/>
      <c r="Y892" s="15"/>
      <c r="Z892" s="15"/>
      <c r="AA892" s="15"/>
      <c r="AB892" s="15"/>
      <c r="AC892" s="15"/>
      <c r="AD892" s="87"/>
      <c r="AJ892" s="1">
        <v>4419.79</v>
      </c>
      <c r="AK892" s="2">
        <v>2851.74</v>
      </c>
      <c r="AL892" s="1">
        <v>4045.52</v>
      </c>
      <c r="AM892" s="2">
        <v>3226.01</v>
      </c>
      <c r="EJ892" s="14">
        <f t="shared" si="71"/>
        <v>4600.8999999999996</v>
      </c>
      <c r="EK892" s="146">
        <f t="shared" si="72"/>
        <v>3357.82</v>
      </c>
      <c r="EL892" s="99">
        <f t="shared" si="73"/>
        <v>3268.7200000000003</v>
      </c>
    </row>
    <row r="893" spans="1:142" x14ac:dyDescent="0.25">
      <c r="A893" s="18">
        <v>41705</v>
      </c>
      <c r="B893" s="19">
        <v>3874</v>
      </c>
      <c r="C893" s="118">
        <f t="shared" si="74"/>
        <v>3888.3846153846152</v>
      </c>
      <c r="D893" s="3">
        <v>4457.8100000000004</v>
      </c>
      <c r="E893" s="14">
        <v>2882.44</v>
      </c>
      <c r="F893" s="3">
        <v>4083.54</v>
      </c>
      <c r="G893" s="14">
        <v>3256.71</v>
      </c>
      <c r="H893" s="1">
        <v>4425.2700000000004</v>
      </c>
      <c r="I893" s="14">
        <v>3033.22</v>
      </c>
      <c r="J893" s="1">
        <v>4051</v>
      </c>
      <c r="K893" s="14">
        <v>3407.49</v>
      </c>
      <c r="L893" s="1">
        <v>4154.13</v>
      </c>
      <c r="M893" s="14">
        <v>2688.58</v>
      </c>
      <c r="N893" s="1">
        <v>3779.86</v>
      </c>
      <c r="O893" s="14">
        <v>3062.85</v>
      </c>
      <c r="R893" s="14">
        <f t="shared" si="70"/>
        <v>3604</v>
      </c>
      <c r="S893" s="55">
        <v>270</v>
      </c>
      <c r="T893" s="3">
        <v>3742</v>
      </c>
      <c r="U893" s="14">
        <v>2268.5500000000002</v>
      </c>
      <c r="V893" s="3">
        <v>3367.73</v>
      </c>
      <c r="W893" s="14">
        <v>2642.82</v>
      </c>
      <c r="X893" s="19"/>
      <c r="Y893" s="15"/>
      <c r="Z893" s="15"/>
      <c r="AA893" s="15"/>
      <c r="AB893" s="15"/>
      <c r="AC893" s="15"/>
      <c r="AD893" s="87"/>
      <c r="AJ893" s="1">
        <v>4481.72</v>
      </c>
      <c r="AK893" s="2">
        <v>2906.18</v>
      </c>
      <c r="AL893" s="1">
        <v>4107.45</v>
      </c>
      <c r="AM893" s="2">
        <v>3280.45</v>
      </c>
      <c r="EJ893" s="14">
        <f t="shared" si="71"/>
        <v>4655.2700000000004</v>
      </c>
      <c r="EK893" s="146">
        <f t="shared" si="72"/>
        <v>3391.48</v>
      </c>
      <c r="EL893" s="99">
        <f t="shared" si="73"/>
        <v>3299.0800000000004</v>
      </c>
    </row>
    <row r="894" spans="1:142" x14ac:dyDescent="0.25">
      <c r="A894" s="18">
        <v>41708</v>
      </c>
      <c r="B894" s="19">
        <v>3875</v>
      </c>
      <c r="C894" s="118">
        <f t="shared" si="74"/>
        <v>3901.3076923076924</v>
      </c>
      <c r="D894" s="3">
        <v>4519.16</v>
      </c>
      <c r="E894" s="14">
        <v>2943.84</v>
      </c>
      <c r="F894" s="3">
        <v>4144.8900000000003</v>
      </c>
      <c r="G894" s="14">
        <v>3318.11</v>
      </c>
      <c r="H894" s="1">
        <v>4421.6499999999996</v>
      </c>
      <c r="I894" s="14">
        <v>3029.92</v>
      </c>
      <c r="J894" s="1">
        <v>4047.38</v>
      </c>
      <c r="K894" s="14">
        <v>3404.19</v>
      </c>
      <c r="L894" s="1">
        <v>4183.2700000000004</v>
      </c>
      <c r="M894" s="14">
        <v>2717.88</v>
      </c>
      <c r="N894" s="1">
        <v>3809</v>
      </c>
      <c r="O894" s="14">
        <v>3092.15</v>
      </c>
      <c r="R894" s="14">
        <f t="shared" si="70"/>
        <v>3605</v>
      </c>
      <c r="S894" s="55">
        <v>270</v>
      </c>
      <c r="T894" s="3">
        <v>3771.52</v>
      </c>
      <c r="U894" s="14">
        <v>2298.2399999999998</v>
      </c>
      <c r="V894" s="3">
        <v>3397.25</v>
      </c>
      <c r="W894" s="14">
        <v>2672.51</v>
      </c>
      <c r="X894" s="19"/>
      <c r="Y894" s="15"/>
      <c r="Z894" s="15"/>
      <c r="AA894" s="15"/>
      <c r="AB894" s="15"/>
      <c r="AC894" s="15"/>
      <c r="AD894" s="87"/>
      <c r="AJ894" s="1">
        <v>4545.04</v>
      </c>
      <c r="AK894" s="2">
        <v>2969.54</v>
      </c>
      <c r="AL894" s="1">
        <v>4170.7700000000004</v>
      </c>
      <c r="AM894" s="2">
        <v>3343.81</v>
      </c>
      <c r="EJ894" s="14">
        <f t="shared" si="71"/>
        <v>4651.6499999999996</v>
      </c>
      <c r="EK894" s="146">
        <f t="shared" si="72"/>
        <v>3392.5</v>
      </c>
      <c r="EL894" s="99">
        <f t="shared" si="73"/>
        <v>3300</v>
      </c>
    </row>
    <row r="895" spans="1:142" x14ac:dyDescent="0.25">
      <c r="A895" s="18">
        <v>41709</v>
      </c>
      <c r="B895" s="19">
        <v>3880</v>
      </c>
      <c r="C895" s="118">
        <f t="shared" si="74"/>
        <v>3916</v>
      </c>
      <c r="D895" s="3">
        <v>4516.25</v>
      </c>
      <c r="E895" s="14">
        <v>2935.78</v>
      </c>
      <c r="F895" s="3">
        <v>4141.9799999999996</v>
      </c>
      <c r="G895" s="14">
        <v>3310.05</v>
      </c>
      <c r="H895" s="1">
        <v>4439.63</v>
      </c>
      <c r="I895" s="14">
        <v>3044.48</v>
      </c>
      <c r="J895" s="1">
        <v>4065.36</v>
      </c>
      <c r="K895" s="14">
        <v>3418.75</v>
      </c>
      <c r="L895" s="1">
        <v>4220.71</v>
      </c>
      <c r="M895" s="14">
        <v>2750.99</v>
      </c>
      <c r="N895" s="1">
        <v>3846.44</v>
      </c>
      <c r="O895" s="14">
        <v>3125.26</v>
      </c>
      <c r="R895" s="14">
        <f t="shared" si="70"/>
        <v>3610</v>
      </c>
      <c r="S895" s="55">
        <v>270</v>
      </c>
      <c r="T895" s="3">
        <v>3793.8</v>
      </c>
      <c r="U895" s="14">
        <v>2316.19</v>
      </c>
      <c r="V895" s="3">
        <v>3419.53</v>
      </c>
      <c r="W895" s="14">
        <v>2690.46</v>
      </c>
      <c r="X895" s="19"/>
      <c r="Y895" s="15"/>
      <c r="Z895" s="15"/>
      <c r="AA895" s="15"/>
      <c r="AB895" s="15"/>
      <c r="AC895" s="15"/>
      <c r="AD895" s="87"/>
      <c r="AJ895" s="1">
        <v>4542.3999999999996</v>
      </c>
      <c r="AK895" s="2">
        <v>2961.74</v>
      </c>
      <c r="AL895" s="1">
        <v>4168.13</v>
      </c>
      <c r="AM895" s="2">
        <v>3336.01</v>
      </c>
      <c r="EJ895" s="14">
        <f t="shared" si="71"/>
        <v>4669.63</v>
      </c>
      <c r="EK895" s="146">
        <f t="shared" si="72"/>
        <v>3397.6</v>
      </c>
      <c r="EL895" s="99">
        <f t="shared" si="73"/>
        <v>3304.6000000000004</v>
      </c>
    </row>
    <row r="896" spans="1:142" x14ac:dyDescent="0.25">
      <c r="A896" s="18">
        <v>41710</v>
      </c>
      <c r="B896" s="19">
        <v>3960</v>
      </c>
      <c r="C896" s="118">
        <f t="shared" si="74"/>
        <v>3930.9615384615386</v>
      </c>
      <c r="D896" s="3">
        <v>4544.57</v>
      </c>
      <c r="E896" s="14">
        <v>2968.6</v>
      </c>
      <c r="F896" s="3">
        <v>4170.3</v>
      </c>
      <c r="G896" s="14">
        <v>3342.87</v>
      </c>
      <c r="H896" s="1">
        <v>4425.2700000000004</v>
      </c>
      <c r="I896" s="14">
        <v>3033.22</v>
      </c>
      <c r="J896" s="1">
        <v>4051</v>
      </c>
      <c r="K896" s="14">
        <v>3407.49</v>
      </c>
      <c r="L896" s="1">
        <v>4186.67</v>
      </c>
      <c r="M896" s="14">
        <v>2720.89</v>
      </c>
      <c r="N896" s="1">
        <v>3812.4</v>
      </c>
      <c r="O896" s="14">
        <v>3095.16</v>
      </c>
      <c r="R896" s="14">
        <f t="shared" si="70"/>
        <v>3690</v>
      </c>
      <c r="S896" s="55">
        <v>270</v>
      </c>
      <c r="T896" s="3">
        <v>3731.16</v>
      </c>
      <c r="U896" s="14">
        <v>2257.7800000000002</v>
      </c>
      <c r="V896" s="3">
        <v>3356.89</v>
      </c>
      <c r="W896" s="14">
        <v>2632.05</v>
      </c>
      <c r="X896" s="19"/>
      <c r="Y896" s="15"/>
      <c r="Z896" s="15"/>
      <c r="AA896" s="15"/>
      <c r="AB896" s="15"/>
      <c r="AC896" s="15"/>
      <c r="AD896" s="87"/>
      <c r="AJ896" s="1">
        <v>4570.47</v>
      </c>
      <c r="AK896" s="2">
        <v>2994.32</v>
      </c>
      <c r="AL896" s="1">
        <v>4196.2</v>
      </c>
      <c r="AM896" s="2">
        <v>3368.59</v>
      </c>
      <c r="EJ896" s="14">
        <f t="shared" si="71"/>
        <v>4655.2700000000004</v>
      </c>
      <c r="EK896" s="146">
        <f t="shared" si="72"/>
        <v>3479.2000000000003</v>
      </c>
      <c r="EL896" s="99">
        <f t="shared" si="73"/>
        <v>3378.2000000000003</v>
      </c>
    </row>
    <row r="897" spans="1:142" x14ac:dyDescent="0.25">
      <c r="A897" s="18">
        <v>41711</v>
      </c>
      <c r="B897" s="19">
        <v>4002</v>
      </c>
      <c r="C897" s="118">
        <f t="shared" si="74"/>
        <v>3941.5384615384614</v>
      </c>
      <c r="D897" s="3">
        <v>4661.3100000000004</v>
      </c>
      <c r="E897" s="14">
        <v>3093</v>
      </c>
      <c r="F897" s="3">
        <v>4287.04</v>
      </c>
      <c r="G897" s="14">
        <v>3467.27</v>
      </c>
      <c r="H897" s="1">
        <v>4432.51</v>
      </c>
      <c r="I897" s="14">
        <v>3049.72</v>
      </c>
      <c r="J897" s="1">
        <v>4058.24</v>
      </c>
      <c r="K897" s="14">
        <v>3423.99</v>
      </c>
      <c r="L897" s="1">
        <v>4247.2700000000004</v>
      </c>
      <c r="M897" s="14">
        <v>2790.04</v>
      </c>
      <c r="N897" s="1">
        <v>3873</v>
      </c>
      <c r="O897" s="14">
        <v>3164.31</v>
      </c>
      <c r="R897" s="14">
        <f t="shared" si="70"/>
        <v>3732</v>
      </c>
      <c r="S897" s="55">
        <v>270</v>
      </c>
      <c r="T897" s="3">
        <v>3778.75</v>
      </c>
      <c r="U897" s="14">
        <v>2313.96</v>
      </c>
      <c r="V897" s="3">
        <v>3404.48</v>
      </c>
      <c r="W897" s="14">
        <v>2688.23</v>
      </c>
      <c r="X897" s="19"/>
      <c r="Y897" s="15"/>
      <c r="Z897" s="15"/>
      <c r="AA897" s="15"/>
      <c r="AB897" s="15"/>
      <c r="AC897" s="15"/>
      <c r="AD897" s="87"/>
      <c r="AJ897" s="1">
        <v>4687.34</v>
      </c>
      <c r="AK897" s="2">
        <v>3118.84</v>
      </c>
      <c r="AL897" s="1">
        <v>4313.07</v>
      </c>
      <c r="AM897" s="2">
        <v>3493.11</v>
      </c>
      <c r="EJ897" s="14">
        <f t="shared" si="71"/>
        <v>4662.51</v>
      </c>
      <c r="EK897" s="146">
        <f t="shared" si="72"/>
        <v>3522.04</v>
      </c>
      <c r="EL897" s="99">
        <f t="shared" si="73"/>
        <v>3416.84</v>
      </c>
    </row>
    <row r="898" spans="1:142" x14ac:dyDescent="0.25">
      <c r="A898" s="18">
        <v>41712</v>
      </c>
      <c r="B898" s="19">
        <v>3983</v>
      </c>
      <c r="C898" s="118">
        <f t="shared" si="74"/>
        <v>3949.1923076923076</v>
      </c>
      <c r="D898" s="3">
        <v>4557.74</v>
      </c>
      <c r="E898" s="14">
        <v>2996.13</v>
      </c>
      <c r="F898" s="3">
        <v>4183.47</v>
      </c>
      <c r="G898" s="14">
        <v>3370.4</v>
      </c>
      <c r="H898" s="1">
        <v>4385.51</v>
      </c>
      <c r="I898" s="14">
        <v>3006.82</v>
      </c>
      <c r="J898" s="1">
        <v>4011.24</v>
      </c>
      <c r="K898" s="14">
        <v>3381.09</v>
      </c>
      <c r="L898" s="1">
        <v>4191.74</v>
      </c>
      <c r="M898" s="14">
        <v>2739.57</v>
      </c>
      <c r="N898" s="1">
        <v>3817.47</v>
      </c>
      <c r="O898" s="14">
        <v>3113.84</v>
      </c>
      <c r="R898" s="14">
        <f t="shared" si="70"/>
        <v>3713</v>
      </c>
      <c r="S898" s="55">
        <v>270</v>
      </c>
      <c r="T898" s="3">
        <v>3771.9</v>
      </c>
      <c r="U898" s="14">
        <v>2311.9699999999998</v>
      </c>
      <c r="V898" s="3">
        <v>3397.63</v>
      </c>
      <c r="W898" s="14">
        <v>2686.24</v>
      </c>
      <c r="X898" s="19"/>
      <c r="Y898" s="15"/>
      <c r="Z898" s="15"/>
      <c r="AA898" s="15"/>
      <c r="AB898" s="15"/>
      <c r="AC898" s="15"/>
      <c r="AD898" s="87"/>
      <c r="AJ898" s="1">
        <v>4587.41</v>
      </c>
      <c r="AK898" s="2">
        <v>3025.59</v>
      </c>
      <c r="AL898" s="1">
        <v>4213.1400000000003</v>
      </c>
      <c r="AM898" s="2">
        <v>3399.86</v>
      </c>
      <c r="EJ898" s="14">
        <f t="shared" si="71"/>
        <v>4615.51</v>
      </c>
      <c r="EK898" s="146">
        <f t="shared" si="72"/>
        <v>3502.66</v>
      </c>
      <c r="EL898" s="99">
        <f t="shared" si="73"/>
        <v>3399.36</v>
      </c>
    </row>
    <row r="899" spans="1:142" x14ac:dyDescent="0.25">
      <c r="A899" s="18">
        <v>41715</v>
      </c>
      <c r="B899" s="19">
        <v>4015</v>
      </c>
      <c r="C899" s="118">
        <f t="shared" si="74"/>
        <v>3954.1923076923076</v>
      </c>
      <c r="D899" s="3">
        <v>4653.03</v>
      </c>
      <c r="E899" s="14">
        <v>3087.07</v>
      </c>
      <c r="F899" s="3">
        <v>4278.76</v>
      </c>
      <c r="G899" s="14">
        <v>3461.34</v>
      </c>
      <c r="H899" s="1">
        <v>4414.43</v>
      </c>
      <c r="I899" s="14">
        <v>3033.22</v>
      </c>
      <c r="J899" s="1">
        <v>4040.16</v>
      </c>
      <c r="K899" s="14">
        <v>3407.49</v>
      </c>
      <c r="L899" s="1">
        <v>4219.21</v>
      </c>
      <c r="M899" s="14">
        <v>2763.97</v>
      </c>
      <c r="N899" s="1">
        <v>3844.94</v>
      </c>
      <c r="O899" s="14">
        <v>3138.24</v>
      </c>
      <c r="R899" s="14">
        <f t="shared" si="70"/>
        <v>3745</v>
      </c>
      <c r="S899" s="55">
        <v>270</v>
      </c>
      <c r="T899" s="3">
        <v>3785.38</v>
      </c>
      <c r="U899" s="14">
        <v>2322.4</v>
      </c>
      <c r="V899" s="3">
        <v>3411.11</v>
      </c>
      <c r="W899" s="14">
        <v>2696.67</v>
      </c>
      <c r="X899" s="19"/>
      <c r="Y899" s="15"/>
      <c r="Z899" s="15"/>
      <c r="AA899" s="15"/>
      <c r="AB899" s="15"/>
      <c r="AC899" s="15"/>
      <c r="AD899" s="87"/>
      <c r="AJ899" s="1">
        <v>4633.1000000000004</v>
      </c>
      <c r="AK899" s="2">
        <v>3067.28</v>
      </c>
      <c r="AL899" s="1">
        <v>4258.83</v>
      </c>
      <c r="AM899" s="2">
        <v>3441.55</v>
      </c>
      <c r="EJ899" s="14">
        <f t="shared" si="71"/>
        <v>4644.43</v>
      </c>
      <c r="EK899" s="146">
        <f t="shared" si="72"/>
        <v>3535.3</v>
      </c>
      <c r="EL899" s="99">
        <f t="shared" si="73"/>
        <v>3428.8</v>
      </c>
    </row>
    <row r="900" spans="1:142" x14ac:dyDescent="0.25">
      <c r="A900" s="18">
        <v>41716</v>
      </c>
      <c r="B900" s="19">
        <v>4011</v>
      </c>
      <c r="C900" s="118">
        <f t="shared" si="74"/>
        <v>3958.2307692307691</v>
      </c>
      <c r="D900" s="3">
        <v>4619.8900000000003</v>
      </c>
      <c r="E900" s="14">
        <v>3055.54</v>
      </c>
      <c r="F900" s="3">
        <v>4245.62</v>
      </c>
      <c r="G900" s="14">
        <v>3429.81</v>
      </c>
      <c r="H900" s="1">
        <v>4457.66</v>
      </c>
      <c r="I900" s="14">
        <v>3077.02</v>
      </c>
      <c r="J900" s="1">
        <v>4083.39</v>
      </c>
      <c r="K900" s="14">
        <v>3451.29</v>
      </c>
      <c r="L900" s="1">
        <v>4144.01</v>
      </c>
      <c r="M900" s="14">
        <v>2690.38</v>
      </c>
      <c r="N900" s="1">
        <v>3769.74</v>
      </c>
      <c r="O900" s="14">
        <v>3064.65</v>
      </c>
      <c r="R900" s="14">
        <f t="shared" si="70"/>
        <v>3741</v>
      </c>
      <c r="S900" s="55">
        <v>270</v>
      </c>
      <c r="T900" s="3">
        <v>3776.29</v>
      </c>
      <c r="U900" s="14">
        <v>2314.48</v>
      </c>
      <c r="V900" s="3">
        <v>3402.02</v>
      </c>
      <c r="W900" s="14">
        <v>2688.75</v>
      </c>
      <c r="X900" s="19"/>
      <c r="Y900" s="15"/>
      <c r="Z900" s="15"/>
      <c r="AA900" s="15"/>
      <c r="AB900" s="15"/>
      <c r="AC900" s="15"/>
      <c r="AD900" s="87"/>
      <c r="AJ900" s="1">
        <v>4604.9799999999996</v>
      </c>
      <c r="AK900" s="2">
        <v>3040.74</v>
      </c>
      <c r="AL900" s="1">
        <v>4230.71</v>
      </c>
      <c r="AM900" s="2">
        <v>3415.01</v>
      </c>
      <c r="EJ900" s="14">
        <f t="shared" si="71"/>
        <v>4687.66</v>
      </c>
      <c r="EK900" s="146">
        <f t="shared" si="72"/>
        <v>3531.2200000000003</v>
      </c>
      <c r="EL900" s="99">
        <f t="shared" si="73"/>
        <v>3425.1200000000003</v>
      </c>
    </row>
    <row r="901" spans="1:142" x14ac:dyDescent="0.25">
      <c r="A901" s="18">
        <v>41717</v>
      </c>
      <c r="B901" s="19">
        <v>4077</v>
      </c>
      <c r="C901" s="118">
        <f t="shared" si="74"/>
        <v>3961.6538461538462</v>
      </c>
      <c r="D901" s="3">
        <v>4746.12</v>
      </c>
      <c r="E901" s="14">
        <v>3174.92</v>
      </c>
      <c r="F901" s="3">
        <v>4371.8500000000004</v>
      </c>
      <c r="G901" s="14">
        <v>3549.19</v>
      </c>
      <c r="H901" s="1">
        <v>4614.78</v>
      </c>
      <c r="I901" s="14">
        <v>3229.27</v>
      </c>
      <c r="J901" s="1">
        <v>4240.51</v>
      </c>
      <c r="K901" s="14">
        <v>3603.54</v>
      </c>
      <c r="L901" s="1">
        <v>4209.76</v>
      </c>
      <c r="M901" s="14">
        <v>2750.99</v>
      </c>
      <c r="N901" s="1">
        <v>3835.49</v>
      </c>
      <c r="O901" s="14">
        <v>3125.26</v>
      </c>
      <c r="R901" s="14">
        <f t="shared" si="70"/>
        <v>3807</v>
      </c>
      <c r="S901" s="55">
        <v>270</v>
      </c>
      <c r="T901" s="3">
        <v>3782.86</v>
      </c>
      <c r="U901" s="14">
        <v>2316.19</v>
      </c>
      <c r="V901" s="3">
        <v>3408.59</v>
      </c>
      <c r="W901" s="14">
        <v>2690.46</v>
      </c>
      <c r="X901" s="19"/>
      <c r="Y901" s="15"/>
      <c r="Z901" s="15"/>
      <c r="AA901" s="15"/>
      <c r="AB901" s="15"/>
      <c r="AC901" s="15"/>
      <c r="AD901" s="87"/>
      <c r="AJ901" s="1">
        <v>4725.01</v>
      </c>
      <c r="AK901" s="2">
        <v>3153.95</v>
      </c>
      <c r="AL901" s="1">
        <v>4350.74</v>
      </c>
      <c r="AM901" s="2">
        <v>3528.22</v>
      </c>
      <c r="EJ901" s="14">
        <f t="shared" si="71"/>
        <v>4844.78</v>
      </c>
      <c r="EK901" s="146">
        <f t="shared" si="72"/>
        <v>3598.54</v>
      </c>
      <c r="EL901" s="99">
        <f t="shared" si="73"/>
        <v>3485.84</v>
      </c>
    </row>
    <row r="902" spans="1:142" x14ac:dyDescent="0.25">
      <c r="A902" s="18">
        <v>41718</v>
      </c>
      <c r="B902" s="19">
        <v>4145</v>
      </c>
      <c r="C902" s="118">
        <f t="shared" si="74"/>
        <v>3965.8846153846152</v>
      </c>
      <c r="D902" s="3">
        <v>4867.55</v>
      </c>
      <c r="E902" s="14">
        <v>3283.22</v>
      </c>
      <c r="F902" s="3">
        <v>4493.28</v>
      </c>
      <c r="G902" s="14">
        <v>3657.49</v>
      </c>
      <c r="H902" s="1">
        <v>4637.05</v>
      </c>
      <c r="I902" s="14">
        <v>3239.62</v>
      </c>
      <c r="J902" s="1">
        <v>4262.78</v>
      </c>
      <c r="K902" s="14">
        <v>3613.89</v>
      </c>
      <c r="L902" s="1">
        <v>4274.82</v>
      </c>
      <c r="M902" s="14">
        <v>2803.62</v>
      </c>
      <c r="N902" s="1">
        <v>3900.55</v>
      </c>
      <c r="O902" s="14">
        <v>3177.89</v>
      </c>
      <c r="R902" s="14">
        <f t="shared" si="70"/>
        <v>3875</v>
      </c>
      <c r="S902" s="55">
        <v>270</v>
      </c>
      <c r="T902" s="3">
        <v>3824.79</v>
      </c>
      <c r="U902" s="14">
        <v>2345.8200000000002</v>
      </c>
      <c r="V902" s="3">
        <v>3450.52</v>
      </c>
      <c r="W902" s="14">
        <v>2720.09</v>
      </c>
      <c r="X902" s="19"/>
      <c r="Y902" s="15"/>
      <c r="Z902" s="15"/>
      <c r="AA902" s="15"/>
      <c r="AB902" s="15"/>
      <c r="AC902" s="15"/>
      <c r="AD902" s="87"/>
      <c r="AJ902" s="1">
        <v>4846.38</v>
      </c>
      <c r="AK902" s="2">
        <v>3262.19</v>
      </c>
      <c r="AL902" s="1">
        <v>4472.1099999999997</v>
      </c>
      <c r="AM902" s="2">
        <v>3636.46</v>
      </c>
      <c r="EJ902" s="14">
        <f t="shared" si="71"/>
        <v>4867.05</v>
      </c>
      <c r="EK902" s="146">
        <f t="shared" si="72"/>
        <v>3667.8999999999996</v>
      </c>
      <c r="EL902" s="99">
        <f t="shared" si="73"/>
        <v>3548.4</v>
      </c>
    </row>
    <row r="903" spans="1:142" x14ac:dyDescent="0.25">
      <c r="A903" s="18">
        <v>41719</v>
      </c>
      <c r="B903" s="19">
        <v>4145</v>
      </c>
      <c r="C903" s="118">
        <f t="shared" si="74"/>
        <v>3971.0384615384614</v>
      </c>
      <c r="D903" s="3">
        <v>4830.66</v>
      </c>
      <c r="E903" s="14">
        <v>3247.06</v>
      </c>
      <c r="F903" s="3">
        <v>4456.3900000000003</v>
      </c>
      <c r="G903" s="14">
        <v>3621.33</v>
      </c>
      <c r="H903" s="1">
        <v>4688.1099999999997</v>
      </c>
      <c r="I903" s="14">
        <v>3290.62</v>
      </c>
      <c r="J903" s="1">
        <v>4313.84</v>
      </c>
      <c r="K903" s="14">
        <v>3664.89</v>
      </c>
      <c r="L903" s="1">
        <v>4249.45</v>
      </c>
      <c r="M903" s="14">
        <v>2778.79</v>
      </c>
      <c r="N903" s="1">
        <v>3875.18</v>
      </c>
      <c r="O903" s="14">
        <v>3153.06</v>
      </c>
      <c r="R903" s="14">
        <f t="shared" si="70"/>
        <v>3875</v>
      </c>
      <c r="S903" s="55">
        <v>270</v>
      </c>
      <c r="T903" s="3">
        <v>3799.82</v>
      </c>
      <c r="U903" s="14">
        <v>2321.41</v>
      </c>
      <c r="V903" s="3">
        <v>3425.55</v>
      </c>
      <c r="W903" s="14">
        <v>2695.68</v>
      </c>
      <c r="X903" s="19"/>
      <c r="Y903" s="15"/>
      <c r="Z903" s="15"/>
      <c r="AA903" s="15"/>
      <c r="AB903" s="15"/>
      <c r="AC903" s="15"/>
      <c r="AD903" s="87"/>
      <c r="AJ903" s="1">
        <v>4811.5200000000004</v>
      </c>
      <c r="AK903" s="2">
        <v>3228.05</v>
      </c>
      <c r="AL903" s="1">
        <v>4437.25</v>
      </c>
      <c r="AM903" s="2">
        <v>3602.32</v>
      </c>
      <c r="EJ903" s="14">
        <f t="shared" si="71"/>
        <v>4918.1099999999997</v>
      </c>
      <c r="EK903" s="146">
        <f t="shared" si="72"/>
        <v>3667.8999999999996</v>
      </c>
      <c r="EL903" s="99">
        <f t="shared" si="73"/>
        <v>3548.4</v>
      </c>
    </row>
    <row r="904" spans="1:142" x14ac:dyDescent="0.25">
      <c r="A904" s="18">
        <v>41722</v>
      </c>
      <c r="B904" s="19">
        <v>4195</v>
      </c>
      <c r="C904" s="118">
        <f t="shared" si="74"/>
        <v>3977.9615384615386</v>
      </c>
      <c r="D904" s="3">
        <v>4828.7299999999996</v>
      </c>
      <c r="E904" s="14">
        <v>3247.96</v>
      </c>
      <c r="F904" s="3">
        <v>4454.46</v>
      </c>
      <c r="G904" s="14">
        <v>3622.23</v>
      </c>
      <c r="H904" s="1">
        <v>4719.68</v>
      </c>
      <c r="I904" s="14">
        <v>3323.77</v>
      </c>
      <c r="J904" s="1">
        <v>4345.41</v>
      </c>
      <c r="K904" s="14">
        <v>3698.04</v>
      </c>
      <c r="L904" s="1">
        <v>4196.1899999999996</v>
      </c>
      <c r="M904" s="14">
        <v>2728.12</v>
      </c>
      <c r="N904" s="1">
        <v>3821.92</v>
      </c>
      <c r="O904" s="14">
        <v>3102.39</v>
      </c>
      <c r="R904" s="14">
        <f t="shared" ref="R904:R967" si="75">B904-S904</f>
        <v>3925</v>
      </c>
      <c r="S904" s="55">
        <v>270</v>
      </c>
      <c r="T904" s="3">
        <v>3759.95</v>
      </c>
      <c r="U904" s="14">
        <v>2284.09</v>
      </c>
      <c r="V904" s="3">
        <v>3385.68</v>
      </c>
      <c r="W904" s="14">
        <v>2658.36</v>
      </c>
      <c r="X904" s="19"/>
      <c r="Y904" s="15"/>
      <c r="Z904" s="15"/>
      <c r="AA904" s="15"/>
      <c r="AB904" s="15"/>
      <c r="AC904" s="15"/>
      <c r="AD904" s="87"/>
      <c r="AJ904" s="1">
        <v>4811.7</v>
      </c>
      <c r="AK904" s="2">
        <v>3231.05</v>
      </c>
      <c r="AL904" s="1">
        <v>4437.43</v>
      </c>
      <c r="AM904" s="2">
        <v>3605.32</v>
      </c>
      <c r="EJ904" s="14">
        <f t="shared" si="71"/>
        <v>4949.68</v>
      </c>
      <c r="EK904" s="146">
        <f t="shared" si="72"/>
        <v>3718.8999999999996</v>
      </c>
      <c r="EL904" s="99">
        <f t="shared" si="73"/>
        <v>3594.4</v>
      </c>
    </row>
    <row r="905" spans="1:142" x14ac:dyDescent="0.25">
      <c r="A905" s="18">
        <v>41723</v>
      </c>
      <c r="B905" s="19">
        <v>4190</v>
      </c>
      <c r="C905" s="118">
        <f t="shared" si="74"/>
        <v>3986</v>
      </c>
      <c r="D905" s="3">
        <v>4883.51</v>
      </c>
      <c r="E905" s="14">
        <v>3306.12</v>
      </c>
      <c r="F905" s="3">
        <v>4509.24</v>
      </c>
      <c r="G905" s="14">
        <v>3680.39</v>
      </c>
      <c r="H905" s="1">
        <v>4688.66</v>
      </c>
      <c r="I905" s="14">
        <v>3295.37</v>
      </c>
      <c r="J905" s="1">
        <v>4314.3900000000003</v>
      </c>
      <c r="K905" s="14">
        <v>3669.64</v>
      </c>
      <c r="L905" s="1">
        <v>4223.16</v>
      </c>
      <c r="M905" s="14">
        <v>2757.87</v>
      </c>
      <c r="N905" s="1">
        <v>3848.89</v>
      </c>
      <c r="O905" s="14">
        <v>3132.14</v>
      </c>
      <c r="R905" s="14">
        <f t="shared" si="75"/>
        <v>3920</v>
      </c>
      <c r="S905" s="55">
        <v>270</v>
      </c>
      <c r="T905" s="1">
        <v>3736.02</v>
      </c>
      <c r="U905" s="14">
        <v>2263.37</v>
      </c>
      <c r="V905" s="1">
        <v>3361.75</v>
      </c>
      <c r="W905" s="14">
        <v>2637.64</v>
      </c>
      <c r="X905" s="13"/>
      <c r="Y905" s="13"/>
      <c r="Z905" s="13"/>
      <c r="AA905" s="13"/>
      <c r="AB905" s="13"/>
      <c r="AC905" s="19"/>
      <c r="AD905" s="87"/>
      <c r="AJ905" s="1">
        <v>4877.55</v>
      </c>
      <c r="AK905" s="2">
        <v>3300.2</v>
      </c>
      <c r="AL905" s="1">
        <v>4503.28</v>
      </c>
      <c r="AM905" s="2">
        <v>3674.47</v>
      </c>
      <c r="EJ905" s="14">
        <f t="shared" si="71"/>
        <v>4918.66</v>
      </c>
      <c r="EK905" s="146">
        <f t="shared" si="72"/>
        <v>3713.8</v>
      </c>
      <c r="EL905" s="99">
        <f t="shared" si="73"/>
        <v>3589.8</v>
      </c>
    </row>
    <row r="906" spans="1:142" x14ac:dyDescent="0.25">
      <c r="A906" s="18">
        <v>41724</v>
      </c>
      <c r="B906" s="19">
        <v>4100</v>
      </c>
      <c r="C906" s="118">
        <f t="shared" si="74"/>
        <v>3988.2307692307691</v>
      </c>
      <c r="D906" s="3">
        <v>4848.3999999999996</v>
      </c>
      <c r="E906" s="14">
        <v>3274.07</v>
      </c>
      <c r="F906" s="3">
        <v>4474.13</v>
      </c>
      <c r="G906" s="14">
        <v>3648.34</v>
      </c>
      <c r="H906" s="1">
        <v>4719.22</v>
      </c>
      <c r="I906" s="14">
        <v>3327.52</v>
      </c>
      <c r="J906" s="1">
        <v>4344.95</v>
      </c>
      <c r="K906" s="14">
        <v>3701.79</v>
      </c>
      <c r="L906" s="1">
        <v>4191.74</v>
      </c>
      <c r="M906" s="14">
        <v>2728.88</v>
      </c>
      <c r="N906" s="1">
        <v>3817.47</v>
      </c>
      <c r="O906" s="14">
        <v>3103.15</v>
      </c>
      <c r="R906" s="14">
        <f t="shared" si="75"/>
        <v>3830</v>
      </c>
      <c r="S906" s="55">
        <v>270</v>
      </c>
      <c r="T906" s="3">
        <v>3718.07</v>
      </c>
      <c r="U906" s="14">
        <v>2247.83</v>
      </c>
      <c r="V906" s="3">
        <v>3343.8</v>
      </c>
      <c r="W906" s="14">
        <v>2622.1</v>
      </c>
      <c r="X906" s="19"/>
      <c r="Y906" s="15"/>
      <c r="Z906" s="15"/>
      <c r="AA906" s="15"/>
      <c r="AB906" s="15"/>
      <c r="AC906" s="15"/>
      <c r="AD906" s="87"/>
      <c r="AJ906" s="1">
        <v>4849.3900000000003</v>
      </c>
      <c r="AK906" s="2">
        <v>3275.05</v>
      </c>
      <c r="AL906" s="1">
        <v>4475.12</v>
      </c>
      <c r="AM906" s="2">
        <v>3649.32</v>
      </c>
      <c r="EJ906" s="14">
        <f t="shared" si="71"/>
        <v>4949.22</v>
      </c>
      <c r="EK906" s="146">
        <f t="shared" si="72"/>
        <v>3622</v>
      </c>
      <c r="EL906" s="99">
        <f t="shared" si="73"/>
        <v>3507</v>
      </c>
    </row>
    <row r="907" spans="1:142" x14ac:dyDescent="0.25">
      <c r="A907" s="18">
        <v>41725</v>
      </c>
      <c r="B907" s="19">
        <v>4040</v>
      </c>
      <c r="C907" s="118">
        <f t="shared" si="74"/>
        <v>3990.6923076923076</v>
      </c>
      <c r="D907" s="3">
        <v>4715.8900000000003</v>
      </c>
      <c r="E907" s="14">
        <v>3157.32</v>
      </c>
      <c r="F907" s="3">
        <v>4341.62</v>
      </c>
      <c r="G907" s="14">
        <v>3531.59</v>
      </c>
      <c r="H907" s="1">
        <v>4694.55</v>
      </c>
      <c r="I907" s="14">
        <v>3295.12</v>
      </c>
      <c r="J907" s="1">
        <v>4320.28</v>
      </c>
      <c r="K907" s="14">
        <v>3669.39</v>
      </c>
      <c r="L907" s="1">
        <v>4128.8100000000004</v>
      </c>
      <c r="M907" s="14">
        <v>2669.72</v>
      </c>
      <c r="N907" s="1">
        <v>3754.54</v>
      </c>
      <c r="O907" s="14">
        <v>3043.99</v>
      </c>
      <c r="R907" s="14">
        <f t="shared" si="75"/>
        <v>3770</v>
      </c>
      <c r="S907" s="55">
        <v>270</v>
      </c>
      <c r="T907" s="3">
        <v>3691.16</v>
      </c>
      <c r="U907" s="14">
        <v>2224.52</v>
      </c>
      <c r="V907" s="3">
        <v>3316.89</v>
      </c>
      <c r="W907" s="14">
        <v>2598.79</v>
      </c>
      <c r="X907" s="19"/>
      <c r="Y907" s="15"/>
      <c r="Z907" s="15"/>
      <c r="AA907" s="15"/>
      <c r="AB907" s="15"/>
      <c r="AC907" s="15"/>
      <c r="AD907" s="87"/>
      <c r="AJ907" s="1">
        <v>4716.88</v>
      </c>
      <c r="AK907" s="2">
        <v>3158.29</v>
      </c>
      <c r="AL907" s="1">
        <v>4342.6099999999997</v>
      </c>
      <c r="AM907" s="2">
        <v>3532.56</v>
      </c>
      <c r="EJ907" s="14">
        <f t="shared" si="71"/>
        <v>4924.55</v>
      </c>
      <c r="EK907" s="146">
        <f t="shared" si="72"/>
        <v>3560.8</v>
      </c>
      <c r="EL907" s="99">
        <f t="shared" si="73"/>
        <v>3451.8</v>
      </c>
    </row>
    <row r="908" spans="1:142" x14ac:dyDescent="0.25">
      <c r="A908" s="18">
        <v>41726</v>
      </c>
      <c r="B908" s="19">
        <v>4000</v>
      </c>
      <c r="C908" s="118">
        <f t="shared" si="74"/>
        <v>3991.2307692307691</v>
      </c>
      <c r="D908" s="3">
        <v>4769.2700000000004</v>
      </c>
      <c r="E908" s="14">
        <v>3210.32</v>
      </c>
      <c r="F908" s="3">
        <v>4395</v>
      </c>
      <c r="G908" s="14">
        <v>3584.59</v>
      </c>
      <c r="H908" s="1">
        <v>4694.55</v>
      </c>
      <c r="I908" s="14">
        <v>3295.12</v>
      </c>
      <c r="J908" s="1">
        <v>4320.28</v>
      </c>
      <c r="K908" s="14">
        <v>3669.39</v>
      </c>
      <c r="L908" s="1">
        <v>4118.13</v>
      </c>
      <c r="M908" s="14">
        <v>2659.12</v>
      </c>
      <c r="N908" s="1">
        <v>3743.86</v>
      </c>
      <c r="O908" s="14">
        <v>3033.39</v>
      </c>
      <c r="R908" s="14">
        <f t="shared" si="75"/>
        <v>3730</v>
      </c>
      <c r="S908" s="55">
        <v>270</v>
      </c>
      <c r="T908" s="3">
        <v>3691.16</v>
      </c>
      <c r="U908" s="14">
        <v>2224.52</v>
      </c>
      <c r="V908" s="3">
        <v>3316.89</v>
      </c>
      <c r="W908" s="14">
        <v>2598.79</v>
      </c>
      <c r="X908" s="19"/>
      <c r="Y908" s="15"/>
      <c r="Z908" s="15"/>
      <c r="AA908" s="15"/>
      <c r="AB908" s="15"/>
      <c r="AC908" s="15"/>
      <c r="AD908" s="87"/>
      <c r="AJ908" s="1">
        <v>4770.25</v>
      </c>
      <c r="AK908" s="2">
        <v>3211.29</v>
      </c>
      <c r="AL908" s="1">
        <v>4395.9799999999996</v>
      </c>
      <c r="AM908" s="2">
        <v>3585.56</v>
      </c>
      <c r="EJ908" s="14">
        <f t="shared" si="71"/>
        <v>4924.55</v>
      </c>
      <c r="EK908" s="146">
        <f t="shared" si="72"/>
        <v>3520</v>
      </c>
      <c r="EL908" s="99">
        <f t="shared" si="73"/>
        <v>3415</v>
      </c>
    </row>
    <row r="909" spans="1:142" x14ac:dyDescent="0.25">
      <c r="A909" s="18">
        <v>41729</v>
      </c>
      <c r="B909" s="19">
        <v>3975</v>
      </c>
      <c r="C909" s="118">
        <f t="shared" si="74"/>
        <v>3991.2307692307691</v>
      </c>
      <c r="D909" s="3">
        <v>4664.2299999999996</v>
      </c>
      <c r="E909" s="14">
        <v>3108.32</v>
      </c>
      <c r="F909" s="3">
        <v>4289.96</v>
      </c>
      <c r="G909" s="14">
        <v>3482.59</v>
      </c>
      <c r="H909" s="1">
        <v>4674.8599999999997</v>
      </c>
      <c r="I909" s="14">
        <v>3277.12</v>
      </c>
      <c r="J909" s="1">
        <v>4300.59</v>
      </c>
      <c r="K909" s="14">
        <v>3651.39</v>
      </c>
      <c r="L909" s="1">
        <v>4101.16</v>
      </c>
      <c r="M909" s="14">
        <v>2644.12</v>
      </c>
      <c r="N909" s="1">
        <v>3726.89</v>
      </c>
      <c r="O909" s="14">
        <v>3018.39</v>
      </c>
      <c r="R909" s="14">
        <f t="shared" si="75"/>
        <v>3705</v>
      </c>
      <c r="S909" s="55">
        <v>270</v>
      </c>
      <c r="T909" s="3">
        <v>3644.33</v>
      </c>
      <c r="U909" s="14">
        <v>2179.92</v>
      </c>
      <c r="V909" s="3">
        <v>3270.06</v>
      </c>
      <c r="W909" s="14">
        <v>2554.19</v>
      </c>
      <c r="X909" s="19"/>
      <c r="Y909" s="15"/>
      <c r="Z909" s="15"/>
      <c r="AA909" s="15"/>
      <c r="AB909" s="15"/>
      <c r="AC909" s="15"/>
      <c r="AD909" s="87"/>
      <c r="AJ909" s="1">
        <v>4669.1099999999997</v>
      </c>
      <c r="AK909" s="2">
        <v>3113.17</v>
      </c>
      <c r="AL909" s="1">
        <v>4294.84</v>
      </c>
      <c r="AM909" s="2">
        <v>3487.44</v>
      </c>
      <c r="EJ909" s="14">
        <f t="shared" ref="EJ909:EJ972" si="76">H909+230</f>
        <v>4904.8599999999997</v>
      </c>
      <c r="EK909" s="146">
        <f t="shared" si="72"/>
        <v>3494.5</v>
      </c>
      <c r="EL909" s="99">
        <f t="shared" si="73"/>
        <v>3392</v>
      </c>
    </row>
    <row r="910" spans="1:142" x14ac:dyDescent="0.25">
      <c r="A910" s="18">
        <v>41730</v>
      </c>
      <c r="B910" s="19">
        <v>3959</v>
      </c>
      <c r="C910" s="118">
        <f t="shared" si="74"/>
        <v>3993.1153846153848</v>
      </c>
      <c r="D910" s="3">
        <v>4679.9399999999996</v>
      </c>
      <c r="E910" s="14">
        <v>3122.08</v>
      </c>
      <c r="F910" s="3">
        <v>4305.67</v>
      </c>
      <c r="G910" s="14">
        <v>3496.35</v>
      </c>
      <c r="H910" s="1">
        <v>4690.6099999999997</v>
      </c>
      <c r="I910" s="14">
        <v>3291.52</v>
      </c>
      <c r="J910" s="1">
        <v>4316.34</v>
      </c>
      <c r="K910" s="14">
        <v>3665.79</v>
      </c>
      <c r="L910" s="1">
        <v>4093.41</v>
      </c>
      <c r="M910" s="14">
        <v>2634.94</v>
      </c>
      <c r="N910" s="1">
        <v>3719.14</v>
      </c>
      <c r="O910" s="14">
        <v>3009.21</v>
      </c>
      <c r="R910" s="14">
        <f t="shared" si="75"/>
        <v>3689</v>
      </c>
      <c r="S910" s="55">
        <v>270</v>
      </c>
      <c r="T910" s="3">
        <v>3645.51</v>
      </c>
      <c r="U910" s="14">
        <v>2179.5700000000002</v>
      </c>
      <c r="V910" s="3">
        <v>3271.24</v>
      </c>
      <c r="W910" s="14">
        <v>2553.84</v>
      </c>
      <c r="X910" s="19"/>
      <c r="Y910" s="15"/>
      <c r="Z910" s="15"/>
      <c r="AA910" s="15"/>
      <c r="AB910" s="15"/>
      <c r="AC910" s="15"/>
      <c r="AD910" s="87"/>
      <c r="AJ910" s="1">
        <v>4679.9399999999996</v>
      </c>
      <c r="AK910" s="2">
        <v>3122.08</v>
      </c>
      <c r="AL910" s="1">
        <v>4305.67</v>
      </c>
      <c r="AM910" s="2">
        <v>3496.35</v>
      </c>
      <c r="EJ910" s="14">
        <f t="shared" si="76"/>
        <v>4920.6099999999997</v>
      </c>
      <c r="EK910" s="146">
        <f t="shared" ref="EK910:EK973" si="77">B910*1.02-560</f>
        <v>3478.1800000000003</v>
      </c>
      <c r="EL910" s="99">
        <f t="shared" ref="EL910:EL973" si="78">B910*0.92-265</f>
        <v>3377.28</v>
      </c>
    </row>
    <row r="911" spans="1:142" x14ac:dyDescent="0.25">
      <c r="A911" s="18">
        <v>41731</v>
      </c>
      <c r="B911" s="19">
        <v>3939</v>
      </c>
      <c r="C911" s="118">
        <f t="shared" si="74"/>
        <v>3994.1923076923076</v>
      </c>
      <c r="D911" s="3">
        <v>4656.72</v>
      </c>
      <c r="E911" s="14">
        <v>3096.72</v>
      </c>
      <c r="F911" s="3">
        <v>4282.45</v>
      </c>
      <c r="G911" s="14">
        <v>3470.99</v>
      </c>
      <c r="H911" s="1">
        <v>4710.3</v>
      </c>
      <c r="I911" s="14">
        <v>3309.52</v>
      </c>
      <c r="J911" s="1">
        <v>4336.03</v>
      </c>
      <c r="K911" s="14">
        <v>3683.79</v>
      </c>
      <c r="L911" s="1">
        <v>4110.28</v>
      </c>
      <c r="M911" s="14">
        <v>2649.84</v>
      </c>
      <c r="N911" s="1">
        <v>3736.01</v>
      </c>
      <c r="O911" s="14">
        <v>3024.11</v>
      </c>
      <c r="R911" s="14">
        <f t="shared" si="75"/>
        <v>3669</v>
      </c>
      <c r="S911" s="55">
        <v>270</v>
      </c>
      <c r="T911" s="3">
        <v>3660.26</v>
      </c>
      <c r="U911" s="14">
        <v>2192.3200000000002</v>
      </c>
      <c r="V911" s="3">
        <v>3285.99</v>
      </c>
      <c r="W911" s="14">
        <v>2566.59</v>
      </c>
      <c r="X911" s="19"/>
      <c r="Y911" s="15"/>
      <c r="Z911" s="15"/>
      <c r="AA911" s="15"/>
      <c r="AB911" s="15"/>
      <c r="AC911" s="15"/>
      <c r="AD911" s="87"/>
      <c r="AJ911" s="1">
        <v>4670.5</v>
      </c>
      <c r="AK911" s="2">
        <v>3110.4</v>
      </c>
      <c r="AL911" s="1">
        <v>4296.2299999999996</v>
      </c>
      <c r="AM911" s="2">
        <v>3484.67</v>
      </c>
      <c r="EJ911" s="14">
        <f t="shared" si="76"/>
        <v>4940.3</v>
      </c>
      <c r="EK911" s="146">
        <f t="shared" si="77"/>
        <v>3457.78</v>
      </c>
      <c r="EL911" s="99">
        <f t="shared" si="78"/>
        <v>3358.88</v>
      </c>
    </row>
    <row r="912" spans="1:142" x14ac:dyDescent="0.25">
      <c r="A912" s="18">
        <v>41732</v>
      </c>
      <c r="B912" s="19">
        <v>3955</v>
      </c>
      <c r="C912" s="118">
        <f t="shared" si="74"/>
        <v>3997.2307692307691</v>
      </c>
      <c r="D912" s="3">
        <v>4571.01</v>
      </c>
      <c r="E912" s="14">
        <v>3011.6</v>
      </c>
      <c r="F912" s="3">
        <v>4196.74</v>
      </c>
      <c r="G912" s="14">
        <v>3385.87</v>
      </c>
      <c r="H912" s="1">
        <v>4710.3</v>
      </c>
      <c r="I912" s="14">
        <v>3309.52</v>
      </c>
      <c r="J912" s="1">
        <v>4336.03</v>
      </c>
      <c r="K912" s="14">
        <v>3683.79</v>
      </c>
      <c r="L912" s="1">
        <v>4078.13</v>
      </c>
      <c r="M912" s="14">
        <v>2617.92</v>
      </c>
      <c r="N912" s="1">
        <v>3703.86</v>
      </c>
      <c r="O912" s="14">
        <v>2992.19</v>
      </c>
      <c r="R912" s="14">
        <f t="shared" si="75"/>
        <v>3685</v>
      </c>
      <c r="S912" s="55">
        <v>270</v>
      </c>
      <c r="T912" s="3">
        <v>3617.4</v>
      </c>
      <c r="U912" s="14">
        <v>2149.7600000000002</v>
      </c>
      <c r="V912" s="3">
        <v>3243.13</v>
      </c>
      <c r="W912" s="14">
        <v>2524.0300000000002</v>
      </c>
      <c r="X912" s="19"/>
      <c r="Y912" s="15"/>
      <c r="Z912" s="15"/>
      <c r="AA912" s="15"/>
      <c r="AB912" s="15"/>
      <c r="AC912" s="15"/>
      <c r="AD912" s="87"/>
      <c r="AJ912" s="1">
        <v>4585.7700000000004</v>
      </c>
      <c r="AK912" s="2">
        <v>3026.26</v>
      </c>
      <c r="AL912" s="1">
        <v>4211.5</v>
      </c>
      <c r="AM912" s="2">
        <v>3400.53</v>
      </c>
      <c r="EJ912" s="14">
        <f t="shared" si="76"/>
        <v>4940.3</v>
      </c>
      <c r="EK912" s="146">
        <f t="shared" si="77"/>
        <v>3474.1</v>
      </c>
      <c r="EL912" s="99">
        <f t="shared" si="78"/>
        <v>3373.6000000000004</v>
      </c>
    </row>
    <row r="913" spans="1:142" x14ac:dyDescent="0.25">
      <c r="A913" s="18">
        <v>41733</v>
      </c>
      <c r="B913" s="19">
        <v>3970</v>
      </c>
      <c r="C913" s="118">
        <f t="shared" si="74"/>
        <v>3997.1923076923076</v>
      </c>
      <c r="D913" s="3">
        <v>4554.17</v>
      </c>
      <c r="E913" s="14">
        <v>2999.48</v>
      </c>
      <c r="F913" s="3">
        <v>4179.8999999999996</v>
      </c>
      <c r="G913" s="14">
        <v>3373.75</v>
      </c>
      <c r="H913" s="1">
        <v>4724</v>
      </c>
      <c r="I913" s="14">
        <v>3326.22</v>
      </c>
      <c r="J913" s="1">
        <v>4349.7299999999996</v>
      </c>
      <c r="K913" s="14">
        <v>3700.49</v>
      </c>
      <c r="L913" s="1">
        <v>4034.09</v>
      </c>
      <c r="M913" s="14">
        <v>2577.88</v>
      </c>
      <c r="N913" s="1">
        <v>3659.82</v>
      </c>
      <c r="O913" s="14">
        <v>2952.15</v>
      </c>
      <c r="R913" s="14">
        <f t="shared" si="75"/>
        <v>3700</v>
      </c>
      <c r="S913" s="55">
        <v>270</v>
      </c>
      <c r="T913" s="3">
        <v>3545.84</v>
      </c>
      <c r="U913" s="14">
        <v>2082.5</v>
      </c>
      <c r="V913" s="3">
        <v>3171.57</v>
      </c>
      <c r="W913" s="14">
        <v>2456.77</v>
      </c>
      <c r="X913" s="19"/>
      <c r="Y913" s="15"/>
      <c r="Z913" s="15"/>
      <c r="AA913" s="15"/>
      <c r="AB913" s="15"/>
      <c r="AC913" s="15"/>
      <c r="AD913" s="87"/>
      <c r="AJ913" s="1">
        <v>4572.6899999999996</v>
      </c>
      <c r="AK913" s="2">
        <v>3017.88</v>
      </c>
      <c r="AL913" s="1">
        <v>4198.42</v>
      </c>
      <c r="AM913" s="2">
        <v>3392.15</v>
      </c>
      <c r="EJ913" s="14">
        <f t="shared" si="76"/>
        <v>4954</v>
      </c>
      <c r="EK913" s="146">
        <f t="shared" si="77"/>
        <v>3489.4</v>
      </c>
      <c r="EL913" s="99">
        <f t="shared" si="78"/>
        <v>3387.4</v>
      </c>
    </row>
    <row r="914" spans="1:142" x14ac:dyDescent="0.25">
      <c r="A914" s="18">
        <v>41736</v>
      </c>
      <c r="B914" s="19">
        <v>3961</v>
      </c>
      <c r="C914" s="118">
        <f t="shared" ref="C914:C977" si="79">AVERAGE(B898:B923)</f>
        <v>3995.5769230769229</v>
      </c>
      <c r="D914" s="3">
        <v>4500.3500000000004</v>
      </c>
      <c r="E914" s="14">
        <v>2947.42</v>
      </c>
      <c r="F914" s="3">
        <v>4126.08</v>
      </c>
      <c r="G914" s="14">
        <v>3321.69</v>
      </c>
      <c r="H914" s="1">
        <v>4712.03</v>
      </c>
      <c r="I914" s="14">
        <v>3315.27</v>
      </c>
      <c r="J914" s="1">
        <v>4337.76</v>
      </c>
      <c r="K914" s="14">
        <v>3689.54</v>
      </c>
      <c r="L914" s="1">
        <v>4013.5</v>
      </c>
      <c r="M914" s="14">
        <v>2558.5500000000002</v>
      </c>
      <c r="N914" s="1">
        <v>3639.23</v>
      </c>
      <c r="O914" s="14">
        <v>2932.82</v>
      </c>
      <c r="R914" s="14">
        <f t="shared" si="75"/>
        <v>3691</v>
      </c>
      <c r="S914" s="55">
        <v>270</v>
      </c>
      <c r="T914" s="3">
        <v>3516.07</v>
      </c>
      <c r="U914" s="14">
        <v>2054.0700000000002</v>
      </c>
      <c r="V914" s="3">
        <v>3141.8</v>
      </c>
      <c r="W914" s="14">
        <v>2428.34</v>
      </c>
      <c r="X914" s="19"/>
      <c r="Y914" s="15"/>
      <c r="Z914" s="15"/>
      <c r="AA914" s="15"/>
      <c r="AB914" s="15"/>
      <c r="AC914" s="15"/>
      <c r="AD914" s="87"/>
      <c r="AJ914" s="1">
        <v>4525.63</v>
      </c>
      <c r="AK914" s="2">
        <v>2972.52</v>
      </c>
      <c r="AL914" s="1">
        <v>4151.3599999999997</v>
      </c>
      <c r="AM914" s="2">
        <v>3346.79</v>
      </c>
      <c r="EJ914" s="14">
        <f t="shared" si="76"/>
        <v>4942.03</v>
      </c>
      <c r="EK914" s="146">
        <f t="shared" si="77"/>
        <v>3480.2200000000003</v>
      </c>
      <c r="EL914" s="99">
        <f t="shared" si="78"/>
        <v>3379.1200000000003</v>
      </c>
    </row>
    <row r="915" spans="1:142" x14ac:dyDescent="0.25">
      <c r="A915" s="18">
        <v>41737</v>
      </c>
      <c r="B915" s="19">
        <v>3908</v>
      </c>
      <c r="C915" s="118">
        <f t="shared" si="79"/>
        <v>3994.6538461538462</v>
      </c>
      <c r="D915" s="3">
        <v>4494.87</v>
      </c>
      <c r="E915" s="14">
        <v>2945.2</v>
      </c>
      <c r="F915" s="3">
        <v>4120.6000000000004</v>
      </c>
      <c r="G915" s="14">
        <v>3319.47</v>
      </c>
      <c r="H915" s="1">
        <v>4684.12</v>
      </c>
      <c r="I915" s="14">
        <v>3289.72</v>
      </c>
      <c r="J915" s="1">
        <v>4309.8500000000004</v>
      </c>
      <c r="K915" s="14">
        <v>3663.99</v>
      </c>
      <c r="L915" s="1">
        <v>4011.27</v>
      </c>
      <c r="M915" s="14">
        <v>2558.92</v>
      </c>
      <c r="N915" s="1">
        <v>3637</v>
      </c>
      <c r="O915" s="14">
        <v>2933.19</v>
      </c>
      <c r="R915" s="14">
        <f t="shared" si="75"/>
        <v>3638</v>
      </c>
      <c r="S915" s="55">
        <v>270</v>
      </c>
      <c r="T915" s="3">
        <v>3527.66</v>
      </c>
      <c r="U915" s="14">
        <v>2068.2399999999998</v>
      </c>
      <c r="V915" s="3">
        <v>3153.39</v>
      </c>
      <c r="W915" s="14">
        <v>2442.5100000000002</v>
      </c>
      <c r="X915" s="19"/>
      <c r="Y915" s="15"/>
      <c r="Z915" s="15"/>
      <c r="AA915" s="15"/>
      <c r="AB915" s="15"/>
      <c r="AC915" s="15"/>
      <c r="AD915" s="87"/>
      <c r="AJ915" s="1">
        <v>4523.8500000000004</v>
      </c>
      <c r="AK915" s="2">
        <v>2973.97</v>
      </c>
      <c r="AL915" s="1">
        <v>4149.58</v>
      </c>
      <c r="AM915" s="2">
        <v>3348.24</v>
      </c>
      <c r="EJ915" s="14">
        <f t="shared" si="76"/>
        <v>4914.12</v>
      </c>
      <c r="EK915" s="146">
        <f t="shared" si="77"/>
        <v>3426.16</v>
      </c>
      <c r="EL915" s="99">
        <f t="shared" si="78"/>
        <v>3330.36</v>
      </c>
    </row>
    <row r="916" spans="1:142" x14ac:dyDescent="0.25">
      <c r="A916" s="18">
        <v>41738</v>
      </c>
      <c r="B916" s="19">
        <v>3908</v>
      </c>
      <c r="C916" s="118">
        <f t="shared" si="79"/>
        <v>3990.6538461538462</v>
      </c>
      <c r="D916" s="3">
        <v>4493.9399999999996</v>
      </c>
      <c r="E916" s="14">
        <v>2945.65</v>
      </c>
      <c r="F916" s="3">
        <v>4119.67</v>
      </c>
      <c r="G916" s="14">
        <v>3319.92</v>
      </c>
      <c r="H916" s="1">
        <v>4672.1499999999996</v>
      </c>
      <c r="I916" s="14">
        <v>3278.77</v>
      </c>
      <c r="J916" s="1">
        <v>4297.88</v>
      </c>
      <c r="K916" s="14">
        <v>3653.04</v>
      </c>
      <c r="L916" s="1">
        <v>4022.2</v>
      </c>
      <c r="M916" s="14">
        <v>2570.89</v>
      </c>
      <c r="N916" s="1">
        <v>3647.93</v>
      </c>
      <c r="O916" s="14">
        <v>2945.16</v>
      </c>
      <c r="R916" s="14">
        <f t="shared" si="75"/>
        <v>3638</v>
      </c>
      <c r="S916" s="55">
        <v>270</v>
      </c>
      <c r="T916" s="3">
        <v>3529.5</v>
      </c>
      <c r="U916" s="14">
        <v>2071.21</v>
      </c>
      <c r="V916" s="3">
        <v>3155.23</v>
      </c>
      <c r="W916" s="14">
        <v>2445.48</v>
      </c>
      <c r="X916" s="19"/>
      <c r="Y916" s="15"/>
      <c r="Z916" s="15"/>
      <c r="AA916" s="15"/>
      <c r="AB916" s="15"/>
      <c r="AC916" s="15"/>
      <c r="AD916" s="87"/>
      <c r="AJ916" s="1">
        <v>4520.8999999999996</v>
      </c>
      <c r="AK916" s="2">
        <v>2972.43</v>
      </c>
      <c r="AL916" s="1">
        <v>4146.63</v>
      </c>
      <c r="AM916" s="2">
        <v>3346.7</v>
      </c>
      <c r="EJ916" s="14">
        <f t="shared" si="76"/>
        <v>4902.1499999999996</v>
      </c>
      <c r="EK916" s="146">
        <f t="shared" si="77"/>
        <v>3426.16</v>
      </c>
      <c r="EL916" s="99">
        <f t="shared" si="78"/>
        <v>3330.36</v>
      </c>
    </row>
    <row r="917" spans="1:142" x14ac:dyDescent="0.25">
      <c r="A917" s="18">
        <v>41739</v>
      </c>
      <c r="B917" s="19">
        <v>3864</v>
      </c>
      <c r="C917" s="118">
        <f t="shared" si="79"/>
        <v>3986.3461538461538</v>
      </c>
      <c r="D917" s="3">
        <v>4488.99</v>
      </c>
      <c r="E917" s="14">
        <v>2937.52</v>
      </c>
      <c r="F917" s="3">
        <v>4114.72</v>
      </c>
      <c r="G917" s="14">
        <v>3311.79</v>
      </c>
      <c r="H917" s="1">
        <v>4700.07</v>
      </c>
      <c r="I917" s="14">
        <v>3304.32</v>
      </c>
      <c r="J917" s="1">
        <v>4325.8</v>
      </c>
      <c r="K917" s="14">
        <v>3678.59</v>
      </c>
      <c r="L917" s="1">
        <v>4066.86</v>
      </c>
      <c r="M917" s="14">
        <v>2612.64</v>
      </c>
      <c r="N917" s="1">
        <v>3692.59</v>
      </c>
      <c r="O917" s="14">
        <v>2986.91</v>
      </c>
      <c r="R917" s="14">
        <f t="shared" si="75"/>
        <v>3594</v>
      </c>
      <c r="S917" s="55">
        <v>270</v>
      </c>
      <c r="T917" s="3">
        <v>3549.73</v>
      </c>
      <c r="U917" s="14">
        <v>2088.64</v>
      </c>
      <c r="V917" s="3">
        <v>3175.46</v>
      </c>
      <c r="W917" s="14">
        <v>2462.91</v>
      </c>
      <c r="X917" s="19"/>
      <c r="Y917" s="15"/>
      <c r="Z917" s="15"/>
      <c r="AA917" s="15"/>
      <c r="AB917" s="15"/>
      <c r="AC917" s="15"/>
      <c r="AD917" s="87"/>
      <c r="AJ917" s="1">
        <v>4514.2</v>
      </c>
      <c r="AK917" s="2">
        <v>2962.55</v>
      </c>
      <c r="AL917" s="1">
        <v>4139.93</v>
      </c>
      <c r="AM917" s="2">
        <v>3336.82</v>
      </c>
      <c r="EJ917" s="14">
        <f t="shared" si="76"/>
        <v>4930.07</v>
      </c>
      <c r="EK917" s="146">
        <f t="shared" si="77"/>
        <v>3381.28</v>
      </c>
      <c r="EL917" s="99">
        <f t="shared" si="78"/>
        <v>3289.88</v>
      </c>
    </row>
    <row r="918" spans="1:142" x14ac:dyDescent="0.25">
      <c r="A918" s="18">
        <v>41740</v>
      </c>
      <c r="B918" s="19">
        <v>3841</v>
      </c>
      <c r="C918" s="118">
        <f t="shared" si="79"/>
        <v>3979.8076923076924</v>
      </c>
      <c r="D918" s="3">
        <v>4451.17</v>
      </c>
      <c r="E918" s="14">
        <v>2908.64</v>
      </c>
      <c r="F918" s="3">
        <v>4076.9</v>
      </c>
      <c r="G918" s="14">
        <v>3282.91</v>
      </c>
      <c r="H918" s="1">
        <v>4705.43</v>
      </c>
      <c r="I918" s="14">
        <v>3318.92</v>
      </c>
      <c r="J918" s="1">
        <v>4331.16</v>
      </c>
      <c r="K918" s="14">
        <v>3693.16</v>
      </c>
      <c r="L918" s="1">
        <v>4080.39</v>
      </c>
      <c r="M918" s="14">
        <v>2635.12</v>
      </c>
      <c r="N918" s="1">
        <v>3706.12</v>
      </c>
      <c r="O918" s="14">
        <v>3009.39</v>
      </c>
      <c r="R918" s="14">
        <f t="shared" si="75"/>
        <v>3571</v>
      </c>
      <c r="S918" s="55">
        <v>270</v>
      </c>
      <c r="T918" s="3">
        <v>3550.7</v>
      </c>
      <c r="U918" s="14">
        <v>2098.6</v>
      </c>
      <c r="V918" s="3">
        <v>3176.43</v>
      </c>
      <c r="W918" s="14">
        <v>2472.87</v>
      </c>
      <c r="X918" s="19"/>
      <c r="Y918" s="15"/>
      <c r="Z918" s="15"/>
      <c r="AA918" s="15"/>
      <c r="AB918" s="15"/>
      <c r="AC918" s="15"/>
      <c r="AD918" s="87"/>
      <c r="AJ918" s="1">
        <v>4451.17</v>
      </c>
      <c r="AK918" s="2">
        <v>2908.64</v>
      </c>
      <c r="AL918" s="1">
        <v>4076.9</v>
      </c>
      <c r="AM918" s="2">
        <v>3282.91</v>
      </c>
      <c r="EJ918" s="14">
        <f t="shared" si="76"/>
        <v>4935.43</v>
      </c>
      <c r="EK918" s="146">
        <f t="shared" si="77"/>
        <v>3357.82</v>
      </c>
      <c r="EL918" s="99">
        <f t="shared" si="78"/>
        <v>3268.7200000000003</v>
      </c>
    </row>
    <row r="919" spans="1:142" x14ac:dyDescent="0.25">
      <c r="A919" s="18">
        <v>41743</v>
      </c>
      <c r="B919" s="19">
        <v>3923</v>
      </c>
      <c r="C919" s="118">
        <f t="shared" si="79"/>
        <v>3972.6923076923076</v>
      </c>
      <c r="D919" s="3">
        <v>4444.3</v>
      </c>
      <c r="E919" s="14">
        <v>2901.37</v>
      </c>
      <c r="F919" s="3">
        <v>4070.03</v>
      </c>
      <c r="G919" s="14">
        <v>3275.64</v>
      </c>
      <c r="H919" s="1">
        <v>4656.3900000000003</v>
      </c>
      <c r="I919" s="14">
        <v>3269.92</v>
      </c>
      <c r="J919" s="1">
        <v>4282.12</v>
      </c>
      <c r="K919" s="14">
        <v>3644.19</v>
      </c>
      <c r="L919" s="1">
        <v>4083.77</v>
      </c>
      <c r="M919" s="14">
        <v>2638.12</v>
      </c>
      <c r="N919" s="1">
        <v>3709.5</v>
      </c>
      <c r="O919" s="14">
        <v>3012.39</v>
      </c>
      <c r="R919" s="14">
        <f t="shared" si="75"/>
        <v>3653</v>
      </c>
      <c r="S919" s="55">
        <v>270</v>
      </c>
      <c r="T919" s="3">
        <v>3553.58</v>
      </c>
      <c r="U919" s="14">
        <v>2101.09</v>
      </c>
      <c r="V919" s="3">
        <v>3179.31</v>
      </c>
      <c r="W919" s="14">
        <v>2475.36</v>
      </c>
      <c r="X919" s="19"/>
      <c r="Y919" s="15"/>
      <c r="Z919" s="15"/>
      <c r="AA919" s="15"/>
      <c r="AB919" s="15"/>
      <c r="AC919" s="15"/>
      <c r="AD919" s="87"/>
      <c r="AJ919" s="1">
        <v>4468.6499999999996</v>
      </c>
      <c r="AK919" s="2">
        <v>2925.55</v>
      </c>
      <c r="AL919" s="1">
        <v>4094.38</v>
      </c>
      <c r="AM919" s="2">
        <v>3299.82</v>
      </c>
      <c r="EJ919" s="14">
        <f t="shared" si="76"/>
        <v>4886.3900000000003</v>
      </c>
      <c r="EK919" s="146">
        <f t="shared" si="77"/>
        <v>3441.46</v>
      </c>
      <c r="EL919" s="99">
        <f t="shared" si="78"/>
        <v>3344.1600000000003</v>
      </c>
    </row>
    <row r="920" spans="1:142" x14ac:dyDescent="0.25">
      <c r="A920" s="18">
        <v>41744</v>
      </c>
      <c r="B920" s="19">
        <v>3903</v>
      </c>
      <c r="C920" s="118">
        <f t="shared" si="79"/>
        <v>3965.5769230769229</v>
      </c>
      <c r="D920" s="3">
        <v>4536.75</v>
      </c>
      <c r="E920" s="14">
        <v>2992.27</v>
      </c>
      <c r="F920" s="3">
        <v>4162.4799999999996</v>
      </c>
      <c r="G920" s="14">
        <v>3366.54</v>
      </c>
      <c r="H920" s="1">
        <v>4664.24</v>
      </c>
      <c r="I920" s="14">
        <v>3277.12</v>
      </c>
      <c r="J920" s="1">
        <v>4289.97</v>
      </c>
      <c r="K920" s="14">
        <v>3651.39</v>
      </c>
      <c r="L920" s="1">
        <v>4143.66</v>
      </c>
      <c r="M920" s="14">
        <v>2696.87</v>
      </c>
      <c r="N920" s="1">
        <v>3769.39</v>
      </c>
      <c r="O920" s="14">
        <v>3071.14</v>
      </c>
      <c r="R920" s="14">
        <f t="shared" si="75"/>
        <v>3633</v>
      </c>
      <c r="S920" s="55">
        <v>270</v>
      </c>
      <c r="T920" s="3">
        <v>3644.33</v>
      </c>
      <c r="U920" s="14">
        <v>2190.4699999999998</v>
      </c>
      <c r="V920" s="3">
        <v>3270.06</v>
      </c>
      <c r="W920" s="14">
        <v>2564.7399999999998</v>
      </c>
      <c r="X920" s="19"/>
      <c r="Y920" s="15"/>
      <c r="Z920" s="15"/>
      <c r="AA920" s="15"/>
      <c r="AB920" s="15"/>
      <c r="AC920" s="15"/>
      <c r="AD920" s="87"/>
      <c r="AJ920" s="1">
        <v>4560.17</v>
      </c>
      <c r="AK920" s="2">
        <v>3015.53</v>
      </c>
      <c r="AL920" s="1">
        <v>4185.8999999999996</v>
      </c>
      <c r="AM920" s="2">
        <v>3389.8</v>
      </c>
      <c r="EJ920" s="14">
        <f t="shared" si="76"/>
        <v>4894.24</v>
      </c>
      <c r="EK920" s="146">
        <f t="shared" si="77"/>
        <v>3421.06</v>
      </c>
      <c r="EL920" s="99">
        <f t="shared" si="78"/>
        <v>3325.76</v>
      </c>
    </row>
    <row r="921" spans="1:142" x14ac:dyDescent="0.25">
      <c r="A921" s="18">
        <v>41745</v>
      </c>
      <c r="B921" s="19">
        <v>3959</v>
      </c>
      <c r="C921" s="118">
        <f t="shared" si="79"/>
        <v>3956.0384615384614</v>
      </c>
      <c r="D921" s="3">
        <v>4632.3599999999997</v>
      </c>
      <c r="E921" s="14">
        <v>3087.22</v>
      </c>
      <c r="F921" s="3">
        <v>4258.09</v>
      </c>
      <c r="G921" s="14">
        <v>3461.49</v>
      </c>
      <c r="H921" s="1">
        <v>4664.24</v>
      </c>
      <c r="I921" s="14">
        <v>3277.12</v>
      </c>
      <c r="J921" s="1">
        <v>4289.97</v>
      </c>
      <c r="K921" s="14">
        <v>3651.39</v>
      </c>
      <c r="L921" s="1">
        <v>4175.53</v>
      </c>
      <c r="M921" s="14">
        <v>2728.52</v>
      </c>
      <c r="N921" s="1">
        <v>3801.26</v>
      </c>
      <c r="O921" s="14">
        <v>3102.79</v>
      </c>
      <c r="R921" s="14">
        <f t="shared" si="75"/>
        <v>3689</v>
      </c>
      <c r="S921" s="55">
        <v>270</v>
      </c>
      <c r="T921" s="3">
        <v>3676.2</v>
      </c>
      <c r="U921" s="14">
        <v>2222.12</v>
      </c>
      <c r="V921" s="3">
        <v>3301.93</v>
      </c>
      <c r="W921" s="14">
        <v>2596.39</v>
      </c>
      <c r="X921" s="19"/>
      <c r="Y921" s="15"/>
      <c r="Z921" s="15"/>
      <c r="AA921" s="15"/>
      <c r="AB921" s="15"/>
      <c r="AC921" s="15"/>
      <c r="AD921" s="87"/>
      <c r="AJ921" s="1">
        <v>4656.76</v>
      </c>
      <c r="AK921" s="2">
        <v>3111.45</v>
      </c>
      <c r="AL921" s="1">
        <v>4282.49</v>
      </c>
      <c r="AM921" s="2">
        <v>3485.72</v>
      </c>
      <c r="EJ921" s="14">
        <f t="shared" si="76"/>
        <v>4894.24</v>
      </c>
      <c r="EK921" s="146">
        <f t="shared" si="77"/>
        <v>3478.1800000000003</v>
      </c>
      <c r="EL921" s="99">
        <f t="shared" si="78"/>
        <v>3377.28</v>
      </c>
    </row>
    <row r="922" spans="1:142" x14ac:dyDescent="0.25">
      <c r="A922" s="18">
        <v>41746</v>
      </c>
      <c r="B922" s="19">
        <v>3959</v>
      </c>
      <c r="C922" s="118">
        <f t="shared" si="79"/>
        <v>3947.0769230769229</v>
      </c>
      <c r="D922" s="3">
        <v>4538.8599999999997</v>
      </c>
      <c r="E922" s="14">
        <v>3028.12</v>
      </c>
      <c r="F922" s="3">
        <v>4164.59</v>
      </c>
      <c r="G922" s="14">
        <v>3402.39</v>
      </c>
      <c r="H922" s="1">
        <v>4697.47</v>
      </c>
      <c r="I922" s="14">
        <v>3259.12</v>
      </c>
      <c r="J922" s="1">
        <v>4323.2</v>
      </c>
      <c r="K922" s="14">
        <v>3633.39</v>
      </c>
      <c r="L922" s="1">
        <v>4158.21</v>
      </c>
      <c r="M922" s="14">
        <v>2744.62</v>
      </c>
      <c r="N922" s="1">
        <v>3783.94</v>
      </c>
      <c r="O922" s="14">
        <v>3118.89</v>
      </c>
      <c r="R922" s="14">
        <f t="shared" si="75"/>
        <v>3689</v>
      </c>
      <c r="S922" s="55">
        <v>270</v>
      </c>
      <c r="T922" s="3">
        <v>3661.25</v>
      </c>
      <c r="U922" s="14">
        <v>2240.62</v>
      </c>
      <c r="V922" s="3">
        <v>3286.98</v>
      </c>
      <c r="W922" s="14">
        <v>2614.89</v>
      </c>
      <c r="X922" s="19"/>
      <c r="Y922" s="15"/>
      <c r="Z922" s="15"/>
      <c r="AA922" s="15"/>
      <c r="AB922" s="15"/>
      <c r="AC922" s="15"/>
      <c r="AD922" s="87"/>
      <c r="AJ922" s="1">
        <v>4566.0600000000004</v>
      </c>
      <c r="AK922" s="2">
        <v>3055.13</v>
      </c>
      <c r="AL922" s="1">
        <v>4191.79</v>
      </c>
      <c r="AM922" s="2">
        <v>3429.4</v>
      </c>
      <c r="EJ922" s="14">
        <f t="shared" si="76"/>
        <v>4927.47</v>
      </c>
      <c r="EK922" s="146">
        <f t="shared" si="77"/>
        <v>3478.1800000000003</v>
      </c>
      <c r="EL922" s="99">
        <f t="shared" si="78"/>
        <v>3377.28</v>
      </c>
    </row>
    <row r="923" spans="1:142" x14ac:dyDescent="0.25">
      <c r="A923" s="18">
        <v>41747</v>
      </c>
      <c r="B923" s="19">
        <v>3960</v>
      </c>
      <c r="C923" s="118">
        <f t="shared" si="79"/>
        <v>3941.5769230769229</v>
      </c>
      <c r="D923" s="3">
        <v>4538.8599999999997</v>
      </c>
      <c r="E923" s="14">
        <v>3028.12</v>
      </c>
      <c r="F923" s="3">
        <v>4164.59</v>
      </c>
      <c r="G923" s="14">
        <v>3402.39</v>
      </c>
      <c r="H923" s="1">
        <v>4697.47</v>
      </c>
      <c r="I923" s="14">
        <v>3259.12</v>
      </c>
      <c r="J923" s="1">
        <v>4323.2</v>
      </c>
      <c r="K923" s="14">
        <v>3633.39</v>
      </c>
      <c r="L923" s="1">
        <v>4158.21</v>
      </c>
      <c r="M923" s="14">
        <v>2744.62</v>
      </c>
      <c r="N923" s="1">
        <v>3783.94</v>
      </c>
      <c r="O923" s="14">
        <v>3118.89</v>
      </c>
      <c r="R923" s="14">
        <f t="shared" si="75"/>
        <v>3690</v>
      </c>
      <c r="S923" s="55">
        <v>270</v>
      </c>
      <c r="T923" s="3">
        <v>3661.25</v>
      </c>
      <c r="U923" s="14">
        <v>2240.62</v>
      </c>
      <c r="V923" s="3">
        <v>3286.98</v>
      </c>
      <c r="W923" s="14">
        <v>2614.89</v>
      </c>
      <c r="X923" s="19"/>
      <c r="Y923" s="15"/>
      <c r="Z923" s="15"/>
      <c r="AA923" s="15"/>
      <c r="AB923" s="15"/>
      <c r="AC923" s="15"/>
      <c r="AD923" s="87"/>
      <c r="AJ923" s="1">
        <v>4566.0600000000004</v>
      </c>
      <c r="AK923" s="2">
        <v>3055.13</v>
      </c>
      <c r="AL923" s="1">
        <v>4191.79</v>
      </c>
      <c r="AM923" s="2">
        <v>3429.4</v>
      </c>
      <c r="EJ923" s="14">
        <f t="shared" si="76"/>
        <v>4927.47</v>
      </c>
      <c r="EK923" s="146">
        <f t="shared" si="77"/>
        <v>3479.2000000000003</v>
      </c>
      <c r="EL923" s="99">
        <f t="shared" si="78"/>
        <v>3378.2000000000003</v>
      </c>
    </row>
    <row r="924" spans="1:142" x14ac:dyDescent="0.25">
      <c r="A924" s="18">
        <v>41750</v>
      </c>
      <c r="B924" s="19">
        <v>3959</v>
      </c>
      <c r="C924" s="118">
        <f t="shared" si="79"/>
        <v>3939.4615384615386</v>
      </c>
      <c r="D924" s="3">
        <v>4542.6899999999996</v>
      </c>
      <c r="E924" s="14">
        <v>3031.5</v>
      </c>
      <c r="F924" s="3">
        <v>4168.42</v>
      </c>
      <c r="G924" s="14">
        <v>3405.77</v>
      </c>
      <c r="H924" s="1">
        <v>4701.45</v>
      </c>
      <c r="I924" s="14">
        <v>3262.72</v>
      </c>
      <c r="J924" s="1">
        <v>4327.18</v>
      </c>
      <c r="K924" s="14">
        <v>3636.99</v>
      </c>
      <c r="L924" s="1">
        <v>4161.68</v>
      </c>
      <c r="M924" s="14">
        <v>2747.73</v>
      </c>
      <c r="N924" s="1">
        <v>3787.41</v>
      </c>
      <c r="O924" s="14">
        <v>3122</v>
      </c>
      <c r="R924" s="14">
        <f t="shared" si="75"/>
        <v>3689</v>
      </c>
      <c r="S924" s="55">
        <v>270</v>
      </c>
      <c r="T924" s="3">
        <v>3664.24</v>
      </c>
      <c r="U924" s="14">
        <v>2243.25</v>
      </c>
      <c r="V924" s="3">
        <v>3289.97</v>
      </c>
      <c r="W924" s="14">
        <v>2617.52</v>
      </c>
      <c r="X924" s="19"/>
      <c r="Y924" s="15"/>
      <c r="Z924" s="15"/>
      <c r="AA924" s="15"/>
      <c r="AB924" s="15"/>
      <c r="AC924" s="15"/>
      <c r="AD924" s="87"/>
      <c r="AJ924" s="1">
        <v>4572.83</v>
      </c>
      <c r="AK924" s="2">
        <v>3061.43</v>
      </c>
      <c r="AL924" s="1">
        <v>4198.5600000000004</v>
      </c>
      <c r="AM924" s="2">
        <v>3435.7</v>
      </c>
      <c r="EJ924" s="14">
        <f t="shared" si="76"/>
        <v>4931.45</v>
      </c>
      <c r="EK924" s="146">
        <f t="shared" si="77"/>
        <v>3478.1800000000003</v>
      </c>
      <c r="EL924" s="99">
        <f t="shared" si="78"/>
        <v>3377.28</v>
      </c>
    </row>
    <row r="925" spans="1:142" x14ac:dyDescent="0.25">
      <c r="A925" s="18">
        <v>41751</v>
      </c>
      <c r="B925" s="19">
        <v>3911</v>
      </c>
      <c r="C925" s="118">
        <f t="shared" si="79"/>
        <v>3941</v>
      </c>
      <c r="D925" s="3">
        <v>4476.75</v>
      </c>
      <c r="E925" s="14">
        <v>2963.92</v>
      </c>
      <c r="F925" s="3">
        <v>4102.4799999999996</v>
      </c>
      <c r="G925" s="14">
        <v>3338.19</v>
      </c>
      <c r="H925" s="1">
        <v>4721.34</v>
      </c>
      <c r="I925" s="14">
        <v>3280.72</v>
      </c>
      <c r="J925" s="1">
        <v>4347.07</v>
      </c>
      <c r="K925" s="14">
        <v>3654.99</v>
      </c>
      <c r="L925" s="1">
        <v>4179</v>
      </c>
      <c r="M925" s="14">
        <v>2763.28</v>
      </c>
      <c r="N925" s="1">
        <v>3804.73</v>
      </c>
      <c r="O925" s="14">
        <v>3137.55</v>
      </c>
      <c r="R925" s="14">
        <f t="shared" si="75"/>
        <v>3641</v>
      </c>
      <c r="S925" s="55">
        <v>270</v>
      </c>
      <c r="T925" s="3">
        <v>3626.02</v>
      </c>
      <c r="U925" s="14">
        <v>2203.6</v>
      </c>
      <c r="V925" s="3">
        <v>3251.75</v>
      </c>
      <c r="W925" s="14">
        <v>2577.87</v>
      </c>
      <c r="X925" s="19"/>
      <c r="Y925" s="15"/>
      <c r="Z925" s="15"/>
      <c r="AA925" s="15"/>
      <c r="AB925" s="15"/>
      <c r="AC925" s="15"/>
      <c r="AD925" s="87"/>
      <c r="AJ925" s="1">
        <v>4498.24</v>
      </c>
      <c r="AK925" s="2">
        <v>2985.26</v>
      </c>
      <c r="AL925" s="1">
        <v>4123.97</v>
      </c>
      <c r="AM925" s="2">
        <v>3359.53</v>
      </c>
      <c r="EJ925" s="14">
        <f t="shared" si="76"/>
        <v>4951.34</v>
      </c>
      <c r="EK925" s="146">
        <f t="shared" si="77"/>
        <v>3429.2200000000003</v>
      </c>
      <c r="EL925" s="99">
        <f t="shared" si="78"/>
        <v>3333.1200000000003</v>
      </c>
    </row>
    <row r="926" spans="1:142" x14ac:dyDescent="0.25">
      <c r="A926" s="18">
        <v>41752</v>
      </c>
      <c r="B926" s="19">
        <v>3899</v>
      </c>
      <c r="C926" s="118">
        <f t="shared" si="79"/>
        <v>3944.0384615384614</v>
      </c>
      <c r="D926" s="3">
        <v>4508.6499999999996</v>
      </c>
      <c r="E926" s="14">
        <v>2995.6</v>
      </c>
      <c r="F926" s="3">
        <v>4134.38</v>
      </c>
      <c r="G926" s="14">
        <v>3369.87</v>
      </c>
      <c r="H926" s="1">
        <v>4721.34</v>
      </c>
      <c r="I926" s="14">
        <v>3280.72</v>
      </c>
      <c r="J926" s="1">
        <v>4347.07</v>
      </c>
      <c r="K926" s="14">
        <v>3654.99</v>
      </c>
      <c r="L926" s="1">
        <v>4125.83</v>
      </c>
      <c r="M926" s="14">
        <v>2710.48</v>
      </c>
      <c r="N926" s="1">
        <v>3751.56</v>
      </c>
      <c r="O926" s="14">
        <v>3084.75</v>
      </c>
      <c r="R926" s="14">
        <f t="shared" si="75"/>
        <v>3629</v>
      </c>
      <c r="S926" s="55">
        <v>270</v>
      </c>
      <c r="T926" s="3">
        <v>3615.39</v>
      </c>
      <c r="U926" s="14">
        <v>2193.04</v>
      </c>
      <c r="V926" s="3">
        <v>3241.12</v>
      </c>
      <c r="W926" s="14">
        <v>2567.31</v>
      </c>
      <c r="X926" s="19"/>
      <c r="Y926" s="15"/>
      <c r="Z926" s="15"/>
      <c r="AA926" s="15"/>
      <c r="AB926" s="15"/>
      <c r="AC926" s="15"/>
      <c r="AD926" s="87"/>
      <c r="AJ926" s="1">
        <v>4527.21</v>
      </c>
      <c r="AK926" s="2">
        <v>3014.03</v>
      </c>
      <c r="AL926" s="1">
        <v>4152.9399999999996</v>
      </c>
      <c r="AM926" s="2">
        <v>3388.3</v>
      </c>
      <c r="EJ926" s="14">
        <f t="shared" si="76"/>
        <v>4951.34</v>
      </c>
      <c r="EK926" s="146">
        <f t="shared" si="77"/>
        <v>3416.98</v>
      </c>
      <c r="EL926" s="99">
        <f t="shared" si="78"/>
        <v>3322.0800000000004</v>
      </c>
    </row>
    <row r="927" spans="1:142" x14ac:dyDescent="0.25">
      <c r="A927" s="18">
        <v>41753</v>
      </c>
      <c r="B927" s="19">
        <v>3907</v>
      </c>
      <c r="C927" s="118">
        <f t="shared" si="79"/>
        <v>3947.6923076923076</v>
      </c>
      <c r="D927" s="3">
        <v>4542</v>
      </c>
      <c r="E927" s="14">
        <v>3036.82</v>
      </c>
      <c r="F927" s="3">
        <v>4167.7299999999996</v>
      </c>
      <c r="G927" s="14">
        <v>3411.09</v>
      </c>
      <c r="H927" s="1">
        <v>4734.51</v>
      </c>
      <c r="I927" s="14">
        <v>3302.32</v>
      </c>
      <c r="J927" s="1">
        <v>4360.24</v>
      </c>
      <c r="K927" s="14">
        <v>3676.59</v>
      </c>
      <c r="L927" s="1">
        <v>4135.62</v>
      </c>
      <c r="M927" s="14">
        <v>2728.84</v>
      </c>
      <c r="N927" s="1">
        <v>3761.35</v>
      </c>
      <c r="O927" s="14">
        <v>3103.11</v>
      </c>
      <c r="R927" s="14">
        <f t="shared" si="75"/>
        <v>3637</v>
      </c>
      <c r="S927" s="55">
        <v>270</v>
      </c>
      <c r="T927" s="3">
        <v>3558.11</v>
      </c>
      <c r="U927" s="14">
        <v>2144.7399999999998</v>
      </c>
      <c r="V927" s="3">
        <v>3183.84</v>
      </c>
      <c r="W927" s="14">
        <v>2519.0100000000002</v>
      </c>
      <c r="X927" s="19"/>
      <c r="Y927" s="15"/>
      <c r="Z927" s="15"/>
      <c r="AA927" s="15"/>
      <c r="AB927" s="15"/>
      <c r="AC927" s="15"/>
      <c r="AD927" s="87"/>
      <c r="AJ927" s="1">
        <v>4565.58</v>
      </c>
      <c r="AK927" s="2">
        <v>3060.23</v>
      </c>
      <c r="AL927" s="1">
        <v>4191.3100000000004</v>
      </c>
      <c r="AM927" s="2">
        <v>3434.5</v>
      </c>
      <c r="EJ927" s="14">
        <f t="shared" si="76"/>
        <v>4964.51</v>
      </c>
      <c r="EK927" s="146">
        <f t="shared" si="77"/>
        <v>3425.14</v>
      </c>
      <c r="EL927" s="99">
        <f t="shared" si="78"/>
        <v>3329.44</v>
      </c>
    </row>
    <row r="928" spans="1:142" x14ac:dyDescent="0.25">
      <c r="A928" s="18">
        <v>41754</v>
      </c>
      <c r="B928" s="19">
        <v>3960</v>
      </c>
      <c r="C928" s="118">
        <f t="shared" si="79"/>
        <v>3951.1923076923076</v>
      </c>
      <c r="D928" s="3">
        <v>4614.66</v>
      </c>
      <c r="E928" s="14">
        <v>3106.92</v>
      </c>
      <c r="F928" s="3">
        <v>4240.3900000000003</v>
      </c>
      <c r="G928" s="14">
        <v>3481.19</v>
      </c>
      <c r="H928" s="1">
        <v>4754.3500000000004</v>
      </c>
      <c r="I928" s="14">
        <v>3320.32</v>
      </c>
      <c r="J928" s="1">
        <v>4380.08</v>
      </c>
      <c r="K928" s="14">
        <v>3694.59</v>
      </c>
      <c r="L928" s="1">
        <v>4163.38</v>
      </c>
      <c r="M928" s="14">
        <v>2754.81</v>
      </c>
      <c r="N928" s="1">
        <v>3789.11</v>
      </c>
      <c r="O928" s="14">
        <v>3129.08</v>
      </c>
      <c r="R928" s="14">
        <f t="shared" si="75"/>
        <v>3690</v>
      </c>
      <c r="S928" s="55">
        <v>270</v>
      </c>
      <c r="T928" s="3">
        <v>3540.18</v>
      </c>
      <c r="U928" s="14">
        <v>2125.2800000000002</v>
      </c>
      <c r="V928" s="3">
        <v>3165.91</v>
      </c>
      <c r="W928" s="14">
        <v>2499.5500000000002</v>
      </c>
      <c r="X928" s="19"/>
      <c r="Y928" s="15"/>
      <c r="Z928" s="15"/>
      <c r="AA928" s="15"/>
      <c r="AB928" s="15"/>
      <c r="AC928" s="15"/>
      <c r="AD928" s="87"/>
      <c r="AJ928" s="1">
        <v>4629.47</v>
      </c>
      <c r="AK928" s="2">
        <v>3121.62</v>
      </c>
      <c r="AL928" s="1">
        <v>4255.2</v>
      </c>
      <c r="AM928" s="2">
        <v>3495.89</v>
      </c>
      <c r="EJ928" s="14">
        <f t="shared" si="76"/>
        <v>4984.3500000000004</v>
      </c>
      <c r="EK928" s="146">
        <f t="shared" si="77"/>
        <v>3479.2000000000003</v>
      </c>
      <c r="EL928" s="99">
        <f t="shared" si="78"/>
        <v>3378.2000000000003</v>
      </c>
    </row>
    <row r="929" spans="1:142" x14ac:dyDescent="0.25">
      <c r="A929" s="18">
        <v>41757</v>
      </c>
      <c r="B929" s="19">
        <v>3960</v>
      </c>
      <c r="C929" s="118">
        <f t="shared" si="79"/>
        <v>3954.4615384615386</v>
      </c>
      <c r="D929" s="3">
        <v>4605.3</v>
      </c>
      <c r="E929" s="14">
        <v>3100.9</v>
      </c>
      <c r="F929" s="3">
        <v>4231.03</v>
      </c>
      <c r="G929" s="14">
        <v>3475.17</v>
      </c>
      <c r="H929" s="1">
        <v>4722.6099999999997</v>
      </c>
      <c r="I929" s="14">
        <v>3291.52</v>
      </c>
      <c r="J929" s="1">
        <v>4348.34</v>
      </c>
      <c r="K929" s="14">
        <v>3665.79</v>
      </c>
      <c r="L929" s="1">
        <v>4136.07</v>
      </c>
      <c r="M929" s="14">
        <v>2730.25</v>
      </c>
      <c r="N929" s="1">
        <v>3761.8</v>
      </c>
      <c r="O929" s="14">
        <v>3104.52</v>
      </c>
      <c r="R929" s="14">
        <f t="shared" si="75"/>
        <v>3690</v>
      </c>
      <c r="S929" s="55">
        <v>270</v>
      </c>
      <c r="T929" s="3">
        <v>3517.54</v>
      </c>
      <c r="U929" s="14">
        <v>2105.44</v>
      </c>
      <c r="V929" s="3">
        <v>3143.27</v>
      </c>
      <c r="W929" s="14">
        <v>2479.71</v>
      </c>
      <c r="X929" s="19"/>
      <c r="Y929" s="15"/>
      <c r="Z929" s="15"/>
      <c r="AA929" s="15"/>
      <c r="AB929" s="15"/>
      <c r="AC929" s="15"/>
      <c r="AD929" s="87"/>
      <c r="AJ929" s="1">
        <v>4618.03</v>
      </c>
      <c r="AK929" s="2">
        <v>3113.55</v>
      </c>
      <c r="AL929" s="1">
        <v>4243.76</v>
      </c>
      <c r="AM929" s="2">
        <v>3487.82</v>
      </c>
      <c r="EJ929" s="14">
        <f t="shared" si="76"/>
        <v>4952.6099999999997</v>
      </c>
      <c r="EK929" s="146">
        <f t="shared" si="77"/>
        <v>3479.2000000000003</v>
      </c>
      <c r="EL929" s="99">
        <f t="shared" si="78"/>
        <v>3378.2000000000003</v>
      </c>
    </row>
    <row r="930" spans="1:142" x14ac:dyDescent="0.25">
      <c r="A930" s="18">
        <v>41758</v>
      </c>
      <c r="B930" s="19">
        <v>3947</v>
      </c>
      <c r="C930" s="118">
        <f t="shared" si="79"/>
        <v>3956</v>
      </c>
      <c r="D930" s="3">
        <v>4629.51</v>
      </c>
      <c r="E930" s="14">
        <v>3125.77</v>
      </c>
      <c r="F930" s="3">
        <v>4255.24</v>
      </c>
      <c r="G930" s="14">
        <v>3500.04</v>
      </c>
      <c r="H930" s="1">
        <v>4714.67</v>
      </c>
      <c r="I930" s="14">
        <v>3284.32</v>
      </c>
      <c r="J930" s="1">
        <v>4340.3999999999996</v>
      </c>
      <c r="K930" s="14">
        <v>3658.59</v>
      </c>
      <c r="L930" s="1">
        <v>4107.95</v>
      </c>
      <c r="M930" s="14">
        <v>2702.97</v>
      </c>
      <c r="N930" s="1">
        <v>3733.68</v>
      </c>
      <c r="O930" s="14">
        <v>3077.24</v>
      </c>
      <c r="R930" s="14">
        <f t="shared" si="75"/>
        <v>3677</v>
      </c>
      <c r="S930" s="55">
        <v>270</v>
      </c>
      <c r="T930" s="3">
        <v>3511.88</v>
      </c>
      <c r="U930" s="14">
        <v>2100.48</v>
      </c>
      <c r="V930" s="3">
        <v>3137.61</v>
      </c>
      <c r="W930" s="14">
        <v>2474.75</v>
      </c>
      <c r="X930" s="19"/>
      <c r="Y930" s="15"/>
      <c r="Z930" s="15"/>
      <c r="AA930" s="15"/>
      <c r="AB930" s="15"/>
      <c r="AC930" s="15"/>
      <c r="AD930" s="87"/>
      <c r="AJ930" s="1">
        <v>4650.05</v>
      </c>
      <c r="AK930" s="2">
        <v>3146.16</v>
      </c>
      <c r="AL930" s="1">
        <v>4275.78</v>
      </c>
      <c r="AM930" s="2">
        <v>3520.43</v>
      </c>
      <c r="EJ930" s="14">
        <f t="shared" si="76"/>
        <v>4944.67</v>
      </c>
      <c r="EK930" s="146">
        <f t="shared" si="77"/>
        <v>3465.94</v>
      </c>
      <c r="EL930" s="99">
        <f t="shared" si="78"/>
        <v>3366.2400000000002</v>
      </c>
    </row>
    <row r="931" spans="1:142" x14ac:dyDescent="0.25">
      <c r="A931" s="18">
        <v>41759</v>
      </c>
      <c r="B931" s="19">
        <v>3957</v>
      </c>
      <c r="C931" s="118">
        <f t="shared" si="79"/>
        <v>3958.0769230769229</v>
      </c>
      <c r="D931" s="3">
        <v>4629.51</v>
      </c>
      <c r="E931" s="14">
        <v>3125.77</v>
      </c>
      <c r="F931" s="3">
        <v>4255.24</v>
      </c>
      <c r="G931" s="14">
        <v>3500.04</v>
      </c>
      <c r="H931" s="1">
        <v>4714.67</v>
      </c>
      <c r="I931" s="14">
        <v>3284.32</v>
      </c>
      <c r="J931" s="1">
        <v>4340.3999999999996</v>
      </c>
      <c r="K931" s="14">
        <v>3658.59</v>
      </c>
      <c r="L931" s="1">
        <v>4107.95</v>
      </c>
      <c r="M931" s="14">
        <v>2702.97</v>
      </c>
      <c r="N931" s="1">
        <v>3733.68</v>
      </c>
      <c r="O931" s="14">
        <v>3077.24</v>
      </c>
      <c r="R931" s="14">
        <f t="shared" si="75"/>
        <v>3687</v>
      </c>
      <c r="S931" s="55">
        <v>270</v>
      </c>
      <c r="T931" s="3">
        <v>3511.88</v>
      </c>
      <c r="U931" s="14">
        <v>2100.48</v>
      </c>
      <c r="V931" s="3">
        <v>3137.61</v>
      </c>
      <c r="W931" s="14">
        <v>2474.75</v>
      </c>
      <c r="X931" s="19"/>
      <c r="Y931" s="15"/>
      <c r="Z931" s="15"/>
      <c r="AA931" s="15"/>
      <c r="AB931" s="15"/>
      <c r="AC931" s="15"/>
      <c r="AD931" s="87"/>
      <c r="AJ931" s="1">
        <v>4650.05</v>
      </c>
      <c r="AK931" s="2">
        <v>3146.16</v>
      </c>
      <c r="AL931" s="1">
        <v>4275.78</v>
      </c>
      <c r="AM931" s="2">
        <v>3520.43</v>
      </c>
      <c r="EJ931" s="14">
        <f t="shared" si="76"/>
        <v>4944.67</v>
      </c>
      <c r="EK931" s="146">
        <f t="shared" si="77"/>
        <v>3476.14</v>
      </c>
      <c r="EL931" s="99">
        <f t="shared" si="78"/>
        <v>3375.44</v>
      </c>
    </row>
    <row r="932" spans="1:142" x14ac:dyDescent="0.25">
      <c r="A932" s="18">
        <v>41760</v>
      </c>
      <c r="B932" s="19">
        <v>3957</v>
      </c>
      <c r="C932" s="118">
        <f t="shared" si="79"/>
        <v>3962.4230769230771</v>
      </c>
      <c r="D932" s="3">
        <v>4701.45</v>
      </c>
      <c r="E932" s="14">
        <v>3199.66</v>
      </c>
      <c r="F932" s="3">
        <v>4327.18</v>
      </c>
      <c r="G932" s="14">
        <v>3573.93</v>
      </c>
      <c r="H932" s="1">
        <v>4690.8599999999997</v>
      </c>
      <c r="I932" s="14">
        <v>3262.72</v>
      </c>
      <c r="J932" s="1">
        <v>4316.59</v>
      </c>
      <c r="K932" s="14">
        <v>3636.99</v>
      </c>
      <c r="L932" s="1">
        <v>4087.59</v>
      </c>
      <c r="M932" s="14">
        <v>2684.67</v>
      </c>
      <c r="N932" s="1">
        <v>3713.32</v>
      </c>
      <c r="O932" s="14">
        <v>3058.94</v>
      </c>
      <c r="R932" s="14">
        <f t="shared" si="75"/>
        <v>3687</v>
      </c>
      <c r="S932" s="55">
        <v>270</v>
      </c>
      <c r="T932" s="3">
        <v>3473.73</v>
      </c>
      <c r="U932" s="14">
        <v>2064.58</v>
      </c>
      <c r="V932" s="3">
        <v>3099.46</v>
      </c>
      <c r="W932" s="14">
        <v>2438.85</v>
      </c>
      <c r="X932" s="19"/>
      <c r="Y932" s="15"/>
      <c r="Z932" s="15"/>
      <c r="AA932" s="15"/>
      <c r="AB932" s="15"/>
      <c r="AC932" s="15"/>
      <c r="AD932" s="87"/>
      <c r="AJ932" s="1">
        <v>4692.7</v>
      </c>
      <c r="AK932" s="2">
        <v>3190.97</v>
      </c>
      <c r="AL932" s="1">
        <v>4318.43</v>
      </c>
      <c r="AM932" s="2">
        <v>3565.24</v>
      </c>
      <c r="EJ932" s="14">
        <f t="shared" si="76"/>
        <v>4920.8599999999997</v>
      </c>
      <c r="EK932" s="146">
        <f t="shared" si="77"/>
        <v>3476.14</v>
      </c>
      <c r="EL932" s="99">
        <f t="shared" si="78"/>
        <v>3375.44</v>
      </c>
    </row>
    <row r="933" spans="1:142" x14ac:dyDescent="0.25">
      <c r="A933" s="18">
        <v>41761</v>
      </c>
      <c r="B933" s="19">
        <v>3985</v>
      </c>
      <c r="C933" s="118">
        <f t="shared" si="79"/>
        <v>3965.5769230769229</v>
      </c>
      <c r="D933" s="3">
        <v>4674.99</v>
      </c>
      <c r="E933" s="14">
        <v>3175.03</v>
      </c>
      <c r="F933" s="3">
        <v>4300.72</v>
      </c>
      <c r="G933" s="14">
        <v>3549.3</v>
      </c>
      <c r="H933" s="1">
        <v>4674.99</v>
      </c>
      <c r="I933" s="14">
        <v>3248.32</v>
      </c>
      <c r="J933" s="1">
        <v>4300.72</v>
      </c>
      <c r="K933" s="14">
        <v>3622.59</v>
      </c>
      <c r="L933" s="1">
        <v>4074.02</v>
      </c>
      <c r="M933" s="14">
        <v>2672.47</v>
      </c>
      <c r="N933" s="1">
        <v>3699.75</v>
      </c>
      <c r="O933" s="14">
        <v>3046.74</v>
      </c>
      <c r="R933" s="14">
        <f t="shared" si="75"/>
        <v>3715</v>
      </c>
      <c r="S933" s="55">
        <v>270</v>
      </c>
      <c r="T933" s="3">
        <v>3462.5</v>
      </c>
      <c r="U933" s="14">
        <v>2054.7399999999998</v>
      </c>
      <c r="V933" s="3">
        <v>3088.23</v>
      </c>
      <c r="W933" s="14">
        <v>2429.0100000000002</v>
      </c>
      <c r="X933" s="19"/>
      <c r="Y933" s="15"/>
      <c r="Z933" s="15"/>
      <c r="AA933" s="15"/>
      <c r="AB933" s="15"/>
      <c r="AC933" s="15"/>
      <c r="AD933" s="87"/>
      <c r="AJ933" s="1">
        <v>4636.25</v>
      </c>
      <c r="AK933" s="2">
        <v>3136.56</v>
      </c>
      <c r="AL933" s="1">
        <v>4261.9799999999996</v>
      </c>
      <c r="AM933" s="2">
        <v>3510.83</v>
      </c>
      <c r="EJ933" s="14">
        <f t="shared" si="76"/>
        <v>4904.99</v>
      </c>
      <c r="EK933" s="146">
        <f t="shared" si="77"/>
        <v>3504.7000000000003</v>
      </c>
      <c r="EL933" s="99">
        <f t="shared" si="78"/>
        <v>3401.2000000000003</v>
      </c>
    </row>
    <row r="934" spans="1:142" x14ac:dyDescent="0.25">
      <c r="A934" s="18">
        <v>41764</v>
      </c>
      <c r="B934" s="19">
        <v>4040</v>
      </c>
      <c r="C934" s="118">
        <f t="shared" si="79"/>
        <v>3969.2307692307691</v>
      </c>
      <c r="D934" s="3">
        <v>4635.18</v>
      </c>
      <c r="E934" s="14">
        <v>3196.21</v>
      </c>
      <c r="F934" s="3">
        <v>4260.91</v>
      </c>
      <c r="G934" s="14">
        <v>3570.48</v>
      </c>
      <c r="H934" s="1">
        <v>4677.59</v>
      </c>
      <c r="I934" s="14">
        <v>3269.92</v>
      </c>
      <c r="J934" s="1">
        <v>4303.32</v>
      </c>
      <c r="K934" s="14">
        <v>3644.19</v>
      </c>
      <c r="L934" s="1">
        <v>4104.9799999999996</v>
      </c>
      <c r="M934" s="14">
        <v>2690.77</v>
      </c>
      <c r="N934" s="1">
        <v>3730.71</v>
      </c>
      <c r="O934" s="14">
        <v>3065.04</v>
      </c>
      <c r="R934" s="14">
        <f t="shared" si="75"/>
        <v>3770</v>
      </c>
      <c r="S934" s="55">
        <v>270</v>
      </c>
      <c r="T934" s="3">
        <v>3489.96</v>
      </c>
      <c r="U934" s="14">
        <v>2069.5</v>
      </c>
      <c r="V934" s="3">
        <v>3115.69</v>
      </c>
      <c r="W934" s="14">
        <v>2443.77</v>
      </c>
      <c r="X934" s="19"/>
      <c r="Y934" s="15"/>
      <c r="Z934" s="15"/>
      <c r="AA934" s="15"/>
      <c r="AB934" s="15"/>
      <c r="AC934" s="15"/>
      <c r="AD934" s="87"/>
      <c r="AJ934" s="1">
        <v>4608.88</v>
      </c>
      <c r="AK934" s="2">
        <v>3170.09</v>
      </c>
      <c r="AL934" s="1">
        <v>4234.6099999999997</v>
      </c>
      <c r="AM934" s="2">
        <v>3544.36</v>
      </c>
      <c r="EJ934" s="14">
        <f t="shared" si="76"/>
        <v>4907.59</v>
      </c>
      <c r="EK934" s="146">
        <f t="shared" si="77"/>
        <v>3560.8</v>
      </c>
      <c r="EL934" s="99">
        <f t="shared" si="78"/>
        <v>3451.8</v>
      </c>
    </row>
    <row r="935" spans="1:142" x14ac:dyDescent="0.25">
      <c r="A935" s="18">
        <v>41765</v>
      </c>
      <c r="B935" s="19">
        <v>4054</v>
      </c>
      <c r="C935" s="118">
        <f t="shared" si="79"/>
        <v>3972.8076923076924</v>
      </c>
      <c r="D935" s="3">
        <v>4754.37</v>
      </c>
      <c r="E935" s="14">
        <v>3315.27</v>
      </c>
      <c r="F935" s="3">
        <v>4380.1000000000004</v>
      </c>
      <c r="G935" s="14">
        <v>3689.54</v>
      </c>
      <c r="H935" s="1">
        <v>4669.7</v>
      </c>
      <c r="I935" s="14">
        <v>3262.72</v>
      </c>
      <c r="J935" s="1">
        <v>4295.43</v>
      </c>
      <c r="K935" s="14">
        <v>3636.99</v>
      </c>
      <c r="L935" s="1">
        <v>4098.17</v>
      </c>
      <c r="M935" s="14">
        <v>2684.67</v>
      </c>
      <c r="N935" s="1">
        <v>3723.9</v>
      </c>
      <c r="O935" s="14">
        <v>3058.94</v>
      </c>
      <c r="R935" s="14">
        <f t="shared" si="75"/>
        <v>3784</v>
      </c>
      <c r="S935" s="55">
        <v>270</v>
      </c>
      <c r="T935" s="3">
        <v>3494.9</v>
      </c>
      <c r="U935" s="14">
        <v>2075.09</v>
      </c>
      <c r="V935" s="3">
        <v>3120.63</v>
      </c>
      <c r="W935" s="14">
        <v>2449.36</v>
      </c>
      <c r="X935" s="19"/>
      <c r="Y935" s="15"/>
      <c r="Z935" s="15"/>
      <c r="AA935" s="15"/>
      <c r="AB935" s="15"/>
      <c r="AC935" s="15"/>
      <c r="AD935" s="87"/>
      <c r="AJ935" s="1">
        <v>4765.0600000000004</v>
      </c>
      <c r="AK935" s="2">
        <v>3325.89</v>
      </c>
      <c r="AL935" s="1">
        <v>4390.79</v>
      </c>
      <c r="AM935" s="2">
        <v>2443.0700000000002</v>
      </c>
      <c r="EJ935" s="14">
        <f t="shared" si="76"/>
        <v>4899.7</v>
      </c>
      <c r="EK935" s="146">
        <f t="shared" si="77"/>
        <v>3575.08</v>
      </c>
      <c r="EL935" s="99">
        <f t="shared" si="78"/>
        <v>3464.6800000000003</v>
      </c>
    </row>
    <row r="936" spans="1:142" x14ac:dyDescent="0.25">
      <c r="A936" s="18">
        <v>41766</v>
      </c>
      <c r="B936" s="19">
        <v>4054</v>
      </c>
      <c r="C936" s="118">
        <f t="shared" si="79"/>
        <v>3973.4615384615386</v>
      </c>
      <c r="D936" s="3">
        <v>4744.76</v>
      </c>
      <c r="E936" s="14">
        <v>3307.48</v>
      </c>
      <c r="F936" s="3">
        <v>4370.49</v>
      </c>
      <c r="G936" s="14">
        <v>3681.75</v>
      </c>
      <c r="H936" s="1">
        <v>4649.96</v>
      </c>
      <c r="I936" s="14">
        <v>3244.72</v>
      </c>
      <c r="J936" s="1">
        <v>4275.6899999999996</v>
      </c>
      <c r="K936" s="14">
        <v>3618.99</v>
      </c>
      <c r="L936" s="1">
        <v>4070.62</v>
      </c>
      <c r="M936" s="14">
        <v>2658.96</v>
      </c>
      <c r="N936" s="1">
        <v>3696.35</v>
      </c>
      <c r="O936" s="14">
        <v>3033.23</v>
      </c>
      <c r="R936" s="14">
        <f t="shared" si="75"/>
        <v>3784</v>
      </c>
      <c r="S936" s="55">
        <v>270</v>
      </c>
      <c r="T936" s="3">
        <v>3491.29</v>
      </c>
      <c r="U936" s="14">
        <v>2073.1999999999998</v>
      </c>
      <c r="V936" s="3">
        <v>3117.02</v>
      </c>
      <c r="W936" s="14">
        <v>2447.4699999999998</v>
      </c>
      <c r="X936" s="19"/>
      <c r="Y936" s="15"/>
      <c r="Z936" s="15"/>
      <c r="AA936" s="15"/>
      <c r="AB936" s="15"/>
      <c r="AC936" s="15"/>
      <c r="AD936" s="87"/>
      <c r="AJ936" s="1">
        <v>4764.1099999999997</v>
      </c>
      <c r="AK936" s="2">
        <v>3326.7</v>
      </c>
      <c r="AL936" s="1">
        <v>4389.84</v>
      </c>
      <c r="AM936" s="2">
        <v>3700.97</v>
      </c>
      <c r="EJ936" s="14">
        <f t="shared" si="76"/>
        <v>4879.96</v>
      </c>
      <c r="EK936" s="146">
        <f t="shared" si="77"/>
        <v>3575.08</v>
      </c>
      <c r="EL936" s="99">
        <f t="shared" si="78"/>
        <v>3464.6800000000003</v>
      </c>
    </row>
    <row r="937" spans="1:142" x14ac:dyDescent="0.25">
      <c r="A937" s="18">
        <v>41767</v>
      </c>
      <c r="B937" s="19">
        <v>4030</v>
      </c>
      <c r="C937" s="118">
        <f t="shared" si="79"/>
        <v>3974.3076923076924</v>
      </c>
      <c r="D937" s="3">
        <v>4706.71</v>
      </c>
      <c r="E937" s="14">
        <v>3242.88</v>
      </c>
      <c r="F937" s="3">
        <v>4332.4399999999996</v>
      </c>
      <c r="G937" s="14">
        <v>3617.15</v>
      </c>
      <c r="H937" s="1">
        <v>4592.18</v>
      </c>
      <c r="I937" s="14">
        <v>3201.52</v>
      </c>
      <c r="J937" s="1">
        <v>4217.91</v>
      </c>
      <c r="K937" s="14">
        <v>3575.79</v>
      </c>
      <c r="L937" s="1">
        <v>4029.9</v>
      </c>
      <c r="M937" s="14">
        <v>2622.48</v>
      </c>
      <c r="N937" s="1">
        <v>3655.63</v>
      </c>
      <c r="O937" s="14">
        <v>2996.75</v>
      </c>
      <c r="R937" s="14">
        <f t="shared" si="75"/>
        <v>3760</v>
      </c>
      <c r="S937" s="55">
        <v>270</v>
      </c>
      <c r="T937" s="3">
        <v>3457.21</v>
      </c>
      <c r="U937" s="14">
        <v>2043.44</v>
      </c>
      <c r="V937" s="3">
        <v>3082.94</v>
      </c>
      <c r="W937" s="14">
        <v>2417.71</v>
      </c>
      <c r="X937" s="19"/>
      <c r="Y937" s="15"/>
      <c r="Z937" s="15"/>
      <c r="AA937" s="15"/>
      <c r="AB937" s="15"/>
      <c r="AC937" s="15"/>
      <c r="AD937" s="87"/>
      <c r="AJ937" s="1">
        <v>4744.97</v>
      </c>
      <c r="AK937" s="2">
        <v>3280.87</v>
      </c>
      <c r="AL937" s="1">
        <v>4370.7</v>
      </c>
      <c r="AM937" s="2">
        <v>3655.14</v>
      </c>
      <c r="EJ937" s="14">
        <f t="shared" si="76"/>
        <v>4822.18</v>
      </c>
      <c r="EK937" s="146">
        <f t="shared" si="77"/>
        <v>3550.6000000000004</v>
      </c>
      <c r="EL937" s="99">
        <f t="shared" si="78"/>
        <v>3442.6000000000004</v>
      </c>
    </row>
    <row r="938" spans="1:142" x14ac:dyDescent="0.25">
      <c r="A938" s="18">
        <v>41768</v>
      </c>
      <c r="B938" s="19">
        <v>4040</v>
      </c>
      <c r="C938" s="118">
        <f t="shared" si="79"/>
        <v>3971.1153846153848</v>
      </c>
      <c r="D938" s="3">
        <v>4697.97</v>
      </c>
      <c r="E938" s="14">
        <v>3233.06</v>
      </c>
      <c r="F938" s="3">
        <v>4323.7</v>
      </c>
      <c r="G938" s="14">
        <v>3607.33</v>
      </c>
      <c r="H938" s="1">
        <v>4760.63</v>
      </c>
      <c r="I938" s="14">
        <v>3367.87</v>
      </c>
      <c r="J938" s="1">
        <v>4386.3599999999997</v>
      </c>
      <c r="K938" s="14">
        <v>3742.14</v>
      </c>
      <c r="L938" s="1">
        <v>3966.98</v>
      </c>
      <c r="M938" s="14">
        <v>2559.0100000000002</v>
      </c>
      <c r="N938" s="1">
        <v>3592.71</v>
      </c>
      <c r="O938" s="14">
        <v>2933.28</v>
      </c>
      <c r="R938" s="14">
        <f t="shared" si="75"/>
        <v>3770</v>
      </c>
      <c r="S938" s="55">
        <v>270</v>
      </c>
      <c r="T938" s="3">
        <v>3455.29</v>
      </c>
      <c r="U938" s="14">
        <v>2040.51</v>
      </c>
      <c r="V938" s="3">
        <v>3081.02</v>
      </c>
      <c r="W938" s="14">
        <v>2414.7800000000002</v>
      </c>
      <c r="X938" s="19"/>
      <c r="Y938" s="15"/>
      <c r="Z938" s="15"/>
      <c r="AA938" s="15"/>
      <c r="AB938" s="15"/>
      <c r="AC938" s="15"/>
      <c r="AD938" s="87"/>
      <c r="AJ938" s="1">
        <v>4735.38</v>
      </c>
      <c r="AK938" s="2">
        <v>3270.21</v>
      </c>
      <c r="AL938" s="1">
        <v>4361.1099999999997</v>
      </c>
      <c r="AM938" s="2">
        <v>3644.48</v>
      </c>
      <c r="EJ938" s="14">
        <f t="shared" si="76"/>
        <v>4990.63</v>
      </c>
      <c r="EK938" s="146">
        <f t="shared" si="77"/>
        <v>3560.8</v>
      </c>
      <c r="EL938" s="99">
        <f t="shared" si="78"/>
        <v>3451.8</v>
      </c>
    </row>
    <row r="939" spans="1:142" x14ac:dyDescent="0.25">
      <c r="A939" s="18">
        <v>41771</v>
      </c>
      <c r="B939" s="19">
        <v>4010</v>
      </c>
      <c r="C939" s="118">
        <f t="shared" si="79"/>
        <v>3968.3461538461538</v>
      </c>
      <c r="D939" s="3">
        <v>4641.78</v>
      </c>
      <c r="E939" s="14">
        <v>3177.64</v>
      </c>
      <c r="F939" s="3">
        <v>4267.51</v>
      </c>
      <c r="G939" s="14">
        <v>3551.91</v>
      </c>
      <c r="H939" s="1">
        <v>4756.54</v>
      </c>
      <c r="I939" s="14">
        <v>3364.12</v>
      </c>
      <c r="J939" s="1">
        <v>4382.2700000000004</v>
      </c>
      <c r="K939" s="14">
        <v>3738.39</v>
      </c>
      <c r="L939" s="1">
        <v>3890.63</v>
      </c>
      <c r="M939" s="14">
        <v>2483.52</v>
      </c>
      <c r="N939" s="1">
        <v>3516.36</v>
      </c>
      <c r="O939" s="14">
        <v>2857.79</v>
      </c>
      <c r="R939" s="14">
        <f t="shared" si="75"/>
        <v>3740</v>
      </c>
      <c r="S939" s="55">
        <v>270</v>
      </c>
      <c r="T939" s="3">
        <v>3389.86</v>
      </c>
      <c r="U939" s="14">
        <v>1975.88</v>
      </c>
      <c r="V939" s="3">
        <v>3015.59</v>
      </c>
      <c r="W939" s="14">
        <v>2350.15</v>
      </c>
      <c r="X939" s="19"/>
      <c r="Y939" s="15"/>
      <c r="Z939" s="15"/>
      <c r="AA939" s="15"/>
      <c r="AB939" s="15"/>
      <c r="AC939" s="15"/>
      <c r="AD939" s="87"/>
      <c r="AJ939" s="1">
        <v>4643.7</v>
      </c>
      <c r="AK939" s="2">
        <v>3179.54</v>
      </c>
      <c r="AL939" s="1">
        <v>4269.43</v>
      </c>
      <c r="AM939" s="2">
        <v>3553.81</v>
      </c>
      <c r="EJ939" s="14">
        <f t="shared" si="76"/>
        <v>4986.54</v>
      </c>
      <c r="EK939" s="146">
        <f t="shared" si="77"/>
        <v>3530.2000000000003</v>
      </c>
      <c r="EL939" s="99">
        <f t="shared" si="78"/>
        <v>3424.2000000000003</v>
      </c>
    </row>
    <row r="940" spans="1:142" x14ac:dyDescent="0.25">
      <c r="A940" s="18">
        <v>41772</v>
      </c>
      <c r="B940" s="19">
        <v>4015</v>
      </c>
      <c r="C940" s="118">
        <f t="shared" si="79"/>
        <v>3964.5769230769229</v>
      </c>
      <c r="D940" s="3">
        <v>4607.54</v>
      </c>
      <c r="E940" s="14">
        <v>3145.92</v>
      </c>
      <c r="F940" s="3">
        <v>4233.2700000000004</v>
      </c>
      <c r="G940" s="14">
        <v>3520.19</v>
      </c>
      <c r="H940" s="1">
        <v>4732.01</v>
      </c>
      <c r="I940" s="14">
        <v>3341.62</v>
      </c>
      <c r="J940" s="1">
        <v>4357.74</v>
      </c>
      <c r="K940" s="14">
        <v>3715.89</v>
      </c>
      <c r="L940" s="1">
        <v>3871.11</v>
      </c>
      <c r="M940" s="14">
        <v>2466.12</v>
      </c>
      <c r="N940" s="1">
        <v>3496.84</v>
      </c>
      <c r="O940" s="14">
        <v>2840.39</v>
      </c>
      <c r="R940" s="14">
        <f t="shared" si="75"/>
        <v>3745</v>
      </c>
      <c r="S940" s="55">
        <v>270</v>
      </c>
      <c r="T940" s="3">
        <v>3373.24</v>
      </c>
      <c r="U940" s="14">
        <v>1961.42</v>
      </c>
      <c r="V940" s="3">
        <v>2998.97</v>
      </c>
      <c r="W940" s="14">
        <v>2335.69</v>
      </c>
      <c r="X940" s="19"/>
      <c r="Y940" s="15"/>
      <c r="Z940" s="15"/>
      <c r="AA940" s="15"/>
      <c r="AB940" s="15"/>
      <c r="AC940" s="15"/>
      <c r="AD940" s="87"/>
      <c r="AJ940" s="1">
        <v>4609.45</v>
      </c>
      <c r="AK940" s="2">
        <v>3147.81</v>
      </c>
      <c r="AL940" s="1">
        <v>4235.18</v>
      </c>
      <c r="AM940" s="2">
        <v>3522.08</v>
      </c>
      <c r="EJ940" s="14">
        <f t="shared" si="76"/>
        <v>4962.01</v>
      </c>
      <c r="EK940" s="146">
        <f t="shared" si="77"/>
        <v>3535.3</v>
      </c>
      <c r="EL940" s="99">
        <f t="shared" si="78"/>
        <v>3428.8</v>
      </c>
    </row>
    <row r="941" spans="1:142" x14ac:dyDescent="0.25">
      <c r="A941" s="18">
        <v>41773</v>
      </c>
      <c r="B941" s="19">
        <v>4021</v>
      </c>
      <c r="C941" s="118">
        <f t="shared" si="79"/>
        <v>3960.4230769230771</v>
      </c>
      <c r="D941" s="3">
        <v>4611.51</v>
      </c>
      <c r="E941" s="14">
        <v>3149.48</v>
      </c>
      <c r="F941" s="3">
        <v>4237.24</v>
      </c>
      <c r="G941" s="14">
        <v>3523.75</v>
      </c>
      <c r="H941" s="1">
        <v>4736.1000000000004</v>
      </c>
      <c r="I941" s="14">
        <v>3345.37</v>
      </c>
      <c r="J941" s="1">
        <v>4361.83</v>
      </c>
      <c r="K941" s="14">
        <v>3719.64</v>
      </c>
      <c r="L941" s="1">
        <v>3863.98</v>
      </c>
      <c r="M941" s="14">
        <v>2458.71</v>
      </c>
      <c r="N941" s="1">
        <v>3489.71</v>
      </c>
      <c r="O941" s="14">
        <v>2832.98</v>
      </c>
      <c r="R941" s="14">
        <f t="shared" si="75"/>
        <v>3751</v>
      </c>
      <c r="S941" s="55">
        <v>270</v>
      </c>
      <c r="T941" s="3">
        <v>3355.25</v>
      </c>
      <c r="U941" s="14">
        <v>1943.21</v>
      </c>
      <c r="V941" s="3">
        <v>2980.98</v>
      </c>
      <c r="W941" s="14">
        <v>2317.48</v>
      </c>
      <c r="X941" s="19"/>
      <c r="Y941" s="15"/>
      <c r="Z941" s="15"/>
      <c r="AA941" s="15"/>
      <c r="AB941" s="15"/>
      <c r="AC941" s="15"/>
      <c r="AD941" s="87"/>
      <c r="AJ941" s="1">
        <v>4606.74</v>
      </c>
      <c r="AK941" s="2">
        <v>3144.74</v>
      </c>
      <c r="AL941" s="1">
        <v>4232.47</v>
      </c>
      <c r="AM941" s="2">
        <v>3519.01</v>
      </c>
      <c r="EJ941" s="14">
        <f t="shared" si="76"/>
        <v>4966.1000000000004</v>
      </c>
      <c r="EK941" s="146">
        <f t="shared" si="77"/>
        <v>3541.42</v>
      </c>
      <c r="EL941" s="99">
        <f t="shared" si="78"/>
        <v>3434.32</v>
      </c>
    </row>
    <row r="942" spans="1:142" x14ac:dyDescent="0.25">
      <c r="A942" s="18">
        <v>41774</v>
      </c>
      <c r="B942" s="19">
        <v>3990</v>
      </c>
      <c r="C942" s="118">
        <f t="shared" si="79"/>
        <v>3958.1153846153848</v>
      </c>
      <c r="D942" s="3">
        <v>4588.29</v>
      </c>
      <c r="E942" s="14">
        <v>3122.62</v>
      </c>
      <c r="F942" s="3">
        <v>4214.0200000000004</v>
      </c>
      <c r="G942" s="14">
        <v>3496.89</v>
      </c>
      <c r="H942" s="1">
        <v>4776.99</v>
      </c>
      <c r="I942" s="14">
        <v>3382.87</v>
      </c>
      <c r="J942" s="1">
        <v>4402.72</v>
      </c>
      <c r="K942" s="14">
        <v>3757.14</v>
      </c>
      <c r="L942" s="1">
        <v>3885.93</v>
      </c>
      <c r="M942" s="14">
        <v>2477.1999999999998</v>
      </c>
      <c r="N942" s="1">
        <v>3511.66</v>
      </c>
      <c r="O942" s="14">
        <v>2851.47</v>
      </c>
      <c r="R942" s="14">
        <f t="shared" si="75"/>
        <v>3720</v>
      </c>
      <c r="S942" s="55">
        <v>270</v>
      </c>
      <c r="T942" s="3">
        <v>3382.74</v>
      </c>
      <c r="U942" s="14">
        <v>1967.11</v>
      </c>
      <c r="V942" s="3">
        <v>3008.47</v>
      </c>
      <c r="W942" s="14">
        <v>2341.38</v>
      </c>
      <c r="X942" s="19"/>
      <c r="Y942" s="15"/>
      <c r="Z942" s="15"/>
      <c r="AA942" s="15"/>
      <c r="AB942" s="15"/>
      <c r="AC942" s="15"/>
      <c r="AD942" s="87"/>
      <c r="AJ942" s="1">
        <v>4608.51</v>
      </c>
      <c r="AK942" s="2">
        <v>3142.7</v>
      </c>
      <c r="AL942" s="1">
        <v>4234.24</v>
      </c>
      <c r="AM942" s="2">
        <v>3516.97</v>
      </c>
      <c r="EJ942" s="14">
        <f t="shared" si="76"/>
        <v>5006.99</v>
      </c>
      <c r="EK942" s="146">
        <f t="shared" si="77"/>
        <v>3509.8</v>
      </c>
      <c r="EL942" s="99">
        <f t="shared" si="78"/>
        <v>3405.8</v>
      </c>
    </row>
    <row r="943" spans="1:142" x14ac:dyDescent="0.25">
      <c r="A943" s="18">
        <v>41775</v>
      </c>
      <c r="B943" s="19">
        <v>3959</v>
      </c>
      <c r="C943" s="118">
        <f t="shared" si="79"/>
        <v>3956.2692307692309</v>
      </c>
      <c r="D943" s="3">
        <v>4450.2</v>
      </c>
      <c r="E943" s="14">
        <v>2987.77</v>
      </c>
      <c r="F943" s="3">
        <v>4075.93</v>
      </c>
      <c r="G943" s="14">
        <v>3362.04</v>
      </c>
      <c r="H943" s="1">
        <v>4752.45</v>
      </c>
      <c r="I943" s="14">
        <v>3360.37</v>
      </c>
      <c r="J943" s="1">
        <v>4378.18</v>
      </c>
      <c r="K943" s="14">
        <v>3734.64</v>
      </c>
      <c r="L943" s="1">
        <v>3835.26</v>
      </c>
      <c r="M943" s="14">
        <v>2428.87</v>
      </c>
      <c r="N943" s="1">
        <v>3460.99</v>
      </c>
      <c r="O943" s="14">
        <v>2803.14</v>
      </c>
      <c r="R943" s="14">
        <f t="shared" si="75"/>
        <v>3689</v>
      </c>
      <c r="S943" s="55">
        <v>270</v>
      </c>
      <c r="T943" s="3">
        <v>3345.4</v>
      </c>
      <c r="U943" s="14">
        <v>1932.07</v>
      </c>
      <c r="V943" s="3">
        <v>2971.13</v>
      </c>
      <c r="W943" s="14">
        <v>2306.34</v>
      </c>
      <c r="X943" s="19"/>
      <c r="Y943" s="15"/>
      <c r="Z943" s="15"/>
      <c r="AA943" s="15"/>
      <c r="AB943" s="15"/>
      <c r="AC943" s="15"/>
      <c r="AD943" s="87"/>
      <c r="AJ943" s="1">
        <v>4471.26</v>
      </c>
      <c r="AK943" s="2">
        <v>3008.69</v>
      </c>
      <c r="AL943" s="1">
        <v>4096.99</v>
      </c>
      <c r="AM943" s="2">
        <v>3382.96</v>
      </c>
      <c r="EJ943" s="14">
        <f t="shared" si="76"/>
        <v>4982.45</v>
      </c>
      <c r="EK943" s="146">
        <f t="shared" si="77"/>
        <v>3478.1800000000003</v>
      </c>
      <c r="EL943" s="99">
        <f t="shared" si="78"/>
        <v>3377.28</v>
      </c>
    </row>
    <row r="944" spans="1:142" x14ac:dyDescent="0.25">
      <c r="A944" s="18">
        <v>41778</v>
      </c>
      <c r="B944" s="19">
        <v>3934</v>
      </c>
      <c r="C944" s="118">
        <f t="shared" si="79"/>
        <v>3952.9230769230771</v>
      </c>
      <c r="D944" s="3">
        <v>4419.7700000000004</v>
      </c>
      <c r="E944" s="14">
        <v>2956.42</v>
      </c>
      <c r="F944" s="3">
        <v>4045.5</v>
      </c>
      <c r="G944" s="14">
        <v>3330.69</v>
      </c>
      <c r="H944" s="1">
        <v>4764.72</v>
      </c>
      <c r="I944" s="14">
        <v>3371.62</v>
      </c>
      <c r="J944" s="1">
        <v>4390.45</v>
      </c>
      <c r="K944" s="14">
        <v>3745.89</v>
      </c>
      <c r="L944" s="1">
        <v>3844.87</v>
      </c>
      <c r="M944" s="14">
        <v>2437.42</v>
      </c>
      <c r="N944" s="1">
        <v>3470.6</v>
      </c>
      <c r="O944" s="14">
        <v>2811.69</v>
      </c>
      <c r="R944" s="14">
        <f t="shared" si="75"/>
        <v>3664</v>
      </c>
      <c r="S944" s="55">
        <v>270</v>
      </c>
      <c r="T944" s="3">
        <v>3322.23</v>
      </c>
      <c r="U944" s="14">
        <v>1908.04</v>
      </c>
      <c r="V944" s="3">
        <v>2947.96</v>
      </c>
      <c r="W944" s="14">
        <v>2282.31</v>
      </c>
      <c r="X944" s="19"/>
      <c r="Y944" s="15"/>
      <c r="Z944" s="15"/>
      <c r="AA944" s="15"/>
      <c r="AB944" s="15"/>
      <c r="AC944" s="15"/>
      <c r="AD944" s="87"/>
      <c r="AJ944" s="1">
        <v>4441.8599999999997</v>
      </c>
      <c r="AK944" s="2">
        <v>2978.35</v>
      </c>
      <c r="AL944" s="1">
        <v>4067.59</v>
      </c>
      <c r="AM944" s="2">
        <v>3352.62</v>
      </c>
      <c r="EJ944" s="14">
        <f t="shared" si="76"/>
        <v>4994.72</v>
      </c>
      <c r="EK944" s="146">
        <f t="shared" si="77"/>
        <v>3452.6800000000003</v>
      </c>
      <c r="EL944" s="99">
        <f t="shared" si="78"/>
        <v>3354.28</v>
      </c>
    </row>
    <row r="945" spans="1:142" x14ac:dyDescent="0.25">
      <c r="A945" s="18">
        <v>41779</v>
      </c>
      <c r="B945" s="19">
        <v>3940</v>
      </c>
      <c r="C945" s="118">
        <f t="shared" si="79"/>
        <v>3947.6153846153848</v>
      </c>
      <c r="D945" s="3">
        <v>4456.59</v>
      </c>
      <c r="E945" s="14">
        <v>2990.32</v>
      </c>
      <c r="F945" s="3">
        <v>4082.32</v>
      </c>
      <c r="G945" s="14">
        <v>3364.59</v>
      </c>
      <c r="H945" s="1">
        <v>4898.57</v>
      </c>
      <c r="I945" s="14">
        <v>3502.37</v>
      </c>
      <c r="J945" s="1">
        <v>4524.3</v>
      </c>
      <c r="K945" s="14">
        <v>3876.64</v>
      </c>
      <c r="L945" s="1">
        <v>3846.24</v>
      </c>
      <c r="M945" s="14">
        <v>2436.4699999999998</v>
      </c>
      <c r="N945" s="1">
        <v>3471.97</v>
      </c>
      <c r="O945" s="14">
        <v>2810.74</v>
      </c>
      <c r="R945" s="14">
        <f t="shared" si="75"/>
        <v>3670</v>
      </c>
      <c r="S945" s="55">
        <v>270</v>
      </c>
      <c r="T945" s="3">
        <v>3351.64</v>
      </c>
      <c r="U945" s="14">
        <v>1934.87</v>
      </c>
      <c r="V945" s="3">
        <v>2977.37</v>
      </c>
      <c r="W945" s="14">
        <v>2309.14</v>
      </c>
      <c r="X945" s="19"/>
      <c r="Y945" s="15"/>
      <c r="Z945" s="15"/>
      <c r="AA945" s="15"/>
      <c r="AB945" s="15"/>
      <c r="AC945" s="15"/>
      <c r="AD945" s="87"/>
      <c r="AJ945" s="1">
        <v>4522.32</v>
      </c>
      <c r="AK945" s="2">
        <v>3055.6</v>
      </c>
      <c r="AL945" s="1">
        <v>4148.05</v>
      </c>
      <c r="AM945" s="2">
        <v>3429.87</v>
      </c>
      <c r="EJ945" s="14">
        <f t="shared" si="76"/>
        <v>5128.57</v>
      </c>
      <c r="EK945" s="146">
        <f t="shared" si="77"/>
        <v>3458.8</v>
      </c>
      <c r="EL945" s="99">
        <f t="shared" si="78"/>
        <v>3359.8</v>
      </c>
    </row>
    <row r="946" spans="1:142" x14ac:dyDescent="0.25">
      <c r="A946" s="18">
        <v>41780</v>
      </c>
      <c r="B946" s="19">
        <v>3925</v>
      </c>
      <c r="C946" s="118">
        <f t="shared" si="79"/>
        <v>3942.4230769230771</v>
      </c>
      <c r="D946" s="3">
        <v>4430.2299999999996</v>
      </c>
      <c r="E946" s="14">
        <v>2966.8</v>
      </c>
      <c r="F946" s="3">
        <v>4055.96</v>
      </c>
      <c r="G946" s="14">
        <v>3341.07</v>
      </c>
      <c r="H946" s="1">
        <v>4816.9799999999996</v>
      </c>
      <c r="I946" s="14">
        <v>3423.52</v>
      </c>
      <c r="J946" s="1">
        <v>4442.71</v>
      </c>
      <c r="K946" s="14">
        <v>3797.79</v>
      </c>
      <c r="L946" s="1">
        <v>3844.87</v>
      </c>
      <c r="M946" s="14">
        <v>2437.42</v>
      </c>
      <c r="N946" s="1">
        <v>3470.6</v>
      </c>
      <c r="O946" s="14">
        <v>2811.69</v>
      </c>
      <c r="R946" s="14">
        <f t="shared" si="75"/>
        <v>3655</v>
      </c>
      <c r="S946" s="55">
        <v>270</v>
      </c>
      <c r="T946" s="3">
        <v>3280.42</v>
      </c>
      <c r="U946" s="14">
        <v>1866.52</v>
      </c>
      <c r="V946" s="3">
        <v>2906.15</v>
      </c>
      <c r="W946" s="14">
        <v>2240.79</v>
      </c>
      <c r="X946" s="19"/>
      <c r="Y946" s="15"/>
      <c r="Z946" s="15"/>
      <c r="AA946" s="15"/>
      <c r="AB946" s="15"/>
      <c r="AC946" s="15"/>
      <c r="AD946" s="87"/>
      <c r="AJ946" s="1">
        <v>4497.4399999999996</v>
      </c>
      <c r="AK946" s="2">
        <v>3033.54</v>
      </c>
      <c r="AL946" s="1">
        <v>4123.17</v>
      </c>
      <c r="AM946" s="2">
        <v>3407.81</v>
      </c>
      <c r="EJ946" s="14">
        <f t="shared" si="76"/>
        <v>5046.9799999999996</v>
      </c>
      <c r="EK946" s="146">
        <f t="shared" si="77"/>
        <v>3443.5</v>
      </c>
      <c r="EL946" s="99">
        <f t="shared" si="78"/>
        <v>3346</v>
      </c>
    </row>
    <row r="947" spans="1:142" x14ac:dyDescent="0.25">
      <c r="A947" s="18">
        <v>41781</v>
      </c>
      <c r="B947" s="19">
        <v>3876</v>
      </c>
      <c r="C947" s="118">
        <f t="shared" si="79"/>
        <v>3938.2692307692309</v>
      </c>
      <c r="D947" s="3">
        <v>4387.66</v>
      </c>
      <c r="E947" s="14">
        <v>2925.67</v>
      </c>
      <c r="F947" s="3">
        <v>4013.39</v>
      </c>
      <c r="G947" s="14">
        <v>3299.94</v>
      </c>
      <c r="H947" s="1">
        <v>4752.45</v>
      </c>
      <c r="I947" s="14">
        <v>3360.37</v>
      </c>
      <c r="J947" s="1">
        <v>4378.18</v>
      </c>
      <c r="K947" s="14">
        <v>3734.64</v>
      </c>
      <c r="L947" s="1">
        <v>3814.42</v>
      </c>
      <c r="M947" s="14">
        <v>2408.17</v>
      </c>
      <c r="N947" s="1">
        <v>3440.15</v>
      </c>
      <c r="O947" s="14">
        <v>2782.44</v>
      </c>
      <c r="R947" s="14">
        <f t="shared" si="75"/>
        <v>3606</v>
      </c>
      <c r="S947" s="55">
        <v>270</v>
      </c>
      <c r="T947" s="3">
        <v>3199.48</v>
      </c>
      <c r="U947" s="14">
        <v>1787.17</v>
      </c>
      <c r="V947" s="3">
        <v>2825.21</v>
      </c>
      <c r="W947" s="14">
        <v>2161.44</v>
      </c>
      <c r="X947" s="19"/>
      <c r="Y947" s="15"/>
      <c r="Z947" s="15"/>
      <c r="AA947" s="15"/>
      <c r="AB947" s="15"/>
      <c r="AC947" s="15"/>
      <c r="AD947" s="87"/>
      <c r="AJ947" s="1">
        <v>4456.59</v>
      </c>
      <c r="AK947" s="2">
        <v>2994.12</v>
      </c>
      <c r="AL947" s="1">
        <v>4082.32</v>
      </c>
      <c r="AM947" s="2">
        <v>3368.39</v>
      </c>
      <c r="EJ947" s="14">
        <f t="shared" si="76"/>
        <v>4982.45</v>
      </c>
      <c r="EK947" s="146">
        <f t="shared" si="77"/>
        <v>3393.52</v>
      </c>
      <c r="EL947" s="99">
        <f t="shared" si="78"/>
        <v>3300.92</v>
      </c>
    </row>
    <row r="948" spans="1:142" x14ac:dyDescent="0.25">
      <c r="A948" s="18">
        <v>41782</v>
      </c>
      <c r="B948" s="19">
        <v>3887</v>
      </c>
      <c r="C948" s="118">
        <f t="shared" si="79"/>
        <v>3933.9615384615386</v>
      </c>
      <c r="D948" s="3">
        <v>4338.58</v>
      </c>
      <c r="E948" s="14">
        <v>2877.69</v>
      </c>
      <c r="F948" s="3">
        <v>3964.31</v>
      </c>
      <c r="G948" s="14">
        <v>3251.96</v>
      </c>
      <c r="H948" s="1">
        <v>4744.28</v>
      </c>
      <c r="I948" s="14">
        <v>3352.87</v>
      </c>
      <c r="J948" s="1">
        <v>4370.01</v>
      </c>
      <c r="K948" s="14">
        <v>3727.14</v>
      </c>
      <c r="L948" s="1">
        <v>3808.05</v>
      </c>
      <c r="M948" s="14">
        <v>2402.5100000000002</v>
      </c>
      <c r="N948" s="1">
        <v>3433.78</v>
      </c>
      <c r="O948" s="14">
        <v>2776.78</v>
      </c>
      <c r="R948" s="14">
        <f t="shared" si="75"/>
        <v>3617</v>
      </c>
      <c r="S948" s="55">
        <v>270</v>
      </c>
      <c r="T948" s="3">
        <v>3235.92</v>
      </c>
      <c r="U948" s="14">
        <v>1824.03</v>
      </c>
      <c r="V948" s="3">
        <v>2861.65</v>
      </c>
      <c r="W948" s="14">
        <v>2198.3000000000002</v>
      </c>
      <c r="X948" s="19"/>
      <c r="Y948" s="15"/>
      <c r="Z948" s="15"/>
      <c r="AA948" s="15"/>
      <c r="AB948" s="15"/>
      <c r="AC948" s="15"/>
      <c r="AD948" s="87"/>
      <c r="AJ948" s="1">
        <v>4408.33</v>
      </c>
      <c r="AK948" s="2">
        <v>2946.96</v>
      </c>
      <c r="AL948" s="1">
        <v>4034.06</v>
      </c>
      <c r="AM948" s="2">
        <v>3321.23</v>
      </c>
      <c r="EJ948" s="14">
        <f t="shared" si="76"/>
        <v>4974.28</v>
      </c>
      <c r="EK948" s="146">
        <f t="shared" si="77"/>
        <v>3404.7400000000002</v>
      </c>
      <c r="EL948" s="99">
        <f t="shared" si="78"/>
        <v>3311.04</v>
      </c>
    </row>
    <row r="949" spans="1:142" x14ac:dyDescent="0.25">
      <c r="A949" s="18">
        <v>41785</v>
      </c>
      <c r="B949" s="19">
        <v>3862</v>
      </c>
      <c r="C949" s="118">
        <f t="shared" si="79"/>
        <v>3928.3076923076924</v>
      </c>
      <c r="D949" s="3">
        <v>4349.67</v>
      </c>
      <c r="E949" s="14">
        <v>2887.56</v>
      </c>
      <c r="F949" s="3">
        <v>3975.4</v>
      </c>
      <c r="G949" s="14">
        <v>3261.83</v>
      </c>
      <c r="H949" s="1">
        <v>4756.54</v>
      </c>
      <c r="I949" s="14">
        <v>3364.12</v>
      </c>
      <c r="J949" s="1">
        <v>4382.2700000000004</v>
      </c>
      <c r="K949" s="14">
        <v>3738.39</v>
      </c>
      <c r="L949" s="1">
        <v>3817.6</v>
      </c>
      <c r="M949" s="14">
        <v>2411</v>
      </c>
      <c r="N949" s="1">
        <v>3443.33</v>
      </c>
      <c r="O949" s="14">
        <v>2785.27</v>
      </c>
      <c r="R949" s="14">
        <f t="shared" si="75"/>
        <v>3592</v>
      </c>
      <c r="S949" s="55">
        <v>270</v>
      </c>
      <c r="T949" s="3">
        <v>3243.8</v>
      </c>
      <c r="U949" s="14">
        <v>1830.84</v>
      </c>
      <c r="V949" s="3">
        <v>2869.53</v>
      </c>
      <c r="W949" s="14">
        <v>2205.11</v>
      </c>
      <c r="X949" s="19"/>
      <c r="Y949" s="15"/>
      <c r="Z949" s="15"/>
      <c r="AA949" s="15"/>
      <c r="AB949" s="15"/>
      <c r="AC949" s="15"/>
      <c r="AD949" s="87"/>
      <c r="AJ949" s="1">
        <v>4419.62</v>
      </c>
      <c r="AK949" s="2">
        <v>2957.03</v>
      </c>
      <c r="AL949" s="1">
        <v>4045.35</v>
      </c>
      <c r="AM949" s="2">
        <v>3331.3</v>
      </c>
      <c r="EJ949" s="14">
        <f t="shared" si="76"/>
        <v>4986.54</v>
      </c>
      <c r="EK949" s="146">
        <f t="shared" si="77"/>
        <v>3379.2400000000002</v>
      </c>
      <c r="EL949" s="99">
        <f t="shared" si="78"/>
        <v>3288.04</v>
      </c>
    </row>
    <row r="950" spans="1:142" x14ac:dyDescent="0.25">
      <c r="A950" s="18">
        <v>41786</v>
      </c>
      <c r="B950" s="19">
        <v>3851</v>
      </c>
      <c r="C950" s="118">
        <f t="shared" si="79"/>
        <v>3922.3461538461538</v>
      </c>
      <c r="D950" s="3">
        <v>4361.88</v>
      </c>
      <c r="E950" s="14">
        <v>2896.27</v>
      </c>
      <c r="F950" s="3">
        <v>3987.61</v>
      </c>
      <c r="G950" s="14">
        <v>3270.54</v>
      </c>
      <c r="H950" s="1">
        <v>4793.34</v>
      </c>
      <c r="I950" s="14">
        <v>3397.87</v>
      </c>
      <c r="J950" s="1">
        <v>4419.07</v>
      </c>
      <c r="K950" s="14">
        <v>3772.14</v>
      </c>
      <c r="L950" s="1">
        <v>3804.15</v>
      </c>
      <c r="M950" s="14">
        <v>2394.67</v>
      </c>
      <c r="N950" s="1">
        <v>3429.88</v>
      </c>
      <c r="O950" s="14">
        <v>2768.94</v>
      </c>
      <c r="R950" s="14">
        <f t="shared" si="75"/>
        <v>3581</v>
      </c>
      <c r="S950" s="55">
        <v>270</v>
      </c>
      <c r="T950" s="3">
        <v>3267.46</v>
      </c>
      <c r="U950" s="14">
        <v>1851.27</v>
      </c>
      <c r="V950" s="3">
        <v>2893.19</v>
      </c>
      <c r="W950" s="14">
        <v>2225.54</v>
      </c>
      <c r="X950" s="19"/>
      <c r="Y950" s="15"/>
      <c r="Z950" s="15"/>
      <c r="AA950" s="15"/>
      <c r="AB950" s="15"/>
      <c r="AC950" s="15"/>
      <c r="AD950" s="87"/>
      <c r="AJ950" s="1">
        <v>4431.4799999999996</v>
      </c>
      <c r="AK950" s="2">
        <v>2965.38</v>
      </c>
      <c r="AL950" s="1">
        <v>4057.21</v>
      </c>
      <c r="AM950" s="2">
        <v>3339.65</v>
      </c>
      <c r="EJ950" s="14">
        <f t="shared" si="76"/>
        <v>5023.34</v>
      </c>
      <c r="EK950" s="146">
        <f t="shared" si="77"/>
        <v>3368.02</v>
      </c>
      <c r="EL950" s="99">
        <f t="shared" si="78"/>
        <v>3277.92</v>
      </c>
    </row>
    <row r="951" spans="1:142" x14ac:dyDescent="0.25">
      <c r="A951" s="18">
        <v>41787</v>
      </c>
      <c r="B951" s="19">
        <v>3851</v>
      </c>
      <c r="C951" s="118">
        <f t="shared" si="79"/>
        <v>3914.7692307692309</v>
      </c>
      <c r="D951" s="3">
        <v>4344.49</v>
      </c>
      <c r="E951" s="14">
        <v>2878.62</v>
      </c>
      <c r="F951" s="3">
        <v>3970.22</v>
      </c>
      <c r="G951" s="14">
        <v>3252.89</v>
      </c>
      <c r="H951" s="1">
        <v>4797.43</v>
      </c>
      <c r="I951" s="14">
        <v>3401.62</v>
      </c>
      <c r="J951" s="1">
        <v>4423.16</v>
      </c>
      <c r="K951" s="14">
        <v>3775.89</v>
      </c>
      <c r="L951" s="1">
        <v>3765.15</v>
      </c>
      <c r="M951" s="14">
        <v>2355.62</v>
      </c>
      <c r="N951" s="1">
        <v>3390.88</v>
      </c>
      <c r="O951" s="14">
        <v>2729.89</v>
      </c>
      <c r="R951" s="14">
        <f t="shared" si="75"/>
        <v>3581</v>
      </c>
      <c r="S951" s="55">
        <v>270</v>
      </c>
      <c r="T951" s="3">
        <v>3112.08</v>
      </c>
      <c r="U951" s="14">
        <v>1696.64</v>
      </c>
      <c r="V951" s="3">
        <v>2737.81</v>
      </c>
      <c r="W951" s="14">
        <v>2070.91</v>
      </c>
      <c r="X951" s="19"/>
      <c r="Y951" s="15"/>
      <c r="Z951" s="15"/>
      <c r="AA951" s="15"/>
      <c r="AB951" s="15"/>
      <c r="AC951" s="15"/>
      <c r="AD951" s="87"/>
      <c r="AJ951" s="1">
        <v>4419.96</v>
      </c>
      <c r="AK951" s="2">
        <v>2953.57</v>
      </c>
      <c r="AL951" s="1">
        <v>4045.69</v>
      </c>
      <c r="AM951" s="2">
        <v>3327.84</v>
      </c>
      <c r="EJ951" s="14">
        <f t="shared" si="76"/>
        <v>5027.43</v>
      </c>
      <c r="EK951" s="146">
        <f t="shared" si="77"/>
        <v>3368.02</v>
      </c>
      <c r="EL951" s="99">
        <f t="shared" si="78"/>
        <v>3277.92</v>
      </c>
    </row>
    <row r="952" spans="1:142" x14ac:dyDescent="0.25">
      <c r="A952" s="18">
        <v>41788</v>
      </c>
      <c r="B952" s="19">
        <v>3851</v>
      </c>
      <c r="C952" s="118">
        <f t="shared" si="79"/>
        <v>3906.6538461538462</v>
      </c>
      <c r="D952" s="3">
        <v>4298.3900000000003</v>
      </c>
      <c r="E952" s="14">
        <v>2834.36</v>
      </c>
      <c r="F952" s="3">
        <v>3924.12</v>
      </c>
      <c r="G952" s="14">
        <v>3208.63</v>
      </c>
      <c r="H952" s="1">
        <v>4728.6099999999997</v>
      </c>
      <c r="I952" s="14">
        <v>3334.52</v>
      </c>
      <c r="J952" s="1">
        <v>4354.34</v>
      </c>
      <c r="K952" s="14">
        <v>3708.79</v>
      </c>
      <c r="L952" s="1">
        <v>3752.75</v>
      </c>
      <c r="M952" s="14">
        <v>2344.62</v>
      </c>
      <c r="N952" s="1">
        <v>3378.48</v>
      </c>
      <c r="O952" s="14">
        <v>2718.89</v>
      </c>
      <c r="R952" s="14">
        <f t="shared" si="75"/>
        <v>3581</v>
      </c>
      <c r="S952" s="55">
        <v>270</v>
      </c>
      <c r="T952" s="3">
        <v>3144.15</v>
      </c>
      <c r="U952" s="14">
        <v>1729.84</v>
      </c>
      <c r="V952" s="3">
        <v>2769.88</v>
      </c>
      <c r="W952" s="14">
        <v>2104.11</v>
      </c>
      <c r="X952" s="19"/>
      <c r="Y952" s="15"/>
      <c r="Z952" s="15"/>
      <c r="AA952" s="15"/>
      <c r="AB952" s="15"/>
      <c r="AC952" s="15"/>
      <c r="AD952" s="87"/>
      <c r="AJ952" s="1">
        <v>4374.54</v>
      </c>
      <c r="AK952" s="2">
        <v>2909.98</v>
      </c>
      <c r="AL952" s="1">
        <v>4000.27</v>
      </c>
      <c r="AM952" s="2">
        <v>3284.25</v>
      </c>
      <c r="EJ952" s="14">
        <f t="shared" si="76"/>
        <v>4958.6099999999997</v>
      </c>
      <c r="EK952" s="146">
        <f t="shared" si="77"/>
        <v>3368.02</v>
      </c>
      <c r="EL952" s="99">
        <f t="shared" si="78"/>
        <v>3277.92</v>
      </c>
    </row>
    <row r="953" spans="1:142" x14ac:dyDescent="0.25">
      <c r="A953" s="18">
        <v>41789</v>
      </c>
      <c r="B953" s="19">
        <v>3820</v>
      </c>
      <c r="C953" s="118">
        <f t="shared" si="79"/>
        <v>3895.8461538461538</v>
      </c>
      <c r="D953" s="3">
        <v>4342.29</v>
      </c>
      <c r="E953" s="14">
        <v>2871.12</v>
      </c>
      <c r="F953" s="3">
        <v>3968.02</v>
      </c>
      <c r="G953" s="14">
        <v>3245.39</v>
      </c>
      <c r="H953" s="1">
        <v>4801.29</v>
      </c>
      <c r="I953" s="14">
        <v>3401.12</v>
      </c>
      <c r="J953" s="1">
        <v>4427.0200000000004</v>
      </c>
      <c r="K953" s="14">
        <v>3775.39</v>
      </c>
      <c r="L953" s="1">
        <v>3808.58</v>
      </c>
      <c r="M953" s="14">
        <v>2394.12</v>
      </c>
      <c r="N953" s="1">
        <v>3434.31</v>
      </c>
      <c r="O953" s="14">
        <v>2768.39</v>
      </c>
      <c r="R953" s="14">
        <f t="shared" si="75"/>
        <v>3550</v>
      </c>
      <c r="S953" s="55">
        <v>270</v>
      </c>
      <c r="T953" s="3">
        <v>3189.46</v>
      </c>
      <c r="U953" s="14">
        <v>1768.72</v>
      </c>
      <c r="V953" s="3">
        <v>2815.19</v>
      </c>
      <c r="W953" s="14">
        <v>2142.9899999999998</v>
      </c>
      <c r="X953" s="19"/>
      <c r="Y953" s="15"/>
      <c r="Z953" s="15"/>
      <c r="AA953" s="15"/>
      <c r="AB953" s="15"/>
      <c r="AC953" s="15"/>
      <c r="AD953" s="87"/>
      <c r="AJ953" s="1">
        <v>4416.82</v>
      </c>
      <c r="AK953" s="2">
        <v>2945.12</v>
      </c>
      <c r="AL953" s="1">
        <v>4042.55</v>
      </c>
      <c r="AM953" s="2">
        <v>3319.39</v>
      </c>
      <c r="EJ953" s="14">
        <f t="shared" si="76"/>
        <v>5031.29</v>
      </c>
      <c r="EK953" s="146">
        <f t="shared" si="77"/>
        <v>3336.4</v>
      </c>
      <c r="EL953" s="99">
        <f t="shared" si="78"/>
        <v>3249.4</v>
      </c>
    </row>
    <row r="954" spans="1:142" x14ac:dyDescent="0.25">
      <c r="A954" s="18">
        <v>41792</v>
      </c>
      <c r="B954" s="19">
        <v>3822</v>
      </c>
      <c r="C954" s="118">
        <f t="shared" si="79"/>
        <v>3886.5</v>
      </c>
      <c r="D954" s="3">
        <v>4331.72</v>
      </c>
      <c r="E954" s="14">
        <v>2858.34</v>
      </c>
      <c r="F954" s="3">
        <v>3957.45</v>
      </c>
      <c r="G954" s="14">
        <v>3232.61</v>
      </c>
      <c r="H954" s="1">
        <v>4825.5200000000004</v>
      </c>
      <c r="I954" s="14">
        <v>3423.32</v>
      </c>
      <c r="J954" s="1">
        <v>4451.25</v>
      </c>
      <c r="K954" s="14">
        <v>3797.59</v>
      </c>
      <c r="L954" s="1">
        <v>3837.92</v>
      </c>
      <c r="M954" s="14">
        <v>2421.2800000000002</v>
      </c>
      <c r="N954" s="1">
        <v>3463.65</v>
      </c>
      <c r="O954" s="14">
        <v>2795.55</v>
      </c>
      <c r="R954" s="14">
        <f t="shared" si="75"/>
        <v>3552</v>
      </c>
      <c r="S954" s="55">
        <v>270</v>
      </c>
      <c r="T954" s="3">
        <v>3215.3</v>
      </c>
      <c r="U954" s="14">
        <v>1792.34</v>
      </c>
      <c r="V954" s="3">
        <v>2841.03</v>
      </c>
      <c r="W954" s="14">
        <v>2166.61</v>
      </c>
      <c r="X954" s="19"/>
      <c r="Y954" s="15"/>
      <c r="Z954" s="15"/>
      <c r="AA954" s="15"/>
      <c r="AB954" s="15"/>
      <c r="AC954" s="15"/>
      <c r="AD954" s="87"/>
      <c r="AJ954" s="1">
        <v>4406.66</v>
      </c>
      <c r="AK954" s="2">
        <v>2932.76</v>
      </c>
      <c r="AL954" s="1">
        <v>4032.39</v>
      </c>
      <c r="AM954" s="2">
        <v>3307.03</v>
      </c>
      <c r="EJ954" s="14">
        <f t="shared" si="76"/>
        <v>5055.5200000000004</v>
      </c>
      <c r="EK954" s="146">
        <f t="shared" si="77"/>
        <v>3338.44</v>
      </c>
      <c r="EL954" s="99">
        <f t="shared" si="78"/>
        <v>3251.2400000000002</v>
      </c>
    </row>
    <row r="955" spans="1:142" x14ac:dyDescent="0.25">
      <c r="A955" s="18">
        <v>41793</v>
      </c>
      <c r="B955" s="19">
        <v>3825</v>
      </c>
      <c r="C955" s="118">
        <f t="shared" si="79"/>
        <v>3876.7692307692309</v>
      </c>
      <c r="D955" s="3">
        <v>4356.63</v>
      </c>
      <c r="E955" s="14">
        <v>2879.28</v>
      </c>
      <c r="F955" s="3">
        <v>3982.36</v>
      </c>
      <c r="G955" s="14">
        <v>3253.55</v>
      </c>
      <c r="H955" s="1">
        <v>4865.8999999999996</v>
      </c>
      <c r="I955" s="14">
        <v>3460.32</v>
      </c>
      <c r="J955" s="1">
        <v>4491.63</v>
      </c>
      <c r="K955" s="14">
        <v>3834.59</v>
      </c>
      <c r="L955" s="1">
        <v>3814.86</v>
      </c>
      <c r="M955" s="14">
        <v>2395.08</v>
      </c>
      <c r="N955" s="1">
        <v>3440.59</v>
      </c>
      <c r="O955" s="14">
        <v>2769.35</v>
      </c>
      <c r="R955" s="14">
        <f t="shared" si="75"/>
        <v>3555</v>
      </c>
      <c r="S955" s="55">
        <v>270</v>
      </c>
      <c r="T955" s="3">
        <v>3197.24</v>
      </c>
      <c r="U955" s="14">
        <v>1771</v>
      </c>
      <c r="V955" s="3">
        <v>2822.97</v>
      </c>
      <c r="W955" s="14">
        <v>2145.27</v>
      </c>
      <c r="X955" s="19"/>
      <c r="Y955" s="15"/>
      <c r="Z955" s="15"/>
      <c r="AA955" s="15"/>
      <c r="AB955" s="15"/>
      <c r="AC955" s="15"/>
      <c r="AD955" s="87"/>
      <c r="AJ955" s="1">
        <v>4432.28</v>
      </c>
      <c r="AK955" s="2">
        <v>2954.4</v>
      </c>
      <c r="AL955" s="1">
        <v>4058.01</v>
      </c>
      <c r="AM955" s="2">
        <v>3328.67</v>
      </c>
      <c r="EJ955" s="14">
        <f t="shared" si="76"/>
        <v>5095.8999999999996</v>
      </c>
      <c r="EK955" s="146">
        <f t="shared" si="77"/>
        <v>3341.5</v>
      </c>
      <c r="EL955" s="99">
        <f t="shared" si="78"/>
        <v>3254</v>
      </c>
    </row>
    <row r="956" spans="1:142" x14ac:dyDescent="0.25">
      <c r="A956" s="18">
        <v>41794</v>
      </c>
      <c r="B956" s="19">
        <v>3839</v>
      </c>
      <c r="C956" s="118">
        <f t="shared" si="79"/>
        <v>3869</v>
      </c>
      <c r="D956" s="3">
        <v>4295.43</v>
      </c>
      <c r="E956" s="14">
        <v>2819.26</v>
      </c>
      <c r="F956" s="3">
        <v>3921.16</v>
      </c>
      <c r="G956" s="14">
        <v>3193.53</v>
      </c>
      <c r="H956" s="1">
        <v>4857.83</v>
      </c>
      <c r="I956" s="14">
        <v>3452.92</v>
      </c>
      <c r="J956" s="1">
        <v>4483.5600000000004</v>
      </c>
      <c r="K956" s="14">
        <v>3827.19</v>
      </c>
      <c r="L956" s="1">
        <v>3808.74</v>
      </c>
      <c r="M956" s="14">
        <v>2389.66</v>
      </c>
      <c r="N956" s="1">
        <v>3434.47</v>
      </c>
      <c r="O956" s="14">
        <v>2763.93</v>
      </c>
      <c r="R956" s="14">
        <f t="shared" si="75"/>
        <v>3569</v>
      </c>
      <c r="S956" s="55">
        <v>270</v>
      </c>
      <c r="T956" s="3">
        <v>3224.71</v>
      </c>
      <c r="U956" s="14">
        <v>1798.96</v>
      </c>
      <c r="V956" s="3">
        <v>2850.44</v>
      </c>
      <c r="W956" s="14">
        <v>2173.23</v>
      </c>
      <c r="X956" s="19"/>
      <c r="Y956" s="15"/>
      <c r="Z956" s="15"/>
      <c r="AA956" s="15"/>
      <c r="AB956" s="15"/>
      <c r="AC956" s="15"/>
      <c r="AD956" s="87"/>
      <c r="AJ956" s="1">
        <v>4369.9399999999996</v>
      </c>
      <c r="AK956" s="2">
        <v>2893.25</v>
      </c>
      <c r="AL956" s="1">
        <v>3995.67</v>
      </c>
      <c r="AM956" s="2">
        <v>3267.52</v>
      </c>
      <c r="EJ956" s="14">
        <f t="shared" si="76"/>
        <v>5087.83</v>
      </c>
      <c r="EK956" s="146">
        <f t="shared" si="77"/>
        <v>3355.78</v>
      </c>
      <c r="EL956" s="99">
        <f t="shared" si="78"/>
        <v>3266.88</v>
      </c>
    </row>
    <row r="957" spans="1:142" x14ac:dyDescent="0.25">
      <c r="A957" s="18">
        <v>41795</v>
      </c>
      <c r="B957" s="19">
        <v>3845</v>
      </c>
      <c r="C957" s="118">
        <f t="shared" si="79"/>
        <v>3861.4230769230771</v>
      </c>
      <c r="D957" s="3">
        <v>4259.82</v>
      </c>
      <c r="E957" s="14">
        <v>2838.92</v>
      </c>
      <c r="F957" s="3">
        <v>3885.55</v>
      </c>
      <c r="G957" s="14">
        <v>3213.19</v>
      </c>
      <c r="H957" s="1">
        <v>4841.68</v>
      </c>
      <c r="I957" s="14">
        <v>3438.12</v>
      </c>
      <c r="J957" s="1">
        <v>4467.41</v>
      </c>
      <c r="K957" s="14">
        <v>3812.39</v>
      </c>
      <c r="L957" s="1">
        <v>3796.49</v>
      </c>
      <c r="M957" s="14">
        <v>2389.52</v>
      </c>
      <c r="N957" s="1">
        <v>3422.22</v>
      </c>
      <c r="O957" s="14">
        <v>2763.79</v>
      </c>
      <c r="R957" s="14">
        <f t="shared" si="75"/>
        <v>3575</v>
      </c>
      <c r="S957" s="55">
        <v>270</v>
      </c>
      <c r="T957" s="3">
        <v>3203.86</v>
      </c>
      <c r="U957" s="14">
        <v>1790.32</v>
      </c>
      <c r="V957" s="3">
        <v>2829.59</v>
      </c>
      <c r="W957" s="14">
        <v>2164.59</v>
      </c>
      <c r="X957" s="19"/>
      <c r="Y957" s="15"/>
      <c r="Z957" s="15"/>
      <c r="AA957" s="15"/>
      <c r="AB957" s="15"/>
      <c r="AC957" s="15"/>
      <c r="AD957" s="87"/>
      <c r="AJ957" s="1">
        <v>4328.12</v>
      </c>
      <c r="AK957" s="2">
        <v>2906.74</v>
      </c>
      <c r="AL957" s="1">
        <v>3953.85</v>
      </c>
      <c r="AM957" s="2">
        <v>3281.01</v>
      </c>
      <c r="EJ957" s="14">
        <f t="shared" si="76"/>
        <v>5071.68</v>
      </c>
      <c r="EK957" s="146">
        <f t="shared" si="77"/>
        <v>3361.9</v>
      </c>
      <c r="EL957" s="99">
        <f t="shared" si="78"/>
        <v>3272.4</v>
      </c>
    </row>
    <row r="958" spans="1:142" x14ac:dyDescent="0.25">
      <c r="A958" s="18">
        <v>41796</v>
      </c>
      <c r="B958" s="19">
        <v>3810</v>
      </c>
      <c r="C958" s="118">
        <f t="shared" si="79"/>
        <v>3852.5384615384614</v>
      </c>
      <c r="D958" s="3">
        <v>4217.8900000000003</v>
      </c>
      <c r="E958" s="14">
        <v>2801.24</v>
      </c>
      <c r="F958" s="3">
        <v>3843.62</v>
      </c>
      <c r="G958" s="14">
        <v>3175.51</v>
      </c>
      <c r="H958" s="1">
        <v>4793.22</v>
      </c>
      <c r="I958" s="14">
        <v>3393.72</v>
      </c>
      <c r="J958" s="1">
        <v>4418.95</v>
      </c>
      <c r="K958" s="14">
        <v>3767.99</v>
      </c>
      <c r="L958" s="1">
        <v>3759.76</v>
      </c>
      <c r="M958" s="14">
        <v>2356.88</v>
      </c>
      <c r="N958" s="1">
        <v>3385.49</v>
      </c>
      <c r="O958" s="14">
        <v>2731.15</v>
      </c>
      <c r="R958" s="14">
        <f t="shared" si="75"/>
        <v>3540</v>
      </c>
      <c r="S958" s="55">
        <v>270</v>
      </c>
      <c r="T958" s="3">
        <v>3173.77</v>
      </c>
      <c r="U958" s="14">
        <v>1764.4</v>
      </c>
      <c r="V958" s="3">
        <v>2799.5</v>
      </c>
      <c r="W958" s="14">
        <v>2138.67</v>
      </c>
      <c r="X958" s="19"/>
      <c r="Y958" s="15"/>
      <c r="Z958" s="15"/>
      <c r="AA958" s="15"/>
      <c r="AB958" s="15"/>
      <c r="AC958" s="15"/>
      <c r="AD958" s="87"/>
      <c r="AJ958" s="1">
        <v>4273.67</v>
      </c>
      <c r="AK958" s="2">
        <v>2856.64</v>
      </c>
      <c r="AL958" s="1">
        <v>3899.4</v>
      </c>
      <c r="AM958" s="2">
        <v>3230.91</v>
      </c>
      <c r="EJ958" s="14">
        <f t="shared" si="76"/>
        <v>5023.22</v>
      </c>
      <c r="EK958" s="146">
        <f t="shared" si="77"/>
        <v>3326.2000000000003</v>
      </c>
      <c r="EL958" s="99">
        <f t="shared" si="78"/>
        <v>3240.2000000000003</v>
      </c>
    </row>
    <row r="959" spans="1:142" x14ac:dyDescent="0.25">
      <c r="A959" s="18">
        <v>41799</v>
      </c>
      <c r="B959" s="19">
        <v>3830</v>
      </c>
      <c r="C959" s="118">
        <f t="shared" si="79"/>
        <v>3844.5769230769229</v>
      </c>
      <c r="D959" s="3">
        <v>4346.0200000000004</v>
      </c>
      <c r="E959" s="14">
        <v>2924.52</v>
      </c>
      <c r="F959" s="3">
        <v>3971.75</v>
      </c>
      <c r="G959" s="14">
        <v>3298.79</v>
      </c>
      <c r="H959" s="1">
        <v>4841.68</v>
      </c>
      <c r="I959" s="14">
        <v>3438.12</v>
      </c>
      <c r="J959" s="1">
        <v>4467.41</v>
      </c>
      <c r="K959" s="14">
        <v>3812.39</v>
      </c>
      <c r="L959" s="1">
        <v>3807.27</v>
      </c>
      <c r="M959" s="14">
        <v>2400.2199999999998</v>
      </c>
      <c r="N959" s="1">
        <v>3433</v>
      </c>
      <c r="O959" s="14">
        <v>2774.49</v>
      </c>
      <c r="R959" s="14">
        <f t="shared" si="75"/>
        <v>3560</v>
      </c>
      <c r="S959" s="55">
        <v>270</v>
      </c>
      <c r="T959" s="3">
        <v>3214.64</v>
      </c>
      <c r="U959" s="14">
        <v>1801.02</v>
      </c>
      <c r="V959" s="3">
        <v>2840.37</v>
      </c>
      <c r="W959" s="14">
        <v>2175.29</v>
      </c>
      <c r="X959" s="19"/>
      <c r="Y959" s="15"/>
      <c r="Z959" s="15"/>
      <c r="AA959" s="15"/>
      <c r="AB959" s="15"/>
      <c r="AC959" s="15"/>
      <c r="AD959" s="87"/>
      <c r="AJ959" s="1">
        <v>4396.5</v>
      </c>
      <c r="AK959" s="2">
        <v>2974.65</v>
      </c>
      <c r="AL959" s="1">
        <v>4022.23</v>
      </c>
      <c r="AM959" s="2">
        <v>3348.92</v>
      </c>
      <c r="EJ959" s="14">
        <f t="shared" si="76"/>
        <v>5071.68</v>
      </c>
      <c r="EK959" s="146">
        <f t="shared" si="77"/>
        <v>3346.6</v>
      </c>
      <c r="EL959" s="99">
        <f t="shared" si="78"/>
        <v>3258.6000000000004</v>
      </c>
    </row>
    <row r="960" spans="1:142" x14ac:dyDescent="0.25">
      <c r="A960" s="18">
        <v>41800</v>
      </c>
      <c r="B960" s="19">
        <v>3843</v>
      </c>
      <c r="C960" s="118">
        <f t="shared" si="79"/>
        <v>3837.8076923076924</v>
      </c>
      <c r="D960" s="3">
        <v>4335.25</v>
      </c>
      <c r="E960" s="14">
        <v>2913.82</v>
      </c>
      <c r="F960" s="3">
        <v>3960.98</v>
      </c>
      <c r="G960" s="14">
        <v>3288.09</v>
      </c>
      <c r="H960" s="1">
        <v>4787.8</v>
      </c>
      <c r="I960" s="14">
        <v>3384.62</v>
      </c>
      <c r="J960" s="1">
        <v>4413.53</v>
      </c>
      <c r="K960" s="14">
        <v>3758.89</v>
      </c>
      <c r="L960" s="1">
        <v>3796.49</v>
      </c>
      <c r="M960" s="14">
        <v>2389.52</v>
      </c>
      <c r="N960" s="1">
        <v>3422.22</v>
      </c>
      <c r="O960" s="14">
        <v>2763.79</v>
      </c>
      <c r="R960" s="14">
        <f t="shared" si="75"/>
        <v>3573</v>
      </c>
      <c r="S960" s="55">
        <v>270</v>
      </c>
      <c r="T960" s="3">
        <v>3203.86</v>
      </c>
      <c r="U960" s="14">
        <v>1790.32</v>
      </c>
      <c r="V960" s="3">
        <v>2829.59</v>
      </c>
      <c r="W960" s="14">
        <v>2164.59</v>
      </c>
      <c r="X960" s="19"/>
      <c r="Y960" s="15"/>
      <c r="Z960" s="15"/>
      <c r="AA960" s="15"/>
      <c r="AB960" s="15"/>
      <c r="AC960" s="15"/>
      <c r="AD960" s="87"/>
      <c r="AJ960" s="1">
        <v>4387.71</v>
      </c>
      <c r="AK960" s="2">
        <v>2965.91</v>
      </c>
      <c r="AL960" s="1">
        <v>4013.44</v>
      </c>
      <c r="AM960" s="2">
        <v>3340.18</v>
      </c>
      <c r="EJ960" s="14">
        <f t="shared" si="76"/>
        <v>5017.8</v>
      </c>
      <c r="EK960" s="146">
        <f t="shared" si="77"/>
        <v>3359.86</v>
      </c>
      <c r="EL960" s="99">
        <f t="shared" si="78"/>
        <v>3270.56</v>
      </c>
    </row>
    <row r="961" spans="1:142" x14ac:dyDescent="0.25">
      <c r="A961" s="18">
        <v>41801</v>
      </c>
      <c r="B961" s="19">
        <v>3843</v>
      </c>
      <c r="C961" s="118">
        <f t="shared" si="79"/>
        <v>3830.0769230769229</v>
      </c>
      <c r="D961" s="3">
        <v>4324.13</v>
      </c>
      <c r="E961" s="14">
        <v>2900.8</v>
      </c>
      <c r="F961" s="3">
        <v>3949.86</v>
      </c>
      <c r="G961" s="14">
        <v>3275.07</v>
      </c>
      <c r="H961" s="1">
        <v>4811.7299999999996</v>
      </c>
      <c r="I961" s="14">
        <v>3406.52</v>
      </c>
      <c r="J961" s="1">
        <v>4437.46</v>
      </c>
      <c r="K961" s="14">
        <v>3780.79</v>
      </c>
      <c r="L961" s="1">
        <v>3804.03</v>
      </c>
      <c r="M961" s="14">
        <v>2395.08</v>
      </c>
      <c r="N961" s="1">
        <v>3429.76</v>
      </c>
      <c r="O961" s="14">
        <v>2769.35</v>
      </c>
      <c r="R961" s="14">
        <f t="shared" si="75"/>
        <v>3573</v>
      </c>
      <c r="S961" s="55">
        <v>270</v>
      </c>
      <c r="T961" s="3">
        <v>3283.92</v>
      </c>
      <c r="U961" s="14">
        <v>1867.84</v>
      </c>
      <c r="V961" s="3">
        <v>2909.65</v>
      </c>
      <c r="W961" s="14">
        <v>2242.11</v>
      </c>
      <c r="X961" s="19"/>
      <c r="Y961" s="15"/>
      <c r="Z961" s="15"/>
      <c r="AA961" s="15"/>
      <c r="AB961" s="15"/>
      <c r="AC961" s="15"/>
      <c r="AD961" s="87"/>
      <c r="AJ961" s="1">
        <v>4385.84</v>
      </c>
      <c r="AK961" s="2">
        <v>2962.08</v>
      </c>
      <c r="AL961" s="1">
        <v>4011.57</v>
      </c>
      <c r="AM961" s="2">
        <v>3336.35</v>
      </c>
      <c r="EJ961" s="14">
        <f t="shared" si="76"/>
        <v>5041.7299999999996</v>
      </c>
      <c r="EK961" s="146">
        <f t="shared" si="77"/>
        <v>3359.86</v>
      </c>
      <c r="EL961" s="99">
        <f t="shared" si="78"/>
        <v>3270.56</v>
      </c>
    </row>
    <row r="962" spans="1:142" x14ac:dyDescent="0.25">
      <c r="A962" s="18">
        <v>41802</v>
      </c>
      <c r="B962" s="19">
        <v>3773</v>
      </c>
      <c r="C962" s="118">
        <f t="shared" si="79"/>
        <v>3821.9615384615386</v>
      </c>
      <c r="D962" s="3">
        <v>4230.96</v>
      </c>
      <c r="E962" s="14">
        <v>2809.93</v>
      </c>
      <c r="F962" s="3">
        <v>3856.69</v>
      </c>
      <c r="G962" s="14">
        <v>3184.2</v>
      </c>
      <c r="H962" s="1">
        <v>4791.79</v>
      </c>
      <c r="I962" s="14">
        <v>3388.27</v>
      </c>
      <c r="J962" s="1">
        <v>4417.5200000000004</v>
      </c>
      <c r="K962" s="14">
        <v>3762.54</v>
      </c>
      <c r="L962" s="1">
        <v>3756.41</v>
      </c>
      <c r="M962" s="14">
        <v>2349.4</v>
      </c>
      <c r="N962" s="1">
        <v>3382.14</v>
      </c>
      <c r="O962" s="14">
        <v>2723.67</v>
      </c>
      <c r="R962" s="14">
        <f t="shared" si="75"/>
        <v>3503</v>
      </c>
      <c r="S962" s="55">
        <v>270</v>
      </c>
      <c r="T962" s="3">
        <v>3249.51</v>
      </c>
      <c r="U962" s="14">
        <v>1835.32</v>
      </c>
      <c r="V962" s="3">
        <v>2875.24</v>
      </c>
      <c r="W962" s="14">
        <v>2209.59</v>
      </c>
      <c r="X962" s="19"/>
      <c r="Y962" s="15"/>
      <c r="Z962" s="15"/>
      <c r="AA962" s="15"/>
      <c r="AB962" s="15"/>
      <c r="AC962" s="15"/>
      <c r="AD962" s="87"/>
      <c r="AJ962" s="1">
        <v>4288.42</v>
      </c>
      <c r="AK962" s="2">
        <v>2866.99</v>
      </c>
      <c r="AL962" s="1">
        <v>3914.15</v>
      </c>
      <c r="AM962" s="2">
        <v>3241.26</v>
      </c>
      <c r="EJ962" s="14">
        <f t="shared" si="76"/>
        <v>5021.79</v>
      </c>
      <c r="EK962" s="146">
        <f t="shared" si="77"/>
        <v>3288.46</v>
      </c>
      <c r="EL962" s="99">
        <f t="shared" si="78"/>
        <v>3206.1600000000003</v>
      </c>
    </row>
    <row r="963" spans="1:142" x14ac:dyDescent="0.25">
      <c r="A963" s="18">
        <v>41803</v>
      </c>
      <c r="B963" s="19">
        <v>3787</v>
      </c>
      <c r="C963" s="118">
        <f t="shared" si="79"/>
        <v>3814.2307692307691</v>
      </c>
      <c r="D963" s="3">
        <v>4245.22</v>
      </c>
      <c r="E963" s="14">
        <v>2823.76</v>
      </c>
      <c r="F963" s="3">
        <v>3870.95</v>
      </c>
      <c r="G963" s="14">
        <v>3198.03</v>
      </c>
      <c r="H963" s="1">
        <v>4741.8</v>
      </c>
      <c r="I963" s="14">
        <v>3338.32</v>
      </c>
      <c r="J963" s="1">
        <v>4367.53</v>
      </c>
      <c r="K963" s="14">
        <v>3712.59</v>
      </c>
      <c r="L963" s="1">
        <v>3759.43</v>
      </c>
      <c r="M963" s="14">
        <v>2352.08</v>
      </c>
      <c r="N963" s="1">
        <v>3385.16</v>
      </c>
      <c r="O963" s="14">
        <v>2726.35</v>
      </c>
      <c r="R963" s="14">
        <f t="shared" si="75"/>
        <v>3517</v>
      </c>
      <c r="S963" s="55">
        <v>270</v>
      </c>
      <c r="T963" s="3">
        <v>3219.67</v>
      </c>
      <c r="U963" s="14">
        <v>1805.36</v>
      </c>
      <c r="V963" s="3">
        <v>2845.4</v>
      </c>
      <c r="W963" s="14">
        <v>2179.63</v>
      </c>
      <c r="X963" s="19"/>
      <c r="Y963" s="15"/>
      <c r="Z963" s="15"/>
      <c r="AA963" s="15"/>
      <c r="AB963" s="15"/>
      <c r="AC963" s="15"/>
      <c r="AD963" s="87"/>
      <c r="AJ963" s="1">
        <v>4288.8500000000004</v>
      </c>
      <c r="AK963" s="2">
        <v>2867.09</v>
      </c>
      <c r="AL963" s="1">
        <v>3914.58</v>
      </c>
      <c r="AM963" s="2">
        <v>3241.36</v>
      </c>
      <c r="EJ963" s="14">
        <f t="shared" si="76"/>
        <v>4971.8</v>
      </c>
      <c r="EK963" s="146">
        <f t="shared" si="77"/>
        <v>3302.7400000000002</v>
      </c>
      <c r="EL963" s="99">
        <f t="shared" si="78"/>
        <v>3219.04</v>
      </c>
    </row>
    <row r="964" spans="1:142" x14ac:dyDescent="0.25">
      <c r="A964" s="18">
        <v>41806</v>
      </c>
      <c r="B964" s="19">
        <v>3787</v>
      </c>
      <c r="C964" s="118">
        <f t="shared" si="79"/>
        <v>3808.4615384615386</v>
      </c>
      <c r="D964" s="3">
        <v>4298.63</v>
      </c>
      <c r="E964" s="14">
        <v>2874.82</v>
      </c>
      <c r="F964" s="3">
        <v>3924.36</v>
      </c>
      <c r="G964" s="14">
        <v>3249.09</v>
      </c>
      <c r="H964" s="1">
        <v>4819.7</v>
      </c>
      <c r="I964" s="14">
        <v>3413.82</v>
      </c>
      <c r="J964" s="1">
        <v>4445.43</v>
      </c>
      <c r="K964" s="14">
        <v>3788.09</v>
      </c>
      <c r="L964" s="1">
        <v>3777.56</v>
      </c>
      <c r="M964" s="14">
        <v>2368.16</v>
      </c>
      <c r="N964" s="1">
        <v>3403.29</v>
      </c>
      <c r="O964" s="14">
        <v>2742.43</v>
      </c>
      <c r="R964" s="14">
        <f t="shared" si="75"/>
        <v>3517</v>
      </c>
      <c r="S964" s="55">
        <v>270</v>
      </c>
      <c r="T964" s="3">
        <v>3245.63</v>
      </c>
      <c r="U964" s="14">
        <v>1829.16</v>
      </c>
      <c r="V964" s="3">
        <v>2871.36</v>
      </c>
      <c r="W964" s="14">
        <v>2203.4299999999998</v>
      </c>
      <c r="X964" s="19"/>
      <c r="Y964" s="15"/>
      <c r="Z964" s="15"/>
      <c r="AA964" s="15"/>
      <c r="AB964" s="15"/>
      <c r="AC964" s="15"/>
      <c r="AD964" s="87"/>
      <c r="AJ964" s="1">
        <v>4335.53</v>
      </c>
      <c r="AK964" s="2">
        <v>2911.46</v>
      </c>
      <c r="AL964" s="1">
        <v>3961.26</v>
      </c>
      <c r="AM964" s="2">
        <v>3285.73</v>
      </c>
      <c r="EJ964" s="14">
        <f t="shared" si="76"/>
        <v>5049.7</v>
      </c>
      <c r="EK964" s="146">
        <f t="shared" si="77"/>
        <v>3302.7400000000002</v>
      </c>
      <c r="EL964" s="99">
        <f t="shared" si="78"/>
        <v>3219.04</v>
      </c>
    </row>
    <row r="965" spans="1:142" x14ac:dyDescent="0.25">
      <c r="A965" s="18">
        <v>41807</v>
      </c>
      <c r="B965" s="19">
        <v>3808</v>
      </c>
      <c r="C965" s="118">
        <f t="shared" si="79"/>
        <v>3802.5384615384614</v>
      </c>
      <c r="D965" s="3">
        <v>4297.83</v>
      </c>
      <c r="E965" s="14">
        <v>2872.04</v>
      </c>
      <c r="F965" s="3">
        <v>3923.56</v>
      </c>
      <c r="G965" s="14">
        <v>3246.31</v>
      </c>
      <c r="H965" s="1">
        <v>4898.21</v>
      </c>
      <c r="I965" s="14">
        <v>3489.92</v>
      </c>
      <c r="J965" s="1">
        <v>4523.9399999999996</v>
      </c>
      <c r="K965" s="14">
        <v>3864.19</v>
      </c>
      <c r="L965" s="1">
        <v>3806.6</v>
      </c>
      <c r="M965" s="14">
        <v>2395.08</v>
      </c>
      <c r="N965" s="1">
        <v>3432.33</v>
      </c>
      <c r="O965" s="14">
        <v>2769.35</v>
      </c>
      <c r="R965" s="14">
        <f t="shared" si="75"/>
        <v>3538</v>
      </c>
      <c r="S965" s="55">
        <v>270</v>
      </c>
      <c r="T965" s="3">
        <v>3260.8</v>
      </c>
      <c r="U965" s="14">
        <v>1842.24</v>
      </c>
      <c r="V965" s="3">
        <v>2886.53</v>
      </c>
      <c r="W965" s="14">
        <v>2216.5100000000002</v>
      </c>
      <c r="X965" s="19"/>
      <c r="Y965" s="15"/>
      <c r="Z965" s="15"/>
      <c r="AA965" s="15"/>
      <c r="AB965" s="15"/>
      <c r="AC965" s="15"/>
      <c r="AD965" s="87"/>
      <c r="AJ965" s="1">
        <v>4334.93</v>
      </c>
      <c r="AK965" s="2">
        <v>2908.88</v>
      </c>
      <c r="AL965" s="1">
        <v>3960.66</v>
      </c>
      <c r="AM965" s="2">
        <v>3283.15</v>
      </c>
      <c r="EJ965" s="14">
        <f t="shared" si="76"/>
        <v>5128.21</v>
      </c>
      <c r="EK965" s="146">
        <f t="shared" si="77"/>
        <v>3324.16</v>
      </c>
      <c r="EL965" s="99">
        <f t="shared" si="78"/>
        <v>3238.36</v>
      </c>
    </row>
    <row r="966" spans="1:142" x14ac:dyDescent="0.25">
      <c r="A966" s="18">
        <v>41808</v>
      </c>
      <c r="B966" s="19">
        <v>3818</v>
      </c>
      <c r="C966" s="118">
        <f t="shared" si="79"/>
        <v>3796.8846153846152</v>
      </c>
      <c r="D966" s="3">
        <v>4252.83</v>
      </c>
      <c r="E966" s="14">
        <v>2832.64</v>
      </c>
      <c r="F966" s="3">
        <v>3878.56</v>
      </c>
      <c r="G966" s="14">
        <v>3206.91</v>
      </c>
      <c r="H966" s="1">
        <v>4833.6000000000004</v>
      </c>
      <c r="I966" s="14">
        <v>3430.72</v>
      </c>
      <c r="J966" s="1">
        <v>4459.33</v>
      </c>
      <c r="K966" s="14">
        <v>3804.99</v>
      </c>
      <c r="L966" s="1">
        <v>3747.35</v>
      </c>
      <c r="M966" s="14">
        <v>2341.36</v>
      </c>
      <c r="N966" s="1">
        <v>3373.08</v>
      </c>
      <c r="O966" s="14">
        <v>2715.63</v>
      </c>
      <c r="R966" s="14">
        <f t="shared" si="75"/>
        <v>3548</v>
      </c>
      <c r="S966" s="55">
        <v>270</v>
      </c>
      <c r="T966" s="3">
        <v>3241.87</v>
      </c>
      <c r="U966" s="14">
        <v>1828.72</v>
      </c>
      <c r="V966" s="3">
        <v>2867.6</v>
      </c>
      <c r="W966" s="14">
        <v>2202.9899999999998</v>
      </c>
      <c r="X966" s="19"/>
      <c r="Y966" s="15"/>
      <c r="Z966" s="15"/>
      <c r="AA966" s="15"/>
      <c r="AB966" s="15"/>
      <c r="AC966" s="15"/>
      <c r="AD966" s="87"/>
      <c r="AJ966" s="1">
        <v>4276.54</v>
      </c>
      <c r="AK966" s="2">
        <v>2856.19</v>
      </c>
      <c r="AL966" s="1">
        <v>3902.27</v>
      </c>
      <c r="AM966" s="2">
        <v>3230.46</v>
      </c>
      <c r="EJ966" s="14">
        <f t="shared" si="76"/>
        <v>5063.6000000000004</v>
      </c>
      <c r="EK966" s="146">
        <f t="shared" si="77"/>
        <v>3334.36</v>
      </c>
      <c r="EL966" s="99">
        <f t="shared" si="78"/>
        <v>3247.56</v>
      </c>
    </row>
    <row r="967" spans="1:142" x14ac:dyDescent="0.25">
      <c r="A967" s="18">
        <v>41809</v>
      </c>
      <c r="B967" s="19">
        <v>3790</v>
      </c>
      <c r="C967" s="118">
        <f t="shared" si="79"/>
        <v>3793.5769230769229</v>
      </c>
      <c r="D967" s="3">
        <v>4331.58</v>
      </c>
      <c r="E967" s="14">
        <v>2909.52</v>
      </c>
      <c r="F967" s="3">
        <v>3957.31</v>
      </c>
      <c r="G967" s="14">
        <v>3283.79</v>
      </c>
      <c r="H967" s="1">
        <v>4849.75</v>
      </c>
      <c r="I967" s="14">
        <v>3445.52</v>
      </c>
      <c r="J967" s="1">
        <v>4475.4799999999996</v>
      </c>
      <c r="K967" s="14">
        <v>3819.79</v>
      </c>
      <c r="L967" s="1">
        <v>3759.44</v>
      </c>
      <c r="M967" s="14">
        <v>2362.8000000000002</v>
      </c>
      <c r="N967" s="1">
        <v>3385.17</v>
      </c>
      <c r="O967" s="14">
        <v>2737.07</v>
      </c>
      <c r="R967" s="14">
        <f t="shared" si="75"/>
        <v>3520</v>
      </c>
      <c r="S967" s="55">
        <v>270</v>
      </c>
      <c r="T967" s="3">
        <v>3252.06</v>
      </c>
      <c r="U967" s="14">
        <v>1848.24</v>
      </c>
      <c r="V967" s="3">
        <v>2877.79</v>
      </c>
      <c r="W967" s="14">
        <v>2222.5100000000002</v>
      </c>
      <c r="X967" s="19"/>
      <c r="Y967" s="15"/>
      <c r="Z967" s="15"/>
      <c r="AA967" s="15"/>
      <c r="AB967" s="15"/>
      <c r="AC967" s="15"/>
      <c r="AD967" s="87"/>
      <c r="AJ967" s="1">
        <v>4346.46</v>
      </c>
      <c r="AK967" s="2">
        <v>2924.29</v>
      </c>
      <c r="AL967" s="1">
        <v>3972.19</v>
      </c>
      <c r="AM967" s="2">
        <v>3298.56</v>
      </c>
      <c r="EJ967" s="14">
        <f t="shared" si="76"/>
        <v>5079.75</v>
      </c>
      <c r="EK967" s="146">
        <f t="shared" si="77"/>
        <v>3305.8</v>
      </c>
      <c r="EL967" s="99">
        <f t="shared" si="78"/>
        <v>3221.8</v>
      </c>
    </row>
    <row r="968" spans="1:142" x14ac:dyDescent="0.25">
      <c r="A968" s="18">
        <v>41810</v>
      </c>
      <c r="B968" s="19">
        <v>3783</v>
      </c>
      <c r="C968" s="118">
        <f t="shared" si="79"/>
        <v>3791.2307692307691</v>
      </c>
      <c r="D968" s="3">
        <v>4310.25</v>
      </c>
      <c r="E968" s="14">
        <v>2890.32</v>
      </c>
      <c r="F968" s="3">
        <v>3935.98</v>
      </c>
      <c r="G968" s="14">
        <v>3264.59</v>
      </c>
      <c r="H968" s="1">
        <v>4825.5200000000004</v>
      </c>
      <c r="I968" s="14">
        <v>3423.32</v>
      </c>
      <c r="J968" s="1">
        <v>4451.25</v>
      </c>
      <c r="K968" s="14">
        <v>3797.59</v>
      </c>
      <c r="L968" s="1">
        <v>3784.25</v>
      </c>
      <c r="M968" s="14">
        <v>2389.3000000000002</v>
      </c>
      <c r="N968" s="1">
        <v>3409.98</v>
      </c>
      <c r="O968" s="14">
        <v>2763.57</v>
      </c>
      <c r="R968" s="14">
        <f t="shared" ref="R968:R1031" si="80">B968-S968</f>
        <v>3513</v>
      </c>
      <c r="S968" s="55">
        <v>270</v>
      </c>
      <c r="T968" s="3">
        <v>3247.51</v>
      </c>
      <c r="U968" s="14">
        <v>1845.64</v>
      </c>
      <c r="V968" s="3">
        <v>2873.24</v>
      </c>
      <c r="W968" s="14">
        <v>2219.91</v>
      </c>
      <c r="X968" s="19"/>
      <c r="Y968" s="15"/>
      <c r="Z968" s="15"/>
      <c r="AA968" s="15"/>
      <c r="AB968" s="15"/>
      <c r="AC968" s="15"/>
      <c r="AD968" s="87"/>
      <c r="AJ968" s="1">
        <v>4319.13</v>
      </c>
      <c r="AK968" s="2">
        <v>2899.13</v>
      </c>
      <c r="AL968" s="1">
        <v>3944.86</v>
      </c>
      <c r="AM968" s="2">
        <v>3273.4</v>
      </c>
      <c r="EJ968" s="14">
        <f t="shared" si="76"/>
        <v>5055.5200000000004</v>
      </c>
      <c r="EK968" s="146">
        <f t="shared" si="77"/>
        <v>3298.66</v>
      </c>
      <c r="EL968" s="99">
        <f t="shared" si="78"/>
        <v>3215.36</v>
      </c>
    </row>
    <row r="969" spans="1:142" x14ac:dyDescent="0.25">
      <c r="A969" s="18">
        <v>41813</v>
      </c>
      <c r="B969" s="19">
        <v>3783</v>
      </c>
      <c r="C969" s="118">
        <f t="shared" si="79"/>
        <v>3789.6538461538462</v>
      </c>
      <c r="D969" s="3">
        <v>4249.8500000000004</v>
      </c>
      <c r="E969" s="14">
        <v>2832.98</v>
      </c>
      <c r="F969" s="3">
        <v>3875.58</v>
      </c>
      <c r="G969" s="14">
        <v>3207.25</v>
      </c>
      <c r="H969" s="1">
        <v>4793.22</v>
      </c>
      <c r="I969" s="14">
        <v>3393.72</v>
      </c>
      <c r="J969" s="1">
        <v>4418.95</v>
      </c>
      <c r="K969" s="14">
        <v>3767.99</v>
      </c>
      <c r="L969" s="1">
        <v>3749.1</v>
      </c>
      <c r="M969" s="14">
        <v>2356.88</v>
      </c>
      <c r="N969" s="1">
        <v>3374.83</v>
      </c>
      <c r="O969" s="14">
        <v>2731.15</v>
      </c>
      <c r="R969" s="14">
        <f t="shared" si="80"/>
        <v>3513</v>
      </c>
      <c r="S969" s="55">
        <v>270</v>
      </c>
      <c r="T969" s="3">
        <v>3216.39</v>
      </c>
      <c r="U969" s="14">
        <v>1817.3</v>
      </c>
      <c r="V969" s="3">
        <v>2842.12</v>
      </c>
      <c r="W969" s="14">
        <v>2191.5700000000002</v>
      </c>
      <c r="X969" s="19"/>
      <c r="Y969" s="15"/>
      <c r="Z969" s="15"/>
      <c r="AA969" s="15"/>
      <c r="AB969" s="15"/>
      <c r="AC969" s="15"/>
      <c r="AD969" s="87"/>
      <c r="AJ969" s="1">
        <v>4274.32</v>
      </c>
      <c r="AK969" s="2">
        <v>2857.28</v>
      </c>
      <c r="AL969" s="1">
        <v>3900.05</v>
      </c>
      <c r="AM969" s="2">
        <v>3231.55</v>
      </c>
      <c r="EJ969" s="14">
        <f t="shared" si="76"/>
        <v>5023.22</v>
      </c>
      <c r="EK969" s="146">
        <f t="shared" si="77"/>
        <v>3298.66</v>
      </c>
      <c r="EL969" s="99">
        <f t="shared" si="78"/>
        <v>3215.36</v>
      </c>
    </row>
    <row r="970" spans="1:142" x14ac:dyDescent="0.25">
      <c r="A970" s="18">
        <v>41814</v>
      </c>
      <c r="B970" s="19">
        <v>3733</v>
      </c>
      <c r="C970" s="118">
        <f t="shared" si="79"/>
        <v>3791.1923076923076</v>
      </c>
      <c r="D970" s="3">
        <v>4253.07</v>
      </c>
      <c r="E970" s="14">
        <v>2833.87</v>
      </c>
      <c r="F970" s="3">
        <v>3878.8</v>
      </c>
      <c r="G970" s="14">
        <v>3208.14</v>
      </c>
      <c r="H970" s="1">
        <v>4767.8599999999997</v>
      </c>
      <c r="I970" s="14">
        <v>3366.37</v>
      </c>
      <c r="J970" s="1">
        <v>4393.59</v>
      </c>
      <c r="K970" s="14">
        <v>3740.64</v>
      </c>
      <c r="L970" s="1">
        <v>3770.46</v>
      </c>
      <c r="M970" s="14">
        <v>2375.92</v>
      </c>
      <c r="N970" s="1">
        <v>3396.19</v>
      </c>
      <c r="O970" s="14">
        <v>2750.19</v>
      </c>
      <c r="R970" s="14">
        <f t="shared" si="80"/>
        <v>3463</v>
      </c>
      <c r="S970" s="55">
        <v>270</v>
      </c>
      <c r="T970" s="3">
        <v>3234.23</v>
      </c>
      <c r="U970" s="14">
        <v>1832.77</v>
      </c>
      <c r="V970" s="3">
        <v>2859.96</v>
      </c>
      <c r="W970" s="14">
        <v>2207.04</v>
      </c>
      <c r="X970" s="19"/>
      <c r="Y970" s="15"/>
      <c r="Z970" s="15"/>
      <c r="AA970" s="15"/>
      <c r="AB970" s="15"/>
      <c r="AC970" s="15"/>
      <c r="AD970" s="87"/>
      <c r="AJ970" s="1">
        <v>4273.76</v>
      </c>
      <c r="AK970" s="2">
        <v>2854.41</v>
      </c>
      <c r="AL970" s="1">
        <v>3899.49</v>
      </c>
      <c r="AM970" s="2">
        <v>3228.68</v>
      </c>
      <c r="EJ970" s="14">
        <f t="shared" si="76"/>
        <v>4997.8599999999997</v>
      </c>
      <c r="EK970" s="146">
        <f t="shared" si="77"/>
        <v>3247.66</v>
      </c>
      <c r="EL970" s="99">
        <f t="shared" si="78"/>
        <v>3169.36</v>
      </c>
    </row>
    <row r="971" spans="1:142" x14ac:dyDescent="0.25">
      <c r="A971" s="18">
        <v>41815</v>
      </c>
      <c r="B971" s="19">
        <v>3729</v>
      </c>
      <c r="C971" s="118">
        <f t="shared" si="79"/>
        <v>3792.5769230769229</v>
      </c>
      <c r="D971" s="3">
        <v>4235.1099999999997</v>
      </c>
      <c r="E971" s="14">
        <v>2815.7</v>
      </c>
      <c r="F971" s="3">
        <v>3860.84</v>
      </c>
      <c r="G971" s="14">
        <v>3189.97</v>
      </c>
      <c r="H971" s="1">
        <v>4664.5</v>
      </c>
      <c r="I971" s="14">
        <v>3263.42</v>
      </c>
      <c r="J971" s="1">
        <v>4290.2299999999996</v>
      </c>
      <c r="K971" s="14">
        <v>3637.69</v>
      </c>
      <c r="L971" s="1">
        <v>3741.31</v>
      </c>
      <c r="M971" s="14">
        <v>2346.66</v>
      </c>
      <c r="N971" s="1">
        <v>3367.04</v>
      </c>
      <c r="O971" s="14">
        <v>2720.93</v>
      </c>
      <c r="R971" s="14">
        <f t="shared" si="80"/>
        <v>3459</v>
      </c>
      <c r="S971" s="55">
        <v>270</v>
      </c>
      <c r="T971" s="3">
        <v>3215.3</v>
      </c>
      <c r="U971" s="14">
        <v>1813.66</v>
      </c>
      <c r="V971" s="3">
        <v>2841.03</v>
      </c>
      <c r="W971" s="14">
        <v>2187.9299999999998</v>
      </c>
      <c r="X971" s="19"/>
      <c r="Y971" s="15"/>
      <c r="Z971" s="15"/>
      <c r="AA971" s="15"/>
      <c r="AB971" s="15"/>
      <c r="AC971" s="15"/>
      <c r="AD971" s="87"/>
      <c r="AJ971" s="1">
        <v>4254.83</v>
      </c>
      <c r="AK971" s="2">
        <v>2835.28</v>
      </c>
      <c r="AL971" s="1">
        <v>3880.56</v>
      </c>
      <c r="AM971" s="2">
        <v>3209.55</v>
      </c>
      <c r="EJ971" s="14">
        <f t="shared" si="76"/>
        <v>4894.5</v>
      </c>
      <c r="EK971" s="146">
        <f t="shared" si="77"/>
        <v>3243.58</v>
      </c>
      <c r="EL971" s="99">
        <f t="shared" si="78"/>
        <v>3165.6800000000003</v>
      </c>
    </row>
    <row r="972" spans="1:142" x14ac:dyDescent="0.25">
      <c r="A972" s="18">
        <v>41816</v>
      </c>
      <c r="B972" s="19">
        <v>3724</v>
      </c>
      <c r="C972" s="118">
        <f t="shared" si="79"/>
        <v>3791</v>
      </c>
      <c r="D972" s="3">
        <v>4256.7700000000004</v>
      </c>
      <c r="E972" s="14">
        <v>2838.2</v>
      </c>
      <c r="F972" s="3">
        <v>3882.5</v>
      </c>
      <c r="G972" s="14">
        <v>3212.47</v>
      </c>
      <c r="H972" s="1">
        <v>4652.84</v>
      </c>
      <c r="I972" s="14">
        <v>3252.77</v>
      </c>
      <c r="J972" s="1">
        <v>4278.57</v>
      </c>
      <c r="K972" s="14">
        <v>3627.04</v>
      </c>
      <c r="L972" s="1">
        <v>3732.25</v>
      </c>
      <c r="M972" s="14">
        <v>2338.59</v>
      </c>
      <c r="N972" s="1">
        <v>3357.98</v>
      </c>
      <c r="O972" s="14">
        <v>2712.86</v>
      </c>
      <c r="R972" s="14">
        <f t="shared" si="80"/>
        <v>3454</v>
      </c>
      <c r="S972" s="55">
        <v>270</v>
      </c>
      <c r="T972" s="3">
        <v>3186.31</v>
      </c>
      <c r="U972" s="14">
        <v>1785.83</v>
      </c>
      <c r="V972" s="3">
        <v>2812.04</v>
      </c>
      <c r="W972" s="14">
        <v>2160.1</v>
      </c>
      <c r="X972" s="19"/>
      <c r="Y972" s="15"/>
      <c r="Z972" s="15"/>
      <c r="AA972" s="15"/>
      <c r="AB972" s="15"/>
      <c r="AC972" s="15"/>
      <c r="AD972" s="87"/>
      <c r="AJ972" s="1">
        <v>4244.97</v>
      </c>
      <c r="AK972" s="2">
        <v>2826.48</v>
      </c>
      <c r="AL972" s="1">
        <v>3870.7</v>
      </c>
      <c r="AM972" s="2">
        <v>3200.75</v>
      </c>
      <c r="EJ972" s="14">
        <f t="shared" si="76"/>
        <v>4882.84</v>
      </c>
      <c r="EK972" s="146">
        <f t="shared" si="77"/>
        <v>3238.48</v>
      </c>
      <c r="EL972" s="99">
        <f t="shared" si="78"/>
        <v>3161.08</v>
      </c>
    </row>
    <row r="973" spans="1:142" x14ac:dyDescent="0.25">
      <c r="A973" s="18">
        <v>41817</v>
      </c>
      <c r="B973" s="19">
        <v>3726</v>
      </c>
      <c r="C973" s="118">
        <f t="shared" si="79"/>
        <v>3786.7692307692309</v>
      </c>
      <c r="D973" s="3">
        <v>4281.8100000000004</v>
      </c>
      <c r="E973" s="14">
        <v>2864.72</v>
      </c>
      <c r="F973" s="3">
        <v>3907.54</v>
      </c>
      <c r="G973" s="14">
        <v>3238.99</v>
      </c>
      <c r="H973" s="1">
        <v>4633.3999999999996</v>
      </c>
      <c r="I973" s="14">
        <v>3235.02</v>
      </c>
      <c r="J973" s="1">
        <v>4259.13</v>
      </c>
      <c r="K973" s="14">
        <v>3609.29</v>
      </c>
      <c r="L973" s="1">
        <v>3717.14</v>
      </c>
      <c r="M973" s="14">
        <v>2325.14</v>
      </c>
      <c r="N973" s="1">
        <v>3342.87</v>
      </c>
      <c r="O973" s="14">
        <v>2699.41</v>
      </c>
      <c r="R973" s="14">
        <f t="shared" si="80"/>
        <v>3456</v>
      </c>
      <c r="S973" s="55">
        <v>270</v>
      </c>
      <c r="T973" s="3">
        <v>3163.12</v>
      </c>
      <c r="U973" s="14">
        <v>1764.4</v>
      </c>
      <c r="V973" s="3">
        <v>2788.85</v>
      </c>
      <c r="W973" s="14">
        <v>2138.67</v>
      </c>
      <c r="X973" s="19"/>
      <c r="Y973" s="15"/>
      <c r="Z973" s="15"/>
      <c r="AA973" s="15"/>
      <c r="AB973" s="15"/>
      <c r="AC973" s="15"/>
      <c r="AD973" s="87"/>
      <c r="AJ973" s="1">
        <v>4283.7700000000004</v>
      </c>
      <c r="AK973" s="2">
        <v>2866.66</v>
      </c>
      <c r="AL973" s="1">
        <v>3909.5</v>
      </c>
      <c r="AM973" s="2">
        <v>3240.93</v>
      </c>
      <c r="EJ973" s="14">
        <f t="shared" ref="EJ973:EJ1036" si="81">H973+230</f>
        <v>4863.3999999999996</v>
      </c>
      <c r="EK973" s="146">
        <f t="shared" si="77"/>
        <v>3240.52</v>
      </c>
      <c r="EL973" s="99">
        <f t="shared" si="78"/>
        <v>3162.92</v>
      </c>
    </row>
    <row r="974" spans="1:142" x14ac:dyDescent="0.25">
      <c r="A974" s="18">
        <v>41820</v>
      </c>
      <c r="B974" s="19">
        <v>3733</v>
      </c>
      <c r="C974" s="118">
        <f t="shared" si="79"/>
        <v>3783.1153846153848</v>
      </c>
      <c r="D974" s="3">
        <v>4324.57</v>
      </c>
      <c r="E974" s="14">
        <v>2905.2</v>
      </c>
      <c r="F974" s="3">
        <v>3950.3</v>
      </c>
      <c r="G974" s="14">
        <v>3279.47</v>
      </c>
      <c r="H974" s="1">
        <v>4603.1499999999996</v>
      </c>
      <c r="I974" s="14">
        <v>3203.12</v>
      </c>
      <c r="J974" s="1">
        <v>4228.88</v>
      </c>
      <c r="K974" s="14">
        <v>3577.39</v>
      </c>
      <c r="L974" s="1">
        <v>3745.98</v>
      </c>
      <c r="M974" s="14">
        <v>2351.92</v>
      </c>
      <c r="N974" s="1">
        <v>3371.71</v>
      </c>
      <c r="O974" s="14">
        <v>2726.19</v>
      </c>
      <c r="R974" s="14">
        <f t="shared" si="80"/>
        <v>3463</v>
      </c>
      <c r="S974" s="55">
        <v>270</v>
      </c>
      <c r="T974" s="3">
        <v>3199.53</v>
      </c>
      <c r="U974" s="14">
        <v>1798.64</v>
      </c>
      <c r="V974" s="3">
        <v>2825.26</v>
      </c>
      <c r="W974" s="14">
        <v>2172.91</v>
      </c>
      <c r="X974" s="19"/>
      <c r="Y974" s="15"/>
      <c r="Z974" s="15"/>
      <c r="AA974" s="15"/>
      <c r="AB974" s="15"/>
      <c r="AC974" s="15"/>
      <c r="AD974" s="87"/>
      <c r="AJ974" s="1">
        <v>4308.82</v>
      </c>
      <c r="AK974" s="2">
        <v>2889.56</v>
      </c>
      <c r="AL974" s="1">
        <v>3934.55</v>
      </c>
      <c r="AM974" s="2">
        <v>3263.83</v>
      </c>
      <c r="EJ974" s="14">
        <f t="shared" si="81"/>
        <v>4833.1499999999996</v>
      </c>
      <c r="EK974" s="146">
        <f t="shared" ref="EK974:EK1040" si="82">B974*1.02-560</f>
        <v>3247.66</v>
      </c>
      <c r="EL974" s="99">
        <f t="shared" ref="EL974:EL1040" si="83">B974*0.92-265</f>
        <v>3169.36</v>
      </c>
    </row>
    <row r="975" spans="1:142" x14ac:dyDescent="0.25">
      <c r="A975" s="18">
        <v>41821</v>
      </c>
      <c r="B975" s="19">
        <v>3715</v>
      </c>
      <c r="C975" s="118">
        <f t="shared" si="79"/>
        <v>3778.1153846153848</v>
      </c>
      <c r="D975" s="3">
        <v>4292.32</v>
      </c>
      <c r="E975" s="14">
        <v>2872.18</v>
      </c>
      <c r="F975" s="3">
        <v>3918.05</v>
      </c>
      <c r="G975" s="14">
        <v>3246.45</v>
      </c>
      <c r="H975" s="1">
        <v>4507.22</v>
      </c>
      <c r="I975" s="14">
        <v>3106.92</v>
      </c>
      <c r="J975" s="1">
        <v>4132.95</v>
      </c>
      <c r="K975" s="14">
        <v>3481.19</v>
      </c>
      <c r="L975" s="1">
        <v>3765.82</v>
      </c>
      <c r="M975" s="14">
        <v>2370.69</v>
      </c>
      <c r="N975" s="1">
        <v>3391.55</v>
      </c>
      <c r="O975" s="14">
        <v>2744.96</v>
      </c>
      <c r="R975" s="14">
        <f t="shared" si="80"/>
        <v>3445</v>
      </c>
      <c r="S975" s="55">
        <v>270</v>
      </c>
      <c r="T975" s="3">
        <v>3217.83</v>
      </c>
      <c r="U975" s="14">
        <v>1815.85</v>
      </c>
      <c r="V975" s="3">
        <v>2843.56</v>
      </c>
      <c r="W975" s="14">
        <v>2190.12</v>
      </c>
      <c r="X975" s="19"/>
      <c r="Y975" s="15"/>
      <c r="Z975" s="15"/>
      <c r="AA975" s="15"/>
      <c r="AB975" s="15"/>
      <c r="AC975" s="15"/>
      <c r="AD975" s="87"/>
      <c r="AJ975" s="1">
        <v>4276.53</v>
      </c>
      <c r="AK975" s="2">
        <v>2856.5</v>
      </c>
      <c r="AL975" s="1">
        <v>3902.26</v>
      </c>
      <c r="AM975" s="2">
        <v>3230.77</v>
      </c>
      <c r="EJ975" s="14">
        <f t="shared" si="81"/>
        <v>4737.22</v>
      </c>
      <c r="EK975" s="146">
        <f t="shared" si="82"/>
        <v>3229.3</v>
      </c>
      <c r="EL975" s="99">
        <f t="shared" si="83"/>
        <v>3152.8</v>
      </c>
    </row>
    <row r="976" spans="1:142" x14ac:dyDescent="0.25">
      <c r="A976" s="18">
        <v>41822</v>
      </c>
      <c r="B976" s="19">
        <v>3765</v>
      </c>
      <c r="C976" s="118">
        <f t="shared" si="79"/>
        <v>3772.6538461538462</v>
      </c>
      <c r="D976" s="3">
        <v>4273.8</v>
      </c>
      <c r="E976" s="14">
        <v>2851.48</v>
      </c>
      <c r="F976" s="3">
        <v>3899.53</v>
      </c>
      <c r="G976" s="14">
        <v>3225.75</v>
      </c>
      <c r="H976" s="1">
        <v>4371.1400000000003</v>
      </c>
      <c r="I976" s="14">
        <v>2969.62</v>
      </c>
      <c r="J976" s="1">
        <v>3996.87</v>
      </c>
      <c r="K976" s="14">
        <v>3343.89</v>
      </c>
      <c r="L976" s="1">
        <v>3743.85</v>
      </c>
      <c r="M976" s="14">
        <v>2346.6999999999998</v>
      </c>
      <c r="N976" s="1">
        <v>3369.58</v>
      </c>
      <c r="O976" s="14">
        <v>2720.97</v>
      </c>
      <c r="R976" s="14">
        <f t="shared" si="80"/>
        <v>3495</v>
      </c>
      <c r="S976" s="55">
        <v>270</v>
      </c>
      <c r="T976" s="3">
        <v>3192.26</v>
      </c>
      <c r="U976" s="14">
        <v>1788.22</v>
      </c>
      <c r="V976" s="3">
        <v>2817.99</v>
      </c>
      <c r="W976" s="14">
        <v>2162.4899999999998</v>
      </c>
      <c r="X976" s="19"/>
      <c r="Y976" s="15"/>
      <c r="Z976" s="15"/>
      <c r="AA976" s="15"/>
      <c r="AB976" s="15"/>
      <c r="AC976" s="15"/>
      <c r="AD976" s="87"/>
      <c r="AJ976" s="1">
        <v>4302.6099999999997</v>
      </c>
      <c r="AK976" s="2">
        <v>2880.09</v>
      </c>
      <c r="AL976" s="1">
        <v>3928.34</v>
      </c>
      <c r="AM976" s="2">
        <v>3254.36</v>
      </c>
      <c r="EJ976" s="14">
        <f t="shared" si="81"/>
        <v>4601.1400000000003</v>
      </c>
      <c r="EK976" s="146">
        <f t="shared" si="82"/>
        <v>3280.3</v>
      </c>
      <c r="EL976" s="99">
        <f t="shared" si="83"/>
        <v>3198.8</v>
      </c>
    </row>
    <row r="977" spans="1:142" x14ac:dyDescent="0.25">
      <c r="A977" s="18">
        <v>41823</v>
      </c>
      <c r="B977" s="19">
        <v>3790</v>
      </c>
      <c r="C977" s="118">
        <f t="shared" si="79"/>
        <v>3765.6153846153848</v>
      </c>
      <c r="D977" s="3">
        <v>4201.51</v>
      </c>
      <c r="E977" s="14">
        <v>2790.12</v>
      </c>
      <c r="F977" s="3">
        <v>3827.24</v>
      </c>
      <c r="G977" s="14">
        <v>3164.39</v>
      </c>
      <c r="H977" s="1">
        <v>4309.7700000000004</v>
      </c>
      <c r="I977" s="14">
        <v>2919.12</v>
      </c>
      <c r="J977" s="1">
        <v>3935.5</v>
      </c>
      <c r="K977" s="14">
        <v>3293.39</v>
      </c>
      <c r="L977" s="1">
        <v>3725.2</v>
      </c>
      <c r="M977" s="14">
        <v>2327.87</v>
      </c>
      <c r="N977" s="1">
        <v>3350.93</v>
      </c>
      <c r="O977" s="14">
        <v>2702.14</v>
      </c>
      <c r="R977" s="14">
        <f t="shared" si="80"/>
        <v>3520</v>
      </c>
      <c r="S977" s="55">
        <v>270</v>
      </c>
      <c r="T977" s="3">
        <v>3183.92</v>
      </c>
      <c r="U977" s="14">
        <v>1779.62</v>
      </c>
      <c r="V977" s="3">
        <v>2809.65</v>
      </c>
      <c r="W977" s="14">
        <v>2153.89</v>
      </c>
      <c r="X977" s="19"/>
      <c r="Y977" s="15"/>
      <c r="Z977" s="15"/>
      <c r="AA977" s="15"/>
      <c r="AB977" s="15"/>
      <c r="AC977" s="15"/>
      <c r="AD977" s="87"/>
      <c r="AJ977" s="1">
        <v>4201.51</v>
      </c>
      <c r="AK977" s="2">
        <v>2790.12</v>
      </c>
      <c r="AL977" s="1">
        <v>3827.24</v>
      </c>
      <c r="AM977" s="2">
        <v>3164.39</v>
      </c>
      <c r="EJ977" s="14">
        <f t="shared" si="81"/>
        <v>4539.7700000000004</v>
      </c>
      <c r="EK977" s="146">
        <f t="shared" si="82"/>
        <v>3305.8</v>
      </c>
      <c r="EL977" s="99">
        <f t="shared" si="83"/>
        <v>3221.8</v>
      </c>
    </row>
    <row r="978" spans="1:142" x14ac:dyDescent="0.25">
      <c r="A978" s="18">
        <v>41824</v>
      </c>
      <c r="B978" s="19">
        <v>3810</v>
      </c>
      <c r="C978" s="118">
        <f t="shared" ref="C978:C1031" si="84">AVERAGE(B962:B987)</f>
        <v>3760.1153846153848</v>
      </c>
      <c r="D978" s="3">
        <v>4259.12</v>
      </c>
      <c r="E978" s="14">
        <v>2847</v>
      </c>
      <c r="F978" s="3">
        <v>3884.85</v>
      </c>
      <c r="G978" s="14">
        <v>3221.27</v>
      </c>
      <c r="H978" s="1">
        <v>4259.12</v>
      </c>
      <c r="I978" s="14">
        <v>2868.52</v>
      </c>
      <c r="J978" s="1">
        <v>3884.85</v>
      </c>
      <c r="K978" s="14">
        <v>3242.79</v>
      </c>
      <c r="L978" s="1">
        <v>3728.18</v>
      </c>
      <c r="M978" s="14">
        <v>2330.52</v>
      </c>
      <c r="N978" s="1">
        <v>3353.91</v>
      </c>
      <c r="O978" s="14">
        <v>2704.79</v>
      </c>
      <c r="R978" s="14">
        <f t="shared" si="80"/>
        <v>3540</v>
      </c>
      <c r="S978" s="55">
        <v>270</v>
      </c>
      <c r="T978" s="3">
        <v>3175.57</v>
      </c>
      <c r="U978" s="14">
        <v>1771</v>
      </c>
      <c r="V978" s="3">
        <v>2801.3</v>
      </c>
      <c r="W978" s="14">
        <v>2145.27</v>
      </c>
      <c r="X978" s="19"/>
      <c r="Y978" s="15"/>
      <c r="Z978" s="15"/>
      <c r="AA978" s="15"/>
      <c r="AB978" s="15"/>
      <c r="AC978" s="15"/>
      <c r="AD978" s="87"/>
      <c r="AJ978" s="1">
        <v>4259.12</v>
      </c>
      <c r="AK978" s="2">
        <v>2847</v>
      </c>
      <c r="AL978" s="1">
        <v>3884.85</v>
      </c>
      <c r="AM978" s="2">
        <v>3221.27</v>
      </c>
      <c r="EJ978" s="14">
        <f t="shared" si="81"/>
        <v>4489.12</v>
      </c>
      <c r="EK978" s="146">
        <f t="shared" si="82"/>
        <v>3326.2000000000003</v>
      </c>
      <c r="EL978" s="99">
        <f t="shared" si="83"/>
        <v>3240.2000000000003</v>
      </c>
    </row>
    <row r="979" spans="1:142" x14ac:dyDescent="0.25">
      <c r="A979" s="18">
        <v>41827</v>
      </c>
      <c r="B979" s="19">
        <v>3860</v>
      </c>
      <c r="C979" s="118">
        <f t="shared" si="84"/>
        <v>3757.1153846153848</v>
      </c>
      <c r="D979" s="3">
        <v>4262.59</v>
      </c>
      <c r="E979" s="14">
        <v>2850.13</v>
      </c>
      <c r="F979" s="3">
        <v>3888.32</v>
      </c>
      <c r="G979" s="14">
        <v>3224.4</v>
      </c>
      <c r="H979" s="1">
        <v>4262.59</v>
      </c>
      <c r="I979" s="14">
        <v>2871.67</v>
      </c>
      <c r="J979" s="1">
        <v>3888.32</v>
      </c>
      <c r="K979" s="14">
        <v>3245.94</v>
      </c>
      <c r="L979" s="1">
        <v>3720.31</v>
      </c>
      <c r="M979" s="14">
        <v>2322.4</v>
      </c>
      <c r="N979" s="1">
        <v>3346.04</v>
      </c>
      <c r="O979" s="14">
        <v>2696.67</v>
      </c>
      <c r="R979" s="14">
        <f t="shared" si="80"/>
        <v>3590</v>
      </c>
      <c r="S979" s="55">
        <v>270</v>
      </c>
      <c r="T979" s="3">
        <v>3221.42</v>
      </c>
      <c r="U979" s="14">
        <v>1816.21</v>
      </c>
      <c r="V979" s="3">
        <v>2847.15</v>
      </c>
      <c r="W979" s="14">
        <v>2190.48</v>
      </c>
      <c r="X979" s="19"/>
      <c r="Y979" s="15"/>
      <c r="Z979" s="15"/>
      <c r="AA979" s="15"/>
      <c r="AB979" s="15"/>
      <c r="AC979" s="15"/>
      <c r="AD979" s="87"/>
      <c r="AJ979" s="1">
        <v>4268.57</v>
      </c>
      <c r="AK979" s="2">
        <v>2856.07</v>
      </c>
      <c r="AL979" s="1">
        <v>3894.3</v>
      </c>
      <c r="AM979" s="2">
        <v>3230.34</v>
      </c>
      <c r="EJ979" s="14">
        <f t="shared" si="81"/>
        <v>4492.59</v>
      </c>
      <c r="EK979" s="146">
        <f t="shared" si="82"/>
        <v>3377.2000000000003</v>
      </c>
      <c r="EL979" s="99">
        <f t="shared" si="83"/>
        <v>3286.2000000000003</v>
      </c>
    </row>
    <row r="980" spans="1:142" x14ac:dyDescent="0.25">
      <c r="A980" s="18">
        <v>41828</v>
      </c>
      <c r="B980" s="19">
        <v>3858</v>
      </c>
      <c r="C980" s="118">
        <f t="shared" si="84"/>
        <v>3752.5384615384614</v>
      </c>
      <c r="D980" s="3">
        <v>4159.4399999999996</v>
      </c>
      <c r="E980" s="14">
        <v>2750.26</v>
      </c>
      <c r="F980" s="3">
        <v>3785.17</v>
      </c>
      <c r="G980" s="14">
        <v>3124.53</v>
      </c>
      <c r="H980" s="1">
        <v>4180.97</v>
      </c>
      <c r="I980" s="14">
        <v>2793.02</v>
      </c>
      <c r="J980" s="1">
        <v>3806.7</v>
      </c>
      <c r="K980" s="14">
        <v>3167.29</v>
      </c>
      <c r="L980" s="1">
        <v>3675.02</v>
      </c>
      <c r="M980" s="14">
        <v>2279.9</v>
      </c>
      <c r="N980" s="1">
        <v>3300.75</v>
      </c>
      <c r="O980" s="14">
        <v>2654.17</v>
      </c>
      <c r="R980" s="14">
        <f t="shared" si="80"/>
        <v>3588</v>
      </c>
      <c r="S980" s="55">
        <v>270</v>
      </c>
      <c r="T980" s="3">
        <v>3201.36</v>
      </c>
      <c r="U980" s="14">
        <v>1798.85</v>
      </c>
      <c r="V980" s="3">
        <v>2827.09</v>
      </c>
      <c r="W980" s="14">
        <v>2173.12</v>
      </c>
      <c r="X980" s="19"/>
      <c r="Y980" s="15"/>
      <c r="Z980" s="15"/>
      <c r="AA980" s="15"/>
      <c r="AB980" s="15"/>
      <c r="AC980" s="15"/>
      <c r="AD980" s="87"/>
      <c r="AJ980" s="1">
        <v>4158.45</v>
      </c>
      <c r="AK980" s="2">
        <v>2749.28</v>
      </c>
      <c r="AL980" s="1">
        <v>3784.18</v>
      </c>
      <c r="AM980" s="2">
        <v>3123.55</v>
      </c>
      <c r="EJ980" s="14">
        <f t="shared" si="81"/>
        <v>4410.97</v>
      </c>
      <c r="EK980" s="146">
        <f t="shared" si="82"/>
        <v>3375.16</v>
      </c>
      <c r="EL980" s="99">
        <f t="shared" si="83"/>
        <v>3284.36</v>
      </c>
    </row>
    <row r="981" spans="1:142" x14ac:dyDescent="0.25">
      <c r="A981" s="18">
        <v>41829</v>
      </c>
      <c r="B981" s="19">
        <v>3784</v>
      </c>
      <c r="C981" s="118">
        <f t="shared" si="84"/>
        <v>3746.8846153846152</v>
      </c>
      <c r="D981" s="3">
        <v>4148.68</v>
      </c>
      <c r="E981" s="14">
        <v>2739.57</v>
      </c>
      <c r="F981" s="3">
        <v>3774.41</v>
      </c>
      <c r="G981" s="14">
        <v>3113.84</v>
      </c>
      <c r="H981" s="1">
        <v>4180.97</v>
      </c>
      <c r="I981" s="14">
        <v>2793.02</v>
      </c>
      <c r="J981" s="1">
        <v>3806.7</v>
      </c>
      <c r="K981" s="14">
        <v>3167.29</v>
      </c>
      <c r="L981" s="1">
        <v>3685.78</v>
      </c>
      <c r="M981" s="14">
        <v>2290.59</v>
      </c>
      <c r="N981" s="1">
        <v>3311.51</v>
      </c>
      <c r="O981" s="14">
        <v>2664.86</v>
      </c>
      <c r="R981" s="14">
        <f t="shared" si="80"/>
        <v>3514</v>
      </c>
      <c r="S981" s="55">
        <v>270</v>
      </c>
      <c r="T981" s="3">
        <v>3190.59</v>
      </c>
      <c r="U981" s="14">
        <v>1788.16</v>
      </c>
      <c r="V981" s="3">
        <v>2816.32</v>
      </c>
      <c r="W981" s="14">
        <v>2162.4299999999998</v>
      </c>
      <c r="X981" s="19"/>
      <c r="Y981" s="15"/>
      <c r="Z981" s="15"/>
      <c r="AA981" s="15"/>
      <c r="AB981" s="15"/>
      <c r="AC981" s="15"/>
      <c r="AD981" s="87"/>
      <c r="AJ981" s="1">
        <v>4161.53</v>
      </c>
      <c r="AK981" s="2">
        <v>2752.34</v>
      </c>
      <c r="AL981" s="1">
        <v>3787.26</v>
      </c>
      <c r="AM981" s="2">
        <v>3126.61</v>
      </c>
      <c r="EJ981" s="14">
        <f t="shared" si="81"/>
        <v>4410.97</v>
      </c>
      <c r="EK981" s="146">
        <f t="shared" si="82"/>
        <v>3299.6800000000003</v>
      </c>
      <c r="EL981" s="99">
        <f t="shared" si="83"/>
        <v>3216.28</v>
      </c>
    </row>
    <row r="982" spans="1:142" x14ac:dyDescent="0.25">
      <c r="A982" s="18">
        <v>41830</v>
      </c>
      <c r="B982" s="19">
        <v>3729</v>
      </c>
      <c r="C982" s="118">
        <f t="shared" si="84"/>
        <v>3738.8846153846152</v>
      </c>
      <c r="D982" s="3">
        <v>4098.2</v>
      </c>
      <c r="E982" s="14">
        <v>2689.12</v>
      </c>
      <c r="F982" s="3">
        <v>3723.93</v>
      </c>
      <c r="G982" s="14">
        <v>3063.39</v>
      </c>
      <c r="H982" s="1">
        <v>4184.3999999999996</v>
      </c>
      <c r="I982" s="14">
        <v>2796.12</v>
      </c>
      <c r="J982" s="1">
        <v>3810.13</v>
      </c>
      <c r="K982" s="14">
        <v>3170.39</v>
      </c>
      <c r="L982" s="1">
        <v>3667.19</v>
      </c>
      <c r="M982" s="14">
        <v>2271.8200000000002</v>
      </c>
      <c r="N982" s="1">
        <v>3292.92</v>
      </c>
      <c r="O982" s="14">
        <v>2646.09</v>
      </c>
      <c r="R982" s="14">
        <f t="shared" si="80"/>
        <v>3459</v>
      </c>
      <c r="S982" s="55">
        <v>270</v>
      </c>
      <c r="T982" s="3">
        <v>3182.31</v>
      </c>
      <c r="U982" s="14">
        <v>1779.62</v>
      </c>
      <c r="V982" s="3">
        <v>2808.04</v>
      </c>
      <c r="W982" s="14">
        <v>2153.89</v>
      </c>
      <c r="X982" s="19"/>
      <c r="Y982" s="15"/>
      <c r="Z982" s="15"/>
      <c r="AA982" s="15"/>
      <c r="AB982" s="15"/>
      <c r="AC982" s="15"/>
      <c r="AD982" s="87"/>
      <c r="AJ982" s="1">
        <v>4107.1000000000004</v>
      </c>
      <c r="AK982" s="2">
        <v>2697.97</v>
      </c>
      <c r="AL982" s="1">
        <v>3732.83</v>
      </c>
      <c r="AM982" s="2">
        <v>3072.24</v>
      </c>
      <c r="EJ982" s="14">
        <f t="shared" si="81"/>
        <v>4414.3999999999996</v>
      </c>
      <c r="EK982" s="146">
        <f t="shared" si="82"/>
        <v>3243.58</v>
      </c>
      <c r="EL982" s="99">
        <f t="shared" si="83"/>
        <v>3165.6800000000003</v>
      </c>
    </row>
    <row r="983" spans="1:142" x14ac:dyDescent="0.25">
      <c r="A983" s="18">
        <v>41831</v>
      </c>
      <c r="B983" s="19">
        <v>3750</v>
      </c>
      <c r="C983" s="118">
        <f t="shared" si="84"/>
        <v>3731.5769230769229</v>
      </c>
      <c r="D983" s="3">
        <v>4086.61</v>
      </c>
      <c r="E983" s="14">
        <v>2676.66</v>
      </c>
      <c r="F983" s="3">
        <v>3712.34</v>
      </c>
      <c r="G983" s="14">
        <v>3050.93</v>
      </c>
      <c r="H983" s="1">
        <v>4173.0600000000004</v>
      </c>
      <c r="I983" s="14">
        <v>2783.96</v>
      </c>
      <c r="J983" s="1">
        <v>3798.79</v>
      </c>
      <c r="K983" s="14">
        <v>3158.23</v>
      </c>
      <c r="L983" s="1">
        <v>3676.01</v>
      </c>
      <c r="M983" s="14">
        <v>2279.65</v>
      </c>
      <c r="N983" s="1">
        <v>3301.74</v>
      </c>
      <c r="O983" s="14">
        <v>2653.92</v>
      </c>
      <c r="R983" s="14">
        <f t="shared" si="80"/>
        <v>3480</v>
      </c>
      <c r="S983" s="55">
        <v>270</v>
      </c>
      <c r="T983" s="3">
        <v>3189.78</v>
      </c>
      <c r="U983" s="14">
        <v>1786.07</v>
      </c>
      <c r="V983" s="3">
        <v>2815.51</v>
      </c>
      <c r="W983" s="14">
        <v>2160.34</v>
      </c>
      <c r="X983" s="19"/>
      <c r="Y983" s="15"/>
      <c r="Z983" s="15"/>
      <c r="AA983" s="15"/>
      <c r="AB983" s="15"/>
      <c r="AC983" s="15"/>
      <c r="AD983" s="87"/>
      <c r="AJ983" s="1">
        <v>4136.24</v>
      </c>
      <c r="AK983" s="2">
        <v>2725.94</v>
      </c>
      <c r="AL983" s="1">
        <v>3761.97</v>
      </c>
      <c r="AM983" s="2">
        <v>3100.21</v>
      </c>
      <c r="EJ983" s="14">
        <f t="shared" si="81"/>
        <v>4403.0600000000004</v>
      </c>
      <c r="EK983" s="146">
        <f t="shared" si="82"/>
        <v>3265</v>
      </c>
      <c r="EL983" s="99">
        <f t="shared" si="83"/>
        <v>3185</v>
      </c>
    </row>
    <row r="984" spans="1:142" x14ac:dyDescent="0.25">
      <c r="A984" s="18">
        <v>41834</v>
      </c>
      <c r="B984" s="19">
        <v>3680</v>
      </c>
      <c r="C984" s="118">
        <f t="shared" si="84"/>
        <v>3725.6538461538462</v>
      </c>
      <c r="D984" s="3">
        <v>3944.14</v>
      </c>
      <c r="E984" s="14">
        <v>2536.46</v>
      </c>
      <c r="F984" s="3">
        <v>3569.87</v>
      </c>
      <c r="G984" s="14">
        <v>2910.73</v>
      </c>
      <c r="H984" s="1">
        <v>4073.32</v>
      </c>
      <c r="I984" s="14">
        <v>2686.12</v>
      </c>
      <c r="J984" s="1">
        <v>3699.05</v>
      </c>
      <c r="K984" s="14">
        <v>3060.39</v>
      </c>
      <c r="L984" s="1">
        <v>3664.25</v>
      </c>
      <c r="M984" s="14">
        <v>2269.21</v>
      </c>
      <c r="N984" s="1">
        <v>3289.98</v>
      </c>
      <c r="O984" s="14">
        <v>2643.48</v>
      </c>
      <c r="R984" s="14">
        <f t="shared" si="80"/>
        <v>3410</v>
      </c>
      <c r="S984" s="55">
        <v>270</v>
      </c>
      <c r="T984" s="3">
        <v>3179.83</v>
      </c>
      <c r="U984" s="14">
        <v>1777.47</v>
      </c>
      <c r="V984" s="3">
        <v>2805.56</v>
      </c>
      <c r="W984" s="14">
        <v>2151.7399999999998</v>
      </c>
      <c r="X984" s="19"/>
      <c r="Y984" s="15"/>
      <c r="Z984" s="15"/>
      <c r="AA984" s="15"/>
      <c r="AB984" s="15"/>
      <c r="AC984" s="15"/>
      <c r="AD984" s="87"/>
      <c r="AJ984" s="1">
        <v>3959.96</v>
      </c>
      <c r="AK984" s="2">
        <v>2552.17</v>
      </c>
      <c r="AL984" s="1">
        <v>3585.69</v>
      </c>
      <c r="AM984" s="2">
        <v>2926.44</v>
      </c>
      <c r="EJ984" s="14">
        <f t="shared" si="81"/>
        <v>4303.32</v>
      </c>
      <c r="EK984" s="146">
        <f t="shared" si="82"/>
        <v>3193.6</v>
      </c>
      <c r="EL984" s="99">
        <f t="shared" si="83"/>
        <v>3120.6000000000004</v>
      </c>
    </row>
    <row r="985" spans="1:142" x14ac:dyDescent="0.25">
      <c r="A985" s="18">
        <v>41835</v>
      </c>
      <c r="B985" s="19">
        <v>3688</v>
      </c>
      <c r="C985" s="118">
        <f t="shared" si="84"/>
        <v>3720</v>
      </c>
      <c r="D985" s="3">
        <v>4007.72</v>
      </c>
      <c r="E985" s="14">
        <v>2598.64</v>
      </c>
      <c r="F985" s="3">
        <v>3633.45</v>
      </c>
      <c r="G985" s="14">
        <v>2972.91</v>
      </c>
      <c r="H985" s="1">
        <v>4083.29</v>
      </c>
      <c r="I985" s="14">
        <v>2695.12</v>
      </c>
      <c r="J985" s="1">
        <v>3709.02</v>
      </c>
      <c r="K985" s="14">
        <v>3069.39</v>
      </c>
      <c r="L985" s="1">
        <v>3640.69</v>
      </c>
      <c r="M985" s="14">
        <v>2244.88</v>
      </c>
      <c r="N985" s="1">
        <v>3266.42</v>
      </c>
      <c r="O985" s="14">
        <v>2619.15</v>
      </c>
      <c r="R985" s="14">
        <f t="shared" si="80"/>
        <v>3418</v>
      </c>
      <c r="S985" s="55">
        <v>270</v>
      </c>
      <c r="T985" s="3">
        <v>3187.29</v>
      </c>
      <c r="U985" s="14">
        <v>1783.92</v>
      </c>
      <c r="V985" s="3">
        <v>2813.02</v>
      </c>
      <c r="W985" s="14">
        <v>2158.19</v>
      </c>
      <c r="X985" s="19"/>
      <c r="Y985" s="15"/>
      <c r="Z985" s="15"/>
      <c r="AA985" s="15"/>
      <c r="AB985" s="15"/>
      <c r="AC985" s="15"/>
      <c r="AD985" s="87"/>
      <c r="AJ985" s="1">
        <v>4072.18</v>
      </c>
      <c r="AK985" s="2">
        <v>2662.65</v>
      </c>
      <c r="AL985" s="1">
        <v>3697.91</v>
      </c>
      <c r="AM985" s="2">
        <v>3036.92</v>
      </c>
      <c r="EJ985" s="14">
        <f t="shared" si="81"/>
        <v>4313.29</v>
      </c>
      <c r="EK985" s="146">
        <f t="shared" si="82"/>
        <v>3201.76</v>
      </c>
      <c r="EL985" s="99">
        <f t="shared" si="83"/>
        <v>3127.96</v>
      </c>
    </row>
    <row r="986" spans="1:142" x14ac:dyDescent="0.25">
      <c r="A986" s="18">
        <v>41836</v>
      </c>
      <c r="B986" s="19">
        <v>3660</v>
      </c>
      <c r="C986" s="118">
        <f t="shared" si="84"/>
        <v>3715.4615384615386</v>
      </c>
      <c r="D986" s="3">
        <v>3962.45</v>
      </c>
      <c r="E986" s="14">
        <v>2554.96</v>
      </c>
      <c r="F986" s="3">
        <v>3588.18</v>
      </c>
      <c r="G986" s="14">
        <v>2929.23</v>
      </c>
      <c r="H986" s="1">
        <v>4070</v>
      </c>
      <c r="I986" s="14">
        <v>2683.12</v>
      </c>
      <c r="J986" s="1">
        <v>3695.73</v>
      </c>
      <c r="K986" s="14">
        <v>3057.39</v>
      </c>
      <c r="L986" s="1">
        <v>3607.54</v>
      </c>
      <c r="M986" s="14">
        <v>2213.1999999999998</v>
      </c>
      <c r="N986" s="1">
        <v>3233.27</v>
      </c>
      <c r="O986" s="14">
        <v>2587.4699999999998</v>
      </c>
      <c r="R986" s="14">
        <f t="shared" si="80"/>
        <v>3390</v>
      </c>
      <c r="S986" s="55">
        <v>270</v>
      </c>
      <c r="T986" s="3">
        <v>3155.83</v>
      </c>
      <c r="U986" s="14">
        <v>1753.96</v>
      </c>
      <c r="V986" s="3">
        <v>2781.56</v>
      </c>
      <c r="W986" s="14">
        <v>2128.23</v>
      </c>
      <c r="X986" s="19"/>
      <c r="Y986" s="15"/>
      <c r="Z986" s="15"/>
      <c r="AA986" s="15"/>
      <c r="AB986" s="15"/>
      <c r="AC986" s="15"/>
      <c r="AD986" s="87"/>
      <c r="AJ986" s="1">
        <v>4034.57</v>
      </c>
      <c r="AK986" s="2">
        <v>2626.58</v>
      </c>
      <c r="AL986" s="1">
        <v>3660.3</v>
      </c>
      <c r="AM986" s="2">
        <v>3000.85</v>
      </c>
      <c r="EJ986" s="14">
        <f t="shared" si="81"/>
        <v>4300</v>
      </c>
      <c r="EK986" s="146">
        <f t="shared" si="82"/>
        <v>3173.2000000000003</v>
      </c>
      <c r="EL986" s="99">
        <f t="shared" si="83"/>
        <v>3102.2000000000003</v>
      </c>
    </row>
    <row r="987" spans="1:142" x14ac:dyDescent="0.25">
      <c r="A987" s="18">
        <v>41837</v>
      </c>
      <c r="B987" s="19">
        <v>3700</v>
      </c>
      <c r="C987" s="118">
        <f t="shared" si="84"/>
        <v>3712.7692307692309</v>
      </c>
      <c r="D987" s="3">
        <v>3964.54</v>
      </c>
      <c r="E987" s="14">
        <v>2555.7600000000002</v>
      </c>
      <c r="F987" s="3">
        <v>3590.27</v>
      </c>
      <c r="G987" s="14">
        <v>2930.03</v>
      </c>
      <c r="H987" s="1">
        <v>4083.29</v>
      </c>
      <c r="I987" s="14">
        <v>2695.12</v>
      </c>
      <c r="J987" s="1">
        <v>3709.02</v>
      </c>
      <c r="K987" s="14">
        <v>3069.39</v>
      </c>
      <c r="L987" s="1">
        <v>3608.3</v>
      </c>
      <c r="M987" s="14">
        <v>2223.44</v>
      </c>
      <c r="N987" s="1">
        <v>3234.03</v>
      </c>
      <c r="O987" s="14">
        <v>2597.71</v>
      </c>
      <c r="R987" s="14">
        <f t="shared" si="80"/>
        <v>3430</v>
      </c>
      <c r="S987" s="55">
        <v>270</v>
      </c>
      <c r="T987" s="3">
        <v>3144.11</v>
      </c>
      <c r="U987" s="14">
        <v>1751.76</v>
      </c>
      <c r="V987" s="3">
        <v>2769.84</v>
      </c>
      <c r="W987" s="14">
        <v>2126.0300000000002</v>
      </c>
      <c r="X987" s="19"/>
      <c r="Y987" s="15"/>
      <c r="Z987" s="15"/>
      <c r="AA987" s="15"/>
      <c r="AB987" s="15"/>
      <c r="AC987" s="15"/>
      <c r="AD987" s="87"/>
      <c r="AJ987" s="1">
        <v>4036.93</v>
      </c>
      <c r="AK987" s="2">
        <v>2627.65</v>
      </c>
      <c r="AL987" s="1">
        <v>3662.66</v>
      </c>
      <c r="AM987" s="2">
        <v>3001.92</v>
      </c>
      <c r="EJ987" s="14">
        <f t="shared" si="81"/>
        <v>4313.29</v>
      </c>
      <c r="EK987" s="146">
        <f t="shared" si="82"/>
        <v>3214</v>
      </c>
      <c r="EL987" s="99">
        <f t="shared" si="83"/>
        <v>3139</v>
      </c>
    </row>
    <row r="988" spans="1:142" x14ac:dyDescent="0.25">
      <c r="A988" s="18">
        <v>41838</v>
      </c>
      <c r="B988" s="19">
        <v>3695</v>
      </c>
      <c r="C988" s="118">
        <f t="shared" si="84"/>
        <v>3710.7307692307691</v>
      </c>
      <c r="D988" s="3">
        <v>3995.68</v>
      </c>
      <c r="E988" s="14">
        <v>2588.92</v>
      </c>
      <c r="F988" s="3">
        <v>3621.41</v>
      </c>
      <c r="G988" s="14">
        <v>2963.19</v>
      </c>
      <c r="H988" s="1">
        <v>4060.03</v>
      </c>
      <c r="I988" s="14">
        <v>2674.12</v>
      </c>
      <c r="J988" s="1">
        <v>3685.76</v>
      </c>
      <c r="K988" s="14">
        <v>3048.39</v>
      </c>
      <c r="L988" s="1">
        <v>3631.04</v>
      </c>
      <c r="M988" s="14">
        <v>2248.12</v>
      </c>
      <c r="N988" s="1">
        <v>3256.77</v>
      </c>
      <c r="O988" s="14">
        <v>2622.39</v>
      </c>
      <c r="R988" s="14">
        <f t="shared" si="80"/>
        <v>3425</v>
      </c>
      <c r="S988" s="55">
        <v>270</v>
      </c>
      <c r="T988" s="3">
        <v>3137.7</v>
      </c>
      <c r="U988" s="14">
        <v>1747.57</v>
      </c>
      <c r="V988" s="3">
        <v>2763.43</v>
      </c>
      <c r="W988" s="14">
        <v>2121.84</v>
      </c>
      <c r="X988" s="19"/>
      <c r="Y988" s="15"/>
      <c r="Z988" s="15"/>
      <c r="AA988" s="15"/>
      <c r="AB988" s="15"/>
      <c r="AC988" s="15"/>
      <c r="AD988" s="87"/>
      <c r="AJ988" s="1">
        <v>4042.97</v>
      </c>
      <c r="AK988" s="2">
        <v>2635.88</v>
      </c>
      <c r="AL988" s="1">
        <v>3668.7</v>
      </c>
      <c r="AM988" s="2">
        <v>3010.15</v>
      </c>
      <c r="EJ988" s="14">
        <f t="shared" si="81"/>
        <v>4290.0300000000007</v>
      </c>
      <c r="EK988" s="146">
        <f t="shared" si="82"/>
        <v>3208.9</v>
      </c>
      <c r="EL988" s="99">
        <f t="shared" si="83"/>
        <v>3134.4</v>
      </c>
    </row>
    <row r="989" spans="1:142" x14ac:dyDescent="0.25">
      <c r="A989" s="18">
        <v>41841</v>
      </c>
      <c r="B989" s="19">
        <v>3668</v>
      </c>
      <c r="C989" s="118">
        <f t="shared" si="84"/>
        <v>3707.2307692307691</v>
      </c>
      <c r="D989" s="3">
        <v>3921.73</v>
      </c>
      <c r="E989" s="14">
        <v>2516.44</v>
      </c>
      <c r="F989" s="3">
        <v>3547.46</v>
      </c>
      <c r="G989" s="14">
        <v>2890.71</v>
      </c>
      <c r="H989" s="1">
        <v>4050.06</v>
      </c>
      <c r="I989" s="14">
        <v>2665.12</v>
      </c>
      <c r="J989" s="1">
        <v>3675.79</v>
      </c>
      <c r="K989" s="14">
        <v>3039.39</v>
      </c>
      <c r="L989" s="1">
        <v>3568.81</v>
      </c>
      <c r="M989" s="14">
        <v>2187.2199999999998</v>
      </c>
      <c r="N989" s="1">
        <v>3194.54</v>
      </c>
      <c r="O989" s="14">
        <v>2561.4899999999998</v>
      </c>
      <c r="R989" s="14">
        <f t="shared" si="80"/>
        <v>3398</v>
      </c>
      <c r="S989" s="55">
        <v>270</v>
      </c>
      <c r="T989" s="3">
        <v>3130.33</v>
      </c>
      <c r="U989" s="14">
        <v>1741.18</v>
      </c>
      <c r="V989" s="3">
        <v>2756.06</v>
      </c>
      <c r="W989" s="14">
        <v>2115.4499999999998</v>
      </c>
      <c r="X989" s="19"/>
      <c r="Y989" s="15"/>
      <c r="Z989" s="15"/>
      <c r="AA989" s="15"/>
      <c r="AB989" s="15"/>
      <c r="AC989" s="15"/>
      <c r="AD989" s="87"/>
      <c r="AJ989" s="1">
        <v>3967.9</v>
      </c>
      <c r="AK989" s="2">
        <v>2562.29</v>
      </c>
      <c r="AL989" s="1">
        <v>3593.63</v>
      </c>
      <c r="AM989" s="2">
        <v>2936.56</v>
      </c>
      <c r="EJ989" s="14">
        <f t="shared" si="81"/>
        <v>4280.0599999999995</v>
      </c>
      <c r="EK989" s="146">
        <f t="shared" si="82"/>
        <v>3181.36</v>
      </c>
      <c r="EL989" s="99">
        <f t="shared" si="83"/>
        <v>3109.56</v>
      </c>
    </row>
    <row r="990" spans="1:142" x14ac:dyDescent="0.25">
      <c r="A990" s="18">
        <v>41842</v>
      </c>
      <c r="B990" s="19">
        <v>3640</v>
      </c>
      <c r="C990" s="118">
        <f t="shared" si="84"/>
        <v>3704.6923076923076</v>
      </c>
      <c r="D990" s="3">
        <v>3884.43</v>
      </c>
      <c r="E990" s="14">
        <v>2481</v>
      </c>
      <c r="F990" s="3">
        <v>3510.16</v>
      </c>
      <c r="G990" s="14">
        <v>2855.27</v>
      </c>
      <c r="H990" s="1">
        <v>3873.78</v>
      </c>
      <c r="I990" s="14">
        <v>2491.5700000000002</v>
      </c>
      <c r="J990" s="1">
        <v>3499.51</v>
      </c>
      <c r="K990" s="14">
        <v>2865.84</v>
      </c>
      <c r="L990" s="1">
        <v>3543.81</v>
      </c>
      <c r="M990" s="14">
        <v>2163.9</v>
      </c>
      <c r="N990" s="1">
        <v>3169.54</v>
      </c>
      <c r="O990" s="14">
        <v>2538.17</v>
      </c>
      <c r="R990" s="14">
        <f t="shared" si="80"/>
        <v>3370</v>
      </c>
      <c r="S990" s="55">
        <v>270</v>
      </c>
      <c r="T990" s="3">
        <v>3096.76</v>
      </c>
      <c r="U990" s="14">
        <v>1709.39</v>
      </c>
      <c r="V990" s="3">
        <v>2722.49</v>
      </c>
      <c r="W990" s="14">
        <v>2083.66</v>
      </c>
      <c r="X990" s="19"/>
      <c r="Y990" s="15"/>
      <c r="Z990" s="15"/>
      <c r="AA990" s="15"/>
      <c r="AB990" s="15"/>
      <c r="AC990" s="15"/>
      <c r="AD990" s="87"/>
      <c r="AJ990" s="1">
        <v>3929.4</v>
      </c>
      <c r="AK990" s="2">
        <v>2525.66</v>
      </c>
      <c r="AL990" s="1">
        <v>3555.13</v>
      </c>
      <c r="AM990" s="2">
        <v>2899.93</v>
      </c>
      <c r="EJ990" s="14">
        <f t="shared" si="81"/>
        <v>4103.7800000000007</v>
      </c>
      <c r="EK990" s="146">
        <f t="shared" si="82"/>
        <v>3152.8</v>
      </c>
      <c r="EL990" s="99">
        <f t="shared" si="83"/>
        <v>3083.8</v>
      </c>
    </row>
    <row r="991" spans="1:142" x14ac:dyDescent="0.25">
      <c r="A991" s="18">
        <v>41843</v>
      </c>
      <c r="B991" s="19">
        <v>3600</v>
      </c>
      <c r="C991" s="118">
        <f t="shared" si="84"/>
        <v>3702.1153846153848</v>
      </c>
      <c r="D991" s="3">
        <v>3850.49</v>
      </c>
      <c r="E991" s="14">
        <v>2448.58</v>
      </c>
      <c r="F991" s="3">
        <v>3476.22</v>
      </c>
      <c r="G991" s="14">
        <v>2822.85</v>
      </c>
      <c r="H991" s="1">
        <v>3861.09</v>
      </c>
      <c r="I991" s="14">
        <v>2480.17</v>
      </c>
      <c r="J991" s="1">
        <v>3486.82</v>
      </c>
      <c r="K991" s="14">
        <v>2854.44</v>
      </c>
      <c r="L991" s="1">
        <v>3553.58</v>
      </c>
      <c r="M991" s="14">
        <v>2174.8000000000002</v>
      </c>
      <c r="N991" s="1">
        <v>3179.31</v>
      </c>
      <c r="O991" s="14">
        <v>2549.0700000000002</v>
      </c>
      <c r="R991" s="14">
        <f t="shared" si="80"/>
        <v>3330</v>
      </c>
      <c r="S991" s="55">
        <v>270</v>
      </c>
      <c r="T991" s="3">
        <v>3002.18</v>
      </c>
      <c r="U991" s="14">
        <v>1616.71</v>
      </c>
      <c r="V991" s="3">
        <v>2627.91</v>
      </c>
      <c r="W991" s="14">
        <v>1990.98</v>
      </c>
      <c r="X991" s="19"/>
      <c r="Y991" s="15"/>
      <c r="Z991" s="15"/>
      <c r="AA991" s="15"/>
      <c r="AB991" s="15"/>
      <c r="AC991" s="15"/>
      <c r="AD991" s="87"/>
      <c r="AJ991" s="1">
        <v>3901.14</v>
      </c>
      <c r="AK991" s="2">
        <v>2498.88</v>
      </c>
      <c r="AL991" s="1">
        <v>3526.87</v>
      </c>
      <c r="AM991" s="2">
        <v>2873.15</v>
      </c>
      <c r="EJ991" s="14">
        <f t="shared" si="81"/>
        <v>4091.09</v>
      </c>
      <c r="EK991" s="146">
        <f t="shared" si="82"/>
        <v>3112</v>
      </c>
      <c r="EL991" s="99">
        <f t="shared" si="83"/>
        <v>3047</v>
      </c>
    </row>
    <row r="992" spans="1:142" x14ac:dyDescent="0.25">
      <c r="A992" s="18">
        <v>41844</v>
      </c>
      <c r="B992" s="19">
        <v>3628</v>
      </c>
      <c r="C992" s="118">
        <f t="shared" si="84"/>
        <v>3700.2307692307691</v>
      </c>
      <c r="D992" s="3">
        <v>3853.65</v>
      </c>
      <c r="E992" s="14">
        <v>2451.4</v>
      </c>
      <c r="F992" s="3">
        <v>3479.38</v>
      </c>
      <c r="G992" s="14">
        <v>2825.67</v>
      </c>
      <c r="H992" s="1">
        <v>3864.27</v>
      </c>
      <c r="I992" s="14">
        <v>2483.02</v>
      </c>
      <c r="J992" s="1">
        <v>3490</v>
      </c>
      <c r="K992" s="14">
        <v>2857.29</v>
      </c>
      <c r="L992" s="1">
        <v>3567.08</v>
      </c>
      <c r="M992" s="14">
        <v>2187.9</v>
      </c>
      <c r="N992" s="1">
        <v>3192.81</v>
      </c>
      <c r="O992" s="14">
        <v>2562.17</v>
      </c>
      <c r="R992" s="14">
        <f t="shared" si="80"/>
        <v>3358</v>
      </c>
      <c r="S992" s="55">
        <v>270</v>
      </c>
      <c r="T992" s="3">
        <v>3004.54</v>
      </c>
      <c r="U992" s="14">
        <v>1618.74</v>
      </c>
      <c r="V992" s="3">
        <v>2630.27</v>
      </c>
      <c r="W992" s="14">
        <v>1993.01</v>
      </c>
      <c r="X992" s="19"/>
      <c r="Y992" s="15"/>
      <c r="Z992" s="15"/>
      <c r="AA992" s="15"/>
      <c r="AB992" s="15"/>
      <c r="AC992" s="15"/>
      <c r="AD992" s="87"/>
      <c r="AJ992" s="1">
        <v>3907.28</v>
      </c>
      <c r="AK992" s="2">
        <v>2504.65</v>
      </c>
      <c r="AL992" s="1">
        <v>3533.01</v>
      </c>
      <c r="AM992" s="2">
        <v>2878.92</v>
      </c>
      <c r="EJ992" s="14">
        <f t="shared" si="81"/>
        <v>4094.27</v>
      </c>
      <c r="EK992" s="146">
        <f t="shared" si="82"/>
        <v>3140.56</v>
      </c>
      <c r="EL992" s="99">
        <f t="shared" si="83"/>
        <v>3072.76</v>
      </c>
    </row>
    <row r="993" spans="1:142" x14ac:dyDescent="0.25">
      <c r="A993" s="18">
        <v>41845</v>
      </c>
      <c r="B993" s="19">
        <v>3636</v>
      </c>
      <c r="C993" s="118">
        <f t="shared" si="84"/>
        <v>3697.7307692307691</v>
      </c>
      <c r="D993" s="3">
        <v>3893.87</v>
      </c>
      <c r="E993" s="14">
        <v>2450.62</v>
      </c>
      <c r="F993" s="3">
        <v>3519.6</v>
      </c>
      <c r="G993" s="14">
        <v>2824.89</v>
      </c>
      <c r="H993" s="1">
        <v>3841</v>
      </c>
      <c r="I993" s="14">
        <v>2471.62</v>
      </c>
      <c r="J993" s="1">
        <v>3466.73</v>
      </c>
      <c r="K993" s="14">
        <v>2845.89</v>
      </c>
      <c r="L993" s="1">
        <v>3608.38</v>
      </c>
      <c r="M993" s="14">
        <v>2209.12</v>
      </c>
      <c r="N993" s="1">
        <v>3234.11</v>
      </c>
      <c r="O993" s="14">
        <v>2583.39</v>
      </c>
      <c r="R993" s="14">
        <f t="shared" si="80"/>
        <v>3366</v>
      </c>
      <c r="S993" s="55">
        <v>270</v>
      </c>
      <c r="T993" s="3">
        <v>3047.98</v>
      </c>
      <c r="U993" s="14">
        <v>1642.12</v>
      </c>
      <c r="V993" s="3">
        <v>2673.71</v>
      </c>
      <c r="W993" s="14">
        <v>2016.39</v>
      </c>
      <c r="X993" s="19"/>
      <c r="Y993" s="15"/>
      <c r="Z993" s="15"/>
      <c r="AA993" s="15"/>
      <c r="AB993" s="15"/>
      <c r="AC993" s="15"/>
      <c r="AD993" s="87"/>
      <c r="AJ993" s="1">
        <v>3948.26</v>
      </c>
      <c r="AK993" s="2">
        <v>2504.63</v>
      </c>
      <c r="AL993" s="1">
        <v>3573.99</v>
      </c>
      <c r="AM993" s="2">
        <v>2878.9</v>
      </c>
      <c r="EJ993" s="14">
        <f t="shared" si="81"/>
        <v>4071</v>
      </c>
      <c r="EK993" s="146">
        <f t="shared" si="82"/>
        <v>3148.7200000000003</v>
      </c>
      <c r="EL993" s="99">
        <f t="shared" si="83"/>
        <v>3080.1200000000003</v>
      </c>
    </row>
    <row r="994" spans="1:142" x14ac:dyDescent="0.25">
      <c r="A994" s="18">
        <v>41848</v>
      </c>
      <c r="B994" s="19">
        <v>3636</v>
      </c>
      <c r="C994" s="118">
        <f t="shared" si="84"/>
        <v>3695.2307692307691</v>
      </c>
      <c r="D994" s="3">
        <v>3994.15</v>
      </c>
      <c r="E994" s="14">
        <v>2547.3200000000002</v>
      </c>
      <c r="F994" s="3">
        <v>3619.88</v>
      </c>
      <c r="G994" s="14">
        <v>2921.59</v>
      </c>
      <c r="H994" s="1">
        <v>3866.3</v>
      </c>
      <c r="I994" s="14">
        <v>2494.42</v>
      </c>
      <c r="J994" s="1">
        <v>3492.03</v>
      </c>
      <c r="K994" s="14">
        <v>2868.69</v>
      </c>
      <c r="L994" s="1">
        <v>3610.6</v>
      </c>
      <c r="M994" s="14">
        <v>2208.7600000000002</v>
      </c>
      <c r="N994" s="1">
        <v>3236.33</v>
      </c>
      <c r="O994" s="14">
        <v>2583.0300000000002</v>
      </c>
      <c r="R994" s="14">
        <f t="shared" si="80"/>
        <v>3366</v>
      </c>
      <c r="S994" s="55">
        <v>270</v>
      </c>
      <c r="T994" s="3">
        <v>3056.58</v>
      </c>
      <c r="U994" s="14">
        <v>1648.02</v>
      </c>
      <c r="V994" s="3">
        <v>2682.31</v>
      </c>
      <c r="W994" s="14">
        <v>2022.29</v>
      </c>
      <c r="X994" s="19"/>
      <c r="Y994" s="15"/>
      <c r="Z994" s="15"/>
      <c r="AA994" s="15"/>
      <c r="AB994" s="15"/>
      <c r="AC994" s="15"/>
      <c r="AD994" s="87"/>
      <c r="AJ994" s="1">
        <v>4051.89</v>
      </c>
      <c r="AK994" s="2">
        <v>2604.66</v>
      </c>
      <c r="AL994" s="1">
        <v>3677.62</v>
      </c>
      <c r="AM994" s="2">
        <v>2978.93</v>
      </c>
      <c r="EJ994" s="14">
        <f t="shared" si="81"/>
        <v>4096.3</v>
      </c>
      <c r="EK994" s="146">
        <f t="shared" si="82"/>
        <v>3148.7200000000003</v>
      </c>
      <c r="EL994" s="99">
        <f t="shared" si="83"/>
        <v>3080.1200000000003</v>
      </c>
    </row>
    <row r="995" spans="1:142" x14ac:dyDescent="0.25">
      <c r="A995" s="18">
        <v>41849</v>
      </c>
      <c r="B995" s="19">
        <v>3665</v>
      </c>
      <c r="C995" s="118">
        <f t="shared" si="84"/>
        <v>3691.9615384615386</v>
      </c>
      <c r="D995" s="3">
        <v>3979.37</v>
      </c>
      <c r="E995" s="14">
        <v>2531.92</v>
      </c>
      <c r="F995" s="3">
        <v>3605.1</v>
      </c>
      <c r="G995" s="14">
        <v>2906.19</v>
      </c>
      <c r="H995" s="1">
        <v>3872.62</v>
      </c>
      <c r="I995" s="14">
        <v>2500.12</v>
      </c>
      <c r="J995" s="1">
        <v>3498.35</v>
      </c>
      <c r="K995" s="14">
        <v>2874.39</v>
      </c>
      <c r="L995" s="1">
        <v>3605.76</v>
      </c>
      <c r="M995" s="14">
        <v>2203.3200000000002</v>
      </c>
      <c r="N995" s="1">
        <v>3231.49</v>
      </c>
      <c r="O995" s="14">
        <v>2577.59</v>
      </c>
      <c r="R995" s="14">
        <f t="shared" si="80"/>
        <v>3395</v>
      </c>
      <c r="S995" s="55">
        <v>270</v>
      </c>
      <c r="T995" s="3">
        <v>3061.37</v>
      </c>
      <c r="U995" s="14">
        <v>1652.12</v>
      </c>
      <c r="V995" s="3">
        <v>2687.1</v>
      </c>
      <c r="W995" s="14">
        <v>2026.39</v>
      </c>
      <c r="X995" s="19"/>
      <c r="Y995" s="15"/>
      <c r="Z995" s="15"/>
      <c r="AA995" s="15"/>
      <c r="AB995" s="15"/>
      <c r="AC995" s="15"/>
      <c r="AD995" s="87"/>
      <c r="AJ995" s="1">
        <v>4045.06</v>
      </c>
      <c r="AK995" s="2">
        <v>2597.16</v>
      </c>
      <c r="AL995" s="1">
        <v>3670.79</v>
      </c>
      <c r="AM995" s="2">
        <v>2971.43</v>
      </c>
      <c r="EJ995" s="14">
        <f t="shared" si="81"/>
        <v>4102.62</v>
      </c>
      <c r="EK995" s="146">
        <f t="shared" si="82"/>
        <v>3178.3</v>
      </c>
      <c r="EL995" s="99">
        <f t="shared" si="83"/>
        <v>3106.8</v>
      </c>
    </row>
    <row r="996" spans="1:142" x14ac:dyDescent="0.25">
      <c r="A996" s="18">
        <v>41850</v>
      </c>
      <c r="B996" s="19">
        <v>3663</v>
      </c>
      <c r="C996" s="118">
        <f t="shared" si="84"/>
        <v>3686.6923076923076</v>
      </c>
      <c r="D996" s="3">
        <v>3940.94</v>
      </c>
      <c r="E996" s="14">
        <v>2490.88</v>
      </c>
      <c r="F996" s="3">
        <v>3566.67</v>
      </c>
      <c r="G996" s="14">
        <v>2865.15</v>
      </c>
      <c r="H996" s="1">
        <v>3897.92</v>
      </c>
      <c r="I996" s="14">
        <v>2522.92</v>
      </c>
      <c r="J996" s="1">
        <v>3523.65</v>
      </c>
      <c r="K996" s="14">
        <v>2897.19</v>
      </c>
      <c r="L996" s="1">
        <v>3586.03</v>
      </c>
      <c r="M996" s="14">
        <v>2181.16</v>
      </c>
      <c r="N996" s="1">
        <v>3211.76</v>
      </c>
      <c r="O996" s="14">
        <v>2555.4299999999998</v>
      </c>
      <c r="R996" s="14">
        <f t="shared" si="80"/>
        <v>3393</v>
      </c>
      <c r="S996" s="55">
        <v>270</v>
      </c>
      <c r="T996" s="3">
        <v>3026.77</v>
      </c>
      <c r="U996" s="14">
        <v>1615.12</v>
      </c>
      <c r="V996" s="3">
        <v>2652.5</v>
      </c>
      <c r="W996" s="14">
        <v>1989.39</v>
      </c>
      <c r="X996" s="19"/>
      <c r="Y996" s="15"/>
      <c r="Z996" s="15"/>
      <c r="AA996" s="15"/>
      <c r="AB996" s="15"/>
      <c r="AC996" s="15"/>
      <c r="AD996" s="87"/>
      <c r="AJ996" s="1">
        <v>4001.2</v>
      </c>
      <c r="AK996" s="2">
        <v>2550.7199999999998</v>
      </c>
      <c r="AL996" s="1">
        <v>3626.93</v>
      </c>
      <c r="AM996" s="2">
        <v>2924.99</v>
      </c>
      <c r="EJ996" s="14">
        <f t="shared" si="81"/>
        <v>4127.92</v>
      </c>
      <c r="EK996" s="146">
        <f t="shared" si="82"/>
        <v>3176.26</v>
      </c>
      <c r="EL996" s="99">
        <f t="shared" si="83"/>
        <v>3104.96</v>
      </c>
    </row>
    <row r="997" spans="1:142" x14ac:dyDescent="0.25">
      <c r="A997" s="18">
        <v>41851</v>
      </c>
      <c r="B997" s="19">
        <v>3676</v>
      </c>
      <c r="C997" s="118">
        <f t="shared" si="84"/>
        <v>3681</v>
      </c>
      <c r="D997" s="3">
        <v>3975.34</v>
      </c>
      <c r="E997" s="14">
        <v>2523.6</v>
      </c>
      <c r="F997" s="3">
        <v>3601.07</v>
      </c>
      <c r="G997" s="14">
        <v>2897.87</v>
      </c>
      <c r="H997" s="1">
        <v>3910.57</v>
      </c>
      <c r="I997" s="14">
        <v>2534.3200000000002</v>
      </c>
      <c r="J997" s="1">
        <v>3536.3</v>
      </c>
      <c r="K997" s="14">
        <v>2908.59</v>
      </c>
      <c r="L997" s="1">
        <v>3597.51</v>
      </c>
      <c r="M997" s="14">
        <v>2191.2800000000002</v>
      </c>
      <c r="N997" s="1">
        <v>3223.24</v>
      </c>
      <c r="O997" s="14">
        <v>2565.5500000000002</v>
      </c>
      <c r="R997" s="14">
        <f t="shared" si="80"/>
        <v>3406</v>
      </c>
      <c r="S997" s="55">
        <v>270</v>
      </c>
      <c r="T997" s="3">
        <v>3014.56</v>
      </c>
      <c r="U997" s="14">
        <v>1601.68</v>
      </c>
      <c r="V997" s="3">
        <v>2640.29</v>
      </c>
      <c r="W997" s="14">
        <v>1975.95</v>
      </c>
      <c r="X997" s="19"/>
      <c r="Y997" s="15"/>
      <c r="Z997" s="15"/>
      <c r="AA997" s="15"/>
      <c r="AB997" s="15"/>
      <c r="AC997" s="15"/>
      <c r="AD997" s="87"/>
      <c r="AJ997" s="1">
        <v>4027.89</v>
      </c>
      <c r="AK997" s="2">
        <v>2575.79</v>
      </c>
      <c r="AL997" s="1">
        <v>3653.62</v>
      </c>
      <c r="AM997" s="2">
        <v>2950.06</v>
      </c>
      <c r="EJ997" s="14">
        <f t="shared" si="81"/>
        <v>4140.57</v>
      </c>
      <c r="EK997" s="146">
        <f t="shared" si="82"/>
        <v>3189.52</v>
      </c>
      <c r="EL997" s="99">
        <f t="shared" si="83"/>
        <v>3116.92</v>
      </c>
    </row>
    <row r="998" spans="1:142" x14ac:dyDescent="0.25">
      <c r="A998" s="18">
        <v>41852</v>
      </c>
      <c r="B998" s="19">
        <v>3633</v>
      </c>
      <c r="C998" s="118">
        <f t="shared" si="84"/>
        <v>3678.1538461538462</v>
      </c>
      <c r="D998" s="3">
        <v>4002.21</v>
      </c>
      <c r="E998" s="14">
        <v>2552.08</v>
      </c>
      <c r="F998" s="3">
        <v>3627.94</v>
      </c>
      <c r="G998" s="14">
        <v>2926.35</v>
      </c>
      <c r="H998" s="1">
        <v>3679.86</v>
      </c>
      <c r="I998" s="14">
        <v>2306.67</v>
      </c>
      <c r="J998" s="1">
        <v>3305.59</v>
      </c>
      <c r="K998" s="14">
        <v>2680.94</v>
      </c>
      <c r="L998" s="1">
        <v>3540.18</v>
      </c>
      <c r="M998" s="14">
        <v>2135.9499999999998</v>
      </c>
      <c r="N998" s="1">
        <v>3165.91</v>
      </c>
      <c r="O998" s="14">
        <v>2510.2199999999998</v>
      </c>
      <c r="R998" s="14">
        <f t="shared" si="80"/>
        <v>3363</v>
      </c>
      <c r="S998" s="55">
        <v>270</v>
      </c>
      <c r="T998" s="3">
        <v>3024.42</v>
      </c>
      <c r="U998" s="14">
        <v>1613.12</v>
      </c>
      <c r="V998" s="3">
        <v>2650.15</v>
      </c>
      <c r="W998" s="14">
        <v>1987.39</v>
      </c>
      <c r="X998" s="19"/>
      <c r="Y998" s="15"/>
      <c r="Z998" s="15"/>
      <c r="AA998" s="15"/>
      <c r="AB998" s="15"/>
      <c r="AC998" s="15"/>
      <c r="AD998" s="87"/>
      <c r="AJ998" s="1">
        <v>4044.65</v>
      </c>
      <c r="AK998" s="2">
        <v>2594.23</v>
      </c>
      <c r="AL998" s="1">
        <v>3670.38</v>
      </c>
      <c r="AM998" s="2">
        <v>2968.5</v>
      </c>
      <c r="EJ998" s="14">
        <f t="shared" si="81"/>
        <v>3909.86</v>
      </c>
      <c r="EK998" s="146">
        <f t="shared" si="82"/>
        <v>3145.66</v>
      </c>
      <c r="EL998" s="99">
        <f t="shared" si="83"/>
        <v>3077.36</v>
      </c>
    </row>
    <row r="999" spans="1:142" x14ac:dyDescent="0.25">
      <c r="A999" s="18">
        <v>41855</v>
      </c>
      <c r="B999" s="19">
        <v>3660</v>
      </c>
      <c r="C999" s="118">
        <f t="shared" si="84"/>
        <v>3677.4230769230771</v>
      </c>
      <c r="D999" s="3">
        <v>4023.69</v>
      </c>
      <c r="E999" s="14">
        <v>2573.42</v>
      </c>
      <c r="F999" s="3">
        <v>3649.42</v>
      </c>
      <c r="G999" s="14">
        <v>2947.69</v>
      </c>
      <c r="H999" s="1">
        <v>3679.86</v>
      </c>
      <c r="I999" s="14">
        <v>2306.67</v>
      </c>
      <c r="J999" s="1">
        <v>3305.59</v>
      </c>
      <c r="K999" s="14">
        <v>2680.94</v>
      </c>
      <c r="L999" s="1">
        <v>3550.92</v>
      </c>
      <c r="M999" s="14">
        <v>2146.62</v>
      </c>
      <c r="N999" s="1">
        <v>3176.65</v>
      </c>
      <c r="O999" s="14">
        <v>2520.89</v>
      </c>
      <c r="R999" s="14">
        <f t="shared" si="80"/>
        <v>3390</v>
      </c>
      <c r="S999" s="55">
        <v>270</v>
      </c>
      <c r="T999" s="3">
        <v>3045.91</v>
      </c>
      <c r="U999" s="14">
        <v>1634.46</v>
      </c>
      <c r="V999" s="3">
        <v>2671.64</v>
      </c>
      <c r="W999" s="14">
        <v>2008.73</v>
      </c>
      <c r="X999" s="19"/>
      <c r="Y999" s="15"/>
      <c r="Z999" s="15"/>
      <c r="AA999" s="15"/>
      <c r="AB999" s="15"/>
      <c r="AC999" s="15"/>
      <c r="AD999" s="87"/>
      <c r="AJ999" s="1">
        <v>4071.07</v>
      </c>
      <c r="AK999" s="2">
        <v>2620.4699999999998</v>
      </c>
      <c r="AL999" s="1">
        <v>3696.8</v>
      </c>
      <c r="AM999" s="2">
        <v>2994.74</v>
      </c>
      <c r="EJ999" s="14">
        <f t="shared" si="81"/>
        <v>3909.86</v>
      </c>
      <c r="EK999" s="146">
        <f t="shared" si="82"/>
        <v>3173.2000000000003</v>
      </c>
      <c r="EL999" s="99">
        <f t="shared" si="83"/>
        <v>3102.2000000000003</v>
      </c>
    </row>
    <row r="1000" spans="1:142" x14ac:dyDescent="0.25">
      <c r="A1000" s="18">
        <v>41856</v>
      </c>
      <c r="B1000" s="19">
        <v>3666</v>
      </c>
      <c r="C1000" s="118">
        <f t="shared" si="84"/>
        <v>3675.5</v>
      </c>
      <c r="D1000" s="3">
        <v>4074.91</v>
      </c>
      <c r="E1000" s="14">
        <v>2621.04</v>
      </c>
      <c r="F1000" s="3">
        <v>3700.64</v>
      </c>
      <c r="G1000" s="14">
        <v>2995.31</v>
      </c>
      <c r="H1000" s="1">
        <v>3814.86</v>
      </c>
      <c r="I1000" s="14">
        <v>2438.12</v>
      </c>
      <c r="J1000" s="1">
        <v>3440.59</v>
      </c>
      <c r="K1000" s="14">
        <v>2812.39</v>
      </c>
      <c r="L1000" s="1">
        <v>3598.15</v>
      </c>
      <c r="M1000" s="14">
        <v>2190.64</v>
      </c>
      <c r="N1000" s="1">
        <v>3223.88</v>
      </c>
      <c r="O1000" s="14">
        <v>2564.91</v>
      </c>
      <c r="R1000" s="14">
        <f t="shared" si="80"/>
        <v>3396</v>
      </c>
      <c r="S1000" s="55">
        <v>270</v>
      </c>
      <c r="T1000" s="3">
        <v>3143.06</v>
      </c>
      <c r="U1000" s="14">
        <v>1727.96</v>
      </c>
      <c r="V1000" s="3">
        <v>2768.79</v>
      </c>
      <c r="W1000" s="14">
        <v>2102.23</v>
      </c>
      <c r="X1000" s="19"/>
      <c r="Y1000" s="15"/>
      <c r="Z1000" s="15"/>
      <c r="AA1000" s="15"/>
      <c r="AB1000" s="15"/>
      <c r="AC1000" s="15"/>
      <c r="AD1000" s="87"/>
      <c r="AJ1000" s="1">
        <v>4127.66</v>
      </c>
      <c r="AK1000" s="2">
        <v>2673.43</v>
      </c>
      <c r="AL1000" s="1">
        <v>3753.39</v>
      </c>
      <c r="AM1000" s="2">
        <v>3047.7</v>
      </c>
      <c r="EJ1000" s="14">
        <f t="shared" si="81"/>
        <v>4044.86</v>
      </c>
      <c r="EK1000" s="146">
        <f t="shared" si="82"/>
        <v>3179.32</v>
      </c>
      <c r="EL1000" s="99">
        <f t="shared" si="83"/>
        <v>3107.7200000000003</v>
      </c>
    </row>
    <row r="1001" spans="1:142" x14ac:dyDescent="0.25">
      <c r="A1001" s="18">
        <v>41857</v>
      </c>
      <c r="B1001" s="19">
        <v>3666</v>
      </c>
      <c r="C1001" s="118">
        <f t="shared" si="84"/>
        <v>3675.8846153846152</v>
      </c>
      <c r="D1001" s="3">
        <v>4093.26</v>
      </c>
      <c r="E1001" s="14">
        <v>2639.62</v>
      </c>
      <c r="F1001" s="3">
        <v>3718.99</v>
      </c>
      <c r="G1001" s="14">
        <v>3013.89</v>
      </c>
      <c r="H1001" s="1">
        <v>3811.8</v>
      </c>
      <c r="I1001" s="14">
        <v>2435.37</v>
      </c>
      <c r="J1001" s="1">
        <v>3437.53</v>
      </c>
      <c r="K1001" s="14">
        <v>2809.64</v>
      </c>
      <c r="L1001" s="1">
        <v>3627.77</v>
      </c>
      <c r="M1001" s="14">
        <v>2220.37</v>
      </c>
      <c r="N1001" s="1">
        <v>3253.5</v>
      </c>
      <c r="O1001" s="14">
        <v>2594.64</v>
      </c>
      <c r="R1001" s="14">
        <f t="shared" si="80"/>
        <v>3396</v>
      </c>
      <c r="S1001" s="55">
        <v>270</v>
      </c>
      <c r="T1001" s="3">
        <v>3118.97</v>
      </c>
      <c r="U1001" s="14">
        <v>1704.37</v>
      </c>
      <c r="V1001" s="3">
        <v>2744.7</v>
      </c>
      <c r="W1001" s="14">
        <v>2078.64</v>
      </c>
      <c r="X1001" s="19"/>
      <c r="Y1001" s="15"/>
      <c r="Z1001" s="15"/>
      <c r="AA1001" s="15"/>
      <c r="AB1001" s="15"/>
      <c r="AC1001" s="15"/>
      <c r="AD1001" s="87"/>
      <c r="AJ1001" s="1">
        <v>4142.9799999999996</v>
      </c>
      <c r="AK1001" s="2">
        <v>2688.99</v>
      </c>
      <c r="AL1001" s="1">
        <v>3768.71</v>
      </c>
      <c r="AM1001" s="2">
        <v>3063.26</v>
      </c>
      <c r="EJ1001" s="14">
        <f t="shared" si="81"/>
        <v>4041.8</v>
      </c>
      <c r="EK1001" s="146">
        <f t="shared" si="82"/>
        <v>3179.32</v>
      </c>
      <c r="EL1001" s="99">
        <f t="shared" si="83"/>
        <v>3107.7200000000003</v>
      </c>
    </row>
    <row r="1002" spans="1:142" x14ac:dyDescent="0.25">
      <c r="A1002" s="18">
        <v>41858</v>
      </c>
      <c r="B1002" s="19">
        <v>3700</v>
      </c>
      <c r="C1002" s="118">
        <f t="shared" si="84"/>
        <v>3675.4615384615386</v>
      </c>
      <c r="D1002" s="3">
        <v>4153.38</v>
      </c>
      <c r="E1002" s="14">
        <v>2697.52</v>
      </c>
      <c r="F1002" s="3">
        <v>3779.11</v>
      </c>
      <c r="G1002" s="14">
        <v>3071.79</v>
      </c>
      <c r="H1002" s="1">
        <v>3772.73</v>
      </c>
      <c r="I1002" s="14">
        <v>2395.12</v>
      </c>
      <c r="J1002" s="1">
        <v>3398.46</v>
      </c>
      <c r="K1002" s="14">
        <v>2769.39</v>
      </c>
      <c r="L1002" s="1">
        <v>3642.22</v>
      </c>
      <c r="M1002" s="14">
        <v>2233.12</v>
      </c>
      <c r="N1002" s="1">
        <v>3267.95</v>
      </c>
      <c r="O1002" s="14">
        <v>2607.39</v>
      </c>
      <c r="R1002" s="14">
        <f t="shared" si="80"/>
        <v>3430</v>
      </c>
      <c r="S1002" s="55">
        <v>270</v>
      </c>
      <c r="T1002" s="3">
        <v>3141.93</v>
      </c>
      <c r="U1002" s="14">
        <v>1725.52</v>
      </c>
      <c r="V1002" s="3">
        <v>2767.66</v>
      </c>
      <c r="W1002" s="14">
        <v>2099.79</v>
      </c>
      <c r="X1002" s="19"/>
      <c r="Y1002" s="15"/>
      <c r="Z1002" s="15"/>
      <c r="AA1002" s="15"/>
      <c r="AB1002" s="15"/>
      <c r="AC1002" s="15"/>
      <c r="AD1002" s="87"/>
      <c r="AJ1002" s="1">
        <v>4207.33</v>
      </c>
      <c r="AK1002" s="2">
        <v>2751.09</v>
      </c>
      <c r="AL1002" s="1">
        <v>3833.06</v>
      </c>
      <c r="AM1002" s="2">
        <v>3125.36</v>
      </c>
      <c r="EJ1002" s="14">
        <f t="shared" si="81"/>
        <v>4002.73</v>
      </c>
      <c r="EK1002" s="146">
        <f t="shared" si="82"/>
        <v>3214</v>
      </c>
      <c r="EL1002" s="99">
        <f t="shared" si="83"/>
        <v>3139</v>
      </c>
    </row>
    <row r="1003" spans="1:142" x14ac:dyDescent="0.25">
      <c r="A1003" s="18">
        <v>41859</v>
      </c>
      <c r="B1003" s="19">
        <v>3725</v>
      </c>
      <c r="C1003" s="118">
        <f t="shared" si="84"/>
        <v>3677</v>
      </c>
      <c r="D1003" s="3">
        <v>4056.7</v>
      </c>
      <c r="E1003" s="14">
        <v>2607.2800000000002</v>
      </c>
      <c r="F1003" s="3">
        <v>3682.43</v>
      </c>
      <c r="G1003" s="14">
        <v>2981.55</v>
      </c>
      <c r="H1003" s="1">
        <v>3885.27</v>
      </c>
      <c r="I1003" s="14">
        <v>2511.52</v>
      </c>
      <c r="J1003" s="1">
        <v>3511</v>
      </c>
      <c r="K1003" s="14">
        <v>2885.79</v>
      </c>
      <c r="L1003" s="1">
        <v>3585.26</v>
      </c>
      <c r="M1003" s="14">
        <v>2192.3200000000002</v>
      </c>
      <c r="N1003" s="1">
        <v>3210.99</v>
      </c>
      <c r="O1003" s="14">
        <v>2566.59</v>
      </c>
      <c r="R1003" s="14">
        <f t="shared" si="80"/>
        <v>3455</v>
      </c>
      <c r="S1003" s="55">
        <v>270</v>
      </c>
      <c r="T1003" s="3">
        <v>3135.25</v>
      </c>
      <c r="U1003" s="14">
        <v>1734.8</v>
      </c>
      <c r="V1003" s="3">
        <v>2760.98</v>
      </c>
      <c r="W1003" s="14">
        <v>2109.0700000000002</v>
      </c>
      <c r="X1003" s="19"/>
      <c r="Y1003" s="15"/>
      <c r="Z1003" s="15"/>
      <c r="AA1003" s="15"/>
      <c r="AB1003" s="15"/>
      <c r="AC1003" s="15"/>
      <c r="AD1003" s="87"/>
      <c r="AJ1003" s="1">
        <v>4109.8500000000004</v>
      </c>
      <c r="AK1003" s="2">
        <v>2660.06</v>
      </c>
      <c r="AL1003" s="1">
        <v>3735.58</v>
      </c>
      <c r="AM1003" s="2">
        <v>3034.33</v>
      </c>
      <c r="EJ1003" s="14">
        <f t="shared" si="81"/>
        <v>4115.2700000000004</v>
      </c>
      <c r="EK1003" s="146">
        <f t="shared" si="82"/>
        <v>3239.5</v>
      </c>
      <c r="EL1003" s="99">
        <f t="shared" si="83"/>
        <v>3162</v>
      </c>
    </row>
    <row r="1004" spans="1:142" x14ac:dyDescent="0.25">
      <c r="A1004" s="18">
        <v>41862</v>
      </c>
      <c r="B1004" s="19">
        <v>3725</v>
      </c>
      <c r="C1004" s="118">
        <f t="shared" si="84"/>
        <v>3677</v>
      </c>
      <c r="D1004" s="3">
        <v>3998.94</v>
      </c>
      <c r="E1004" s="14">
        <v>2549.1999999999998</v>
      </c>
      <c r="F1004" s="3">
        <v>3624.67</v>
      </c>
      <c r="G1004" s="14">
        <v>2923.47</v>
      </c>
      <c r="H1004" s="1">
        <v>3891.6</v>
      </c>
      <c r="I1004" s="14">
        <v>2517.2199999999998</v>
      </c>
      <c r="J1004" s="1">
        <v>3517.33</v>
      </c>
      <c r="K1004" s="14">
        <v>2891.49</v>
      </c>
      <c r="L1004" s="1">
        <v>3569.55</v>
      </c>
      <c r="M1004" s="14">
        <v>2176.1</v>
      </c>
      <c r="N1004" s="1">
        <v>3195.28</v>
      </c>
      <c r="O1004" s="14">
        <v>2550.37</v>
      </c>
      <c r="R1004" s="14">
        <f t="shared" si="80"/>
        <v>3455</v>
      </c>
      <c r="S1004" s="55">
        <v>270</v>
      </c>
      <c r="T1004" s="3">
        <v>3118.69</v>
      </c>
      <c r="U1004" s="14">
        <v>1717.72</v>
      </c>
      <c r="V1004" s="3">
        <v>2744.42</v>
      </c>
      <c r="W1004" s="14">
        <v>2091.9899999999998</v>
      </c>
      <c r="X1004" s="19"/>
      <c r="Y1004" s="15"/>
      <c r="Z1004" s="15"/>
      <c r="AA1004" s="15"/>
      <c r="AB1004" s="15"/>
      <c r="AC1004" s="15"/>
      <c r="AD1004" s="87"/>
      <c r="AJ1004" s="1">
        <v>4051.21</v>
      </c>
      <c r="AK1004" s="2">
        <v>2601.1</v>
      </c>
      <c r="AL1004" s="1">
        <v>3676.94</v>
      </c>
      <c r="AM1004" s="2">
        <v>2975.37</v>
      </c>
      <c r="EJ1004" s="14">
        <f t="shared" si="81"/>
        <v>4121.6000000000004</v>
      </c>
      <c r="EK1004" s="146">
        <f t="shared" si="82"/>
        <v>3239.5</v>
      </c>
      <c r="EL1004" s="99">
        <f t="shared" si="83"/>
        <v>3162</v>
      </c>
    </row>
    <row r="1005" spans="1:142" x14ac:dyDescent="0.25">
      <c r="A1005" s="18">
        <v>41863</v>
      </c>
      <c r="B1005" s="19">
        <v>3723</v>
      </c>
      <c r="C1005" s="118">
        <f t="shared" si="84"/>
        <v>3677.7692307692309</v>
      </c>
      <c r="D1005" s="3">
        <v>3970.99</v>
      </c>
      <c r="E1005" s="14">
        <v>2522.16</v>
      </c>
      <c r="F1005" s="3">
        <v>3596.72</v>
      </c>
      <c r="G1005" s="14">
        <v>2896.43</v>
      </c>
      <c r="H1005" s="1">
        <v>3831.7</v>
      </c>
      <c r="I1005" s="14">
        <v>2458.3200000000002</v>
      </c>
      <c r="J1005" s="1">
        <v>3457.43</v>
      </c>
      <c r="K1005" s="14">
        <v>2832.59</v>
      </c>
      <c r="L1005" s="1">
        <v>3531.69</v>
      </c>
      <c r="M1005" s="14">
        <v>2139.12</v>
      </c>
      <c r="N1005" s="1">
        <v>3157.42</v>
      </c>
      <c r="O1005" s="14">
        <v>2513.39</v>
      </c>
      <c r="R1005" s="14">
        <f t="shared" si="80"/>
        <v>3453</v>
      </c>
      <c r="S1005" s="55">
        <v>270</v>
      </c>
      <c r="T1005" s="3">
        <v>3070.96</v>
      </c>
      <c r="U1005" s="14">
        <v>1670.96</v>
      </c>
      <c r="V1005" s="3">
        <v>2696.69</v>
      </c>
      <c r="W1005" s="14">
        <v>2045.23</v>
      </c>
      <c r="X1005" s="19"/>
      <c r="Y1005" s="15"/>
      <c r="Z1005" s="15"/>
      <c r="AA1005" s="15"/>
      <c r="AB1005" s="15"/>
      <c r="AC1005" s="15"/>
      <c r="AD1005" s="87"/>
      <c r="AJ1005" s="1">
        <v>4023.15</v>
      </c>
      <c r="AK1005" s="2">
        <v>2573.96</v>
      </c>
      <c r="AL1005" s="1">
        <v>3648.88</v>
      </c>
      <c r="AM1005" s="2">
        <v>2948.23</v>
      </c>
      <c r="EJ1005" s="14">
        <f t="shared" si="81"/>
        <v>4061.7</v>
      </c>
      <c r="EK1005" s="146">
        <f t="shared" si="82"/>
        <v>3237.46</v>
      </c>
      <c r="EL1005" s="99">
        <f t="shared" si="83"/>
        <v>3160.1600000000003</v>
      </c>
    </row>
    <row r="1006" spans="1:142" x14ac:dyDescent="0.25">
      <c r="A1006" s="18">
        <v>41864</v>
      </c>
      <c r="B1006" s="19">
        <v>3710</v>
      </c>
      <c r="C1006" s="118">
        <f t="shared" si="84"/>
        <v>3679.1923076923076</v>
      </c>
      <c r="D1006" s="3">
        <v>3912.12</v>
      </c>
      <c r="E1006" s="14">
        <v>2465.5</v>
      </c>
      <c r="F1006" s="3">
        <v>3537.85</v>
      </c>
      <c r="G1006" s="14">
        <v>2839.77</v>
      </c>
      <c r="H1006" s="1">
        <v>3816.14</v>
      </c>
      <c r="I1006" s="14">
        <v>2444.3200000000002</v>
      </c>
      <c r="J1006" s="1">
        <v>3441.87</v>
      </c>
      <c r="K1006" s="14">
        <v>2818.59</v>
      </c>
      <c r="L1006" s="1">
        <v>3485.55</v>
      </c>
      <c r="M1006" s="14">
        <v>2094.85</v>
      </c>
      <c r="N1006" s="1">
        <v>3111.28</v>
      </c>
      <c r="O1006" s="14">
        <v>2469.12</v>
      </c>
      <c r="R1006" s="14">
        <f t="shared" si="80"/>
        <v>3440</v>
      </c>
      <c r="S1006" s="55">
        <v>270</v>
      </c>
      <c r="T1006" s="3">
        <v>3026.98</v>
      </c>
      <c r="U1006" s="14">
        <v>1628.89</v>
      </c>
      <c r="V1006" s="3">
        <v>2652.71</v>
      </c>
      <c r="W1006" s="14">
        <v>2003.16</v>
      </c>
      <c r="X1006" s="19"/>
      <c r="Y1006" s="15"/>
      <c r="Z1006" s="15"/>
      <c r="AA1006" s="15"/>
      <c r="AB1006" s="15"/>
      <c r="AC1006" s="15"/>
      <c r="AD1006" s="87"/>
      <c r="AJ1006" s="1">
        <v>3971.87</v>
      </c>
      <c r="AK1006" s="2">
        <v>2524.84</v>
      </c>
      <c r="AL1006" s="1">
        <v>3597.6</v>
      </c>
      <c r="AM1006" s="2">
        <v>2899.11</v>
      </c>
      <c r="EJ1006" s="14">
        <f t="shared" si="81"/>
        <v>4046.14</v>
      </c>
      <c r="EK1006" s="146">
        <f t="shared" si="82"/>
        <v>3224.2000000000003</v>
      </c>
      <c r="EL1006" s="99">
        <f t="shared" si="83"/>
        <v>3148.2000000000003</v>
      </c>
    </row>
    <row r="1007" spans="1:142" x14ac:dyDescent="0.25">
      <c r="A1007" s="18">
        <v>41865</v>
      </c>
      <c r="B1007" s="19">
        <v>3710</v>
      </c>
      <c r="C1007" s="118">
        <f t="shared" si="84"/>
        <v>3681.8846153846152</v>
      </c>
      <c r="D1007" s="3">
        <v>3867.44</v>
      </c>
      <c r="E1007" s="14">
        <v>2422.5700000000002</v>
      </c>
      <c r="F1007" s="3">
        <v>3493.17</v>
      </c>
      <c r="G1007" s="14">
        <v>2796.84</v>
      </c>
      <c r="H1007" s="1">
        <v>3803.69</v>
      </c>
      <c r="I1007" s="14">
        <v>2433.12</v>
      </c>
      <c r="J1007" s="1">
        <v>3429.42</v>
      </c>
      <c r="K1007" s="14">
        <v>2807.39</v>
      </c>
      <c r="L1007" s="1">
        <v>3484.97</v>
      </c>
      <c r="M1007" s="14">
        <v>2095.52</v>
      </c>
      <c r="N1007" s="1">
        <v>3110.7</v>
      </c>
      <c r="O1007" s="14">
        <v>2469.79</v>
      </c>
      <c r="R1007" s="14">
        <f t="shared" si="80"/>
        <v>3440</v>
      </c>
      <c r="S1007" s="55">
        <v>270</v>
      </c>
      <c r="T1007" s="3">
        <v>3028.14</v>
      </c>
      <c r="U1007" s="14">
        <v>1631.32</v>
      </c>
      <c r="V1007" s="3">
        <v>2653.87</v>
      </c>
      <c r="W1007" s="14">
        <v>2005.59</v>
      </c>
      <c r="X1007" s="19"/>
      <c r="Y1007" s="15"/>
      <c r="Z1007" s="15"/>
      <c r="AA1007" s="15"/>
      <c r="AB1007" s="15"/>
      <c r="AC1007" s="15"/>
      <c r="AD1007" s="87"/>
      <c r="AJ1007" s="1">
        <v>3926.97</v>
      </c>
      <c r="AK1007" s="2">
        <v>2481.69</v>
      </c>
      <c r="AL1007" s="1">
        <v>3552.7</v>
      </c>
      <c r="AM1007" s="2">
        <v>2855.96</v>
      </c>
      <c r="EJ1007" s="14">
        <f t="shared" si="81"/>
        <v>4033.69</v>
      </c>
      <c r="EK1007" s="146">
        <f t="shared" si="82"/>
        <v>3224.2000000000003</v>
      </c>
      <c r="EL1007" s="99">
        <f t="shared" si="83"/>
        <v>3148.2000000000003</v>
      </c>
    </row>
    <row r="1008" spans="1:142" x14ac:dyDescent="0.25">
      <c r="A1008" s="18">
        <v>41866</v>
      </c>
      <c r="B1008" s="19">
        <v>3710</v>
      </c>
      <c r="C1008" s="118">
        <f t="shared" si="84"/>
        <v>3686.4230769230771</v>
      </c>
      <c r="D1008" s="3">
        <v>3887.61</v>
      </c>
      <c r="E1008" s="14">
        <v>2441.52</v>
      </c>
      <c r="F1008" s="3">
        <v>3513.34</v>
      </c>
      <c r="G1008" s="14">
        <v>2815.79</v>
      </c>
      <c r="H1008" s="1">
        <v>3813.03</v>
      </c>
      <c r="I1008" s="14">
        <v>2441.52</v>
      </c>
      <c r="J1008" s="1">
        <v>3438.76</v>
      </c>
      <c r="K1008" s="14">
        <v>2815.79</v>
      </c>
      <c r="L1008" s="1">
        <v>3482.75</v>
      </c>
      <c r="M1008" s="14">
        <v>2092.38</v>
      </c>
      <c r="N1008" s="1">
        <v>3108.48</v>
      </c>
      <c r="O1008" s="14">
        <v>2466.65</v>
      </c>
      <c r="R1008" s="14">
        <f t="shared" si="80"/>
        <v>3440</v>
      </c>
      <c r="S1008" s="55">
        <v>270</v>
      </c>
      <c r="T1008" s="3">
        <v>3024.61</v>
      </c>
      <c r="U1008" s="14">
        <v>1626.86</v>
      </c>
      <c r="V1008" s="3">
        <v>2650.34</v>
      </c>
      <c r="W1008" s="14">
        <v>2001.13</v>
      </c>
      <c r="X1008" s="19"/>
      <c r="Y1008" s="15"/>
      <c r="Z1008" s="15"/>
      <c r="AA1008" s="15"/>
      <c r="AB1008" s="15"/>
      <c r="AC1008" s="15"/>
      <c r="AD1008" s="87"/>
      <c r="AJ1008" s="1">
        <v>3944.37</v>
      </c>
      <c r="AK1008" s="2">
        <v>2497.89</v>
      </c>
      <c r="AL1008" s="1">
        <v>3570.1</v>
      </c>
      <c r="AM1008" s="2">
        <v>2872.16</v>
      </c>
      <c r="EJ1008" s="14">
        <f t="shared" si="81"/>
        <v>4043.03</v>
      </c>
      <c r="EK1008" s="146">
        <f t="shared" si="82"/>
        <v>3224.2000000000003</v>
      </c>
      <c r="EL1008" s="99">
        <f t="shared" si="83"/>
        <v>3148.2000000000003</v>
      </c>
    </row>
    <row r="1009" spans="1:142" x14ac:dyDescent="0.25">
      <c r="A1009" s="18">
        <v>41869</v>
      </c>
      <c r="B1009" s="19">
        <v>3700</v>
      </c>
      <c r="C1009" s="118">
        <f t="shared" si="84"/>
        <v>3689.6153846153848</v>
      </c>
      <c r="D1009" s="3">
        <v>3932.42</v>
      </c>
      <c r="E1009" s="14">
        <v>2484.58</v>
      </c>
      <c r="F1009" s="3">
        <v>3558.15</v>
      </c>
      <c r="G1009" s="14">
        <v>2858.85</v>
      </c>
      <c r="H1009" s="1">
        <v>3825.48</v>
      </c>
      <c r="I1009" s="14">
        <v>2452.7199999999998</v>
      </c>
      <c r="J1009" s="1">
        <v>3451.21</v>
      </c>
      <c r="K1009" s="14">
        <v>2826.99</v>
      </c>
      <c r="L1009" s="1">
        <v>3515.33</v>
      </c>
      <c r="M1009" s="14">
        <v>2123.5</v>
      </c>
      <c r="N1009" s="1">
        <v>3141.06</v>
      </c>
      <c r="O1009" s="14">
        <v>2497.77</v>
      </c>
      <c r="R1009" s="14">
        <f t="shared" si="80"/>
        <v>3430</v>
      </c>
      <c r="S1009" s="55">
        <v>270</v>
      </c>
      <c r="T1009" s="3">
        <v>3034.08</v>
      </c>
      <c r="U1009" s="14">
        <v>1634.98</v>
      </c>
      <c r="V1009" s="3">
        <v>2659.81</v>
      </c>
      <c r="W1009" s="14">
        <v>2009.25</v>
      </c>
      <c r="X1009" s="19"/>
      <c r="Y1009" s="15"/>
      <c r="Z1009" s="15"/>
      <c r="AA1009" s="15"/>
      <c r="AB1009" s="15"/>
      <c r="AC1009" s="15"/>
      <c r="AD1009" s="87"/>
      <c r="AJ1009" s="1">
        <v>3986.45</v>
      </c>
      <c r="AK1009" s="2">
        <v>2538.2399999999998</v>
      </c>
      <c r="AL1009" s="1">
        <v>3612.18</v>
      </c>
      <c r="AM1009" s="2">
        <v>2912.51</v>
      </c>
      <c r="EJ1009" s="14">
        <f t="shared" si="81"/>
        <v>4055.48</v>
      </c>
      <c r="EK1009" s="146">
        <f t="shared" si="82"/>
        <v>3214</v>
      </c>
      <c r="EL1009" s="99">
        <f t="shared" si="83"/>
        <v>3139</v>
      </c>
    </row>
    <row r="1010" spans="1:142" x14ac:dyDescent="0.25">
      <c r="A1010" s="18">
        <v>41870</v>
      </c>
      <c r="B1010" s="19">
        <v>3690</v>
      </c>
      <c r="C1010" s="118">
        <f t="shared" si="84"/>
        <v>3694</v>
      </c>
      <c r="D1010" s="3">
        <v>3940.94</v>
      </c>
      <c r="E1010" s="14">
        <v>2490.88</v>
      </c>
      <c r="F1010" s="3">
        <v>3566.67</v>
      </c>
      <c r="G1010" s="14">
        <v>2865.15</v>
      </c>
      <c r="H1010" s="1">
        <v>3844.15</v>
      </c>
      <c r="I1010" s="14">
        <v>2469.52</v>
      </c>
      <c r="J1010" s="1">
        <v>3469.88</v>
      </c>
      <c r="K1010" s="14">
        <v>2843.79</v>
      </c>
      <c r="L1010" s="1">
        <v>3510.74</v>
      </c>
      <c r="M1010" s="14">
        <v>2117.08</v>
      </c>
      <c r="N1010" s="1">
        <v>3136.47</v>
      </c>
      <c r="O1010" s="14">
        <v>2491.35</v>
      </c>
      <c r="R1010" s="14">
        <f t="shared" si="80"/>
        <v>3420</v>
      </c>
      <c r="S1010" s="55">
        <v>270</v>
      </c>
      <c r="T1010" s="3">
        <v>3069.79</v>
      </c>
      <c r="U1010" s="14">
        <v>1668.52</v>
      </c>
      <c r="V1010" s="3">
        <v>2695.52</v>
      </c>
      <c r="W1010" s="14">
        <v>2042.79</v>
      </c>
      <c r="X1010" s="19"/>
      <c r="Y1010" s="15"/>
      <c r="Z1010" s="15"/>
      <c r="AA1010" s="15"/>
      <c r="AB1010" s="15"/>
      <c r="AC1010" s="15"/>
      <c r="AD1010" s="87"/>
      <c r="AJ1010" s="1">
        <v>3992.31</v>
      </c>
      <c r="AK1010" s="2">
        <v>2541.89</v>
      </c>
      <c r="AL1010" s="1">
        <v>3618.04</v>
      </c>
      <c r="AM1010" s="2">
        <v>2916.16</v>
      </c>
      <c r="EJ1010" s="14">
        <f t="shared" si="81"/>
        <v>4074.15</v>
      </c>
      <c r="EK1010" s="146">
        <f t="shared" si="82"/>
        <v>3203.8</v>
      </c>
      <c r="EL1010" s="99">
        <f t="shared" si="83"/>
        <v>3129.8</v>
      </c>
    </row>
    <row r="1011" spans="1:142" x14ac:dyDescent="0.25">
      <c r="A1011" s="18">
        <v>41871</v>
      </c>
      <c r="B1011" s="19">
        <v>3677</v>
      </c>
      <c r="C1011" s="118">
        <f t="shared" si="84"/>
        <v>3699.0769230769229</v>
      </c>
      <c r="D1011" s="3">
        <v>3984.87</v>
      </c>
      <c r="E1011" s="14">
        <v>2479.16</v>
      </c>
      <c r="F1011" s="3">
        <v>3584.78</v>
      </c>
      <c r="G1011" s="14">
        <v>2879.25</v>
      </c>
      <c r="H1011" s="1">
        <v>3887.57</v>
      </c>
      <c r="I1011" s="14">
        <v>2457.6999999999998</v>
      </c>
      <c r="J1011" s="1">
        <v>3487.48</v>
      </c>
      <c r="K1011" s="14">
        <v>2857.79</v>
      </c>
      <c r="L1011" s="1">
        <v>3541.59</v>
      </c>
      <c r="M1011" s="14">
        <v>2092.88</v>
      </c>
      <c r="N1011" s="1">
        <v>3141.5</v>
      </c>
      <c r="O1011" s="14">
        <v>2492.9699999999998</v>
      </c>
      <c r="R1011" s="14">
        <f t="shared" si="80"/>
        <v>3407</v>
      </c>
      <c r="S1011" s="55">
        <v>270</v>
      </c>
      <c r="T1011" s="3">
        <v>3109.11</v>
      </c>
      <c r="U1011" s="14">
        <v>1652.95</v>
      </c>
      <c r="V1011" s="3">
        <v>2709.02</v>
      </c>
      <c r="W1011" s="14">
        <v>2053.04</v>
      </c>
      <c r="X1011" s="19"/>
      <c r="Y1011" s="15"/>
      <c r="Z1011" s="15"/>
      <c r="AA1011" s="15"/>
      <c r="AB1011" s="15"/>
      <c r="AC1011" s="15"/>
      <c r="AD1011" s="87"/>
      <c r="AJ1011" s="1">
        <v>4032.55</v>
      </c>
      <c r="AK1011" s="2">
        <v>2526.4699999999998</v>
      </c>
      <c r="AL1011" s="1">
        <v>3632.46</v>
      </c>
      <c r="AM1011" s="2">
        <v>2926.56</v>
      </c>
      <c r="EJ1011" s="14">
        <f t="shared" si="81"/>
        <v>4117.57</v>
      </c>
      <c r="EK1011" s="146">
        <f t="shared" si="82"/>
        <v>3190.54</v>
      </c>
      <c r="EL1011" s="99">
        <f t="shared" si="83"/>
        <v>3117.84</v>
      </c>
    </row>
    <row r="1012" spans="1:142" x14ac:dyDescent="0.25">
      <c r="A1012" s="18">
        <v>41872</v>
      </c>
      <c r="B1012" s="19">
        <v>3700</v>
      </c>
      <c r="C1012" s="118">
        <f t="shared" si="84"/>
        <v>3702.1538461538462</v>
      </c>
      <c r="D1012" s="3">
        <v>3942.92</v>
      </c>
      <c r="E1012" s="14">
        <v>2438.6</v>
      </c>
      <c r="F1012" s="3">
        <v>3542.83</v>
      </c>
      <c r="G1012" s="14">
        <v>2838.69</v>
      </c>
      <c r="H1012" s="1">
        <v>3878.23</v>
      </c>
      <c r="I1012" s="14">
        <v>2449.3000000000002</v>
      </c>
      <c r="J1012" s="1">
        <v>3478.14</v>
      </c>
      <c r="K1012" s="14">
        <v>2849.39</v>
      </c>
      <c r="L1012" s="1">
        <v>3554.78</v>
      </c>
      <c r="M1012" s="14">
        <v>2085.5</v>
      </c>
      <c r="N1012" s="1">
        <v>3154.69</v>
      </c>
      <c r="O1012" s="14">
        <v>2485.59</v>
      </c>
      <c r="R1012" s="14">
        <f t="shared" si="80"/>
        <v>3430</v>
      </c>
      <c r="S1012" s="55">
        <v>270</v>
      </c>
      <c r="T1012" s="3">
        <v>3145.07</v>
      </c>
      <c r="U1012" s="14">
        <v>1668.2</v>
      </c>
      <c r="V1012" s="3">
        <v>2744.98</v>
      </c>
      <c r="W1012" s="14">
        <v>2068.29</v>
      </c>
      <c r="X1012" s="19"/>
      <c r="Y1012" s="15"/>
      <c r="Z1012" s="15"/>
      <c r="AA1012" s="15"/>
      <c r="AB1012" s="15"/>
      <c r="AC1012" s="15"/>
      <c r="AD1012" s="87"/>
      <c r="AJ1012" s="1">
        <v>3983.52</v>
      </c>
      <c r="AK1012" s="2">
        <v>2478.9</v>
      </c>
      <c r="AL1012" s="1">
        <v>3583.43</v>
      </c>
      <c r="AM1012" s="2">
        <v>2878.99</v>
      </c>
      <c r="EJ1012" s="14">
        <f t="shared" si="81"/>
        <v>4108.2299999999996</v>
      </c>
      <c r="EK1012" s="146">
        <f t="shared" si="82"/>
        <v>3214</v>
      </c>
      <c r="EL1012" s="99">
        <f t="shared" si="83"/>
        <v>3139</v>
      </c>
    </row>
    <row r="1013" spans="1:142" x14ac:dyDescent="0.25">
      <c r="A1013" s="18">
        <v>41873</v>
      </c>
      <c r="B1013" s="19">
        <v>3700</v>
      </c>
      <c r="C1013" s="118">
        <f t="shared" si="84"/>
        <v>3704.1538461538462</v>
      </c>
      <c r="D1013" s="3">
        <v>3956.88</v>
      </c>
      <c r="E1013" s="14">
        <v>2452.1</v>
      </c>
      <c r="F1013" s="3">
        <v>3556.79</v>
      </c>
      <c r="G1013" s="14">
        <v>2852.19</v>
      </c>
      <c r="H1013" s="1">
        <v>3881.34</v>
      </c>
      <c r="I1013" s="14">
        <v>2452.1</v>
      </c>
      <c r="J1013" s="1">
        <v>3481.25</v>
      </c>
      <c r="K1013" s="14">
        <v>2852.19</v>
      </c>
      <c r="L1013" s="1">
        <v>3557.59</v>
      </c>
      <c r="M1013" s="14">
        <v>2087.96</v>
      </c>
      <c r="N1013" s="1">
        <v>3157.5</v>
      </c>
      <c r="O1013" s="14">
        <v>2488.0500000000002</v>
      </c>
      <c r="R1013" s="14">
        <f t="shared" si="80"/>
        <v>3430</v>
      </c>
      <c r="S1013" s="55">
        <v>270</v>
      </c>
      <c r="T1013" s="3">
        <v>3147.5</v>
      </c>
      <c r="U1013" s="14">
        <v>1670.27</v>
      </c>
      <c r="V1013" s="3">
        <v>2747.41</v>
      </c>
      <c r="W1013" s="14">
        <v>2070.36</v>
      </c>
      <c r="X1013" s="19"/>
      <c r="Y1013" s="15"/>
      <c r="Z1013" s="15"/>
      <c r="AA1013" s="15"/>
      <c r="AB1013" s="15"/>
      <c r="AC1013" s="15"/>
      <c r="AD1013" s="87"/>
      <c r="AJ1013" s="1">
        <v>3998.52</v>
      </c>
      <c r="AK1013" s="2">
        <v>2493.42</v>
      </c>
      <c r="AL1013" s="1">
        <v>3598.43</v>
      </c>
      <c r="AM1013" s="2">
        <v>2893.51</v>
      </c>
      <c r="EJ1013" s="14">
        <f t="shared" si="81"/>
        <v>4111.34</v>
      </c>
      <c r="EK1013" s="146">
        <f t="shared" si="82"/>
        <v>3214</v>
      </c>
      <c r="EL1013" s="99">
        <f t="shared" si="83"/>
        <v>3139</v>
      </c>
    </row>
    <row r="1014" spans="1:142" x14ac:dyDescent="0.25">
      <c r="A1014" s="18">
        <v>41876</v>
      </c>
      <c r="B1014" s="19">
        <v>3715</v>
      </c>
      <c r="C1014" s="118">
        <f t="shared" si="84"/>
        <v>3706.6153846153848</v>
      </c>
      <c r="D1014" s="3">
        <v>3953.7</v>
      </c>
      <c r="E1014" s="14">
        <v>2449.3000000000002</v>
      </c>
      <c r="F1014" s="3">
        <v>3553.61</v>
      </c>
      <c r="G1014" s="14">
        <v>2849.39</v>
      </c>
      <c r="H1014" s="1">
        <v>3878.23</v>
      </c>
      <c r="I1014" s="14">
        <v>2449.3000000000002</v>
      </c>
      <c r="J1014" s="1">
        <v>3478.14</v>
      </c>
      <c r="K1014" s="14">
        <v>2849.39</v>
      </c>
      <c r="L1014" s="1">
        <v>3554.78</v>
      </c>
      <c r="M1014" s="14">
        <v>2085.5</v>
      </c>
      <c r="N1014" s="1">
        <v>3154.69</v>
      </c>
      <c r="O1014" s="14">
        <v>2485.59</v>
      </c>
      <c r="R1014" s="14">
        <f t="shared" si="80"/>
        <v>3445</v>
      </c>
      <c r="S1014" s="55">
        <v>270</v>
      </c>
      <c r="T1014" s="3">
        <v>3145.07</v>
      </c>
      <c r="U1014" s="14">
        <v>1668.2</v>
      </c>
      <c r="V1014" s="3">
        <v>2744.98</v>
      </c>
      <c r="W1014" s="14">
        <v>2068.29</v>
      </c>
      <c r="X1014" s="19"/>
      <c r="Y1014" s="15"/>
      <c r="Z1014" s="15"/>
      <c r="AA1014" s="15"/>
      <c r="AB1014" s="15"/>
      <c r="AC1014" s="15"/>
      <c r="AD1014" s="87"/>
      <c r="AJ1014" s="1">
        <v>3995.29</v>
      </c>
      <c r="AK1014" s="2">
        <v>2490.58</v>
      </c>
      <c r="AL1014" s="1">
        <v>3595.2</v>
      </c>
      <c r="AM1014" s="2">
        <v>2890.67</v>
      </c>
      <c r="EJ1014" s="14">
        <f t="shared" si="81"/>
        <v>4108.2299999999996</v>
      </c>
      <c r="EK1014" s="146">
        <f t="shared" si="82"/>
        <v>3229.3</v>
      </c>
      <c r="EL1014" s="99">
        <f t="shared" si="83"/>
        <v>3152.8</v>
      </c>
    </row>
    <row r="1015" spans="1:142" x14ac:dyDescent="0.25">
      <c r="A1015" s="18">
        <v>41877</v>
      </c>
      <c r="B1015" s="19">
        <v>3705</v>
      </c>
      <c r="C1015" s="118">
        <f t="shared" si="84"/>
        <v>3710</v>
      </c>
      <c r="D1015" s="3">
        <v>3944.14</v>
      </c>
      <c r="E1015" s="14">
        <v>2440.9</v>
      </c>
      <c r="F1015" s="3">
        <v>3544.05</v>
      </c>
      <c r="G1015" s="14">
        <v>2840.99</v>
      </c>
      <c r="H1015" s="1">
        <v>3868.89</v>
      </c>
      <c r="I1015" s="14">
        <v>2440.9</v>
      </c>
      <c r="J1015" s="1">
        <v>3468.8</v>
      </c>
      <c r="K1015" s="14">
        <v>2840.99</v>
      </c>
      <c r="L1015" s="1">
        <v>3557.09</v>
      </c>
      <c r="M1015" s="14">
        <v>2088.79</v>
      </c>
      <c r="N1015" s="1">
        <v>3157</v>
      </c>
      <c r="O1015" s="14">
        <v>2488.88</v>
      </c>
      <c r="R1015" s="14">
        <f t="shared" si="80"/>
        <v>3435</v>
      </c>
      <c r="S1015" s="55">
        <v>270</v>
      </c>
      <c r="T1015" s="3">
        <v>3137.79</v>
      </c>
      <c r="U1015" s="14">
        <v>1661.99</v>
      </c>
      <c r="V1015" s="3">
        <v>2737.7</v>
      </c>
      <c r="W1015" s="14">
        <v>2062.08</v>
      </c>
      <c r="X1015" s="19"/>
      <c r="Y1015" s="15"/>
      <c r="Z1015" s="15"/>
      <c r="AA1015" s="15"/>
      <c r="AB1015" s="15"/>
      <c r="AC1015" s="15"/>
      <c r="AD1015" s="87"/>
      <c r="AJ1015" s="1">
        <v>3986.61</v>
      </c>
      <c r="AK1015" s="2">
        <v>2483.0500000000002</v>
      </c>
      <c r="AL1015" s="1">
        <v>3586.52</v>
      </c>
      <c r="AM1015" s="2">
        <v>2883.14</v>
      </c>
      <c r="EJ1015" s="14">
        <f t="shared" si="81"/>
        <v>4098.8899999999994</v>
      </c>
      <c r="EK1015" s="146">
        <f t="shared" si="82"/>
        <v>3219.1</v>
      </c>
      <c r="EL1015" s="99">
        <f t="shared" si="83"/>
        <v>3143.6000000000004</v>
      </c>
    </row>
    <row r="1016" spans="1:142" x14ac:dyDescent="0.25">
      <c r="A1016" s="18">
        <v>41878</v>
      </c>
      <c r="B1016" s="19">
        <v>3710</v>
      </c>
      <c r="C1016" s="118">
        <f t="shared" si="84"/>
        <v>3711.9230769230771</v>
      </c>
      <c r="D1016" s="3">
        <v>3959.24</v>
      </c>
      <c r="E1016" s="14">
        <v>2456.6</v>
      </c>
      <c r="F1016" s="3">
        <v>3559.15</v>
      </c>
      <c r="G1016" s="14">
        <v>2856.69</v>
      </c>
      <c r="H1016" s="1">
        <v>3862.66</v>
      </c>
      <c r="I1016" s="14">
        <v>2435.3000000000002</v>
      </c>
      <c r="J1016" s="1">
        <v>3462.57</v>
      </c>
      <c r="K1016" s="14">
        <v>2835.39</v>
      </c>
      <c r="L1016" s="1">
        <v>3551.45</v>
      </c>
      <c r="M1016" s="14">
        <v>2083.85</v>
      </c>
      <c r="N1016" s="1">
        <v>3151.36</v>
      </c>
      <c r="O1016" s="14">
        <v>2483.94</v>
      </c>
      <c r="R1016" s="14">
        <f t="shared" si="80"/>
        <v>3440</v>
      </c>
      <c r="S1016" s="55">
        <v>270</v>
      </c>
      <c r="T1016" s="3">
        <v>3122.2</v>
      </c>
      <c r="U1016" s="14">
        <v>1647.2</v>
      </c>
      <c r="V1016" s="3">
        <v>2722.11</v>
      </c>
      <c r="W1016" s="14">
        <v>2047.29</v>
      </c>
      <c r="X1016" s="19"/>
      <c r="Y1016" s="15"/>
      <c r="Z1016" s="15"/>
      <c r="AA1016" s="15"/>
      <c r="AB1016" s="15"/>
      <c r="AC1016" s="15"/>
      <c r="AD1016" s="87"/>
      <c r="AJ1016" s="1">
        <v>3998.67</v>
      </c>
      <c r="AK1016" s="2">
        <v>2495.73</v>
      </c>
      <c r="AL1016" s="1">
        <v>3598.58</v>
      </c>
      <c r="AM1016" s="2">
        <v>2895.82</v>
      </c>
      <c r="EJ1016" s="14">
        <f t="shared" si="81"/>
        <v>4092.66</v>
      </c>
      <c r="EK1016" s="146">
        <f t="shared" si="82"/>
        <v>3224.2000000000003</v>
      </c>
      <c r="EL1016" s="99">
        <f t="shared" si="83"/>
        <v>3148.2000000000003</v>
      </c>
    </row>
    <row r="1017" spans="1:142" x14ac:dyDescent="0.25">
      <c r="A1017" s="18">
        <v>41879</v>
      </c>
      <c r="B1017" s="19">
        <v>3718</v>
      </c>
      <c r="C1017" s="118">
        <f t="shared" si="84"/>
        <v>3714.7692307692309</v>
      </c>
      <c r="D1017" s="3">
        <v>3956.03</v>
      </c>
      <c r="E1017" s="14">
        <v>2453.7800000000002</v>
      </c>
      <c r="F1017" s="3">
        <v>3555.94</v>
      </c>
      <c r="G1017" s="14">
        <v>2853.87</v>
      </c>
      <c r="H1017" s="1">
        <v>3859.55</v>
      </c>
      <c r="I1017" s="14">
        <v>2432.5</v>
      </c>
      <c r="J1017" s="1">
        <v>3459.46</v>
      </c>
      <c r="K1017" s="14">
        <v>2832.59</v>
      </c>
      <c r="L1017" s="1">
        <v>3548.63</v>
      </c>
      <c r="M1017" s="14">
        <v>2081.38</v>
      </c>
      <c r="N1017" s="1">
        <v>3148.54</v>
      </c>
      <c r="O1017" s="14">
        <v>2481.4699999999998</v>
      </c>
      <c r="R1017" s="14">
        <f t="shared" si="80"/>
        <v>3448</v>
      </c>
      <c r="S1017" s="55">
        <v>270</v>
      </c>
      <c r="T1017" s="3">
        <v>3119.78</v>
      </c>
      <c r="U1017" s="14">
        <v>1645.14</v>
      </c>
      <c r="V1017" s="3">
        <v>2719.69</v>
      </c>
      <c r="W1017" s="14">
        <v>2045.23</v>
      </c>
      <c r="X1017" s="19"/>
      <c r="Y1017" s="15"/>
      <c r="Z1017" s="15"/>
      <c r="AA1017" s="15"/>
      <c r="AB1017" s="15"/>
      <c r="AC1017" s="15"/>
      <c r="AD1017" s="87"/>
      <c r="AJ1017" s="1">
        <v>3995.43</v>
      </c>
      <c r="AK1017" s="2">
        <v>2492.88</v>
      </c>
      <c r="AL1017" s="1">
        <v>3595.34</v>
      </c>
      <c r="AM1017" s="2">
        <v>2892.97</v>
      </c>
      <c r="EJ1017" s="14">
        <f t="shared" si="81"/>
        <v>4089.55</v>
      </c>
      <c r="EK1017" s="146">
        <f t="shared" si="82"/>
        <v>3232.36</v>
      </c>
      <c r="EL1017" s="99">
        <f t="shared" si="83"/>
        <v>3155.56</v>
      </c>
    </row>
    <row r="1018" spans="1:142" x14ac:dyDescent="0.25">
      <c r="A1018" s="18">
        <v>41880</v>
      </c>
      <c r="B1018" s="19">
        <v>3711</v>
      </c>
      <c r="C1018" s="118">
        <f t="shared" si="84"/>
        <v>3716.6153846153848</v>
      </c>
      <c r="D1018" s="3">
        <v>3994.67</v>
      </c>
      <c r="E1018" s="14">
        <v>2491.4</v>
      </c>
      <c r="F1018" s="3">
        <v>3594.58</v>
      </c>
      <c r="G1018" s="14">
        <v>2891.49</v>
      </c>
      <c r="H1018" s="1">
        <v>3865.77</v>
      </c>
      <c r="I1018" s="14">
        <v>2438.1</v>
      </c>
      <c r="J1018" s="1">
        <v>3465.68</v>
      </c>
      <c r="K1018" s="14">
        <v>2838.19</v>
      </c>
      <c r="L1018" s="1">
        <v>3565.01</v>
      </c>
      <c r="M1018" s="14">
        <v>2096.98</v>
      </c>
      <c r="N1018" s="1">
        <v>3164.92</v>
      </c>
      <c r="O1018" s="14">
        <v>2497.0700000000002</v>
      </c>
      <c r="R1018" s="14">
        <f t="shared" si="80"/>
        <v>3441</v>
      </c>
      <c r="S1018" s="55">
        <v>270</v>
      </c>
      <c r="T1018" s="3">
        <v>3146.1</v>
      </c>
      <c r="U1018" s="14">
        <v>1670.58</v>
      </c>
      <c r="V1018" s="3">
        <v>2746.01</v>
      </c>
      <c r="W1018" s="14">
        <v>2070.67</v>
      </c>
      <c r="X1018" s="19"/>
      <c r="Y1018" s="15"/>
      <c r="Z1018" s="15"/>
      <c r="AA1018" s="15"/>
      <c r="AB1018" s="15"/>
      <c r="AC1018" s="15"/>
      <c r="AD1018" s="87"/>
      <c r="AJ1018" s="1">
        <v>4059.79</v>
      </c>
      <c r="AK1018" s="2">
        <v>2556.0300000000002</v>
      </c>
      <c r="AL1018" s="1">
        <v>3659.7</v>
      </c>
      <c r="AM1018" s="2">
        <v>2956.12</v>
      </c>
      <c r="EJ1018" s="14">
        <f t="shared" si="81"/>
        <v>4095.77</v>
      </c>
      <c r="EK1018" s="146">
        <f t="shared" si="82"/>
        <v>3225.2200000000003</v>
      </c>
      <c r="EL1018" s="99">
        <f t="shared" si="83"/>
        <v>3149.1200000000003</v>
      </c>
    </row>
    <row r="1019" spans="1:142" x14ac:dyDescent="0.25">
      <c r="A1019" s="18">
        <v>41883</v>
      </c>
      <c r="B1019" s="19">
        <v>3750</v>
      </c>
      <c r="C1019" s="118">
        <f t="shared" si="84"/>
        <v>3717.1923076923076</v>
      </c>
      <c r="D1019" s="3">
        <v>3978.46</v>
      </c>
      <c r="E1019" s="14">
        <v>2473.52</v>
      </c>
      <c r="F1019" s="3">
        <v>3578.37</v>
      </c>
      <c r="G1019" s="14">
        <v>2873.61</v>
      </c>
      <c r="H1019" s="1">
        <v>3881.34</v>
      </c>
      <c r="I1019" s="14">
        <v>2452.1</v>
      </c>
      <c r="J1019" s="1">
        <v>3481.25</v>
      </c>
      <c r="K1019" s="14">
        <v>2852.19</v>
      </c>
      <c r="L1019" s="1">
        <v>3579.17</v>
      </c>
      <c r="M1019" s="14">
        <v>2109.38</v>
      </c>
      <c r="N1019" s="1">
        <v>3179.08</v>
      </c>
      <c r="O1019" s="14">
        <v>2509.4699999999998</v>
      </c>
      <c r="R1019" s="14">
        <f t="shared" si="80"/>
        <v>3480</v>
      </c>
      <c r="S1019" s="55">
        <v>270</v>
      </c>
      <c r="T1019" s="3">
        <v>3136.71</v>
      </c>
      <c r="U1019" s="14">
        <v>1659.56</v>
      </c>
      <c r="V1019" s="3">
        <v>2736.62</v>
      </c>
      <c r="W1019" s="14">
        <v>2059.65</v>
      </c>
      <c r="X1019" s="19"/>
      <c r="Y1019" s="15"/>
      <c r="Z1019" s="15"/>
      <c r="AA1019" s="15"/>
      <c r="AB1019" s="15"/>
      <c r="AC1019" s="15"/>
      <c r="AD1019" s="87"/>
      <c r="AJ1019" s="1">
        <v>4043.89</v>
      </c>
      <c r="AK1019" s="2">
        <v>2538.4499999999998</v>
      </c>
      <c r="AL1019" s="1">
        <v>3643.8</v>
      </c>
      <c r="AM1019" s="2">
        <v>2938.54</v>
      </c>
      <c r="EJ1019" s="14">
        <f t="shared" si="81"/>
        <v>4111.34</v>
      </c>
      <c r="EK1019" s="146">
        <f t="shared" si="82"/>
        <v>3265</v>
      </c>
      <c r="EL1019" s="99">
        <f t="shared" si="83"/>
        <v>3185</v>
      </c>
    </row>
    <row r="1020" spans="1:142" x14ac:dyDescent="0.25">
      <c r="A1020" s="18">
        <v>41884</v>
      </c>
      <c r="B1020" s="19">
        <v>3768</v>
      </c>
      <c r="C1020" s="118">
        <f t="shared" si="84"/>
        <v>3718.2307692307691</v>
      </c>
      <c r="D1020" s="3">
        <v>3995.68</v>
      </c>
      <c r="E1020" s="14">
        <v>2489.89</v>
      </c>
      <c r="F1020" s="3">
        <v>3595.59</v>
      </c>
      <c r="G1020" s="14">
        <v>2889.98</v>
      </c>
      <c r="H1020" s="1">
        <v>3887.57</v>
      </c>
      <c r="I1020" s="14">
        <v>2457.6999999999998</v>
      </c>
      <c r="J1020" s="1">
        <v>3487.48</v>
      </c>
      <c r="K1020" s="14">
        <v>2857.79</v>
      </c>
      <c r="L1020" s="1">
        <v>3563.21</v>
      </c>
      <c r="M1020" s="14">
        <v>2092.88</v>
      </c>
      <c r="N1020" s="1">
        <v>3163.12</v>
      </c>
      <c r="O1020" s="14">
        <v>2492.9699999999998</v>
      </c>
      <c r="R1020" s="14">
        <f t="shared" si="80"/>
        <v>3498</v>
      </c>
      <c r="S1020" s="55">
        <v>270</v>
      </c>
      <c r="T1020" s="3">
        <v>3152.36</v>
      </c>
      <c r="U1020" s="14">
        <v>1674.41</v>
      </c>
      <c r="V1020" s="3">
        <v>2752.27</v>
      </c>
      <c r="W1020" s="14">
        <v>2074.5</v>
      </c>
      <c r="X1020" s="19"/>
      <c r="Y1020" s="15"/>
      <c r="Z1020" s="15"/>
      <c r="AA1020" s="15"/>
      <c r="AB1020" s="15"/>
      <c r="AC1020" s="15"/>
      <c r="AD1020" s="87"/>
      <c r="AJ1020" s="1">
        <v>4055.28</v>
      </c>
      <c r="AK1020" s="2">
        <v>2549.0300000000002</v>
      </c>
      <c r="AL1020" s="1">
        <v>3655.19</v>
      </c>
      <c r="AM1020" s="2">
        <v>2949.12</v>
      </c>
      <c r="EJ1020" s="14">
        <f t="shared" si="81"/>
        <v>4117.57</v>
      </c>
      <c r="EK1020" s="146">
        <f t="shared" si="82"/>
        <v>3283.36</v>
      </c>
      <c r="EL1020" s="99">
        <f t="shared" si="83"/>
        <v>3201.56</v>
      </c>
    </row>
    <row r="1021" spans="1:142" x14ac:dyDescent="0.25">
      <c r="A1021" s="18">
        <v>41885</v>
      </c>
      <c r="B1021" s="19">
        <v>3745</v>
      </c>
      <c r="C1021" s="118">
        <f t="shared" si="84"/>
        <v>3718.8076923076924</v>
      </c>
      <c r="D1021" s="3">
        <v>3947.33</v>
      </c>
      <c r="E1021" s="14">
        <v>2443.6999999999998</v>
      </c>
      <c r="F1021" s="3">
        <v>3547.24</v>
      </c>
      <c r="G1021" s="14">
        <v>2843.79</v>
      </c>
      <c r="H1021" s="1">
        <v>3872</v>
      </c>
      <c r="I1021" s="14">
        <v>2443.6999999999998</v>
      </c>
      <c r="J1021" s="1">
        <v>3471.91</v>
      </c>
      <c r="K1021" s="14">
        <v>2843.79</v>
      </c>
      <c r="L1021" s="1">
        <v>3527.63</v>
      </c>
      <c r="M1021" s="14">
        <v>2059.2199999999998</v>
      </c>
      <c r="N1021" s="1">
        <v>3127.54</v>
      </c>
      <c r="O1021" s="14">
        <v>2459.31</v>
      </c>
      <c r="R1021" s="14">
        <f t="shared" si="80"/>
        <v>3475</v>
      </c>
      <c r="S1021" s="55">
        <v>270</v>
      </c>
      <c r="T1021" s="3">
        <v>3129.45</v>
      </c>
      <c r="U1021" s="14">
        <v>1653.38</v>
      </c>
      <c r="V1021" s="3">
        <v>2729.36</v>
      </c>
      <c r="W1021" s="14">
        <v>2053.4699999999998</v>
      </c>
      <c r="X1021" s="19"/>
      <c r="Y1021" s="15"/>
      <c r="Z1021" s="15"/>
      <c r="AA1021" s="15"/>
      <c r="AB1021" s="15"/>
      <c r="AC1021" s="15"/>
      <c r="AD1021" s="87"/>
      <c r="AJ1021" s="1">
        <v>4010.6</v>
      </c>
      <c r="AK1021" s="2">
        <v>2506.4899999999998</v>
      </c>
      <c r="AL1021" s="1">
        <v>3610.51</v>
      </c>
      <c r="AM1021" s="2">
        <v>2906.58</v>
      </c>
      <c r="EJ1021" s="14">
        <f t="shared" si="81"/>
        <v>4102</v>
      </c>
      <c r="EK1021" s="146">
        <f t="shared" si="82"/>
        <v>3259.9</v>
      </c>
      <c r="EL1021" s="99">
        <f t="shared" si="83"/>
        <v>3180.4</v>
      </c>
    </row>
    <row r="1022" spans="1:142" x14ac:dyDescent="0.25">
      <c r="A1022" s="18">
        <v>41886</v>
      </c>
      <c r="B1022" s="19">
        <v>3715</v>
      </c>
      <c r="C1022" s="118">
        <f t="shared" si="84"/>
        <v>3718.5384615384614</v>
      </c>
      <c r="D1022" s="3">
        <v>3912.32</v>
      </c>
      <c r="E1022" s="14">
        <v>2396.06</v>
      </c>
      <c r="F1022" s="3">
        <v>3512.23</v>
      </c>
      <c r="G1022" s="14">
        <v>2796.15</v>
      </c>
      <c r="H1022" s="1">
        <v>3901.5</v>
      </c>
      <c r="I1022" s="14">
        <v>2460.5</v>
      </c>
      <c r="J1022" s="1">
        <v>3501.41</v>
      </c>
      <c r="K1022" s="14">
        <v>2860.59</v>
      </c>
      <c r="L1022" s="1">
        <v>3544.38</v>
      </c>
      <c r="M1022" s="14">
        <v>2063.12</v>
      </c>
      <c r="N1022" s="1">
        <v>3144.29</v>
      </c>
      <c r="O1022" s="14">
        <v>2463.21</v>
      </c>
      <c r="R1022" s="14">
        <f t="shared" si="80"/>
        <v>3445</v>
      </c>
      <c r="S1022" s="55">
        <v>270</v>
      </c>
      <c r="T1022" s="3">
        <v>3122.32</v>
      </c>
      <c r="U1022" s="14">
        <v>1633.52</v>
      </c>
      <c r="V1022" s="3">
        <v>2722.23</v>
      </c>
      <c r="W1022" s="14">
        <v>2033.61</v>
      </c>
      <c r="X1022" s="19"/>
      <c r="Y1022" s="15"/>
      <c r="Z1022" s="15"/>
      <c r="AA1022" s="15"/>
      <c r="AB1022" s="15"/>
      <c r="AC1022" s="15"/>
      <c r="AD1022" s="87"/>
      <c r="AJ1022" s="1">
        <v>3960.04</v>
      </c>
      <c r="AK1022" s="2">
        <v>2443.42</v>
      </c>
      <c r="AL1022" s="1">
        <v>3559.95</v>
      </c>
      <c r="AM1022" s="2">
        <v>2843.51</v>
      </c>
      <c r="EJ1022" s="14">
        <f t="shared" si="81"/>
        <v>4131.5</v>
      </c>
      <c r="EK1022" s="146">
        <f t="shared" si="82"/>
        <v>3229.3</v>
      </c>
      <c r="EL1022" s="99">
        <f t="shared" si="83"/>
        <v>3152.8</v>
      </c>
    </row>
    <row r="1023" spans="1:142" x14ac:dyDescent="0.25">
      <c r="A1023" s="18">
        <v>41887</v>
      </c>
      <c r="B1023" s="19">
        <v>3740</v>
      </c>
      <c r="C1023" s="118">
        <f t="shared" si="84"/>
        <v>3718.7307692307691</v>
      </c>
      <c r="D1023" s="3">
        <v>3935.3</v>
      </c>
      <c r="E1023" s="14">
        <v>2419.9699999999998</v>
      </c>
      <c r="F1023" s="3">
        <v>3535.21</v>
      </c>
      <c r="G1023" s="14">
        <v>2820.06</v>
      </c>
      <c r="H1023" s="1">
        <v>3892.13</v>
      </c>
      <c r="I1023" s="14">
        <v>2452.1</v>
      </c>
      <c r="J1023" s="1">
        <v>3492.04</v>
      </c>
      <c r="K1023" s="14">
        <v>2852.19</v>
      </c>
      <c r="L1023" s="1">
        <v>3492.84</v>
      </c>
      <c r="M1023" s="14">
        <v>2012.99</v>
      </c>
      <c r="N1023" s="1">
        <v>3092.75</v>
      </c>
      <c r="O1023" s="14">
        <v>2413.08</v>
      </c>
      <c r="R1023" s="14">
        <f t="shared" si="80"/>
        <v>3470</v>
      </c>
      <c r="S1023" s="55">
        <v>270</v>
      </c>
      <c r="T1023" s="3">
        <v>3061.17</v>
      </c>
      <c r="U1023" s="14">
        <v>1573.88</v>
      </c>
      <c r="V1023" s="3">
        <v>2661.08</v>
      </c>
      <c r="W1023" s="14">
        <v>1973.97</v>
      </c>
      <c r="X1023" s="19"/>
      <c r="Y1023" s="15"/>
      <c r="Z1023" s="15"/>
      <c r="AA1023" s="15"/>
      <c r="AB1023" s="15"/>
      <c r="AC1023" s="15"/>
      <c r="AD1023" s="87"/>
      <c r="AJ1023" s="1">
        <v>3969.99</v>
      </c>
      <c r="AK1023" s="2">
        <v>2454.4</v>
      </c>
      <c r="AL1023" s="1">
        <v>3569.9</v>
      </c>
      <c r="AM1023" s="2">
        <v>2854.49</v>
      </c>
      <c r="EJ1023" s="14">
        <f t="shared" si="81"/>
        <v>4122.13</v>
      </c>
      <c r="EK1023" s="146">
        <f t="shared" si="82"/>
        <v>3254.8</v>
      </c>
      <c r="EL1023" s="99">
        <f t="shared" si="83"/>
        <v>3175.8</v>
      </c>
    </row>
    <row r="1024" spans="1:142" x14ac:dyDescent="0.25">
      <c r="A1024" s="18">
        <v>41890</v>
      </c>
      <c r="B1024" s="19">
        <v>3721</v>
      </c>
      <c r="C1024" s="118">
        <f t="shared" si="84"/>
        <v>3712</v>
      </c>
      <c r="D1024" s="3">
        <v>4010.51</v>
      </c>
      <c r="E1024" s="14">
        <v>2490.91</v>
      </c>
      <c r="F1024" s="3">
        <v>3610.42</v>
      </c>
      <c r="G1024" s="14">
        <v>2891</v>
      </c>
      <c r="H1024" s="1">
        <v>3977.83</v>
      </c>
      <c r="I1024" s="14">
        <v>2534.15</v>
      </c>
      <c r="J1024" s="1">
        <v>3577.74</v>
      </c>
      <c r="K1024" s="14">
        <v>2934.24</v>
      </c>
      <c r="L1024" s="1">
        <v>3531.24</v>
      </c>
      <c r="M1024" s="14">
        <v>2047.7</v>
      </c>
      <c r="N1024" s="1">
        <v>3131.15</v>
      </c>
      <c r="O1024" s="14">
        <v>2447.79</v>
      </c>
      <c r="R1024" s="14">
        <f t="shared" si="80"/>
        <v>3451</v>
      </c>
      <c r="S1024" s="55">
        <v>270</v>
      </c>
      <c r="T1024" s="3">
        <v>3095.54</v>
      </c>
      <c r="U1024" s="14">
        <v>1604.49</v>
      </c>
      <c r="V1024" s="3">
        <v>2695.45</v>
      </c>
      <c r="W1024" s="14">
        <v>2004.58</v>
      </c>
      <c r="X1024" s="19"/>
      <c r="Y1024" s="15"/>
      <c r="Z1024" s="15"/>
      <c r="AA1024" s="15"/>
      <c r="AB1024" s="15"/>
      <c r="AC1024" s="15"/>
      <c r="AD1024" s="87"/>
      <c r="AJ1024" s="1">
        <v>4026.52</v>
      </c>
      <c r="AK1024" s="2">
        <v>2506.8000000000002</v>
      </c>
      <c r="AL1024" s="1">
        <v>3626.43</v>
      </c>
      <c r="AM1024" s="2">
        <v>2906.89</v>
      </c>
      <c r="EJ1024" s="14">
        <f t="shared" si="81"/>
        <v>4207.83</v>
      </c>
      <c r="EK1024" s="146">
        <f t="shared" si="82"/>
        <v>3235.42</v>
      </c>
      <c r="EL1024" s="99">
        <f t="shared" si="83"/>
        <v>3158.32</v>
      </c>
    </row>
    <row r="1025" spans="1:142" x14ac:dyDescent="0.25">
      <c r="A1025" s="18">
        <v>41891</v>
      </c>
      <c r="B1025" s="19">
        <v>3710</v>
      </c>
      <c r="C1025" s="118">
        <f t="shared" si="84"/>
        <v>3709.5769230769229</v>
      </c>
      <c r="D1025" s="3">
        <v>4077.43</v>
      </c>
      <c r="E1025" s="14">
        <v>2552.15</v>
      </c>
      <c r="F1025" s="3">
        <v>3677.34</v>
      </c>
      <c r="G1025" s="14">
        <v>2952.24</v>
      </c>
      <c r="H1025" s="1">
        <v>4022.27</v>
      </c>
      <c r="I1025" s="14">
        <v>2574.0500000000002</v>
      </c>
      <c r="J1025" s="1">
        <v>3622.18</v>
      </c>
      <c r="K1025" s="14">
        <v>2974.14</v>
      </c>
      <c r="L1025" s="1">
        <v>3569.89</v>
      </c>
      <c r="M1025" s="14">
        <v>2081.3000000000002</v>
      </c>
      <c r="N1025" s="1">
        <v>3169.8</v>
      </c>
      <c r="O1025" s="14">
        <v>2481.39</v>
      </c>
      <c r="R1025" s="14">
        <f t="shared" si="80"/>
        <v>3440</v>
      </c>
      <c r="S1025" s="55">
        <v>270</v>
      </c>
      <c r="T1025" s="3">
        <v>3128.55</v>
      </c>
      <c r="U1025" s="14">
        <v>1632.35</v>
      </c>
      <c r="V1025" s="3">
        <v>2728.46</v>
      </c>
      <c r="W1025" s="14">
        <v>2032.44</v>
      </c>
      <c r="X1025" s="19"/>
      <c r="Y1025" s="15"/>
      <c r="Z1025" s="15"/>
      <c r="AA1025" s="15"/>
      <c r="AB1025" s="15"/>
      <c r="AC1025" s="15"/>
      <c r="AD1025" s="87"/>
      <c r="AJ1025" s="1">
        <v>4117.9799999999996</v>
      </c>
      <c r="AK1025" s="2">
        <v>2592.38</v>
      </c>
      <c r="AL1025" s="1">
        <v>3717.89</v>
      </c>
      <c r="AM1025" s="2">
        <v>2992.47</v>
      </c>
      <c r="EJ1025" s="14">
        <f t="shared" si="81"/>
        <v>4252.2700000000004</v>
      </c>
      <c r="EK1025" s="146">
        <f t="shared" si="82"/>
        <v>3224.2000000000003</v>
      </c>
      <c r="EL1025" s="99">
        <f t="shared" si="83"/>
        <v>3148.2000000000003</v>
      </c>
    </row>
    <row r="1026" spans="1:142" x14ac:dyDescent="0.25">
      <c r="A1026" s="18">
        <v>41892</v>
      </c>
      <c r="B1026" s="19">
        <v>3740</v>
      </c>
      <c r="C1026" s="118">
        <f t="shared" si="84"/>
        <v>3706.5769230769229</v>
      </c>
      <c r="D1026" s="3">
        <v>4039.67</v>
      </c>
      <c r="E1026" s="14">
        <v>2513.9299999999998</v>
      </c>
      <c r="F1026" s="3">
        <v>3639.58</v>
      </c>
      <c r="G1026" s="14">
        <v>2914.02</v>
      </c>
      <c r="H1026" s="1">
        <v>4028.62</v>
      </c>
      <c r="I1026" s="14">
        <v>2579.75</v>
      </c>
      <c r="J1026" s="1">
        <v>3628.53</v>
      </c>
      <c r="K1026" s="14">
        <v>2979.84</v>
      </c>
      <c r="L1026" s="1">
        <v>3564.36</v>
      </c>
      <c r="M1026" s="14">
        <v>2075.13</v>
      </c>
      <c r="N1026" s="1">
        <v>3164.27</v>
      </c>
      <c r="O1026" s="14">
        <v>2475.2199999999998</v>
      </c>
      <c r="R1026" s="14">
        <f t="shared" si="80"/>
        <v>3470</v>
      </c>
      <c r="S1026" s="55">
        <v>270</v>
      </c>
      <c r="T1026" s="3">
        <v>3166.42</v>
      </c>
      <c r="U1026" s="14">
        <v>1669.24</v>
      </c>
      <c r="V1026" s="3">
        <v>2766.33</v>
      </c>
      <c r="W1026" s="14">
        <v>2069.33</v>
      </c>
      <c r="X1026" s="19"/>
      <c r="Y1026" s="15"/>
      <c r="Z1026" s="15"/>
      <c r="AA1026" s="15"/>
      <c r="AB1026" s="15"/>
      <c r="AC1026" s="15"/>
      <c r="AD1026" s="87"/>
      <c r="AJ1026" s="1">
        <v>4081.3</v>
      </c>
      <c r="AK1026" s="2">
        <v>2555.25</v>
      </c>
      <c r="AL1026" s="1">
        <v>3681.21</v>
      </c>
      <c r="AM1026" s="2">
        <v>2955.34</v>
      </c>
      <c r="EJ1026" s="14">
        <f t="shared" si="81"/>
        <v>4258.62</v>
      </c>
      <c r="EK1026" s="146">
        <f t="shared" si="82"/>
        <v>3254.8</v>
      </c>
      <c r="EL1026" s="99">
        <f t="shared" si="83"/>
        <v>3175.8</v>
      </c>
    </row>
    <row r="1027" spans="1:142" x14ac:dyDescent="0.25">
      <c r="A1027" s="18">
        <v>41893</v>
      </c>
      <c r="B1027" s="19">
        <v>3714</v>
      </c>
      <c r="C1027" s="118">
        <f t="shared" si="84"/>
        <v>3703.9615384615386</v>
      </c>
      <c r="D1027" s="3">
        <v>4023.89</v>
      </c>
      <c r="E1027" s="14">
        <v>2486.54</v>
      </c>
      <c r="F1027" s="3">
        <v>3623.8</v>
      </c>
      <c r="G1027" s="14">
        <v>2886.63</v>
      </c>
      <c r="H1027" s="1">
        <v>4034.96</v>
      </c>
      <c r="I1027" s="14">
        <v>2585.4499999999998</v>
      </c>
      <c r="J1027" s="1">
        <v>3634.87</v>
      </c>
      <c r="K1027" s="14">
        <v>2985.54</v>
      </c>
      <c r="L1027" s="1">
        <v>3558.79</v>
      </c>
      <c r="M1027" s="14">
        <v>2068.92</v>
      </c>
      <c r="N1027" s="1">
        <v>3158.7</v>
      </c>
      <c r="O1027" s="14">
        <v>2469.0100000000002</v>
      </c>
      <c r="R1027" s="14">
        <f t="shared" si="80"/>
        <v>3444</v>
      </c>
      <c r="S1027" s="55">
        <v>270</v>
      </c>
      <c r="T1027" s="3">
        <v>3171.2</v>
      </c>
      <c r="U1027" s="14">
        <v>1673.28</v>
      </c>
      <c r="V1027" s="3">
        <v>2771.11</v>
      </c>
      <c r="W1027" s="14">
        <v>2073.37</v>
      </c>
      <c r="X1027" s="19"/>
      <c r="Y1027" s="15"/>
      <c r="Z1027" s="15"/>
      <c r="AA1027" s="15"/>
      <c r="AB1027" s="15"/>
      <c r="AC1027" s="15"/>
      <c r="AD1027" s="87"/>
      <c r="AJ1027" s="1">
        <v>4066.61</v>
      </c>
      <c r="AK1027" s="2">
        <v>2528.94</v>
      </c>
      <c r="AL1027" s="1">
        <v>3666.52</v>
      </c>
      <c r="AM1027" s="2">
        <v>2929.03</v>
      </c>
      <c r="EJ1027" s="14">
        <f t="shared" si="81"/>
        <v>4264.96</v>
      </c>
      <c r="EK1027" s="146">
        <f t="shared" si="82"/>
        <v>3228.28</v>
      </c>
      <c r="EL1027" s="99">
        <f t="shared" si="83"/>
        <v>3151.88</v>
      </c>
    </row>
    <row r="1028" spans="1:142" x14ac:dyDescent="0.25">
      <c r="A1028" s="18">
        <v>41894</v>
      </c>
      <c r="B1028" s="19">
        <v>3715</v>
      </c>
      <c r="C1028" s="118">
        <f t="shared" si="84"/>
        <v>3702.5384615384614</v>
      </c>
      <c r="D1028" s="3">
        <v>4001.46</v>
      </c>
      <c r="E1028" s="14">
        <v>2461.62</v>
      </c>
      <c r="F1028" s="3">
        <v>3601.37</v>
      </c>
      <c r="G1028" s="14">
        <v>2861.71</v>
      </c>
      <c r="H1028" s="1">
        <v>4057.18</v>
      </c>
      <c r="I1028" s="14">
        <v>2605.4</v>
      </c>
      <c r="J1028" s="1">
        <v>3657.09</v>
      </c>
      <c r="K1028" s="14">
        <v>3005.49</v>
      </c>
      <c r="L1028" s="1">
        <v>3522.25</v>
      </c>
      <c r="M1028" s="14">
        <v>2030.28</v>
      </c>
      <c r="N1028" s="1">
        <v>3122.16</v>
      </c>
      <c r="O1028" s="14">
        <v>2430.37</v>
      </c>
      <c r="R1028" s="14">
        <f t="shared" si="80"/>
        <v>3445</v>
      </c>
      <c r="S1028" s="55">
        <v>270</v>
      </c>
      <c r="T1028" s="3">
        <v>3121.05</v>
      </c>
      <c r="U1028" s="14">
        <v>1621.06</v>
      </c>
      <c r="V1028" s="3">
        <v>2720.96</v>
      </c>
      <c r="W1028" s="14">
        <v>2021.15</v>
      </c>
      <c r="X1028" s="19"/>
      <c r="Y1028" s="15"/>
      <c r="Z1028" s="15"/>
      <c r="AA1028" s="15"/>
      <c r="AB1028" s="15"/>
      <c r="AC1028" s="15"/>
      <c r="AD1028" s="87"/>
      <c r="AJ1028" s="1">
        <v>4087.45</v>
      </c>
      <c r="AK1028" s="2">
        <v>2546.96</v>
      </c>
      <c r="AL1028" s="1">
        <v>3687.36</v>
      </c>
      <c r="AM1028" s="2">
        <v>2947.05</v>
      </c>
      <c r="EJ1028" s="14">
        <f t="shared" si="81"/>
        <v>4287.18</v>
      </c>
      <c r="EK1028" s="146">
        <f t="shared" si="82"/>
        <v>3229.3</v>
      </c>
      <c r="EL1028" s="99">
        <f t="shared" si="83"/>
        <v>3152.8</v>
      </c>
    </row>
    <row r="1029" spans="1:142" x14ac:dyDescent="0.25">
      <c r="A1029" s="18">
        <v>41897</v>
      </c>
      <c r="B1029" s="19">
        <v>3752</v>
      </c>
      <c r="C1029" s="118">
        <f t="shared" si="84"/>
        <v>3700.2307692307691</v>
      </c>
      <c r="D1029" s="3">
        <v>3887.96</v>
      </c>
      <c r="E1029" s="14">
        <v>2352.02</v>
      </c>
      <c r="F1029" s="3">
        <v>3487.87</v>
      </c>
      <c r="G1029" s="14">
        <v>2752.11</v>
      </c>
      <c r="H1029" s="1">
        <v>4031.79</v>
      </c>
      <c r="I1029" s="14">
        <v>2582.6</v>
      </c>
      <c r="J1029" s="1">
        <v>3631.7</v>
      </c>
      <c r="K1029" s="14">
        <v>2982.69</v>
      </c>
      <c r="L1029" s="1">
        <v>3456.47</v>
      </c>
      <c r="M1029" s="14">
        <v>1967.72</v>
      </c>
      <c r="N1029" s="1">
        <v>3056.38</v>
      </c>
      <c r="O1029" s="14">
        <v>2367.84</v>
      </c>
      <c r="R1029" s="14">
        <f t="shared" si="80"/>
        <v>3482</v>
      </c>
      <c r="S1029" s="55">
        <v>270</v>
      </c>
      <c r="T1029" s="3">
        <v>3058.17</v>
      </c>
      <c r="U1029" s="14">
        <v>1561.46</v>
      </c>
      <c r="V1029" s="3">
        <v>2658.08</v>
      </c>
      <c r="W1029" s="14">
        <v>1961.55</v>
      </c>
      <c r="X1029" s="19"/>
      <c r="Y1029" s="15"/>
      <c r="Z1029" s="15"/>
      <c r="AA1029" s="15"/>
      <c r="AB1029" s="15"/>
      <c r="AC1029" s="15"/>
      <c r="AD1029" s="87"/>
      <c r="AJ1029" s="1">
        <v>3922.51</v>
      </c>
      <c r="AK1029" s="2">
        <v>2386.31</v>
      </c>
      <c r="AL1029" s="1">
        <v>3522.42</v>
      </c>
      <c r="AM1029" s="2">
        <v>2786.4</v>
      </c>
      <c r="EJ1029" s="14">
        <f t="shared" si="81"/>
        <v>4261.79</v>
      </c>
      <c r="EK1029" s="146">
        <f t="shared" si="82"/>
        <v>3267.04</v>
      </c>
      <c r="EL1029" s="99">
        <f t="shared" si="83"/>
        <v>3186.84</v>
      </c>
    </row>
    <row r="1030" spans="1:142" x14ac:dyDescent="0.25">
      <c r="A1030" s="18">
        <v>41898</v>
      </c>
      <c r="B1030" s="19">
        <v>3740</v>
      </c>
      <c r="C1030" s="118">
        <f t="shared" si="84"/>
        <v>3699.5769230769229</v>
      </c>
      <c r="D1030" s="3">
        <v>3866.66</v>
      </c>
      <c r="E1030" s="14">
        <v>2333.54</v>
      </c>
      <c r="F1030" s="3">
        <v>3466.57</v>
      </c>
      <c r="G1030" s="14">
        <v>2733.63</v>
      </c>
      <c r="H1030" s="1">
        <v>4009.57</v>
      </c>
      <c r="I1030" s="14">
        <v>2562.65</v>
      </c>
      <c r="J1030" s="1">
        <v>3609.48</v>
      </c>
      <c r="K1030" s="14">
        <v>2962.74</v>
      </c>
      <c r="L1030" s="1">
        <v>3437.92</v>
      </c>
      <c r="M1030" s="14">
        <v>1951.69</v>
      </c>
      <c r="N1030" s="1">
        <v>3037.83</v>
      </c>
      <c r="O1030" s="14">
        <v>2351.7800000000002</v>
      </c>
      <c r="R1030" s="14">
        <f t="shared" si="80"/>
        <v>3470</v>
      </c>
      <c r="S1030" s="55">
        <v>270</v>
      </c>
      <c r="T1030" s="3">
        <v>3031.17</v>
      </c>
      <c r="U1030" s="14">
        <v>1537.11</v>
      </c>
      <c r="V1030" s="3">
        <v>2631.08</v>
      </c>
      <c r="W1030" s="14">
        <v>1937.2</v>
      </c>
      <c r="X1030" s="19"/>
      <c r="Y1030" s="15"/>
      <c r="Z1030" s="15"/>
      <c r="AA1030" s="15"/>
      <c r="AB1030" s="15"/>
      <c r="AC1030" s="15"/>
      <c r="AD1030" s="87"/>
      <c r="AJ1030" s="1">
        <v>3897.96</v>
      </c>
      <c r="AK1030" s="2">
        <v>2364.61</v>
      </c>
      <c r="AL1030" s="1">
        <v>3497.87</v>
      </c>
      <c r="AM1030" s="2">
        <v>2764.7</v>
      </c>
      <c r="EJ1030" s="14">
        <f t="shared" si="81"/>
        <v>4239.57</v>
      </c>
      <c r="EK1030" s="146">
        <f t="shared" si="82"/>
        <v>3254.8</v>
      </c>
      <c r="EL1030" s="99">
        <f t="shared" si="83"/>
        <v>3175.8</v>
      </c>
    </row>
    <row r="1031" spans="1:142" x14ac:dyDescent="0.25">
      <c r="A1031" s="18">
        <v>41899</v>
      </c>
      <c r="B1031" s="19">
        <v>3716</v>
      </c>
      <c r="C1031" s="118">
        <f t="shared" si="84"/>
        <v>3696.1538461538462</v>
      </c>
      <c r="D1031" s="3">
        <v>4076.27</v>
      </c>
      <c r="E1031" s="14">
        <v>2536.25</v>
      </c>
      <c r="F1031" s="3">
        <v>3676.18</v>
      </c>
      <c r="G1031" s="14">
        <v>2936.34</v>
      </c>
      <c r="H1031" s="1">
        <v>4054.01</v>
      </c>
      <c r="I1031" s="14">
        <v>2602.5500000000002</v>
      </c>
      <c r="J1031" s="1">
        <v>3653.92</v>
      </c>
      <c r="K1031" s="14">
        <v>3002.64</v>
      </c>
      <c r="L1031" s="1">
        <v>3508.42</v>
      </c>
      <c r="M1031" s="14">
        <v>2016.9</v>
      </c>
      <c r="N1031" s="1">
        <v>3108.33</v>
      </c>
      <c r="O1031" s="14">
        <v>2416.9899999999998</v>
      </c>
      <c r="R1031" s="14">
        <f t="shared" si="80"/>
        <v>3446</v>
      </c>
      <c r="S1031" s="55">
        <v>270</v>
      </c>
      <c r="T1031" s="3">
        <v>3107.59</v>
      </c>
      <c r="U1031" s="14">
        <v>1608.05</v>
      </c>
      <c r="V1031" s="3">
        <v>2707.5</v>
      </c>
      <c r="W1031" s="14">
        <v>2008.14</v>
      </c>
      <c r="X1031" s="19"/>
      <c r="Y1031" s="15"/>
      <c r="Z1031" s="15"/>
      <c r="AA1031" s="15"/>
      <c r="AB1031" s="15"/>
      <c r="AC1031" s="15"/>
      <c r="AD1031" s="87"/>
      <c r="AJ1031" s="1">
        <v>4106.96</v>
      </c>
      <c r="AK1031" s="2">
        <v>2566.6999999999998</v>
      </c>
      <c r="AL1031" s="1">
        <v>3706.87</v>
      </c>
      <c r="AM1031" s="2">
        <v>2966.79</v>
      </c>
      <c r="EJ1031" s="14">
        <f t="shared" si="81"/>
        <v>4284.01</v>
      </c>
      <c r="EK1031" s="146">
        <f t="shared" si="82"/>
        <v>3230.32</v>
      </c>
      <c r="EL1031" s="99">
        <f t="shared" si="83"/>
        <v>3153.7200000000003</v>
      </c>
    </row>
    <row r="1032" spans="1:142" x14ac:dyDescent="0.25">
      <c r="A1032" s="18">
        <v>41900</v>
      </c>
      <c r="B1032" s="19">
        <v>3715</v>
      </c>
      <c r="C1032" s="118">
        <f t="shared" ref="C1032:C1056" si="85">AVERAGE(B1016:B1041)</f>
        <v>3693.7307692307691</v>
      </c>
      <c r="D1032" s="3">
        <v>4089.05</v>
      </c>
      <c r="E1032" s="14">
        <v>2536.3200000000002</v>
      </c>
      <c r="F1032" s="3">
        <v>3688.96</v>
      </c>
      <c r="G1032" s="14">
        <v>2936.41</v>
      </c>
      <c r="H1032" s="1">
        <v>4066.7</v>
      </c>
      <c r="I1032" s="14">
        <v>2613.9499999999998</v>
      </c>
      <c r="J1032" s="1">
        <v>3666.61</v>
      </c>
      <c r="K1032" s="14">
        <v>3014.04</v>
      </c>
      <c r="L1032" s="1">
        <v>3474.45</v>
      </c>
      <c r="M1032" s="14">
        <v>1981.82</v>
      </c>
      <c r="N1032" s="1">
        <v>3074.36</v>
      </c>
      <c r="O1032" s="14">
        <v>2381.91</v>
      </c>
      <c r="R1032" s="14">
        <f t="shared" ref="R1032:R1095" si="86">B1032-S1032</f>
        <v>3445</v>
      </c>
      <c r="S1032" s="55">
        <v>270</v>
      </c>
      <c r="T1032" s="3">
        <v>3072.16</v>
      </c>
      <c r="U1032" s="14">
        <v>1571.49</v>
      </c>
      <c r="V1032" s="3">
        <v>2672.07</v>
      </c>
      <c r="W1032" s="14">
        <v>1971.58</v>
      </c>
      <c r="X1032" s="19"/>
      <c r="Y1032" s="15"/>
      <c r="Z1032" s="15"/>
      <c r="AA1032" s="15"/>
      <c r="AB1032" s="15"/>
      <c r="AC1032" s="15"/>
      <c r="AD1032" s="87"/>
      <c r="AJ1032" s="1">
        <v>4119.8500000000004</v>
      </c>
      <c r="AK1032" s="2">
        <v>2566.88</v>
      </c>
      <c r="AL1032" s="1">
        <v>3719.76</v>
      </c>
      <c r="AM1032" s="2">
        <v>2966.97</v>
      </c>
      <c r="EJ1032" s="14">
        <f t="shared" si="81"/>
        <v>4296.7</v>
      </c>
      <c r="EK1032" s="146">
        <f t="shared" si="82"/>
        <v>3229.3</v>
      </c>
      <c r="EL1032" s="99">
        <f t="shared" si="83"/>
        <v>3152.8</v>
      </c>
    </row>
    <row r="1033" spans="1:142" x14ac:dyDescent="0.25">
      <c r="A1033" s="18">
        <v>41901</v>
      </c>
      <c r="B1033" s="19">
        <v>3535</v>
      </c>
      <c r="C1033" s="118">
        <f t="shared" si="85"/>
        <v>3691.6153846153848</v>
      </c>
      <c r="D1033" s="3">
        <v>4034.89</v>
      </c>
      <c r="E1033" s="14">
        <v>2483.7399999999998</v>
      </c>
      <c r="F1033" s="3">
        <v>3634.8</v>
      </c>
      <c r="G1033" s="14">
        <v>2883.83</v>
      </c>
      <c r="H1033" s="1">
        <v>4001.46</v>
      </c>
      <c r="I1033" s="14">
        <v>2550.1</v>
      </c>
      <c r="J1033" s="1">
        <v>3601.37</v>
      </c>
      <c r="K1033" s="14">
        <v>2950.19</v>
      </c>
      <c r="L1033" s="1">
        <v>3444.24</v>
      </c>
      <c r="M1033" s="14">
        <v>1952.86</v>
      </c>
      <c r="N1033" s="1">
        <v>3044.15</v>
      </c>
      <c r="O1033" s="14">
        <v>2352.9499999999998</v>
      </c>
      <c r="R1033" s="14">
        <f t="shared" si="86"/>
        <v>3265</v>
      </c>
      <c r="S1033" s="55">
        <v>270</v>
      </c>
      <c r="T1033" s="3">
        <v>3065.33</v>
      </c>
      <c r="U1033" s="14">
        <v>1565.76</v>
      </c>
      <c r="V1033" s="3">
        <v>2665.24</v>
      </c>
      <c r="W1033" s="14">
        <v>1965.85</v>
      </c>
      <c r="X1033" s="19"/>
      <c r="Y1033" s="15"/>
      <c r="Z1033" s="15"/>
      <c r="AA1033" s="15"/>
      <c r="AB1033" s="15"/>
      <c r="AC1033" s="15"/>
      <c r="AD1033" s="87"/>
      <c r="AJ1033" s="1">
        <v>4058.44</v>
      </c>
      <c r="AK1033" s="2">
        <v>2507.11</v>
      </c>
      <c r="AL1033" s="1">
        <v>3658.35</v>
      </c>
      <c r="AM1033" s="2">
        <v>2907.2</v>
      </c>
      <c r="EJ1033" s="14">
        <f t="shared" si="81"/>
        <v>4231.46</v>
      </c>
      <c r="EK1033" s="146">
        <f t="shared" si="82"/>
        <v>3045.7000000000003</v>
      </c>
      <c r="EL1033" s="99">
        <f t="shared" si="83"/>
        <v>2987.2000000000003</v>
      </c>
    </row>
    <row r="1034" spans="1:142" x14ac:dyDescent="0.25">
      <c r="A1034" s="18">
        <v>41904</v>
      </c>
      <c r="B1034" s="19">
        <v>3647</v>
      </c>
      <c r="C1034" s="118">
        <f t="shared" si="85"/>
        <v>3687.8461538461538</v>
      </c>
      <c r="D1034" s="3">
        <v>4015.22</v>
      </c>
      <c r="E1034" s="14">
        <v>2461.1</v>
      </c>
      <c r="F1034" s="3">
        <v>3615.13</v>
      </c>
      <c r="G1034" s="14">
        <v>2861.19</v>
      </c>
      <c r="H1034" s="1">
        <v>4026.45</v>
      </c>
      <c r="I1034" s="14">
        <v>2572.5</v>
      </c>
      <c r="J1034" s="1">
        <v>3626.36</v>
      </c>
      <c r="K1034" s="14">
        <v>2972.59</v>
      </c>
      <c r="L1034" s="1">
        <v>3420.3</v>
      </c>
      <c r="M1034" s="14">
        <v>1926.38</v>
      </c>
      <c r="N1034" s="1">
        <v>3020.21</v>
      </c>
      <c r="O1034" s="14">
        <v>2326.4699999999998</v>
      </c>
      <c r="R1034" s="14">
        <f t="shared" si="86"/>
        <v>3377</v>
      </c>
      <c r="S1034" s="55">
        <v>270</v>
      </c>
      <c r="T1034" s="3">
        <v>3072.32</v>
      </c>
      <c r="U1034" s="14">
        <v>1569.9</v>
      </c>
      <c r="V1034" s="3">
        <v>2672.23</v>
      </c>
      <c r="W1034" s="14">
        <v>1969.99</v>
      </c>
      <c r="X1034" s="19"/>
      <c r="Y1034" s="15"/>
      <c r="Z1034" s="15"/>
      <c r="AA1034" s="15"/>
      <c r="AB1034" s="15"/>
      <c r="AC1034" s="15"/>
      <c r="AD1034" s="87"/>
      <c r="AJ1034" s="1">
        <v>4035.84</v>
      </c>
      <c r="AK1034" s="2">
        <v>2481.5700000000002</v>
      </c>
      <c r="AL1034" s="1">
        <v>3635.75</v>
      </c>
      <c r="AM1034" s="2">
        <v>2881.66</v>
      </c>
      <c r="EJ1034" s="14">
        <f t="shared" si="81"/>
        <v>4256.45</v>
      </c>
      <c r="EK1034" s="146">
        <f t="shared" si="82"/>
        <v>3159.94</v>
      </c>
      <c r="EL1034" s="99">
        <f t="shared" si="83"/>
        <v>3090.2400000000002</v>
      </c>
    </row>
    <row r="1035" spans="1:142" x14ac:dyDescent="0.25">
      <c r="A1035" s="18">
        <v>41905</v>
      </c>
      <c r="B1035" s="19">
        <v>3622</v>
      </c>
      <c r="C1035" s="118">
        <f t="shared" si="85"/>
        <v>3684.9615384615386</v>
      </c>
      <c r="D1035" s="3">
        <v>4037.67</v>
      </c>
      <c r="E1035" s="14">
        <v>2483.38</v>
      </c>
      <c r="F1035" s="3">
        <v>3637.58</v>
      </c>
      <c r="G1035" s="14">
        <v>2883.47</v>
      </c>
      <c r="H1035" s="1">
        <v>4026.45</v>
      </c>
      <c r="I1035" s="14">
        <v>2572.5</v>
      </c>
      <c r="J1035" s="1">
        <v>3626.36</v>
      </c>
      <c r="K1035" s="14">
        <v>2972.59</v>
      </c>
      <c r="L1035" s="1">
        <v>3341.72</v>
      </c>
      <c r="M1035" s="14">
        <v>1848.4</v>
      </c>
      <c r="N1035" s="1">
        <v>2941.63</v>
      </c>
      <c r="O1035" s="14">
        <v>2248.4899999999998</v>
      </c>
      <c r="R1035" s="14">
        <f t="shared" si="86"/>
        <v>3352</v>
      </c>
      <c r="S1035" s="55">
        <v>270</v>
      </c>
      <c r="T1035" s="3">
        <v>3016.2</v>
      </c>
      <c r="U1035" s="14">
        <v>1514.2</v>
      </c>
      <c r="V1035" s="3">
        <v>2616.11</v>
      </c>
      <c r="W1035" s="14">
        <v>1914.29</v>
      </c>
      <c r="X1035" s="19"/>
      <c r="Y1035" s="15"/>
      <c r="Z1035" s="15"/>
      <c r="AA1035" s="15"/>
      <c r="AB1035" s="15"/>
      <c r="AC1035" s="15"/>
      <c r="AD1035" s="87"/>
      <c r="AJ1035" s="1">
        <v>4055.2</v>
      </c>
      <c r="AK1035" s="2">
        <v>2500.7800000000002</v>
      </c>
      <c r="AL1035" s="1">
        <v>3655.11</v>
      </c>
      <c r="AM1035" s="2">
        <v>2900.87</v>
      </c>
      <c r="EJ1035" s="14">
        <f t="shared" si="81"/>
        <v>4256.45</v>
      </c>
      <c r="EK1035" s="146">
        <f t="shared" si="82"/>
        <v>3134.44</v>
      </c>
      <c r="EL1035" s="99">
        <f t="shared" si="83"/>
        <v>3067.2400000000002</v>
      </c>
    </row>
    <row r="1036" spans="1:142" x14ac:dyDescent="0.25">
      <c r="A1036" s="18">
        <v>41906</v>
      </c>
      <c r="B1036" s="19">
        <v>3622</v>
      </c>
      <c r="C1036" s="118">
        <f t="shared" si="85"/>
        <v>3679.9615384615386</v>
      </c>
      <c r="D1036" s="3">
        <v>4148.37</v>
      </c>
      <c r="E1036" s="14">
        <v>2592.0700000000002</v>
      </c>
      <c r="F1036" s="3">
        <v>3748.28</v>
      </c>
      <c r="G1036" s="14">
        <v>2992.16</v>
      </c>
      <c r="H1036" s="1">
        <v>4035.82</v>
      </c>
      <c r="I1036" s="14">
        <v>2580.9</v>
      </c>
      <c r="J1036" s="1">
        <v>3635.73</v>
      </c>
      <c r="K1036" s="14">
        <v>2980.99</v>
      </c>
      <c r="L1036" s="1">
        <v>3360.5</v>
      </c>
      <c r="M1036" s="14">
        <v>1866.02</v>
      </c>
      <c r="N1036" s="1">
        <v>2960.41</v>
      </c>
      <c r="O1036" s="14">
        <v>2266.11</v>
      </c>
      <c r="R1036" s="14">
        <f t="shared" si="86"/>
        <v>3352</v>
      </c>
      <c r="S1036" s="55">
        <v>270</v>
      </c>
      <c r="T1036" s="3">
        <v>3022.85</v>
      </c>
      <c r="U1036" s="14">
        <v>1519.75</v>
      </c>
      <c r="V1036" s="3">
        <v>2622.76</v>
      </c>
      <c r="W1036" s="14">
        <v>1919.84</v>
      </c>
      <c r="X1036" s="19"/>
      <c r="Y1036" s="15"/>
      <c r="Z1036" s="15"/>
      <c r="AA1036" s="15"/>
      <c r="AB1036" s="15"/>
      <c r="AC1036" s="15"/>
      <c r="AD1036" s="87"/>
      <c r="AJ1036" s="1">
        <v>4161.8100000000004</v>
      </c>
      <c r="AK1036" s="2">
        <v>2605.41</v>
      </c>
      <c r="AL1036" s="1">
        <v>3761.72</v>
      </c>
      <c r="AM1036" s="2">
        <v>3005.5</v>
      </c>
      <c r="EJ1036" s="14">
        <f t="shared" si="81"/>
        <v>4265.82</v>
      </c>
      <c r="EK1036" s="146">
        <f t="shared" si="82"/>
        <v>3134.44</v>
      </c>
      <c r="EL1036" s="99">
        <f t="shared" si="83"/>
        <v>3067.2400000000002</v>
      </c>
    </row>
    <row r="1037" spans="1:142" x14ac:dyDescent="0.25">
      <c r="A1037" s="18">
        <v>41907</v>
      </c>
      <c r="B1037" s="19">
        <v>3640</v>
      </c>
      <c r="C1037" s="118">
        <f t="shared" si="85"/>
        <v>3674.2692307692309</v>
      </c>
      <c r="D1037" s="3">
        <v>4145.1499999999996</v>
      </c>
      <c r="E1037" s="14">
        <v>2589.2600000000002</v>
      </c>
      <c r="F1037" s="3">
        <v>3745.06</v>
      </c>
      <c r="G1037" s="14">
        <v>2989.35</v>
      </c>
      <c r="H1037" s="1">
        <v>4032.7</v>
      </c>
      <c r="I1037" s="14">
        <v>2578.1</v>
      </c>
      <c r="J1037" s="1">
        <v>3632.61</v>
      </c>
      <c r="K1037" s="14">
        <v>2978.19</v>
      </c>
      <c r="L1037" s="1">
        <v>3391.72</v>
      </c>
      <c r="M1037" s="14">
        <v>1897.34</v>
      </c>
      <c r="N1037" s="1">
        <v>2991.63</v>
      </c>
      <c r="O1037" s="14">
        <v>2297.4299999999998</v>
      </c>
      <c r="R1037" s="14">
        <f t="shared" si="86"/>
        <v>3370</v>
      </c>
      <c r="S1037" s="55">
        <v>270</v>
      </c>
      <c r="T1037" s="3">
        <v>3043.12</v>
      </c>
      <c r="U1037" s="14">
        <v>1540.22</v>
      </c>
      <c r="V1037" s="3">
        <v>2643.03</v>
      </c>
      <c r="W1037" s="14">
        <v>1940.31</v>
      </c>
      <c r="X1037" s="19"/>
      <c r="Y1037" s="15"/>
      <c r="Z1037" s="15"/>
      <c r="AA1037" s="15"/>
      <c r="AB1037" s="15"/>
      <c r="AC1037" s="15"/>
      <c r="AD1037" s="87"/>
      <c r="AJ1037" s="1">
        <v>4160.6400000000003</v>
      </c>
      <c r="AK1037" s="2">
        <v>2604.64</v>
      </c>
      <c r="AL1037" s="1">
        <v>3760.55</v>
      </c>
      <c r="AM1037" s="2">
        <v>3004.73</v>
      </c>
      <c r="EJ1037" s="14">
        <f t="shared" ref="EJ1037:EJ1100" si="87">H1037+230</f>
        <v>4262.7</v>
      </c>
      <c r="EK1037" s="146">
        <f t="shared" si="82"/>
        <v>3152.8</v>
      </c>
      <c r="EL1037" s="99">
        <f t="shared" si="83"/>
        <v>3083.8</v>
      </c>
    </row>
    <row r="1038" spans="1:142" x14ac:dyDescent="0.25">
      <c r="A1038" s="18">
        <v>41908</v>
      </c>
      <c r="B1038" s="19">
        <v>3640</v>
      </c>
      <c r="C1038" s="118">
        <f t="shared" si="85"/>
        <v>3668.6923076923076</v>
      </c>
      <c r="D1038" s="3">
        <v>4195.2</v>
      </c>
      <c r="E1038" s="14">
        <v>2622.98</v>
      </c>
      <c r="F1038" s="3">
        <v>3795.11</v>
      </c>
      <c r="G1038" s="14">
        <v>3023.07</v>
      </c>
      <c r="H1038" s="1">
        <v>4070.18</v>
      </c>
      <c r="I1038" s="14">
        <v>2611.6999999999998</v>
      </c>
      <c r="J1038" s="1">
        <v>3670.09</v>
      </c>
      <c r="K1038" s="14">
        <v>3011.79</v>
      </c>
      <c r="L1038" s="1">
        <v>3422.31</v>
      </c>
      <c r="M1038" s="14">
        <v>1912.34</v>
      </c>
      <c r="N1038" s="1">
        <v>3022.22</v>
      </c>
      <c r="O1038" s="14">
        <v>2312.4299999999998</v>
      </c>
      <c r="R1038" s="14">
        <f t="shared" si="86"/>
        <v>3370</v>
      </c>
      <c r="S1038" s="55">
        <v>270</v>
      </c>
      <c r="T1038" s="3">
        <v>3081.33</v>
      </c>
      <c r="U1038" s="14">
        <v>1562.66</v>
      </c>
      <c r="V1038" s="3">
        <v>2681.24</v>
      </c>
      <c r="W1038" s="14">
        <v>1962.75</v>
      </c>
      <c r="X1038" s="19"/>
      <c r="Y1038" s="15"/>
      <c r="Z1038" s="15"/>
      <c r="AA1038" s="15"/>
      <c r="AB1038" s="15"/>
      <c r="AC1038" s="15"/>
      <c r="AD1038" s="87"/>
      <c r="AJ1038" s="1">
        <v>4208.78</v>
      </c>
      <c r="AK1038" s="2">
        <v>2636.45</v>
      </c>
      <c r="AL1038" s="1">
        <v>3808.69</v>
      </c>
      <c r="AM1038" s="2">
        <v>3036.54</v>
      </c>
      <c r="EJ1038" s="14">
        <f t="shared" si="87"/>
        <v>4300.18</v>
      </c>
      <c r="EK1038" s="146">
        <f t="shared" si="82"/>
        <v>3152.8</v>
      </c>
      <c r="EL1038" s="99">
        <f t="shared" si="83"/>
        <v>3083.8</v>
      </c>
    </row>
    <row r="1039" spans="1:142" x14ac:dyDescent="0.25">
      <c r="A1039" s="18">
        <v>41911</v>
      </c>
      <c r="B1039" s="19">
        <v>3683</v>
      </c>
      <c r="C1039" s="118">
        <f t="shared" si="85"/>
        <v>3664.1923076923076</v>
      </c>
      <c r="D1039" s="3">
        <v>4182.2700000000004</v>
      </c>
      <c r="E1039" s="14">
        <v>2611.7399999999998</v>
      </c>
      <c r="F1039" s="3">
        <v>3782.18</v>
      </c>
      <c r="G1039" s="14">
        <v>3011.83</v>
      </c>
      <c r="H1039" s="1">
        <v>4001.06</v>
      </c>
      <c r="I1039" s="14">
        <v>2544.3000000000002</v>
      </c>
      <c r="J1039" s="1">
        <v>3600.97</v>
      </c>
      <c r="K1039" s="14">
        <v>2944.39</v>
      </c>
      <c r="L1039" s="1">
        <v>3389.46</v>
      </c>
      <c r="M1039" s="14">
        <v>1881.14</v>
      </c>
      <c r="N1039" s="1">
        <v>2989.37</v>
      </c>
      <c r="O1039" s="14">
        <v>2281.23</v>
      </c>
      <c r="R1039" s="14">
        <f t="shared" si="86"/>
        <v>3413</v>
      </c>
      <c r="S1039" s="55">
        <v>270</v>
      </c>
      <c r="T1039" s="3">
        <v>3072.34</v>
      </c>
      <c r="U1039" s="14">
        <v>1555.18</v>
      </c>
      <c r="V1039" s="3">
        <v>2672.25</v>
      </c>
      <c r="W1039" s="14">
        <v>1955.27</v>
      </c>
      <c r="X1039" s="19"/>
      <c r="Y1039" s="15"/>
      <c r="Z1039" s="15"/>
      <c r="AA1039" s="15"/>
      <c r="AB1039" s="15"/>
      <c r="AC1039" s="15"/>
      <c r="AD1039" s="87"/>
      <c r="AJ1039" s="1">
        <v>4197.87</v>
      </c>
      <c r="AK1039" s="2">
        <v>2627.23</v>
      </c>
      <c r="AL1039" s="1">
        <v>3797.78</v>
      </c>
      <c r="AM1039" s="2">
        <v>3027.32</v>
      </c>
      <c r="EJ1039" s="14">
        <f t="shared" si="87"/>
        <v>4231.0599999999995</v>
      </c>
      <c r="EK1039" s="146">
        <f t="shared" si="82"/>
        <v>3196.66</v>
      </c>
      <c r="EL1039" s="99">
        <f t="shared" si="83"/>
        <v>3123.36</v>
      </c>
    </row>
    <row r="1040" spans="1:142" x14ac:dyDescent="0.25">
      <c r="A1040" s="18">
        <v>41912</v>
      </c>
      <c r="B1040" s="19">
        <v>3626</v>
      </c>
      <c r="C1040" s="118">
        <f t="shared" si="85"/>
        <v>3658.7307692307691</v>
      </c>
      <c r="D1040" s="3">
        <v>4219.55</v>
      </c>
      <c r="E1040" s="14">
        <v>2645.54</v>
      </c>
      <c r="F1040" s="3">
        <v>3819.46</v>
      </c>
      <c r="G1040" s="14">
        <v>3045.63</v>
      </c>
      <c r="H1040" s="1">
        <v>4025.64</v>
      </c>
      <c r="I1040" s="14">
        <v>2566.3000000000002</v>
      </c>
      <c r="J1040" s="1">
        <v>3625.55</v>
      </c>
      <c r="K1040" s="14">
        <v>2966.39</v>
      </c>
      <c r="L1040" s="1">
        <v>3432.51</v>
      </c>
      <c r="M1040" s="14">
        <v>1921.06</v>
      </c>
      <c r="N1040" s="1">
        <v>3032.42</v>
      </c>
      <c r="O1040" s="14">
        <v>2321.15</v>
      </c>
      <c r="R1040" s="14">
        <f t="shared" si="86"/>
        <v>3356</v>
      </c>
      <c r="S1040" s="55">
        <v>270</v>
      </c>
      <c r="T1040" s="3">
        <v>3135.94</v>
      </c>
      <c r="U1040" s="14">
        <v>1615.42</v>
      </c>
      <c r="V1040" s="3">
        <v>2735.85</v>
      </c>
      <c r="W1040" s="14">
        <v>2015.51</v>
      </c>
      <c r="X1040" s="19"/>
      <c r="Y1040" s="15"/>
      <c r="Z1040" s="15"/>
      <c r="AA1040" s="15"/>
      <c r="AB1040" s="15"/>
      <c r="AC1040" s="15"/>
      <c r="AD1040" s="87"/>
      <c r="AJ1040" s="1">
        <v>4235.2700000000004</v>
      </c>
      <c r="AK1040" s="2">
        <v>2661.14</v>
      </c>
      <c r="AL1040" s="1">
        <v>3835.18</v>
      </c>
      <c r="AM1040" s="2">
        <v>3061.23</v>
      </c>
      <c r="EJ1040" s="14">
        <f t="shared" si="87"/>
        <v>4255.6399999999994</v>
      </c>
      <c r="EK1040" s="146">
        <f t="shared" si="82"/>
        <v>3138.52</v>
      </c>
      <c r="EL1040" s="99">
        <f t="shared" si="83"/>
        <v>3070.92</v>
      </c>
    </row>
    <row r="1041" spans="1:142" x14ac:dyDescent="0.25">
      <c r="A1041" s="18">
        <v>41913</v>
      </c>
      <c r="B1041" s="19">
        <v>3642</v>
      </c>
      <c r="C1041" s="118">
        <f t="shared" si="85"/>
        <v>3654</v>
      </c>
      <c r="D1041" s="3">
        <v>4153.1899999999996</v>
      </c>
      <c r="E1041" s="14">
        <v>2583.6799999999998</v>
      </c>
      <c r="F1041" s="3">
        <v>3753.1</v>
      </c>
      <c r="G1041" s="14">
        <v>2983.77</v>
      </c>
      <c r="H1041" s="1">
        <v>4017.52</v>
      </c>
      <c r="I1041" s="14">
        <v>2561.2399999999998</v>
      </c>
      <c r="J1041" s="1">
        <v>3617.43</v>
      </c>
      <c r="K1041" s="14">
        <v>2961.33</v>
      </c>
      <c r="L1041" s="1">
        <v>3395.71</v>
      </c>
      <c r="M1041" s="14">
        <v>1888.04</v>
      </c>
      <c r="N1041" s="1">
        <v>2995.62</v>
      </c>
      <c r="O1041" s="14">
        <v>2288.13</v>
      </c>
      <c r="R1041" s="14">
        <f t="shared" si="86"/>
        <v>3352</v>
      </c>
      <c r="S1041" s="14">
        <v>290</v>
      </c>
      <c r="T1041" s="3">
        <v>3146.99</v>
      </c>
      <c r="U1041" s="14">
        <v>1629.98</v>
      </c>
      <c r="V1041" s="3">
        <v>2746.9</v>
      </c>
      <c r="W1041" s="14">
        <v>2030.07</v>
      </c>
      <c r="X1041" s="19"/>
      <c r="Y1041" s="15"/>
      <c r="Z1041" s="15"/>
      <c r="AA1041" s="15"/>
      <c r="AB1041" s="15"/>
      <c r="AC1041" s="15"/>
      <c r="AD1041" s="87"/>
      <c r="AJ1041" s="1">
        <v>4169.8</v>
      </c>
      <c r="AK1041" s="2">
        <v>2600.17</v>
      </c>
      <c r="AL1041" s="1">
        <v>3769.71</v>
      </c>
      <c r="AM1041" s="2">
        <v>3000.26</v>
      </c>
      <c r="EJ1041" s="14">
        <f t="shared" si="87"/>
        <v>4247.5200000000004</v>
      </c>
      <c r="EK1041" s="14">
        <f t="shared" ref="EK1041:EK1104" si="88">B1041*1.02-580</f>
        <v>3134.84</v>
      </c>
      <c r="EL1041" s="99">
        <f t="shared" ref="EL1041:EL1104" si="89">B1041*0.92-246</f>
        <v>3104.6400000000003</v>
      </c>
    </row>
    <row r="1042" spans="1:142" x14ac:dyDescent="0.25">
      <c r="A1042" s="18">
        <v>41914</v>
      </c>
      <c r="B1042" s="19">
        <v>3655</v>
      </c>
      <c r="C1042" s="118">
        <f t="shared" si="85"/>
        <v>3649.6923076923076</v>
      </c>
      <c r="D1042" s="3">
        <v>4138.68</v>
      </c>
      <c r="E1042" s="14">
        <v>2569.6799999999998</v>
      </c>
      <c r="F1042" s="3">
        <v>3738.59</v>
      </c>
      <c r="G1042" s="14">
        <v>2969.77</v>
      </c>
      <c r="H1042" s="1">
        <v>4014.43</v>
      </c>
      <c r="I1042" s="14">
        <v>2558.4699999999998</v>
      </c>
      <c r="J1042" s="1">
        <v>3614.34</v>
      </c>
      <c r="K1042" s="14">
        <v>2958.56</v>
      </c>
      <c r="L1042" s="1">
        <v>3427.06</v>
      </c>
      <c r="M1042" s="14">
        <v>1908.29</v>
      </c>
      <c r="N1042" s="1">
        <v>3026.97</v>
      </c>
      <c r="O1042" s="14">
        <v>2308.38</v>
      </c>
      <c r="R1042" s="14">
        <f t="shared" si="86"/>
        <v>3365</v>
      </c>
      <c r="S1042" s="14">
        <v>290</v>
      </c>
      <c r="T1042" s="3">
        <v>3189.85</v>
      </c>
      <c r="U1042" s="14">
        <v>1661.67</v>
      </c>
      <c r="V1042" s="3">
        <v>2789.76</v>
      </c>
      <c r="W1042" s="14">
        <v>2061.7600000000002</v>
      </c>
      <c r="X1042" s="19"/>
      <c r="Y1042" s="15"/>
      <c r="Z1042" s="15"/>
      <c r="AA1042" s="15"/>
      <c r="AB1042" s="15"/>
      <c r="AC1042" s="15"/>
      <c r="AD1042" s="87"/>
      <c r="AJ1042" s="1">
        <v>4148.01</v>
      </c>
      <c r="AK1042" s="2">
        <v>2578.9499999999998</v>
      </c>
      <c r="AL1042" s="1">
        <v>3747.92</v>
      </c>
      <c r="AM1042" s="2">
        <v>2979.04</v>
      </c>
      <c r="EJ1042" s="14">
        <f t="shared" si="87"/>
        <v>4244.43</v>
      </c>
      <c r="EK1042" s="146">
        <f t="shared" si="88"/>
        <v>3148.1</v>
      </c>
      <c r="EL1042" s="99">
        <f t="shared" si="89"/>
        <v>3116.6000000000004</v>
      </c>
    </row>
    <row r="1043" spans="1:142" x14ac:dyDescent="0.25">
      <c r="A1043" s="18">
        <v>41915</v>
      </c>
      <c r="B1043" s="19">
        <v>3620</v>
      </c>
      <c r="C1043" s="118">
        <f t="shared" si="85"/>
        <v>3644.3076923076924</v>
      </c>
      <c r="D1043" s="3">
        <v>4196.74</v>
      </c>
      <c r="E1043" s="14">
        <v>2622.9</v>
      </c>
      <c r="F1043" s="3">
        <v>3796.65</v>
      </c>
      <c r="G1043" s="14">
        <v>3022.99</v>
      </c>
      <c r="H1043" s="1">
        <v>4048.46</v>
      </c>
      <c r="I1043" s="14">
        <v>2588.94</v>
      </c>
      <c r="J1043" s="1">
        <v>3648.37</v>
      </c>
      <c r="K1043" s="14">
        <v>2989.03</v>
      </c>
      <c r="L1043" s="1">
        <v>3512.35</v>
      </c>
      <c r="M1043" s="14">
        <v>1988.98</v>
      </c>
      <c r="N1043" s="1">
        <v>3112.26</v>
      </c>
      <c r="O1043" s="14">
        <v>2389.0700000000002</v>
      </c>
      <c r="R1043" s="14">
        <f t="shared" si="86"/>
        <v>3330</v>
      </c>
      <c r="S1043" s="14">
        <v>290</v>
      </c>
      <c r="T1043" s="3">
        <v>3261.41</v>
      </c>
      <c r="U1043" s="14">
        <v>1728.62</v>
      </c>
      <c r="V1043" s="3">
        <v>2861.32</v>
      </c>
      <c r="W1043" s="14">
        <v>2128.71</v>
      </c>
      <c r="X1043" s="19"/>
      <c r="Y1043" s="15"/>
      <c r="Z1043" s="15"/>
      <c r="AA1043" s="15"/>
      <c r="AB1043" s="15"/>
      <c r="AC1043" s="15"/>
      <c r="AD1043" s="87"/>
      <c r="AJ1043" s="1">
        <v>4199.88</v>
      </c>
      <c r="AK1043" s="2">
        <v>2626.02</v>
      </c>
      <c r="AL1043" s="1">
        <v>3799.79</v>
      </c>
      <c r="AM1043" s="2">
        <v>3026.11</v>
      </c>
      <c r="EJ1043" s="14">
        <f t="shared" si="87"/>
        <v>4278.46</v>
      </c>
      <c r="EK1043" s="146">
        <f t="shared" si="88"/>
        <v>3112.4</v>
      </c>
      <c r="EL1043" s="99">
        <f t="shared" si="89"/>
        <v>3084.4</v>
      </c>
    </row>
    <row r="1044" spans="1:142" x14ac:dyDescent="0.25">
      <c r="A1044" s="18">
        <v>41918</v>
      </c>
      <c r="B1044" s="19">
        <v>3636</v>
      </c>
      <c r="C1044" s="118">
        <f t="shared" si="85"/>
        <v>3639.9615384615386</v>
      </c>
      <c r="D1044" s="3">
        <v>4190.3500000000004</v>
      </c>
      <c r="E1044" s="14">
        <v>2620.16</v>
      </c>
      <c r="F1044" s="3">
        <v>3790.26</v>
      </c>
      <c r="G1044" s="14">
        <v>3020.25</v>
      </c>
      <c r="H1044" s="1">
        <v>3941.41</v>
      </c>
      <c r="I1044" s="14">
        <v>2485.4</v>
      </c>
      <c r="J1044" s="1">
        <v>3541.32</v>
      </c>
      <c r="K1044" s="14">
        <v>2885.49</v>
      </c>
      <c r="L1044" s="1">
        <v>3454.83</v>
      </c>
      <c r="M1044" s="14">
        <v>1935.13</v>
      </c>
      <c r="N1044" s="1">
        <v>3054.74</v>
      </c>
      <c r="O1044" s="14">
        <v>2335.7199999999998</v>
      </c>
      <c r="R1044" s="14">
        <f t="shared" si="86"/>
        <v>3346</v>
      </c>
      <c r="S1044" s="14">
        <v>290</v>
      </c>
      <c r="T1044" s="3">
        <v>3205.88</v>
      </c>
      <c r="U1044" s="14">
        <v>1676.84</v>
      </c>
      <c r="V1044" s="3">
        <v>2805.79</v>
      </c>
      <c r="W1044" s="14">
        <v>2076.9299999999998</v>
      </c>
      <c r="X1044" s="19"/>
      <c r="Y1044" s="15"/>
      <c r="Z1044" s="15"/>
      <c r="AA1044" s="15"/>
      <c r="AB1044" s="15"/>
      <c r="AC1044" s="15"/>
      <c r="AD1044" s="87"/>
      <c r="AJ1044" s="1">
        <v>4190.3500000000004</v>
      </c>
      <c r="AK1044" s="2">
        <v>2620.16</v>
      </c>
      <c r="AL1044" s="1">
        <v>3790.26</v>
      </c>
      <c r="AM1044" s="2">
        <v>3020.25</v>
      </c>
      <c r="EJ1044" s="14">
        <f t="shared" si="87"/>
        <v>4171.41</v>
      </c>
      <c r="EK1044" s="146">
        <f t="shared" si="88"/>
        <v>3128.7200000000003</v>
      </c>
      <c r="EL1044" s="99">
        <f t="shared" si="89"/>
        <v>3099.1200000000003</v>
      </c>
    </row>
    <row r="1045" spans="1:142" x14ac:dyDescent="0.25">
      <c r="A1045" s="18">
        <v>41919</v>
      </c>
      <c r="B1045" s="19">
        <v>3620</v>
      </c>
      <c r="C1045" s="118">
        <f t="shared" si="85"/>
        <v>3635.5384615384614</v>
      </c>
      <c r="D1045" s="3">
        <v>4227.57</v>
      </c>
      <c r="E1045" s="14">
        <v>2656.7</v>
      </c>
      <c r="F1045" s="3">
        <v>3827.48</v>
      </c>
      <c r="G1045" s="14">
        <v>3056.79</v>
      </c>
      <c r="H1045" s="1">
        <v>3944.43</v>
      </c>
      <c r="I1045" s="14">
        <v>2488.1</v>
      </c>
      <c r="J1045" s="1">
        <v>3544.34</v>
      </c>
      <c r="K1045" s="14">
        <v>2888.19</v>
      </c>
      <c r="L1045" s="1">
        <v>3514.05</v>
      </c>
      <c r="M1045" s="14">
        <v>1993.54</v>
      </c>
      <c r="N1045" s="1">
        <v>3113.96</v>
      </c>
      <c r="O1045" s="14">
        <v>2393.63</v>
      </c>
      <c r="R1045" s="14">
        <f t="shared" si="86"/>
        <v>3330</v>
      </c>
      <c r="S1045" s="14">
        <v>290</v>
      </c>
      <c r="T1045" s="3">
        <v>3276.2</v>
      </c>
      <c r="U1045" s="14">
        <v>1746.26</v>
      </c>
      <c r="V1045" s="3">
        <v>2876.11</v>
      </c>
      <c r="W1045" s="14">
        <v>2146.35</v>
      </c>
      <c r="X1045" s="19"/>
      <c r="Y1045" s="15"/>
      <c r="Z1045" s="15"/>
      <c r="AA1045" s="15"/>
      <c r="AB1045" s="15"/>
      <c r="AC1045" s="15"/>
      <c r="AD1045" s="87"/>
      <c r="AJ1045" s="1">
        <v>4233.8100000000004</v>
      </c>
      <c r="AK1045" s="2">
        <v>2662.89</v>
      </c>
      <c r="AL1045" s="1">
        <v>3833.72</v>
      </c>
      <c r="AM1045" s="2">
        <v>3062.98</v>
      </c>
      <c r="EJ1045" s="14">
        <f t="shared" si="87"/>
        <v>4174.43</v>
      </c>
      <c r="EK1045" s="146">
        <f t="shared" si="88"/>
        <v>3112.4</v>
      </c>
      <c r="EL1045" s="99">
        <f t="shared" si="89"/>
        <v>3084.4</v>
      </c>
    </row>
    <row r="1046" spans="1:142" x14ac:dyDescent="0.25">
      <c r="A1046" s="18">
        <v>41920</v>
      </c>
      <c r="B1046" s="19">
        <v>3620</v>
      </c>
      <c r="C1046" s="118">
        <f t="shared" si="85"/>
        <v>3629.6923076923076</v>
      </c>
      <c r="D1046" s="3">
        <v>4217.7</v>
      </c>
      <c r="E1046" s="14">
        <v>2654.9</v>
      </c>
      <c r="F1046" s="3">
        <v>3817.61</v>
      </c>
      <c r="G1046" s="14">
        <v>3054.99</v>
      </c>
      <c r="H1046" s="1">
        <v>3883.97</v>
      </c>
      <c r="I1046" s="14">
        <v>2434.1</v>
      </c>
      <c r="J1046" s="1">
        <v>3483.88</v>
      </c>
      <c r="K1046" s="14">
        <v>2834.19</v>
      </c>
      <c r="L1046" s="1">
        <v>3472.37</v>
      </c>
      <c r="M1046" s="14">
        <v>1959.38</v>
      </c>
      <c r="N1046" s="1">
        <v>3072.28</v>
      </c>
      <c r="O1046" s="14">
        <v>2359.4699999999998</v>
      </c>
      <c r="R1046" s="14">
        <f t="shared" si="86"/>
        <v>3330</v>
      </c>
      <c r="S1046" s="14">
        <v>290</v>
      </c>
      <c r="T1046" s="3">
        <v>3227.64</v>
      </c>
      <c r="U1046" s="14">
        <v>1705.46</v>
      </c>
      <c r="V1046" s="3">
        <v>2827.55</v>
      </c>
      <c r="W1046" s="14">
        <v>2105.5500000000002</v>
      </c>
      <c r="X1046" s="19"/>
      <c r="Y1046" s="15"/>
      <c r="Z1046" s="15"/>
      <c r="AA1046" s="15"/>
      <c r="AB1046" s="15"/>
      <c r="AC1046" s="15"/>
      <c r="AD1046" s="87"/>
      <c r="AJ1046" s="1">
        <v>4227.91</v>
      </c>
      <c r="AK1046" s="2">
        <v>2665.04</v>
      </c>
      <c r="AL1046" s="1">
        <v>3827.82</v>
      </c>
      <c r="AM1046" s="2">
        <v>3065.13</v>
      </c>
      <c r="EJ1046" s="14">
        <f t="shared" si="87"/>
        <v>4113.9699999999993</v>
      </c>
      <c r="EK1046" s="146">
        <f t="shared" si="88"/>
        <v>3112.4</v>
      </c>
      <c r="EL1046" s="99">
        <f t="shared" si="89"/>
        <v>3084.4</v>
      </c>
    </row>
    <row r="1047" spans="1:142" x14ac:dyDescent="0.25">
      <c r="A1047" s="18">
        <v>41921</v>
      </c>
      <c r="B1047" s="19">
        <v>3600</v>
      </c>
      <c r="C1047" s="118">
        <f t="shared" si="85"/>
        <v>3624.2307692307691</v>
      </c>
      <c r="D1047" s="3">
        <v>4183.05</v>
      </c>
      <c r="E1047" s="14">
        <v>2652.53</v>
      </c>
      <c r="F1047" s="3">
        <v>3782.96</v>
      </c>
      <c r="G1047" s="14">
        <v>3052.62</v>
      </c>
      <c r="H1047" s="1">
        <v>3893.04</v>
      </c>
      <c r="I1047" s="14">
        <v>2442.1999999999998</v>
      </c>
      <c r="J1047" s="1">
        <v>3492.95</v>
      </c>
      <c r="K1047" s="14">
        <v>2842.29</v>
      </c>
      <c r="L1047" s="1">
        <v>3480.32</v>
      </c>
      <c r="M1047" s="14">
        <v>1977.26</v>
      </c>
      <c r="N1047" s="1">
        <v>3080.23</v>
      </c>
      <c r="O1047" s="14">
        <v>2377.35</v>
      </c>
      <c r="R1047" s="14">
        <f t="shared" si="86"/>
        <v>3310</v>
      </c>
      <c r="S1047" s="14">
        <v>290</v>
      </c>
      <c r="T1047" s="3">
        <v>3234.92</v>
      </c>
      <c r="U1047" s="14">
        <v>1722.65</v>
      </c>
      <c r="V1047" s="3">
        <v>2834.83</v>
      </c>
      <c r="W1047" s="14">
        <v>2122.7399999999998</v>
      </c>
      <c r="X1047" s="19"/>
      <c r="Y1047" s="15"/>
      <c r="Z1047" s="15"/>
      <c r="AA1047" s="15"/>
      <c r="AB1047" s="15"/>
      <c r="AC1047" s="15"/>
      <c r="AD1047" s="87"/>
      <c r="AJ1047" s="1">
        <v>4193.3</v>
      </c>
      <c r="AK1047" s="2">
        <v>2662.7</v>
      </c>
      <c r="AL1047" s="1">
        <v>3793.21</v>
      </c>
      <c r="AM1047" s="2">
        <v>3062.79</v>
      </c>
      <c r="EJ1047" s="14">
        <f t="shared" si="87"/>
        <v>4123.04</v>
      </c>
      <c r="EK1047" s="146">
        <f t="shared" si="88"/>
        <v>3092</v>
      </c>
      <c r="EL1047" s="99">
        <f t="shared" si="89"/>
        <v>3066</v>
      </c>
    </row>
    <row r="1048" spans="1:142" x14ac:dyDescent="0.25">
      <c r="A1048" s="18">
        <v>41922</v>
      </c>
      <c r="B1048" s="19">
        <v>3598</v>
      </c>
      <c r="C1048" s="118">
        <f t="shared" si="85"/>
        <v>3618.5769230769229</v>
      </c>
      <c r="D1048" s="3">
        <v>4290.75</v>
      </c>
      <c r="E1048" s="14">
        <v>2759.86</v>
      </c>
      <c r="F1048" s="3">
        <v>3890.66</v>
      </c>
      <c r="G1048" s="14">
        <v>3159.95</v>
      </c>
      <c r="H1048" s="3">
        <v>4056.08</v>
      </c>
      <c r="I1048" s="14">
        <v>2604.6</v>
      </c>
      <c r="J1048" s="3">
        <v>3655.99</v>
      </c>
      <c r="K1048" s="14">
        <v>3004.69</v>
      </c>
      <c r="L1048" s="3">
        <v>3642.62</v>
      </c>
      <c r="M1048" s="14">
        <v>2138.8199999999997</v>
      </c>
      <c r="N1048" s="3">
        <v>3242.53</v>
      </c>
      <c r="O1048" s="14">
        <v>2538.91</v>
      </c>
      <c r="R1048" s="14">
        <f t="shared" si="86"/>
        <v>3308</v>
      </c>
      <c r="S1048" s="14">
        <v>290</v>
      </c>
      <c r="T1048" s="3">
        <v>3228.6</v>
      </c>
      <c r="U1048" s="14">
        <v>1715.66</v>
      </c>
      <c r="V1048" s="3">
        <v>2828.51</v>
      </c>
      <c r="W1048" s="14">
        <v>2115.75</v>
      </c>
      <c r="X1048" s="19"/>
      <c r="Y1048" s="15"/>
      <c r="Z1048" s="15"/>
      <c r="AA1048" s="15"/>
      <c r="AB1048" s="15"/>
      <c r="AC1048" s="15"/>
      <c r="AD1048" s="87"/>
      <c r="AJ1048" s="1">
        <v>4294.8599999999997</v>
      </c>
      <c r="AK1048" s="14">
        <v>2763.93</v>
      </c>
      <c r="AL1048" s="1">
        <v>3894.77</v>
      </c>
      <c r="AM1048" s="14">
        <v>3164.02</v>
      </c>
      <c r="AP1048" s="14"/>
      <c r="AR1048" s="14"/>
      <c r="AS1048" s="118"/>
      <c r="AT1048" s="126"/>
      <c r="AU1048" s="118"/>
      <c r="AV1048" s="118"/>
      <c r="AW1048" s="118"/>
      <c r="AX1048" s="118"/>
      <c r="BB1048" s="118"/>
      <c r="BD1048" s="118"/>
      <c r="EJ1048" s="14">
        <f t="shared" si="87"/>
        <v>4286.08</v>
      </c>
      <c r="EK1048" s="146">
        <f t="shared" si="88"/>
        <v>3089.96</v>
      </c>
      <c r="EL1048" s="99">
        <f t="shared" si="89"/>
        <v>3064.1600000000003</v>
      </c>
    </row>
    <row r="1049" spans="1:142" x14ac:dyDescent="0.25">
      <c r="A1049" s="18">
        <v>41925</v>
      </c>
      <c r="B1049" s="19">
        <v>3598</v>
      </c>
      <c r="C1049" s="118">
        <f t="shared" si="85"/>
        <v>3613.3846153846152</v>
      </c>
      <c r="D1049" s="3">
        <v>4293.57</v>
      </c>
      <c r="E1049" s="14">
        <v>2764.88</v>
      </c>
      <c r="F1049" s="3">
        <v>3893.48</v>
      </c>
      <c r="G1049" s="14">
        <v>3164.97</v>
      </c>
      <c r="H1049" s="3">
        <v>4037.95</v>
      </c>
      <c r="I1049" s="14">
        <v>2588.4</v>
      </c>
      <c r="J1049" s="3">
        <v>3637.86</v>
      </c>
      <c r="K1049" s="14">
        <v>2988.49</v>
      </c>
      <c r="L1049" s="3">
        <v>3593.38</v>
      </c>
      <c r="M1049" s="14">
        <v>2092.0500000000002</v>
      </c>
      <c r="N1049" s="3">
        <v>3193.29</v>
      </c>
      <c r="O1049" s="14">
        <v>2492.14</v>
      </c>
      <c r="R1049" s="14">
        <f t="shared" si="86"/>
        <v>3308</v>
      </c>
      <c r="S1049" s="14">
        <v>290</v>
      </c>
      <c r="T1049" s="3">
        <v>3158.52</v>
      </c>
      <c r="U1049" s="14">
        <v>1648.27</v>
      </c>
      <c r="V1049" s="3">
        <v>2758.43</v>
      </c>
      <c r="W1049" s="14">
        <v>2048.36</v>
      </c>
      <c r="X1049" s="19"/>
      <c r="Y1049" s="15"/>
      <c r="Z1049" s="15"/>
      <c r="AA1049" s="15"/>
      <c r="AB1049" s="15"/>
      <c r="AC1049" s="15"/>
      <c r="AD1049" s="87"/>
      <c r="AJ1049" s="1">
        <v>4299.7</v>
      </c>
      <c r="AK1049" s="14">
        <v>2770.96</v>
      </c>
      <c r="AL1049" s="1">
        <v>3899.61</v>
      </c>
      <c r="AM1049" s="14">
        <v>3171.05</v>
      </c>
      <c r="AP1049" s="14"/>
      <c r="AR1049" s="14"/>
      <c r="AS1049" s="118"/>
      <c r="AT1049" s="126"/>
      <c r="AU1049" s="118"/>
      <c r="AV1049" s="118"/>
      <c r="AW1049" s="118"/>
      <c r="AX1049" s="118"/>
      <c r="BB1049" s="118"/>
      <c r="BD1049" s="118"/>
      <c r="EJ1049" s="14">
        <f t="shared" si="87"/>
        <v>4267.95</v>
      </c>
      <c r="EK1049" s="146">
        <f t="shared" si="88"/>
        <v>3089.96</v>
      </c>
      <c r="EL1049" s="99">
        <f t="shared" si="89"/>
        <v>3064.1600000000003</v>
      </c>
    </row>
    <row r="1050" spans="1:142" x14ac:dyDescent="0.25">
      <c r="A1050" s="18">
        <v>41926</v>
      </c>
      <c r="B1050" s="19">
        <v>3598</v>
      </c>
      <c r="C1050" s="118">
        <f t="shared" si="85"/>
        <v>3616.5</v>
      </c>
      <c r="D1050" s="3">
        <v>4328.8999999999996</v>
      </c>
      <c r="E1050" s="14">
        <v>2798.46</v>
      </c>
      <c r="F1050" s="3">
        <v>3928.81</v>
      </c>
      <c r="G1050" s="14">
        <v>3198.55</v>
      </c>
      <c r="H1050" s="3">
        <v>4050.04</v>
      </c>
      <c r="I1050" s="14">
        <v>2599.1999999999998</v>
      </c>
      <c r="J1050" s="3">
        <v>3649.95</v>
      </c>
      <c r="K1050" s="14">
        <v>2999.29</v>
      </c>
      <c r="L1050" s="3">
        <v>3615.01</v>
      </c>
      <c r="M1050" s="14">
        <v>2112.12</v>
      </c>
      <c r="N1050" s="3">
        <v>3214.92</v>
      </c>
      <c r="O1050" s="14">
        <v>2512.21</v>
      </c>
      <c r="R1050" s="14">
        <f t="shared" si="86"/>
        <v>3308</v>
      </c>
      <c r="S1050" s="14">
        <v>290</v>
      </c>
      <c r="T1050" s="3">
        <v>3179.15</v>
      </c>
      <c r="U1050" s="14">
        <v>1667.3</v>
      </c>
      <c r="V1050" s="3">
        <v>2779.06</v>
      </c>
      <c r="W1050" s="14">
        <v>2067.39</v>
      </c>
      <c r="X1050" s="19"/>
      <c r="Y1050" s="15"/>
      <c r="Z1050" s="15"/>
      <c r="AA1050" s="15"/>
      <c r="AB1050" s="15"/>
      <c r="AC1050" s="15"/>
      <c r="AD1050" s="87"/>
      <c r="AJ1050" s="1">
        <v>4334.0200000000004</v>
      </c>
      <c r="AK1050" s="14">
        <v>2803.54</v>
      </c>
      <c r="AL1050" s="1">
        <v>3933.93</v>
      </c>
      <c r="AM1050" s="14">
        <v>3203.63</v>
      </c>
      <c r="AP1050" s="14"/>
      <c r="AR1050" s="14"/>
      <c r="AS1050" s="118"/>
      <c r="AT1050" s="126"/>
      <c r="AU1050" s="118"/>
      <c r="AV1050" s="118"/>
      <c r="AW1050" s="118"/>
      <c r="AX1050" s="118"/>
      <c r="BB1050" s="118"/>
      <c r="BD1050" s="118"/>
      <c r="EJ1050" s="14">
        <f t="shared" si="87"/>
        <v>4280.04</v>
      </c>
      <c r="EK1050" s="146">
        <f t="shared" si="88"/>
        <v>3089.96</v>
      </c>
      <c r="EL1050" s="99">
        <f t="shared" si="89"/>
        <v>3064.1600000000003</v>
      </c>
    </row>
    <row r="1051" spans="1:142" x14ac:dyDescent="0.25">
      <c r="A1051" s="18">
        <v>41927</v>
      </c>
      <c r="B1051" s="19">
        <v>3598</v>
      </c>
      <c r="C1051" s="118">
        <f t="shared" si="85"/>
        <v>3614.5384615384614</v>
      </c>
      <c r="D1051" s="3">
        <v>4365.67</v>
      </c>
      <c r="E1051" s="14">
        <v>2834.58</v>
      </c>
      <c r="F1051" s="3">
        <v>3965.58</v>
      </c>
      <c r="G1051" s="14">
        <v>3234.67</v>
      </c>
      <c r="H1051" s="3">
        <v>4053.06</v>
      </c>
      <c r="I1051" s="14">
        <v>2601.9</v>
      </c>
      <c r="J1051" s="3">
        <v>3652.97</v>
      </c>
      <c r="K1051" s="14">
        <v>3001.99</v>
      </c>
      <c r="L1051" s="3">
        <v>3628.81</v>
      </c>
      <c r="M1051" s="14">
        <v>2125.46</v>
      </c>
      <c r="N1051" s="3">
        <v>3228.72</v>
      </c>
      <c r="O1051" s="14">
        <v>2525.5500000000002</v>
      </c>
      <c r="R1051" s="14">
        <f t="shared" si="86"/>
        <v>3308</v>
      </c>
      <c r="S1051" s="14">
        <v>290</v>
      </c>
      <c r="T1051" s="3">
        <v>3203.86</v>
      </c>
      <c r="U1051" s="14">
        <v>1691.46</v>
      </c>
      <c r="V1051" s="3">
        <v>2803.77</v>
      </c>
      <c r="W1051" s="14">
        <v>2091.5500000000002</v>
      </c>
      <c r="X1051" s="19"/>
      <c r="Y1051" s="15"/>
      <c r="Z1051" s="15"/>
      <c r="AA1051" s="15"/>
      <c r="AB1051" s="15"/>
      <c r="AC1051" s="15"/>
      <c r="AD1051" s="87"/>
      <c r="AJ1051" s="1">
        <v>4368.74</v>
      </c>
      <c r="AK1051" s="14">
        <v>2837.63</v>
      </c>
      <c r="AL1051" s="1">
        <v>3968.65</v>
      </c>
      <c r="AM1051" s="14">
        <v>3237.72</v>
      </c>
      <c r="AP1051" s="14"/>
      <c r="AR1051" s="14"/>
      <c r="AS1051" s="118"/>
      <c r="AT1051" s="126"/>
      <c r="AU1051" s="118"/>
      <c r="AV1051" s="118"/>
      <c r="AW1051" s="118"/>
      <c r="AX1051" s="118"/>
      <c r="BB1051" s="118"/>
      <c r="BD1051" s="118"/>
      <c r="EJ1051" s="14">
        <f t="shared" si="87"/>
        <v>4283.0599999999995</v>
      </c>
      <c r="EK1051" s="146">
        <f t="shared" si="88"/>
        <v>3089.96</v>
      </c>
      <c r="EL1051" s="99">
        <f t="shared" si="89"/>
        <v>3064.1600000000003</v>
      </c>
    </row>
    <row r="1052" spans="1:142" x14ac:dyDescent="0.25">
      <c r="A1052" s="18">
        <v>41928</v>
      </c>
      <c r="B1052" s="19">
        <v>3600</v>
      </c>
      <c r="C1052" s="118">
        <f t="shared" si="85"/>
        <v>3613.5</v>
      </c>
      <c r="D1052" s="3">
        <v>4372.28</v>
      </c>
      <c r="E1052" s="14">
        <v>2840.4</v>
      </c>
      <c r="F1052" s="3">
        <v>3972.19</v>
      </c>
      <c r="G1052" s="14">
        <v>3240.49</v>
      </c>
      <c r="H1052" s="3">
        <v>4059.11</v>
      </c>
      <c r="I1052" s="14">
        <v>2607.3000000000002</v>
      </c>
      <c r="J1052" s="3">
        <v>3659.02</v>
      </c>
      <c r="K1052" s="14">
        <v>3007.39</v>
      </c>
      <c r="L1052" s="3">
        <v>3667.64</v>
      </c>
      <c r="M1052" s="14">
        <v>2163.3000000000002</v>
      </c>
      <c r="N1052" s="3">
        <v>3267.55</v>
      </c>
      <c r="O1052" s="14">
        <v>2563.39</v>
      </c>
      <c r="R1052" s="14">
        <f t="shared" si="86"/>
        <v>3310</v>
      </c>
      <c r="S1052" s="14">
        <v>290</v>
      </c>
      <c r="T1052" s="3">
        <v>3242.21</v>
      </c>
      <c r="U1052" s="14">
        <v>1728.8</v>
      </c>
      <c r="V1052" s="3">
        <v>2842.12</v>
      </c>
      <c r="W1052" s="14">
        <v>2128.89</v>
      </c>
      <c r="X1052" s="19"/>
      <c r="Y1052" s="15"/>
      <c r="Z1052" s="15"/>
      <c r="AA1052" s="15"/>
      <c r="AB1052" s="15"/>
      <c r="AC1052" s="15"/>
      <c r="AD1052" s="87"/>
      <c r="AJ1052" s="1">
        <v>4369.2</v>
      </c>
      <c r="AK1052" s="14">
        <v>2837.34</v>
      </c>
      <c r="AL1052" s="1">
        <v>3969.11</v>
      </c>
      <c r="AM1052" s="14">
        <v>3237.43</v>
      </c>
      <c r="AP1052" s="14"/>
      <c r="AR1052" s="14"/>
      <c r="AS1052" s="118"/>
      <c r="AT1052" s="126"/>
      <c r="AU1052" s="118"/>
      <c r="AV1052" s="118"/>
      <c r="AW1052" s="118"/>
      <c r="AX1052" s="118"/>
      <c r="BB1052" s="118"/>
      <c r="BD1052" s="118"/>
      <c r="EJ1052" s="14">
        <f t="shared" si="87"/>
        <v>4289.1100000000006</v>
      </c>
      <c r="EK1052" s="146">
        <f t="shared" si="88"/>
        <v>3092</v>
      </c>
      <c r="EL1052" s="99">
        <f t="shared" si="89"/>
        <v>3066</v>
      </c>
    </row>
    <row r="1053" spans="1:142" x14ac:dyDescent="0.25">
      <c r="A1053" s="18">
        <v>41929</v>
      </c>
      <c r="B1053" s="19">
        <v>3601</v>
      </c>
      <c r="C1053" s="118">
        <f t="shared" si="85"/>
        <v>3612.6923076923076</v>
      </c>
      <c r="D1053" s="3">
        <v>4402.5</v>
      </c>
      <c r="E1053" s="14">
        <v>2870.76</v>
      </c>
      <c r="F1053" s="3">
        <v>4002.41</v>
      </c>
      <c r="G1053" s="14">
        <v>3270.85</v>
      </c>
      <c r="H1053" s="3">
        <v>4056.08</v>
      </c>
      <c r="I1053" s="14">
        <v>2604.6</v>
      </c>
      <c r="J1053" s="3">
        <v>3655.99</v>
      </c>
      <c r="K1053" s="14">
        <v>3004.69</v>
      </c>
      <c r="L1053" s="3">
        <v>3664.97</v>
      </c>
      <c r="M1053" s="14">
        <v>2161</v>
      </c>
      <c r="N1053" s="3">
        <v>3264.88</v>
      </c>
      <c r="O1053" s="14">
        <v>2561.09</v>
      </c>
      <c r="R1053" s="14">
        <f t="shared" si="86"/>
        <v>3311</v>
      </c>
      <c r="S1053" s="14">
        <v>290</v>
      </c>
      <c r="T1053" s="3">
        <v>3228.6</v>
      </c>
      <c r="U1053" s="14">
        <v>1715.66</v>
      </c>
      <c r="V1053" s="3">
        <v>2828.51</v>
      </c>
      <c r="W1053" s="14">
        <v>2115.75</v>
      </c>
      <c r="X1053" s="19"/>
      <c r="Y1053" s="15"/>
      <c r="Z1053" s="15"/>
      <c r="AA1053" s="15"/>
      <c r="AB1053" s="15"/>
      <c r="AC1053" s="15"/>
      <c r="AD1053" s="87"/>
      <c r="AJ1053" s="1">
        <v>4402.5</v>
      </c>
      <c r="AK1053" s="14">
        <v>2870.76</v>
      </c>
      <c r="AL1053" s="1">
        <v>4002.41</v>
      </c>
      <c r="AM1053" s="14">
        <v>3270.85</v>
      </c>
      <c r="AP1053" s="14"/>
      <c r="AR1053" s="14"/>
      <c r="AS1053" s="118"/>
      <c r="AT1053" s="126"/>
      <c r="AU1053" s="118"/>
      <c r="AV1053" s="118"/>
      <c r="AW1053" s="118"/>
      <c r="AX1053" s="118"/>
      <c r="BB1053" s="118"/>
      <c r="BD1053" s="118"/>
      <c r="EJ1053" s="14">
        <f t="shared" si="87"/>
        <v>4286.08</v>
      </c>
      <c r="EK1053" s="146">
        <f t="shared" si="88"/>
        <v>3093.02</v>
      </c>
      <c r="EL1053" s="99">
        <f t="shared" si="89"/>
        <v>3066.92</v>
      </c>
    </row>
    <row r="1054" spans="1:142" x14ac:dyDescent="0.25">
      <c r="A1054" s="18">
        <v>41932</v>
      </c>
      <c r="B1054" s="19">
        <v>3600</v>
      </c>
      <c r="C1054" s="118">
        <f t="shared" si="85"/>
        <v>3611.1538461538462</v>
      </c>
      <c r="D1054" s="3">
        <v>4320.34</v>
      </c>
      <c r="E1054" s="14">
        <v>2792.19</v>
      </c>
      <c r="F1054" s="3">
        <v>3920.25</v>
      </c>
      <c r="G1054" s="14">
        <v>3192.28</v>
      </c>
      <c r="H1054" s="3">
        <v>4031.9</v>
      </c>
      <c r="I1054" s="14">
        <v>2583</v>
      </c>
      <c r="J1054" s="3">
        <v>3631.81</v>
      </c>
      <c r="K1054" s="14">
        <v>2983.09</v>
      </c>
      <c r="L1054" s="3">
        <v>3654.7</v>
      </c>
      <c r="M1054" s="14">
        <v>2153.6099999999997</v>
      </c>
      <c r="N1054" s="3">
        <v>3254.61</v>
      </c>
      <c r="O1054" s="14">
        <v>2553.6999999999998</v>
      </c>
      <c r="R1054" s="14">
        <f t="shared" si="86"/>
        <v>3310</v>
      </c>
      <c r="S1054" s="14">
        <v>290</v>
      </c>
      <c r="T1054" s="3">
        <v>3220.35</v>
      </c>
      <c r="U1054" s="14">
        <v>1710.35</v>
      </c>
      <c r="V1054" s="3">
        <v>2820.26</v>
      </c>
      <c r="W1054" s="14">
        <v>2110.44</v>
      </c>
      <c r="X1054" s="19"/>
      <c r="Y1054" s="15"/>
      <c r="Z1054" s="15"/>
      <c r="AA1054" s="15"/>
      <c r="AB1054" s="15"/>
      <c r="AC1054" s="15"/>
      <c r="AD1054" s="87"/>
      <c r="AJ1054" s="1">
        <v>4322.38</v>
      </c>
      <c r="AK1054" s="14">
        <v>2794.21</v>
      </c>
      <c r="AL1054" s="1">
        <v>3922.29</v>
      </c>
      <c r="AM1054" s="14">
        <v>3194.3</v>
      </c>
      <c r="AP1054" s="14"/>
      <c r="AR1054" s="14"/>
      <c r="AS1054" s="118"/>
      <c r="AT1054" s="126"/>
      <c r="AU1054" s="118"/>
      <c r="AV1054" s="118"/>
      <c r="AW1054" s="118"/>
      <c r="AX1054" s="118"/>
      <c r="BB1054" s="118"/>
      <c r="BD1054" s="118"/>
      <c r="EJ1054" s="14">
        <f t="shared" si="87"/>
        <v>4261.8999999999996</v>
      </c>
      <c r="EK1054" s="146">
        <f t="shared" si="88"/>
        <v>3092</v>
      </c>
      <c r="EL1054" s="99">
        <f t="shared" si="89"/>
        <v>3066</v>
      </c>
    </row>
    <row r="1055" spans="1:142" x14ac:dyDescent="0.25">
      <c r="A1055" s="18">
        <v>41933</v>
      </c>
      <c r="B1055" s="19">
        <v>3600</v>
      </c>
      <c r="C1055" s="118">
        <f t="shared" si="85"/>
        <v>3609.6923076923076</v>
      </c>
      <c r="D1055" s="3">
        <v>4339.75</v>
      </c>
      <c r="E1055" s="14">
        <v>2800.86</v>
      </c>
      <c r="F1055" s="3">
        <v>3939.66</v>
      </c>
      <c r="G1055" s="14">
        <v>3200.95</v>
      </c>
      <c r="H1055" s="3">
        <v>4049.89</v>
      </c>
      <c r="I1055" s="14">
        <v>2591.1</v>
      </c>
      <c r="J1055" s="3">
        <v>3649.8</v>
      </c>
      <c r="K1055" s="14">
        <v>2991.19</v>
      </c>
      <c r="L1055" s="3">
        <v>3670.38</v>
      </c>
      <c r="M1055" s="14">
        <v>2160.54</v>
      </c>
      <c r="N1055" s="3">
        <v>3270.29</v>
      </c>
      <c r="O1055" s="14">
        <v>2560.63</v>
      </c>
      <c r="R1055" s="14">
        <f t="shared" si="86"/>
        <v>3310</v>
      </c>
      <c r="S1055" s="14">
        <v>290</v>
      </c>
      <c r="T1055" s="3">
        <v>3234.41</v>
      </c>
      <c r="U1055" s="14">
        <v>1716.5</v>
      </c>
      <c r="V1055" s="3">
        <v>2834.32</v>
      </c>
      <c r="W1055" s="14">
        <v>2116.59</v>
      </c>
      <c r="X1055" s="19"/>
      <c r="Y1055" s="15"/>
      <c r="Z1055" s="15"/>
      <c r="AA1055" s="15"/>
      <c r="AB1055" s="15"/>
      <c r="AC1055" s="15"/>
      <c r="AD1055" s="87"/>
      <c r="AJ1055" s="1">
        <v>4345.8999999999996</v>
      </c>
      <c r="AK1055" s="14">
        <v>2806.94</v>
      </c>
      <c r="AL1055" s="1">
        <v>3945.81</v>
      </c>
      <c r="AM1055" s="14">
        <v>3207.03</v>
      </c>
      <c r="AP1055" s="14"/>
      <c r="AR1055" s="14"/>
      <c r="AS1055" s="118"/>
      <c r="AT1055" s="126"/>
      <c r="AU1055" s="118"/>
      <c r="AV1055" s="118"/>
      <c r="AW1055" s="118"/>
      <c r="AX1055" s="118"/>
      <c r="BB1055" s="118"/>
      <c r="BD1055" s="118"/>
      <c r="EJ1055" s="14">
        <f t="shared" si="87"/>
        <v>4279.8899999999994</v>
      </c>
      <c r="EK1055" s="146">
        <f t="shared" si="88"/>
        <v>3092</v>
      </c>
      <c r="EL1055" s="99">
        <f t="shared" si="89"/>
        <v>3066</v>
      </c>
    </row>
    <row r="1056" spans="1:142" x14ac:dyDescent="0.25">
      <c r="A1056" s="18">
        <v>41934</v>
      </c>
      <c r="B1056" s="19">
        <v>3598</v>
      </c>
      <c r="C1056" s="118">
        <f t="shared" si="85"/>
        <v>3606.8461538461538</v>
      </c>
      <c r="D1056" s="3">
        <v>4329.87</v>
      </c>
      <c r="E1056" s="14">
        <v>2792.19</v>
      </c>
      <c r="F1056" s="3">
        <v>3929.78</v>
      </c>
      <c r="G1056" s="14">
        <v>3192.28</v>
      </c>
      <c r="H1056" s="3">
        <v>4040.8</v>
      </c>
      <c r="I1056" s="14">
        <v>2583</v>
      </c>
      <c r="J1056" s="3">
        <v>3640.71</v>
      </c>
      <c r="K1056" s="14">
        <v>2983.09</v>
      </c>
      <c r="L1056" s="3">
        <v>3695.69</v>
      </c>
      <c r="M1056" s="14">
        <v>2186.6400000000003</v>
      </c>
      <c r="N1056" s="3">
        <v>3295.6</v>
      </c>
      <c r="O1056" s="14">
        <v>2586.73</v>
      </c>
      <c r="R1056" s="14">
        <f t="shared" si="86"/>
        <v>3308</v>
      </c>
      <c r="S1056" s="14">
        <v>290</v>
      </c>
      <c r="T1056" s="3">
        <v>3249.36</v>
      </c>
      <c r="U1056" s="14">
        <v>1732.37</v>
      </c>
      <c r="V1056" s="3">
        <v>2849.27</v>
      </c>
      <c r="W1056" s="14">
        <v>2132.46</v>
      </c>
      <c r="X1056" s="19"/>
      <c r="Y1056" s="15"/>
      <c r="Z1056" s="15"/>
      <c r="AA1056" s="15"/>
      <c r="AB1056" s="15"/>
      <c r="AC1056" s="15"/>
      <c r="AD1056" s="87"/>
      <c r="AJ1056" s="1">
        <v>4333.95</v>
      </c>
      <c r="AK1056" s="14">
        <v>2796.24</v>
      </c>
      <c r="AL1056" s="1">
        <v>3933.86</v>
      </c>
      <c r="AM1056" s="14">
        <v>3196.33</v>
      </c>
      <c r="AP1056" s="14"/>
      <c r="AR1056" s="14"/>
      <c r="AS1056" s="118"/>
      <c r="AT1056" s="126"/>
      <c r="AU1056" s="118"/>
      <c r="AV1056" s="118"/>
      <c r="AW1056" s="118"/>
      <c r="AX1056" s="118"/>
      <c r="BB1056" s="118"/>
      <c r="BD1056" s="118"/>
      <c r="EJ1056" s="14">
        <f t="shared" si="87"/>
        <v>4270.8</v>
      </c>
      <c r="EK1056" s="146">
        <f t="shared" si="88"/>
        <v>3089.96</v>
      </c>
      <c r="EL1056" s="99">
        <f t="shared" si="89"/>
        <v>3064.1600000000003</v>
      </c>
    </row>
    <row r="1057" spans="1:142" x14ac:dyDescent="0.25">
      <c r="A1057" s="18">
        <v>41935</v>
      </c>
      <c r="B1057" s="19">
        <v>3569</v>
      </c>
      <c r="C1057" s="118">
        <f t="shared" ref="C1057:C1105" si="90">AVERAGE(B1041:B1066)</f>
        <v>3606.6153846153848</v>
      </c>
      <c r="D1057" s="3">
        <v>4327.78</v>
      </c>
      <c r="E1057" s="14">
        <v>2791.6</v>
      </c>
      <c r="F1057" s="3">
        <v>3927.69</v>
      </c>
      <c r="G1057" s="14">
        <v>3191.69</v>
      </c>
      <c r="H1057" s="3">
        <v>4017.62</v>
      </c>
      <c r="I1057" s="14">
        <v>2572.1999999999998</v>
      </c>
      <c r="J1057" s="3">
        <v>3617.53</v>
      </c>
      <c r="K1057" s="14">
        <v>2972.29</v>
      </c>
      <c r="L1057" s="3">
        <v>3718.12</v>
      </c>
      <c r="M1057" s="14">
        <v>2221.16</v>
      </c>
      <c r="N1057" s="3">
        <v>3318.03</v>
      </c>
      <c r="O1057" s="14">
        <v>2621.25</v>
      </c>
      <c r="R1057" s="14">
        <f t="shared" si="86"/>
        <v>3279</v>
      </c>
      <c r="S1057" s="14">
        <v>290</v>
      </c>
      <c r="T1057" s="3">
        <v>3272.83</v>
      </c>
      <c r="U1057" s="14">
        <v>1767.97</v>
      </c>
      <c r="V1057" s="3">
        <v>2872.74</v>
      </c>
      <c r="W1057" s="14">
        <v>2168.06</v>
      </c>
      <c r="X1057" s="19"/>
      <c r="Y1057" s="15"/>
      <c r="Z1057" s="15"/>
      <c r="AA1057" s="15"/>
      <c r="AB1057" s="15"/>
      <c r="AC1057" s="15"/>
      <c r="AD1057" s="87"/>
      <c r="AJ1057" s="1">
        <v>4327.78</v>
      </c>
      <c r="AK1057" s="14">
        <v>2791.6</v>
      </c>
      <c r="AL1057" s="1">
        <v>3927.69</v>
      </c>
      <c r="AM1057" s="14">
        <v>3191.69</v>
      </c>
      <c r="AP1057" s="14"/>
      <c r="AR1057" s="14"/>
      <c r="AS1057" s="118"/>
      <c r="AT1057" s="126"/>
      <c r="AU1057" s="118"/>
      <c r="AV1057" s="118"/>
      <c r="AW1057" s="118"/>
      <c r="AX1057" s="118"/>
      <c r="BB1057" s="118"/>
      <c r="BD1057" s="118"/>
      <c r="EJ1057" s="14">
        <f t="shared" si="87"/>
        <v>4247.62</v>
      </c>
      <c r="EK1057" s="146">
        <f t="shared" si="88"/>
        <v>3060.38</v>
      </c>
      <c r="EL1057" s="99">
        <f t="shared" si="89"/>
        <v>3037.48</v>
      </c>
    </row>
    <row r="1058" spans="1:142" x14ac:dyDescent="0.25">
      <c r="A1058" s="18">
        <v>41936</v>
      </c>
      <c r="B1058" s="19">
        <v>3580</v>
      </c>
      <c r="C1058" s="118">
        <f t="shared" si="90"/>
        <v>3605.7692307692309</v>
      </c>
      <c r="D1058" s="3">
        <v>4317.87</v>
      </c>
      <c r="E1058" s="14">
        <v>2782.9</v>
      </c>
      <c r="F1058" s="3">
        <v>3917.78</v>
      </c>
      <c r="G1058" s="14">
        <v>3182.99</v>
      </c>
      <c r="H1058" s="3">
        <v>4008.56</v>
      </c>
      <c r="I1058" s="14">
        <v>2564.1</v>
      </c>
      <c r="J1058" s="3">
        <v>3608.47</v>
      </c>
      <c r="K1058" s="14">
        <v>2964.19</v>
      </c>
      <c r="L1058" s="3">
        <v>3709.87</v>
      </c>
      <c r="M1058" s="14">
        <v>2214.02</v>
      </c>
      <c r="N1058" s="3">
        <v>3309.78</v>
      </c>
      <c r="O1058" s="14">
        <v>2614.11</v>
      </c>
      <c r="R1058" s="14">
        <f t="shared" si="86"/>
        <v>3290</v>
      </c>
      <c r="S1058" s="14">
        <v>290</v>
      </c>
      <c r="T1058" s="3">
        <v>3265.38</v>
      </c>
      <c r="U1058" s="14">
        <v>1761.64</v>
      </c>
      <c r="V1058" s="3">
        <v>2865.29</v>
      </c>
      <c r="W1058" s="14">
        <v>2161.73</v>
      </c>
      <c r="X1058" s="19"/>
      <c r="Y1058" s="15"/>
      <c r="Z1058" s="15"/>
      <c r="AA1058" s="15"/>
      <c r="AB1058" s="15"/>
      <c r="AC1058" s="15"/>
      <c r="AD1058" s="87"/>
      <c r="AJ1058" s="1">
        <v>4328.0200000000004</v>
      </c>
      <c r="AK1058" s="14">
        <v>2792.95</v>
      </c>
      <c r="AL1058" s="1">
        <v>3927.93</v>
      </c>
      <c r="AM1058" s="14">
        <v>3193.04</v>
      </c>
      <c r="AP1058" s="14"/>
      <c r="AR1058" s="14"/>
      <c r="AS1058" s="118"/>
      <c r="AT1058" s="126"/>
      <c r="AU1058" s="118"/>
      <c r="AV1058" s="118"/>
      <c r="AW1058" s="118"/>
      <c r="AX1058" s="118"/>
      <c r="BB1058" s="118"/>
      <c r="BD1058" s="118"/>
      <c r="EJ1058" s="14">
        <f t="shared" si="87"/>
        <v>4238.5599999999995</v>
      </c>
      <c r="EK1058" s="146">
        <f t="shared" si="88"/>
        <v>3071.6</v>
      </c>
      <c r="EL1058" s="99">
        <f t="shared" si="89"/>
        <v>3047.6000000000004</v>
      </c>
    </row>
    <row r="1059" spans="1:142" x14ac:dyDescent="0.25">
      <c r="A1059" s="18">
        <v>41939</v>
      </c>
      <c r="B1059" s="19">
        <v>3616</v>
      </c>
      <c r="C1059" s="118">
        <f t="shared" si="90"/>
        <v>3606.3076923076924</v>
      </c>
      <c r="D1059" s="3">
        <v>4265.84</v>
      </c>
      <c r="E1059" s="14">
        <v>2731.05</v>
      </c>
      <c r="F1059" s="3">
        <v>3865.75</v>
      </c>
      <c r="G1059" s="14">
        <v>3131.14</v>
      </c>
      <c r="H1059" s="3">
        <v>4011.58</v>
      </c>
      <c r="I1059" s="14">
        <v>2566.8000000000002</v>
      </c>
      <c r="J1059" s="3">
        <v>3611.49</v>
      </c>
      <c r="K1059" s="14">
        <v>2966.89</v>
      </c>
      <c r="L1059" s="3">
        <v>3712.62</v>
      </c>
      <c r="M1059" s="14">
        <v>2216.4</v>
      </c>
      <c r="N1059" s="3">
        <v>3312.53</v>
      </c>
      <c r="O1059" s="14">
        <v>2616.4899999999998</v>
      </c>
      <c r="R1059" s="14">
        <f t="shared" si="86"/>
        <v>3326</v>
      </c>
      <c r="S1059" s="14">
        <v>290</v>
      </c>
      <c r="T1059" s="3">
        <v>3256.8</v>
      </c>
      <c r="U1059" s="14">
        <v>1752.8</v>
      </c>
      <c r="V1059" s="3">
        <v>2856.71</v>
      </c>
      <c r="W1059" s="14">
        <v>2152.89</v>
      </c>
      <c r="X1059" s="19"/>
      <c r="Y1059" s="15"/>
      <c r="Z1059" s="15"/>
      <c r="AA1059" s="15"/>
      <c r="AB1059" s="15"/>
      <c r="AC1059" s="15"/>
      <c r="AD1059" s="87"/>
      <c r="AJ1059" s="1">
        <v>4281.09</v>
      </c>
      <c r="AK1059" s="14">
        <v>2746.14</v>
      </c>
      <c r="AL1059" s="1">
        <v>3881</v>
      </c>
      <c r="AM1059" s="14">
        <v>3146.23</v>
      </c>
      <c r="AP1059" s="14"/>
      <c r="AR1059" s="14"/>
      <c r="AS1059" s="118"/>
      <c r="AT1059" s="126"/>
      <c r="AU1059" s="118"/>
      <c r="AV1059" s="118"/>
      <c r="AW1059" s="118"/>
      <c r="AX1059" s="118"/>
      <c r="BB1059" s="118"/>
      <c r="BD1059" s="118"/>
      <c r="EJ1059" s="14">
        <f t="shared" si="87"/>
        <v>4241.58</v>
      </c>
      <c r="EK1059" s="146">
        <f t="shared" si="88"/>
        <v>3108.32</v>
      </c>
      <c r="EL1059" s="99">
        <f t="shared" si="89"/>
        <v>3080.7200000000003</v>
      </c>
    </row>
    <row r="1060" spans="1:142" x14ac:dyDescent="0.25">
      <c r="A1060" s="18">
        <v>41940</v>
      </c>
      <c r="B1060" s="19">
        <v>3596</v>
      </c>
      <c r="C1060" s="118">
        <f t="shared" si="90"/>
        <v>3607.7307692307691</v>
      </c>
      <c r="D1060" s="3">
        <v>4247.54</v>
      </c>
      <c r="E1060" s="14">
        <v>2716.26</v>
      </c>
      <c r="F1060" s="3">
        <v>3847.45</v>
      </c>
      <c r="G1060" s="14">
        <v>3116.35</v>
      </c>
      <c r="H1060" s="3">
        <v>3984.39</v>
      </c>
      <c r="I1060" s="14">
        <v>2542.5</v>
      </c>
      <c r="J1060" s="3">
        <v>3584.3</v>
      </c>
      <c r="K1060" s="14">
        <v>2942.59</v>
      </c>
      <c r="L1060" s="3">
        <v>3698.87</v>
      </c>
      <c r="M1060" s="14">
        <v>2205.84</v>
      </c>
      <c r="N1060" s="3">
        <v>3298.78</v>
      </c>
      <c r="O1060" s="14">
        <v>2605.9299999999998</v>
      </c>
      <c r="R1060" s="14">
        <f t="shared" si="86"/>
        <v>3306</v>
      </c>
      <c r="S1060" s="14">
        <v>290</v>
      </c>
      <c r="T1060" s="3">
        <v>3212.57</v>
      </c>
      <c r="U1060" s="14">
        <v>1712.18</v>
      </c>
      <c r="V1060" s="3">
        <v>2812.48</v>
      </c>
      <c r="W1060" s="14">
        <v>2112.27</v>
      </c>
      <c r="X1060" s="19"/>
      <c r="Y1060" s="15"/>
      <c r="Z1060" s="15"/>
      <c r="AA1060" s="15"/>
      <c r="AB1060" s="15"/>
      <c r="AC1060" s="15"/>
      <c r="AD1060" s="87"/>
      <c r="AJ1060" s="1">
        <v>4263.67</v>
      </c>
      <c r="AK1060" s="14">
        <v>2732.22</v>
      </c>
      <c r="AL1060" s="1">
        <v>3863.58</v>
      </c>
      <c r="AM1060" s="14">
        <v>3132.31</v>
      </c>
      <c r="AP1060" s="14"/>
      <c r="AR1060" s="14"/>
      <c r="AS1060" s="118"/>
      <c r="AT1060" s="126"/>
      <c r="AU1060" s="118"/>
      <c r="AV1060" s="118"/>
      <c r="AW1060" s="118"/>
      <c r="AX1060" s="118"/>
      <c r="BB1060" s="118"/>
      <c r="BD1060" s="118"/>
      <c r="EJ1060" s="14">
        <f t="shared" si="87"/>
        <v>4214.3899999999994</v>
      </c>
      <c r="EK1060" s="146">
        <f t="shared" si="88"/>
        <v>3087.92</v>
      </c>
      <c r="EL1060" s="99">
        <f t="shared" si="89"/>
        <v>3062.32</v>
      </c>
    </row>
    <row r="1061" spans="1:142" x14ac:dyDescent="0.25">
      <c r="A1061" s="18">
        <v>41941</v>
      </c>
      <c r="B1061" s="19">
        <v>3595</v>
      </c>
      <c r="C1061" s="118">
        <f t="shared" si="90"/>
        <v>3608.1538461538462</v>
      </c>
      <c r="D1061" s="3">
        <v>4299.04</v>
      </c>
      <c r="E1061" s="14">
        <v>2763.9</v>
      </c>
      <c r="F1061" s="3">
        <v>3898.95</v>
      </c>
      <c r="G1061" s="14">
        <v>3163.99</v>
      </c>
      <c r="H1061" s="3">
        <v>4011.58</v>
      </c>
      <c r="I1061" s="14">
        <v>2566.8000000000002</v>
      </c>
      <c r="J1061" s="3">
        <v>3611.49</v>
      </c>
      <c r="K1061" s="14">
        <v>2966.89</v>
      </c>
      <c r="L1061" s="3">
        <v>3756.89</v>
      </c>
      <c r="M1061" s="14">
        <v>2260.1999999999998</v>
      </c>
      <c r="N1061" s="3">
        <v>3356.8</v>
      </c>
      <c r="O1061" s="14">
        <v>2660.29</v>
      </c>
      <c r="R1061" s="14">
        <f t="shared" si="86"/>
        <v>3305</v>
      </c>
      <c r="S1061" s="14">
        <v>290</v>
      </c>
      <c r="T1061" s="3">
        <v>3256.8</v>
      </c>
      <c r="U1061" s="14">
        <v>1752.8</v>
      </c>
      <c r="V1061" s="3">
        <v>2856.71</v>
      </c>
      <c r="W1061" s="14">
        <v>2152.89</v>
      </c>
      <c r="X1061" s="19"/>
      <c r="Y1061" s="15"/>
      <c r="Z1061" s="15"/>
      <c r="AA1061" s="15"/>
      <c r="AB1061" s="15"/>
      <c r="AC1061" s="15"/>
      <c r="AD1061" s="87"/>
      <c r="AJ1061" s="1">
        <v>4318.3500000000004</v>
      </c>
      <c r="AK1061" s="14">
        <v>2783.01</v>
      </c>
      <c r="AL1061" s="1">
        <v>3918.26</v>
      </c>
      <c r="AM1061" s="14">
        <v>3183.1</v>
      </c>
      <c r="AP1061" s="14"/>
      <c r="AR1061" s="14"/>
      <c r="AS1061" s="118"/>
      <c r="AT1061" s="126"/>
      <c r="AU1061" s="118"/>
      <c r="AV1061" s="118"/>
      <c r="AW1061" s="118"/>
      <c r="AX1061" s="118"/>
      <c r="BB1061" s="118"/>
      <c r="BD1061" s="118"/>
      <c r="EJ1061" s="14">
        <f t="shared" si="87"/>
        <v>4241.58</v>
      </c>
      <c r="EK1061" s="146">
        <f t="shared" si="88"/>
        <v>3086.9</v>
      </c>
      <c r="EL1061" s="99">
        <f t="shared" si="89"/>
        <v>3061.4</v>
      </c>
    </row>
    <row r="1062" spans="1:142" x14ac:dyDescent="0.25">
      <c r="A1062" s="18">
        <v>41942</v>
      </c>
      <c r="B1062" s="19">
        <v>3601</v>
      </c>
      <c r="C1062" s="118">
        <f t="shared" si="90"/>
        <v>3609.2307692307691</v>
      </c>
      <c r="D1062" s="3">
        <v>4321.17</v>
      </c>
      <c r="E1062" s="14">
        <v>2785.8</v>
      </c>
      <c r="F1062" s="3">
        <v>3921.08</v>
      </c>
      <c r="G1062" s="14">
        <v>3185.89</v>
      </c>
      <c r="H1062" s="3">
        <v>4011.58</v>
      </c>
      <c r="I1062" s="14">
        <v>2566.8000000000002</v>
      </c>
      <c r="J1062" s="3">
        <v>3611.49</v>
      </c>
      <c r="K1062" s="14">
        <v>2966.89</v>
      </c>
      <c r="L1062" s="3">
        <v>3801.12</v>
      </c>
      <c r="M1062" s="14">
        <v>2293.0500000000002</v>
      </c>
      <c r="N1062" s="3">
        <v>3401.03</v>
      </c>
      <c r="O1062" s="14">
        <v>2693.14</v>
      </c>
      <c r="R1062" s="14">
        <f t="shared" si="86"/>
        <v>3311</v>
      </c>
      <c r="S1062" s="14">
        <v>290</v>
      </c>
      <c r="T1062" s="3">
        <v>3278.9</v>
      </c>
      <c r="U1062" s="14">
        <v>1763.75</v>
      </c>
      <c r="V1062" s="3">
        <v>2878.81</v>
      </c>
      <c r="W1062" s="14">
        <v>2163.84</v>
      </c>
      <c r="X1062" s="19"/>
      <c r="Y1062" s="15"/>
      <c r="Z1062" s="15"/>
      <c r="AA1062" s="15"/>
      <c r="AB1062" s="15"/>
      <c r="AC1062" s="15"/>
      <c r="AD1062" s="87"/>
      <c r="AJ1062" s="1">
        <v>4342.5200000000004</v>
      </c>
      <c r="AK1062" s="14">
        <v>2806.92</v>
      </c>
      <c r="AL1062" s="1">
        <v>3942.43</v>
      </c>
      <c r="AM1062" s="14">
        <v>3207.01</v>
      </c>
      <c r="AP1062" s="14"/>
      <c r="AR1062" s="14"/>
      <c r="AS1062" s="118"/>
      <c r="AT1062" s="126"/>
      <c r="AU1062" s="118"/>
      <c r="AV1062" s="118"/>
      <c r="AW1062" s="118"/>
      <c r="AX1062" s="118"/>
      <c r="BB1062" s="118"/>
      <c r="BD1062" s="118"/>
      <c r="EJ1062" s="14">
        <f t="shared" si="87"/>
        <v>4241.58</v>
      </c>
      <c r="EK1062" s="146">
        <f t="shared" si="88"/>
        <v>3093.02</v>
      </c>
      <c r="EL1062" s="99">
        <f t="shared" si="89"/>
        <v>3066.92</v>
      </c>
    </row>
    <row r="1063" spans="1:142" x14ac:dyDescent="0.25">
      <c r="A1063" s="18">
        <v>41943</v>
      </c>
      <c r="B1063" s="19">
        <v>3600</v>
      </c>
      <c r="C1063" s="118">
        <f t="shared" si="90"/>
        <v>3610.9230769230771</v>
      </c>
      <c r="D1063" s="3">
        <v>4341.72</v>
      </c>
      <c r="E1063" s="14">
        <v>2801.34</v>
      </c>
      <c r="F1063" s="3">
        <v>3941.63</v>
      </c>
      <c r="G1063" s="14">
        <v>3201.43</v>
      </c>
      <c r="H1063" s="3">
        <v>4050.85</v>
      </c>
      <c r="I1063" s="14">
        <v>2601.9</v>
      </c>
      <c r="J1063" s="3">
        <v>3650.76</v>
      </c>
      <c r="K1063" s="14">
        <v>3001.99</v>
      </c>
      <c r="L1063" s="3">
        <v>3793.1</v>
      </c>
      <c r="M1063" s="14">
        <v>2280.58</v>
      </c>
      <c r="N1063" s="3">
        <v>3393.01</v>
      </c>
      <c r="O1063" s="14">
        <v>2680.67</v>
      </c>
      <c r="R1063" s="14">
        <f t="shared" si="86"/>
        <v>3310</v>
      </c>
      <c r="S1063" s="14">
        <v>290</v>
      </c>
      <c r="T1063" s="3">
        <v>3255.35</v>
      </c>
      <c r="U1063" s="14">
        <v>1735.78</v>
      </c>
      <c r="V1063" s="3">
        <v>2855.26</v>
      </c>
      <c r="W1063" s="14">
        <v>2135.87</v>
      </c>
      <c r="X1063" s="19"/>
      <c r="Y1063" s="15"/>
      <c r="Z1063" s="15"/>
      <c r="AA1063" s="15"/>
      <c r="AB1063" s="15"/>
      <c r="AC1063" s="15"/>
      <c r="AD1063" s="87"/>
      <c r="AJ1063" s="1">
        <v>4363.32</v>
      </c>
      <c r="AK1063" s="14">
        <v>2822.71</v>
      </c>
      <c r="AL1063" s="1">
        <v>3963.23</v>
      </c>
      <c r="AM1063" s="14">
        <v>3222.8</v>
      </c>
      <c r="AP1063" s="14"/>
      <c r="AR1063" s="14"/>
      <c r="AS1063" s="118"/>
      <c r="AT1063" s="126"/>
      <c r="AU1063" s="118"/>
      <c r="AV1063" s="118"/>
      <c r="AW1063" s="118"/>
      <c r="AX1063" s="118"/>
      <c r="BB1063" s="118"/>
      <c r="BD1063" s="118"/>
      <c r="EJ1063" s="14">
        <f t="shared" si="87"/>
        <v>4280.8500000000004</v>
      </c>
      <c r="EK1063" s="146">
        <f t="shared" si="88"/>
        <v>3092</v>
      </c>
      <c r="EL1063" s="99">
        <f t="shared" si="89"/>
        <v>3066</v>
      </c>
    </row>
    <row r="1064" spans="1:142" x14ac:dyDescent="0.25">
      <c r="A1064" s="18">
        <v>41946</v>
      </c>
      <c r="B1064" s="19">
        <v>3602</v>
      </c>
      <c r="C1064" s="118">
        <f t="shared" si="90"/>
        <v>3613.6923076923076</v>
      </c>
      <c r="D1064" s="3">
        <v>4298.37</v>
      </c>
      <c r="E1064" s="14">
        <v>2759.55</v>
      </c>
      <c r="F1064" s="3">
        <v>3898.28</v>
      </c>
      <c r="G1064" s="14">
        <v>3159.64</v>
      </c>
      <c r="H1064" s="3">
        <v>4041.79</v>
      </c>
      <c r="I1064" s="14">
        <v>2593.8000000000002</v>
      </c>
      <c r="J1064" s="3">
        <v>3641.7</v>
      </c>
      <c r="K1064" s="14">
        <v>2993.89</v>
      </c>
      <c r="L1064" s="3">
        <v>3762.4</v>
      </c>
      <c r="M1064" s="14">
        <v>2251.25</v>
      </c>
      <c r="N1064" s="3">
        <v>3362.31</v>
      </c>
      <c r="O1064" s="14">
        <v>2651.34</v>
      </c>
      <c r="R1064" s="14">
        <f t="shared" si="86"/>
        <v>3312</v>
      </c>
      <c r="S1064" s="14">
        <v>290</v>
      </c>
      <c r="T1064" s="3">
        <v>3259.18</v>
      </c>
      <c r="U1064" s="14">
        <v>1740.65</v>
      </c>
      <c r="V1064" s="3">
        <v>2859.09</v>
      </c>
      <c r="W1064" s="14">
        <v>2140.7399999999998</v>
      </c>
      <c r="X1064" s="19"/>
      <c r="Y1064" s="15"/>
      <c r="Z1064" s="15"/>
      <c r="AA1064" s="15"/>
      <c r="AB1064" s="15"/>
      <c r="AC1064" s="15"/>
      <c r="AD1064" s="87"/>
      <c r="AJ1064" s="1">
        <v>4316.84</v>
      </c>
      <c r="AK1064" s="14">
        <v>2777.82</v>
      </c>
      <c r="AL1064" s="1">
        <v>3916.75</v>
      </c>
      <c r="AM1064" s="14">
        <v>3177.91</v>
      </c>
      <c r="AP1064" s="14"/>
      <c r="AR1064" s="14"/>
      <c r="AS1064" s="118"/>
      <c r="AT1064" s="126"/>
      <c r="AU1064" s="118"/>
      <c r="AV1064" s="118"/>
      <c r="AW1064" s="118"/>
      <c r="AX1064" s="118"/>
      <c r="BB1064" s="118"/>
      <c r="BD1064" s="118"/>
      <c r="EJ1064" s="14">
        <f t="shared" si="87"/>
        <v>4271.79</v>
      </c>
      <c r="EK1064" s="146">
        <f t="shared" si="88"/>
        <v>3094.04</v>
      </c>
      <c r="EL1064" s="99">
        <f t="shared" si="89"/>
        <v>3067.84</v>
      </c>
    </row>
    <row r="1065" spans="1:142" x14ac:dyDescent="0.25">
      <c r="A1065" s="18">
        <v>41947</v>
      </c>
      <c r="B1065" s="19">
        <v>3609</v>
      </c>
      <c r="C1065" s="118">
        <f t="shared" si="90"/>
        <v>3616.6538461538462</v>
      </c>
      <c r="D1065" s="3">
        <v>4320.71</v>
      </c>
      <c r="E1065" s="14">
        <v>2781.65</v>
      </c>
      <c r="F1065" s="3">
        <v>3920.62</v>
      </c>
      <c r="G1065" s="14">
        <v>3181.74</v>
      </c>
      <c r="H1065" s="3">
        <v>4041.79</v>
      </c>
      <c r="I1065" s="14">
        <v>2593.8000000000002</v>
      </c>
      <c r="J1065" s="3">
        <v>3641.7</v>
      </c>
      <c r="K1065" s="14">
        <v>2993.89</v>
      </c>
      <c r="L1065" s="3">
        <v>3751.23</v>
      </c>
      <c r="M1065" s="14">
        <v>2240.1999999999998</v>
      </c>
      <c r="N1065" s="3">
        <v>3351.14</v>
      </c>
      <c r="O1065" s="14">
        <v>2640.29</v>
      </c>
      <c r="R1065" s="14">
        <f t="shared" si="86"/>
        <v>3319</v>
      </c>
      <c r="S1065" s="14">
        <v>290</v>
      </c>
      <c r="T1065" s="3">
        <v>3281.51</v>
      </c>
      <c r="U1065" s="14">
        <v>1762.75</v>
      </c>
      <c r="V1065" s="3">
        <v>2881.42</v>
      </c>
      <c r="W1065" s="14">
        <v>2162.84</v>
      </c>
      <c r="X1065" s="19"/>
      <c r="Y1065" s="15"/>
      <c r="Z1065" s="15"/>
      <c r="AA1065" s="15"/>
      <c r="AB1065" s="15"/>
      <c r="AC1065" s="15"/>
      <c r="AD1065" s="87"/>
      <c r="AJ1065" s="1">
        <v>4320.71</v>
      </c>
      <c r="AK1065" s="14">
        <v>2781.65</v>
      </c>
      <c r="AL1065" s="1">
        <v>3920.62</v>
      </c>
      <c r="AM1065" s="14">
        <v>3181.74</v>
      </c>
      <c r="AP1065" s="14"/>
      <c r="AR1065" s="14"/>
      <c r="AS1065" s="118"/>
      <c r="AT1065" s="126"/>
      <c r="AU1065" s="118"/>
      <c r="AV1065" s="118"/>
      <c r="AW1065" s="118"/>
      <c r="AX1065" s="118"/>
      <c r="BB1065" s="118"/>
      <c r="BD1065" s="118"/>
      <c r="EJ1065" s="14">
        <f t="shared" si="87"/>
        <v>4271.79</v>
      </c>
      <c r="EK1065" s="146">
        <f t="shared" si="88"/>
        <v>3101.1800000000003</v>
      </c>
      <c r="EL1065" s="99">
        <f t="shared" si="89"/>
        <v>3074.28</v>
      </c>
    </row>
    <row r="1066" spans="1:142" x14ac:dyDescent="0.25">
      <c r="A1066" s="18">
        <v>41948</v>
      </c>
      <c r="B1066" s="19">
        <v>3620</v>
      </c>
      <c r="C1066" s="118">
        <f t="shared" si="90"/>
        <v>3618.9615384615386</v>
      </c>
      <c r="D1066" s="3">
        <v>4316.3900000000003</v>
      </c>
      <c r="E1066" s="14">
        <v>2774.06</v>
      </c>
      <c r="F1066" s="3">
        <v>3916.3</v>
      </c>
      <c r="G1066" s="14">
        <v>3174.15</v>
      </c>
      <c r="H1066" s="3">
        <v>3956.39</v>
      </c>
      <c r="I1066" s="14">
        <v>2506.6999999999998</v>
      </c>
      <c r="J1066" s="3">
        <v>3556.3</v>
      </c>
      <c r="K1066" s="14">
        <v>2906.79</v>
      </c>
      <c r="L1066" s="3">
        <v>3798.57</v>
      </c>
      <c r="M1066" s="14">
        <v>2283.9</v>
      </c>
      <c r="N1066" s="3">
        <v>3398.48</v>
      </c>
      <c r="O1066" s="14">
        <v>2683.99</v>
      </c>
      <c r="R1066" s="14">
        <f t="shared" si="86"/>
        <v>3330</v>
      </c>
      <c r="S1066" s="14">
        <v>290</v>
      </c>
      <c r="T1066" s="3">
        <v>3303.79</v>
      </c>
      <c r="U1066" s="14">
        <v>1781.56</v>
      </c>
      <c r="V1066" s="3">
        <v>2903.7</v>
      </c>
      <c r="W1066" s="14">
        <v>2181.65</v>
      </c>
      <c r="X1066" s="19"/>
      <c r="Y1066" s="15"/>
      <c r="Z1066" s="15"/>
      <c r="AA1066" s="15"/>
      <c r="AB1066" s="15"/>
      <c r="AC1066" s="15"/>
      <c r="AD1066" s="87"/>
      <c r="AJ1066" s="1">
        <v>4329.83</v>
      </c>
      <c r="AK1066" s="14">
        <v>2787.36</v>
      </c>
      <c r="AL1066" s="1">
        <v>3929.74</v>
      </c>
      <c r="AM1066" s="14">
        <v>3187.45</v>
      </c>
      <c r="AP1066" s="14"/>
      <c r="AR1066" s="14"/>
      <c r="AS1066" s="118"/>
      <c r="AT1066" s="126"/>
      <c r="AU1066" s="118"/>
      <c r="AV1066" s="118"/>
      <c r="AW1066" s="118"/>
      <c r="AX1066" s="118"/>
      <c r="BB1066" s="118"/>
      <c r="BD1066" s="118"/>
      <c r="EJ1066" s="14">
        <f t="shared" si="87"/>
        <v>4186.3899999999994</v>
      </c>
      <c r="EK1066" s="146">
        <f t="shared" si="88"/>
        <v>3112.4</v>
      </c>
      <c r="EL1066" s="99">
        <f t="shared" si="89"/>
        <v>3084.4</v>
      </c>
    </row>
    <row r="1067" spans="1:142" x14ac:dyDescent="0.25">
      <c r="A1067" s="18">
        <v>41949</v>
      </c>
      <c r="B1067" s="19">
        <v>3620</v>
      </c>
      <c r="C1067" s="118">
        <f t="shared" si="90"/>
        <v>3620.7692307692309</v>
      </c>
      <c r="D1067" s="3">
        <v>4332.55</v>
      </c>
      <c r="E1067" s="14">
        <v>2785.62</v>
      </c>
      <c r="F1067" s="3">
        <v>3932.46</v>
      </c>
      <c r="G1067" s="14">
        <v>3185.7</v>
      </c>
      <c r="H1067" s="3">
        <v>3991.43</v>
      </c>
      <c r="I1067" s="14">
        <v>2537.9</v>
      </c>
      <c r="J1067" s="3">
        <v>3591.34</v>
      </c>
      <c r="K1067" s="14">
        <v>2937.99</v>
      </c>
      <c r="L1067" s="3">
        <v>3797.77</v>
      </c>
      <c r="M1067" s="14">
        <v>2278.92</v>
      </c>
      <c r="N1067" s="3">
        <v>3397.68</v>
      </c>
      <c r="O1067" s="14">
        <v>2679.01</v>
      </c>
      <c r="R1067" s="14">
        <f t="shared" si="86"/>
        <v>3330</v>
      </c>
      <c r="S1067" s="14">
        <v>290</v>
      </c>
      <c r="T1067" s="3">
        <v>3310.73</v>
      </c>
      <c r="U1067" s="14">
        <v>1784.12</v>
      </c>
      <c r="V1067" s="3">
        <v>2910.64</v>
      </c>
      <c r="W1067" s="14">
        <v>2184.21</v>
      </c>
      <c r="X1067" s="19"/>
      <c r="Y1067" s="15"/>
      <c r="Z1067" s="15"/>
      <c r="AA1067" s="15"/>
      <c r="AB1067" s="15"/>
      <c r="AC1067" s="15"/>
      <c r="AD1067" s="87"/>
      <c r="AJ1067" s="1">
        <v>4347.18</v>
      </c>
      <c r="AK1067" s="14">
        <v>2800.1</v>
      </c>
      <c r="AL1067" s="1">
        <v>3947.09</v>
      </c>
      <c r="AM1067" s="14">
        <v>3200.19</v>
      </c>
      <c r="AP1067" s="14"/>
      <c r="AR1067" s="14"/>
      <c r="AS1067" s="118"/>
      <c r="AT1067" s="126"/>
      <c r="AU1067" s="118"/>
      <c r="AV1067" s="118"/>
      <c r="AW1067" s="118"/>
      <c r="AX1067" s="118"/>
      <c r="BB1067" s="118"/>
      <c r="BD1067" s="118"/>
      <c r="EJ1067" s="14">
        <f t="shared" si="87"/>
        <v>4221.43</v>
      </c>
      <c r="EK1067" s="146">
        <f t="shared" si="88"/>
        <v>3112.4</v>
      </c>
      <c r="EL1067" s="99">
        <f t="shared" si="89"/>
        <v>3084.4</v>
      </c>
    </row>
    <row r="1068" spans="1:142" x14ac:dyDescent="0.25">
      <c r="A1068" s="18">
        <v>41950</v>
      </c>
      <c r="B1068" s="19">
        <v>3669</v>
      </c>
      <c r="C1068" s="118">
        <f t="shared" si="90"/>
        <v>3622.7307692307691</v>
      </c>
      <c r="D1068" s="3">
        <v>4290.57</v>
      </c>
      <c r="E1068" s="14">
        <v>2746.3</v>
      </c>
      <c r="F1068" s="3">
        <v>3890.48</v>
      </c>
      <c r="G1068" s="14">
        <v>3146.39</v>
      </c>
      <c r="H1068" s="3">
        <v>3973.91</v>
      </c>
      <c r="I1068" s="14">
        <v>2522.3000000000002</v>
      </c>
      <c r="J1068" s="3">
        <v>3573.82</v>
      </c>
      <c r="K1068" s="14">
        <v>2922.39</v>
      </c>
      <c r="L1068" s="3">
        <v>3769.97</v>
      </c>
      <c r="M1068" s="14">
        <v>2253.5</v>
      </c>
      <c r="N1068" s="3">
        <v>3369.88</v>
      </c>
      <c r="O1068" s="14">
        <v>2653.59</v>
      </c>
      <c r="R1068" s="14">
        <f t="shared" si="86"/>
        <v>3379</v>
      </c>
      <c r="S1068" s="14">
        <v>290</v>
      </c>
      <c r="T1068" s="3">
        <v>3284.68</v>
      </c>
      <c r="U1068" s="14">
        <v>1760.5</v>
      </c>
      <c r="V1068" s="3">
        <v>2884.59</v>
      </c>
      <c r="W1068" s="14">
        <v>2160.59</v>
      </c>
      <c r="X1068" s="19"/>
      <c r="Y1068" s="15"/>
      <c r="Z1068" s="15"/>
      <c r="AA1068" s="15"/>
      <c r="AB1068" s="15"/>
      <c r="AC1068" s="15"/>
      <c r="AD1068" s="87"/>
      <c r="AJ1068" s="1">
        <v>4310.33</v>
      </c>
      <c r="AK1068" s="14">
        <v>2765.85</v>
      </c>
      <c r="AL1068" s="1">
        <v>3910.24</v>
      </c>
      <c r="AM1068" s="14">
        <v>3165.94</v>
      </c>
      <c r="AP1068" s="14"/>
      <c r="AR1068" s="14"/>
      <c r="AS1068" s="118"/>
      <c r="AT1068" s="126"/>
      <c r="AU1068" s="118"/>
      <c r="AV1068" s="118"/>
      <c r="AW1068" s="118"/>
      <c r="AX1068" s="118"/>
      <c r="BB1068" s="118"/>
      <c r="BD1068" s="118"/>
      <c r="EJ1068" s="14">
        <f t="shared" si="87"/>
        <v>4203.91</v>
      </c>
      <c r="EK1068" s="146">
        <f t="shared" si="88"/>
        <v>3162.38</v>
      </c>
      <c r="EL1068" s="99">
        <f t="shared" si="89"/>
        <v>3129.48</v>
      </c>
    </row>
    <row r="1069" spans="1:142" x14ac:dyDescent="0.25">
      <c r="A1069" s="18">
        <v>41953</v>
      </c>
      <c r="B1069" s="19">
        <v>3657</v>
      </c>
      <c r="C1069" s="118">
        <f t="shared" si="90"/>
        <v>3624.5769230769229</v>
      </c>
      <c r="D1069" s="3">
        <v>4270.59</v>
      </c>
      <c r="E1069" s="14">
        <v>2723.58</v>
      </c>
      <c r="F1069" s="3">
        <v>3870.5</v>
      </c>
      <c r="G1069" s="14">
        <v>3123.67</v>
      </c>
      <c r="H1069" s="3">
        <v>3974.47</v>
      </c>
      <c r="I1069" s="14">
        <v>2520.54</v>
      </c>
      <c r="J1069" s="3">
        <v>3574.38</v>
      </c>
      <c r="K1069" s="14">
        <v>2920.63</v>
      </c>
      <c r="L1069" s="3">
        <v>3780.47</v>
      </c>
      <c r="M1069" s="14">
        <v>2261.1</v>
      </c>
      <c r="N1069" s="3">
        <v>3380.38</v>
      </c>
      <c r="O1069" s="14">
        <v>2661.19</v>
      </c>
      <c r="R1069" s="14">
        <f t="shared" si="86"/>
        <v>3367</v>
      </c>
      <c r="S1069" s="14">
        <v>290</v>
      </c>
      <c r="T1069" s="3">
        <v>3315.64</v>
      </c>
      <c r="U1069" s="14">
        <v>1788.26</v>
      </c>
      <c r="V1069" s="3">
        <v>2915.55</v>
      </c>
      <c r="W1069" s="14">
        <v>2188.35</v>
      </c>
      <c r="X1069" s="54"/>
      <c r="Y1069" s="20"/>
      <c r="Z1069" s="20"/>
      <c r="AA1069" s="20"/>
      <c r="AB1069" s="20"/>
      <c r="AC1069" s="20"/>
      <c r="AD1069" s="89"/>
      <c r="AJ1069" s="1">
        <v>4284.21</v>
      </c>
      <c r="AK1069" s="14">
        <v>2737.05</v>
      </c>
      <c r="AL1069" s="1">
        <v>3884.12</v>
      </c>
      <c r="AM1069" s="14">
        <v>3137.14</v>
      </c>
      <c r="AP1069" s="14"/>
      <c r="AR1069" s="14"/>
      <c r="AS1069" s="118"/>
      <c r="AT1069" s="126"/>
      <c r="AU1069" s="118"/>
      <c r="AV1069" s="118"/>
      <c r="AW1069" s="118"/>
      <c r="AX1069" s="118"/>
      <c r="BB1069" s="118"/>
      <c r="BD1069" s="118"/>
      <c r="EJ1069" s="14">
        <f t="shared" si="87"/>
        <v>4204.4699999999993</v>
      </c>
      <c r="EK1069" s="146">
        <f t="shared" si="88"/>
        <v>3150.14</v>
      </c>
      <c r="EL1069" s="99">
        <f t="shared" si="89"/>
        <v>3118.44</v>
      </c>
    </row>
    <row r="1070" spans="1:142" x14ac:dyDescent="0.25">
      <c r="A1070" s="18">
        <v>41954</v>
      </c>
      <c r="B1070" s="19">
        <v>3647</v>
      </c>
      <c r="C1070" s="118">
        <f t="shared" si="90"/>
        <v>3627.6923076923076</v>
      </c>
      <c r="D1070" s="3">
        <v>4274.3</v>
      </c>
      <c r="E1070" s="14">
        <v>2729.46</v>
      </c>
      <c r="F1070" s="3">
        <v>3874.21</v>
      </c>
      <c r="G1070" s="14">
        <v>3129.55</v>
      </c>
      <c r="H1070" s="3">
        <v>3923.05</v>
      </c>
      <c r="I1070" s="14">
        <v>2471.4</v>
      </c>
      <c r="J1070" s="3">
        <v>3522.96</v>
      </c>
      <c r="K1070" s="14">
        <v>2871.49</v>
      </c>
      <c r="L1070" s="3">
        <v>3775.44</v>
      </c>
      <c r="M1070" s="14">
        <v>2258.2199999999998</v>
      </c>
      <c r="N1070" s="3">
        <v>3375.35</v>
      </c>
      <c r="O1070" s="14">
        <v>2658.31</v>
      </c>
      <c r="R1070" s="14">
        <f t="shared" si="86"/>
        <v>3357</v>
      </c>
      <c r="S1070" s="14">
        <v>290</v>
      </c>
      <c r="T1070" s="3">
        <v>3300.91</v>
      </c>
      <c r="U1070" s="14">
        <v>1775.84</v>
      </c>
      <c r="V1070" s="3">
        <v>2900.82</v>
      </c>
      <c r="W1070" s="14">
        <v>2175.9299999999998</v>
      </c>
      <c r="X1070" s="19"/>
      <c r="Y1070" s="15"/>
      <c r="Z1070" s="15"/>
      <c r="AA1070" s="15"/>
      <c r="AB1070" s="15"/>
      <c r="AC1070" s="15"/>
      <c r="AD1070" s="87"/>
      <c r="AJ1070" s="1">
        <v>4280.55</v>
      </c>
      <c r="AK1070" s="14">
        <v>2735.64</v>
      </c>
      <c r="AL1070" s="1">
        <v>3880.46</v>
      </c>
      <c r="AM1070" s="14">
        <v>3135.73</v>
      </c>
      <c r="AP1070" s="14"/>
      <c r="AR1070" s="14"/>
      <c r="AS1070" s="118"/>
      <c r="AT1070" s="126"/>
      <c r="AU1070" s="118"/>
      <c r="AV1070" s="118"/>
      <c r="AW1070" s="118"/>
      <c r="AX1070" s="118"/>
      <c r="BB1070" s="118"/>
      <c r="BD1070" s="118"/>
      <c r="EJ1070" s="14">
        <f t="shared" si="87"/>
        <v>4153.05</v>
      </c>
      <c r="EK1070" s="146">
        <f t="shared" si="88"/>
        <v>3139.94</v>
      </c>
      <c r="EL1070" s="99">
        <f t="shared" si="89"/>
        <v>3109.2400000000002</v>
      </c>
    </row>
    <row r="1071" spans="1:142" x14ac:dyDescent="0.25">
      <c r="A1071" s="18">
        <v>41955</v>
      </c>
      <c r="B1071" s="19">
        <v>3648</v>
      </c>
      <c r="C1071" s="118">
        <f t="shared" si="90"/>
        <v>3631</v>
      </c>
      <c r="D1071" s="3">
        <v>4293.7700000000004</v>
      </c>
      <c r="E1071" s="14">
        <v>2749.1</v>
      </c>
      <c r="F1071" s="3">
        <v>3893.68</v>
      </c>
      <c r="G1071" s="14">
        <v>3149.19</v>
      </c>
      <c r="H1071" s="3">
        <v>3920.19</v>
      </c>
      <c r="I1071" s="14">
        <v>2468.85</v>
      </c>
      <c r="J1071" s="3">
        <v>3520.1</v>
      </c>
      <c r="K1071" s="14">
        <v>2868.94</v>
      </c>
      <c r="L1071" s="3">
        <v>3784.03</v>
      </c>
      <c r="M1071" s="14">
        <v>2267.0700000000002</v>
      </c>
      <c r="N1071" s="3">
        <v>3383.94</v>
      </c>
      <c r="O1071" s="14">
        <v>2667.16</v>
      </c>
      <c r="R1071" s="14">
        <f t="shared" si="86"/>
        <v>3358</v>
      </c>
      <c r="S1071" s="14">
        <v>290</v>
      </c>
      <c r="T1071" s="3">
        <v>3309.78</v>
      </c>
      <c r="U1071" s="14">
        <v>1784.98</v>
      </c>
      <c r="V1071" s="3">
        <v>2909.69</v>
      </c>
      <c r="W1071" s="14">
        <v>2185.0700000000002</v>
      </c>
      <c r="X1071" s="19"/>
      <c r="Y1071" s="15"/>
      <c r="Z1071" s="15"/>
      <c r="AA1071" s="15"/>
      <c r="AB1071" s="15"/>
      <c r="AC1071" s="15"/>
      <c r="AD1071" s="87"/>
      <c r="AJ1071" s="1">
        <v>4292.7299999999996</v>
      </c>
      <c r="AK1071" s="14">
        <v>2748.07</v>
      </c>
      <c r="AL1071" s="1">
        <v>3892.64</v>
      </c>
      <c r="AM1071" s="14">
        <v>3148.16</v>
      </c>
      <c r="AP1071" s="14"/>
      <c r="AR1071" s="14"/>
      <c r="AS1071" s="118"/>
      <c r="AT1071" s="126"/>
      <c r="AU1071" s="118"/>
      <c r="AV1071" s="118"/>
      <c r="AW1071" s="118"/>
      <c r="AX1071" s="118"/>
      <c r="BB1071" s="118"/>
      <c r="BD1071" s="118"/>
      <c r="EJ1071" s="14">
        <f t="shared" si="87"/>
        <v>4150.1900000000005</v>
      </c>
      <c r="EK1071" s="146">
        <f t="shared" si="88"/>
        <v>3140.96</v>
      </c>
      <c r="EL1071" s="99">
        <f t="shared" si="89"/>
        <v>3110.1600000000003</v>
      </c>
    </row>
    <row r="1072" spans="1:142" x14ac:dyDescent="0.25">
      <c r="A1072" s="18">
        <v>41956</v>
      </c>
      <c r="B1072" s="19">
        <v>3664</v>
      </c>
      <c r="C1072" s="118">
        <f t="shared" si="90"/>
        <v>3634.6923076923076</v>
      </c>
      <c r="D1072" s="3">
        <v>4368.3100000000004</v>
      </c>
      <c r="E1072" s="14">
        <v>2833.31</v>
      </c>
      <c r="F1072" s="3">
        <v>3968.22</v>
      </c>
      <c r="G1072" s="14">
        <v>3233.4</v>
      </c>
      <c r="H1072" s="3">
        <v>3914.61</v>
      </c>
      <c r="I1072" s="14">
        <v>2473.9499999999998</v>
      </c>
      <c r="J1072" s="3">
        <v>3514.52</v>
      </c>
      <c r="K1072" s="14">
        <v>2874.04</v>
      </c>
      <c r="L1072" s="3">
        <v>3857.62</v>
      </c>
      <c r="M1072" s="14">
        <v>2339.19</v>
      </c>
      <c r="N1072" s="3">
        <v>3457.53</v>
      </c>
      <c r="O1072" s="14">
        <v>2739.28</v>
      </c>
      <c r="R1072" s="14">
        <f t="shared" si="86"/>
        <v>3374</v>
      </c>
      <c r="S1072" s="14">
        <v>290</v>
      </c>
      <c r="T1072" s="3">
        <v>3371.46</v>
      </c>
      <c r="U1072" s="14">
        <v>1845.29</v>
      </c>
      <c r="V1072" s="3">
        <v>2971.37</v>
      </c>
      <c r="W1072" s="14">
        <v>2245.38</v>
      </c>
      <c r="X1072" s="19"/>
      <c r="Y1072" s="15"/>
      <c r="Z1072" s="15"/>
      <c r="AA1072" s="15"/>
      <c r="AB1072" s="15"/>
      <c r="AC1072" s="15"/>
      <c r="AD1072" s="87"/>
      <c r="AJ1072" s="1">
        <v>4371.4399999999996</v>
      </c>
      <c r="AK1072" s="14">
        <v>2836.4</v>
      </c>
      <c r="AL1072" s="1">
        <v>3971.35</v>
      </c>
      <c r="AM1072" s="14">
        <v>3236.49</v>
      </c>
      <c r="AP1072" s="14"/>
      <c r="AR1072" s="14"/>
      <c r="AS1072" s="118"/>
      <c r="AT1072" s="126"/>
      <c r="AU1072" s="118"/>
      <c r="AV1072" s="118"/>
      <c r="AW1072" s="118"/>
      <c r="AX1072" s="118"/>
      <c r="BB1072" s="118"/>
      <c r="BD1072" s="118"/>
      <c r="EJ1072" s="14">
        <f t="shared" si="87"/>
        <v>4144.6100000000006</v>
      </c>
      <c r="EK1072" s="146">
        <f t="shared" si="88"/>
        <v>3157.28</v>
      </c>
      <c r="EL1072" s="99">
        <f t="shared" si="89"/>
        <v>3124.88</v>
      </c>
    </row>
    <row r="1073" spans="1:142" x14ac:dyDescent="0.25">
      <c r="A1073" s="18">
        <v>41957</v>
      </c>
      <c r="B1073" s="19">
        <v>3672</v>
      </c>
      <c r="C1073" s="118">
        <f t="shared" si="90"/>
        <v>3638.0384615384614</v>
      </c>
      <c r="D1073" s="3">
        <v>4399.0600000000004</v>
      </c>
      <c r="E1073" s="14">
        <v>2864.1</v>
      </c>
      <c r="F1073" s="3">
        <v>3998.97</v>
      </c>
      <c r="G1073" s="14">
        <v>3264.19</v>
      </c>
      <c r="H1073" s="3">
        <v>3889.07</v>
      </c>
      <c r="I1073" s="14">
        <v>2448.96</v>
      </c>
      <c r="J1073" s="3">
        <v>3488.98</v>
      </c>
      <c r="K1073" s="14">
        <v>2849.05</v>
      </c>
      <c r="L1073" s="3">
        <v>3877.49</v>
      </c>
      <c r="M1073" s="14">
        <v>2359.1999999999998</v>
      </c>
      <c r="N1073" s="3">
        <v>3477.4</v>
      </c>
      <c r="O1073" s="14">
        <v>2759.29</v>
      </c>
      <c r="R1073" s="14">
        <f t="shared" si="86"/>
        <v>3382</v>
      </c>
      <c r="S1073" s="14">
        <v>290</v>
      </c>
      <c r="T1073" s="3">
        <v>3334.93</v>
      </c>
      <c r="U1073" s="14">
        <v>1809.5</v>
      </c>
      <c r="V1073" s="3">
        <v>2934.84</v>
      </c>
      <c r="W1073" s="14">
        <v>2209.59</v>
      </c>
      <c r="X1073" s="19"/>
      <c r="Y1073" s="15"/>
      <c r="Z1073" s="15"/>
      <c r="AA1073" s="15"/>
      <c r="AB1073" s="15"/>
      <c r="AC1073" s="15"/>
      <c r="AD1073" s="87"/>
      <c r="AJ1073" s="1">
        <v>4410.5200000000004</v>
      </c>
      <c r="AK1073" s="14">
        <v>2875.44</v>
      </c>
      <c r="AL1073" s="1">
        <v>4010.43</v>
      </c>
      <c r="AM1073" s="14">
        <v>3275.53</v>
      </c>
      <c r="AP1073" s="14"/>
      <c r="AR1073" s="14"/>
      <c r="AS1073" s="118"/>
      <c r="AT1073" s="126"/>
      <c r="AU1073" s="118"/>
      <c r="AV1073" s="118"/>
      <c r="AW1073" s="118"/>
      <c r="AX1073" s="118"/>
      <c r="BB1073" s="118"/>
      <c r="BD1073" s="118"/>
      <c r="EJ1073" s="14">
        <f t="shared" si="87"/>
        <v>4119.07</v>
      </c>
      <c r="EK1073" s="146">
        <f t="shared" si="88"/>
        <v>3165.44</v>
      </c>
      <c r="EL1073" s="99">
        <f t="shared" si="89"/>
        <v>3132.2400000000002</v>
      </c>
    </row>
    <row r="1074" spans="1:142" x14ac:dyDescent="0.25">
      <c r="A1074" s="18">
        <v>41960</v>
      </c>
      <c r="B1074" s="19">
        <v>3675</v>
      </c>
      <c r="C1074" s="118">
        <f t="shared" si="90"/>
        <v>3642.6538461538462</v>
      </c>
      <c r="D1074" s="3">
        <v>4306.6899999999996</v>
      </c>
      <c r="E1074" s="14">
        <v>2776.65</v>
      </c>
      <c r="F1074" s="3">
        <v>3906.6</v>
      </c>
      <c r="G1074" s="14">
        <v>3176.74</v>
      </c>
      <c r="H1074" s="3">
        <v>3880.3</v>
      </c>
      <c r="I1074" s="14">
        <v>2443.35</v>
      </c>
      <c r="J1074" s="3">
        <v>3480.21</v>
      </c>
      <c r="K1074" s="14">
        <v>2843.44</v>
      </c>
      <c r="L1074" s="3">
        <v>3846.38</v>
      </c>
      <c r="M1074" s="14">
        <v>2332.25</v>
      </c>
      <c r="N1074" s="3">
        <v>3446.29</v>
      </c>
      <c r="O1074" s="14">
        <v>2732.34</v>
      </c>
      <c r="R1074" s="14">
        <f t="shared" si="86"/>
        <v>3385</v>
      </c>
      <c r="S1074" s="14">
        <v>290</v>
      </c>
      <c r="T1074" s="3">
        <v>3341.28</v>
      </c>
      <c r="U1074" s="14">
        <v>1819.73</v>
      </c>
      <c r="V1074" s="3">
        <v>2941.19</v>
      </c>
      <c r="W1074" s="14">
        <v>2219.8200000000002</v>
      </c>
      <c r="X1074" s="19"/>
      <c r="Y1074" s="15"/>
      <c r="Z1074" s="15"/>
      <c r="AA1074" s="15"/>
      <c r="AB1074" s="15"/>
      <c r="AC1074" s="15"/>
      <c r="AD1074" s="87"/>
      <c r="AJ1074" s="1">
        <v>4321.13</v>
      </c>
      <c r="AK1074" s="14">
        <v>2790.94</v>
      </c>
      <c r="AL1074" s="1">
        <v>3921.04</v>
      </c>
      <c r="AM1074" s="14">
        <v>3191.03</v>
      </c>
      <c r="AP1074" s="14"/>
      <c r="AR1074" s="14"/>
      <c r="AS1074" s="118"/>
      <c r="AT1074" s="126"/>
      <c r="AU1074" s="118"/>
      <c r="AV1074" s="118"/>
      <c r="AW1074" s="118"/>
      <c r="AX1074" s="118"/>
      <c r="BB1074" s="118"/>
      <c r="BD1074" s="118"/>
      <c r="EJ1074" s="14">
        <f t="shared" si="87"/>
        <v>4110.3</v>
      </c>
      <c r="EK1074" s="146">
        <f t="shared" si="88"/>
        <v>3168.5</v>
      </c>
      <c r="EL1074" s="99">
        <f t="shared" si="89"/>
        <v>3135</v>
      </c>
    </row>
    <row r="1075" spans="1:142" x14ac:dyDescent="0.25">
      <c r="A1075" s="18">
        <v>41961</v>
      </c>
      <c r="B1075" s="19">
        <v>3658</v>
      </c>
      <c r="C1075" s="118">
        <f t="shared" si="90"/>
        <v>3647.1153846153848</v>
      </c>
      <c r="D1075" s="3">
        <v>4256.95</v>
      </c>
      <c r="E1075" s="14">
        <v>2729.22</v>
      </c>
      <c r="F1075" s="3">
        <v>3856.86</v>
      </c>
      <c r="G1075" s="14">
        <v>3129.31</v>
      </c>
      <c r="H1075" s="3">
        <v>3866</v>
      </c>
      <c r="I1075" s="14">
        <v>2430.6</v>
      </c>
      <c r="J1075" s="3">
        <v>3465.91</v>
      </c>
      <c r="K1075" s="14">
        <v>2830.69</v>
      </c>
      <c r="L1075" s="3">
        <v>3821.06</v>
      </c>
      <c r="M1075" s="14">
        <v>2308.94</v>
      </c>
      <c r="N1075" s="3">
        <v>3420.97</v>
      </c>
      <c r="O1075" s="14">
        <v>2709.03</v>
      </c>
      <c r="R1075" s="14">
        <f t="shared" si="86"/>
        <v>3368</v>
      </c>
      <c r="S1075" s="14">
        <v>290</v>
      </c>
      <c r="T1075" s="3">
        <v>3339.88</v>
      </c>
      <c r="U1075" s="14">
        <v>1820.14</v>
      </c>
      <c r="V1075" s="3">
        <v>2939.79</v>
      </c>
      <c r="W1075" s="14">
        <v>2220.23</v>
      </c>
      <c r="X1075" s="19"/>
      <c r="Y1075" s="15"/>
      <c r="Z1075" s="15"/>
      <c r="AA1075" s="15"/>
      <c r="AB1075" s="15"/>
      <c r="AC1075" s="15"/>
      <c r="AD1075" s="87"/>
      <c r="AJ1075" s="1">
        <v>4269.2700000000004</v>
      </c>
      <c r="AK1075" s="14">
        <v>2741.41</v>
      </c>
      <c r="AL1075" s="1">
        <v>3869.18</v>
      </c>
      <c r="AM1075" s="14">
        <v>3141.5</v>
      </c>
      <c r="AP1075" s="14"/>
      <c r="AR1075" s="14"/>
      <c r="AS1075" s="118"/>
      <c r="AT1075" s="126"/>
      <c r="AU1075" s="118"/>
      <c r="AV1075" s="118"/>
      <c r="AW1075" s="118"/>
      <c r="AX1075" s="118"/>
      <c r="BB1075" s="118"/>
      <c r="BD1075" s="118"/>
      <c r="EJ1075" s="14">
        <f t="shared" si="87"/>
        <v>4096</v>
      </c>
      <c r="EK1075" s="146">
        <f t="shared" si="88"/>
        <v>3151.16</v>
      </c>
      <c r="EL1075" s="99">
        <f t="shared" si="89"/>
        <v>3119.36</v>
      </c>
    </row>
    <row r="1076" spans="1:142" x14ac:dyDescent="0.25">
      <c r="A1076" s="18">
        <v>41962</v>
      </c>
      <c r="B1076" s="19">
        <v>3645</v>
      </c>
      <c r="C1076" s="118">
        <f t="shared" si="90"/>
        <v>3651.1923076923076</v>
      </c>
      <c r="D1076" s="3">
        <v>4178.7</v>
      </c>
      <c r="E1076" s="14">
        <v>2651.8</v>
      </c>
      <c r="F1076" s="3">
        <v>3778.61</v>
      </c>
      <c r="G1076" s="14">
        <v>3051.89</v>
      </c>
      <c r="H1076" s="3">
        <v>3866</v>
      </c>
      <c r="I1076" s="14">
        <v>2430.6</v>
      </c>
      <c r="J1076" s="3">
        <v>3465.91</v>
      </c>
      <c r="K1076" s="14">
        <v>2830.69</v>
      </c>
      <c r="L1076" s="3">
        <v>3843.41</v>
      </c>
      <c r="M1076" s="14">
        <v>2331.06</v>
      </c>
      <c r="N1076" s="3">
        <v>3443.32</v>
      </c>
      <c r="O1076" s="14">
        <v>2731.15</v>
      </c>
      <c r="R1076" s="14">
        <f t="shared" si="86"/>
        <v>3355</v>
      </c>
      <c r="S1076" s="14">
        <v>290</v>
      </c>
      <c r="T1076" s="3">
        <v>3295.17</v>
      </c>
      <c r="U1076" s="14">
        <v>1775.9</v>
      </c>
      <c r="V1076" s="3">
        <v>2895.08</v>
      </c>
      <c r="W1076" s="14">
        <v>2175.9899999999998</v>
      </c>
      <c r="X1076" s="19"/>
      <c r="Y1076" s="15"/>
      <c r="Z1076" s="15"/>
      <c r="AA1076" s="15"/>
      <c r="AB1076" s="15"/>
      <c r="AC1076" s="15"/>
      <c r="AD1076" s="87"/>
      <c r="AJ1076" s="1">
        <v>4191.0300000000007</v>
      </c>
      <c r="AK1076" s="14">
        <v>2663.99</v>
      </c>
      <c r="AL1076" s="1">
        <v>3790.94</v>
      </c>
      <c r="AM1076" s="14">
        <v>3064.08</v>
      </c>
      <c r="AP1076" s="14"/>
      <c r="AR1076" s="14"/>
      <c r="AS1076" s="118"/>
      <c r="AT1076" s="126"/>
      <c r="AU1076" s="118"/>
      <c r="AV1076" s="118"/>
      <c r="AW1076" s="118"/>
      <c r="AX1076" s="118"/>
      <c r="BB1076" s="118"/>
      <c r="BD1076" s="118"/>
      <c r="EJ1076" s="14">
        <f t="shared" si="87"/>
        <v>4096</v>
      </c>
      <c r="EK1076" s="146">
        <f t="shared" si="88"/>
        <v>3137.9</v>
      </c>
      <c r="EL1076" s="99">
        <f t="shared" si="89"/>
        <v>3107.4</v>
      </c>
    </row>
    <row r="1077" spans="1:142" x14ac:dyDescent="0.25">
      <c r="A1077" s="18">
        <v>41963</v>
      </c>
      <c r="B1077" s="19">
        <v>3649</v>
      </c>
      <c r="C1077" s="118">
        <f t="shared" si="90"/>
        <v>3656.6538461538462</v>
      </c>
      <c r="D1077" s="3">
        <v>4110.9400000000005</v>
      </c>
      <c r="E1077" s="14">
        <v>2588.6999999999998</v>
      </c>
      <c r="F1077" s="3">
        <v>3710.85</v>
      </c>
      <c r="G1077" s="14">
        <v>2988.79</v>
      </c>
      <c r="H1077" s="3">
        <v>3823.52</v>
      </c>
      <c r="I1077" s="14">
        <v>2402.5500000000002</v>
      </c>
      <c r="J1077" s="3">
        <v>3423.43</v>
      </c>
      <c r="K1077" s="14">
        <v>2802.64</v>
      </c>
      <c r="L1077" s="3">
        <v>3723.89</v>
      </c>
      <c r="M1077" s="14">
        <v>2293.0500000000002</v>
      </c>
      <c r="N1077" s="3">
        <v>3323.8</v>
      </c>
      <c r="O1077" s="14">
        <v>2693.14</v>
      </c>
      <c r="R1077" s="14">
        <f t="shared" si="86"/>
        <v>3359</v>
      </c>
      <c r="S1077" s="14">
        <v>290</v>
      </c>
      <c r="T1077" s="3">
        <v>3201.66</v>
      </c>
      <c r="U1077" s="14">
        <v>1763.75</v>
      </c>
      <c r="V1077" s="3">
        <v>2801.57</v>
      </c>
      <c r="W1077" s="14">
        <v>2163.84</v>
      </c>
      <c r="X1077" s="19"/>
      <c r="Y1077" s="15"/>
      <c r="Z1077" s="15"/>
      <c r="AA1077" s="15"/>
      <c r="AB1077" s="15"/>
      <c r="AC1077" s="15"/>
      <c r="AD1077" s="87"/>
      <c r="AJ1077" s="1">
        <v>4127.21</v>
      </c>
      <c r="AK1077" s="14">
        <v>2604.79</v>
      </c>
      <c r="AL1077" s="1">
        <v>3727.12</v>
      </c>
      <c r="AM1077" s="14">
        <v>3004.88</v>
      </c>
      <c r="AP1077" s="14"/>
      <c r="AR1077" s="14"/>
      <c r="AS1077" s="118"/>
      <c r="AT1077" s="126"/>
      <c r="AU1077" s="118"/>
      <c r="AV1077" s="118"/>
      <c r="AW1077" s="118"/>
      <c r="AX1077" s="118"/>
      <c r="BB1077" s="118"/>
      <c r="BD1077" s="118"/>
      <c r="EJ1077" s="14">
        <f t="shared" si="87"/>
        <v>4053.52</v>
      </c>
      <c r="EK1077" s="146">
        <f t="shared" si="88"/>
        <v>3141.98</v>
      </c>
      <c r="EL1077" s="99">
        <f t="shared" si="89"/>
        <v>3111.08</v>
      </c>
    </row>
    <row r="1078" spans="1:142" x14ac:dyDescent="0.25">
      <c r="A1078" s="18">
        <v>41964</v>
      </c>
      <c r="B1078" s="19">
        <v>3648</v>
      </c>
      <c r="C1078" s="118">
        <f t="shared" si="90"/>
        <v>3662.1153846153848</v>
      </c>
      <c r="D1078" s="3">
        <v>4174.17</v>
      </c>
      <c r="E1078" s="14">
        <v>2651.62</v>
      </c>
      <c r="F1078" s="3">
        <v>3774.08</v>
      </c>
      <c r="G1078" s="14">
        <v>3051.71</v>
      </c>
      <c r="H1078" s="3">
        <v>3820.67</v>
      </c>
      <c r="I1078" s="14">
        <v>2400</v>
      </c>
      <c r="J1078" s="3">
        <v>3420.58</v>
      </c>
      <c r="K1078" s="14">
        <v>2800.09</v>
      </c>
      <c r="L1078" s="3">
        <v>3721.13</v>
      </c>
      <c r="M1078" s="14">
        <v>2290.6</v>
      </c>
      <c r="N1078" s="3">
        <v>3321.04</v>
      </c>
      <c r="O1078" s="14">
        <v>2690.69</v>
      </c>
      <c r="R1078" s="14">
        <f t="shared" si="86"/>
        <v>3358</v>
      </c>
      <c r="S1078" s="14">
        <v>290</v>
      </c>
      <c r="T1078" s="3">
        <v>3199.24</v>
      </c>
      <c r="U1078" s="14">
        <v>1761.64</v>
      </c>
      <c r="V1078" s="3">
        <v>2799.15</v>
      </c>
      <c r="W1078" s="14">
        <v>2161.73</v>
      </c>
      <c r="X1078" s="19"/>
      <c r="Y1078" s="15"/>
      <c r="Z1078" s="15"/>
      <c r="AA1078" s="15"/>
      <c r="AB1078" s="15"/>
      <c r="AC1078" s="15"/>
      <c r="AD1078" s="87"/>
      <c r="AJ1078" s="1">
        <v>4186.3600000000006</v>
      </c>
      <c r="AK1078" s="14">
        <v>2663.68</v>
      </c>
      <c r="AL1078" s="1">
        <v>3786.27</v>
      </c>
      <c r="AM1078" s="14">
        <v>3063.77</v>
      </c>
      <c r="AP1078" s="14"/>
      <c r="AR1078" s="14"/>
      <c r="AS1078" s="118"/>
      <c r="AT1078" s="126"/>
      <c r="AU1078" s="118"/>
      <c r="AV1078" s="118"/>
      <c r="AW1078" s="118"/>
      <c r="AX1078" s="118"/>
      <c r="BB1078" s="118"/>
      <c r="BD1078" s="118"/>
      <c r="EJ1078" s="14">
        <f t="shared" si="87"/>
        <v>4050.67</v>
      </c>
      <c r="EK1078" s="146">
        <f t="shared" si="88"/>
        <v>3140.96</v>
      </c>
      <c r="EL1078" s="99">
        <f t="shared" si="89"/>
        <v>3110.1600000000003</v>
      </c>
    </row>
    <row r="1079" spans="1:142" x14ac:dyDescent="0.25">
      <c r="A1079" s="18">
        <v>41967</v>
      </c>
      <c r="B1079" s="19">
        <v>3682</v>
      </c>
      <c r="C1079" s="118">
        <f t="shared" si="90"/>
        <v>3668.3846153846152</v>
      </c>
      <c r="D1079" s="3">
        <v>4213.87</v>
      </c>
      <c r="E1079" s="14">
        <v>2687.67</v>
      </c>
      <c r="F1079" s="3">
        <v>3813.78</v>
      </c>
      <c r="G1079" s="14">
        <v>3087.76</v>
      </c>
      <c r="H1079" s="3">
        <v>3846.31</v>
      </c>
      <c r="I1079" s="14">
        <v>2422.9499999999998</v>
      </c>
      <c r="J1079" s="3">
        <v>3446.22</v>
      </c>
      <c r="K1079" s="14">
        <v>2823.04</v>
      </c>
      <c r="L1079" s="3">
        <v>3723.66</v>
      </c>
      <c r="M1079" s="14">
        <v>2290.59</v>
      </c>
      <c r="N1079" s="3">
        <v>3323.57</v>
      </c>
      <c r="O1079" s="14">
        <v>2690.68</v>
      </c>
      <c r="R1079" s="14">
        <f t="shared" si="86"/>
        <v>3392</v>
      </c>
      <c r="S1079" s="14">
        <v>290</v>
      </c>
      <c r="T1079" s="3">
        <v>3254.5</v>
      </c>
      <c r="U1079" s="14">
        <v>1813.72</v>
      </c>
      <c r="V1079" s="3">
        <v>2854.41</v>
      </c>
      <c r="W1079" s="14">
        <v>2213.81</v>
      </c>
      <c r="X1079" s="19"/>
      <c r="Y1079" s="15"/>
      <c r="Z1079" s="15"/>
      <c r="AA1079" s="15"/>
      <c r="AB1079" s="15"/>
      <c r="AC1079" s="15"/>
      <c r="AD1079" s="87"/>
      <c r="AJ1079" s="1">
        <v>4220.01</v>
      </c>
      <c r="AK1079" s="14">
        <v>2693.75</v>
      </c>
      <c r="AL1079" s="1">
        <v>3819.92</v>
      </c>
      <c r="AM1079" s="14">
        <v>3093.84</v>
      </c>
      <c r="AP1079" s="14"/>
      <c r="AR1079" s="14"/>
      <c r="AS1079" s="118"/>
      <c r="AT1079" s="126"/>
      <c r="AU1079" s="118"/>
      <c r="AV1079" s="118"/>
      <c r="AW1079" s="118"/>
      <c r="AX1079" s="118"/>
      <c r="BB1079" s="118"/>
      <c r="BD1079" s="118"/>
      <c r="EJ1079" s="14">
        <f t="shared" si="87"/>
        <v>4076.31</v>
      </c>
      <c r="EK1079" s="146">
        <f t="shared" si="88"/>
        <v>3175.64</v>
      </c>
      <c r="EL1079" s="99">
        <f t="shared" si="89"/>
        <v>3141.44</v>
      </c>
    </row>
    <row r="1080" spans="1:142" x14ac:dyDescent="0.25">
      <c r="A1080" s="18">
        <v>41968</v>
      </c>
      <c r="B1080" s="19">
        <v>3686</v>
      </c>
      <c r="C1080" s="118">
        <f t="shared" si="90"/>
        <v>3676.5384615384614</v>
      </c>
      <c r="D1080" s="3">
        <v>4191.59</v>
      </c>
      <c r="E1080" s="14">
        <v>2668.14</v>
      </c>
      <c r="F1080" s="3">
        <v>3791.5</v>
      </c>
      <c r="G1080" s="14">
        <v>3068.23</v>
      </c>
      <c r="H1080" s="3">
        <v>3804.21</v>
      </c>
      <c r="I1080" s="14">
        <v>2383.1799999999998</v>
      </c>
      <c r="J1080" s="3">
        <v>3404.12</v>
      </c>
      <c r="K1080" s="14">
        <v>2783.27</v>
      </c>
      <c r="L1080" s="3">
        <v>3770.95</v>
      </c>
      <c r="M1080" s="14">
        <v>2339.34</v>
      </c>
      <c r="N1080" s="3">
        <v>3370.86</v>
      </c>
      <c r="O1080" s="14">
        <v>2739.43</v>
      </c>
      <c r="R1080" s="14">
        <f t="shared" si="86"/>
        <v>3396</v>
      </c>
      <c r="S1080" s="14">
        <v>290</v>
      </c>
      <c r="T1080" s="3">
        <v>3303.78</v>
      </c>
      <c r="U1080" s="14">
        <v>1864.5</v>
      </c>
      <c r="V1080" s="3">
        <v>2903.69</v>
      </c>
      <c r="W1080" s="14">
        <v>2264.59</v>
      </c>
      <c r="X1080" s="19"/>
      <c r="Y1080" s="15"/>
      <c r="Z1080" s="15"/>
      <c r="AA1080" s="15"/>
      <c r="AB1080" s="15"/>
      <c r="AC1080" s="15"/>
      <c r="AD1080" s="87"/>
      <c r="AJ1080" s="1">
        <v>4198.71</v>
      </c>
      <c r="AK1080" s="14">
        <v>2675.19</v>
      </c>
      <c r="AL1080" s="1">
        <v>3798.62</v>
      </c>
      <c r="AM1080" s="14">
        <v>3075.28</v>
      </c>
      <c r="AP1080" s="14"/>
      <c r="AR1080" s="14"/>
      <c r="AS1080" s="118"/>
      <c r="AT1080" s="126"/>
      <c r="AU1080" s="118"/>
      <c r="AV1080" s="118"/>
      <c r="AW1080" s="118"/>
      <c r="AX1080" s="118"/>
      <c r="BB1080" s="118"/>
      <c r="BD1080" s="118"/>
      <c r="EJ1080" s="14">
        <f t="shared" si="87"/>
        <v>4034.21</v>
      </c>
      <c r="EK1080" s="146">
        <f t="shared" si="88"/>
        <v>3179.7200000000003</v>
      </c>
      <c r="EL1080" s="99">
        <f t="shared" si="89"/>
        <v>3145.1200000000003</v>
      </c>
    </row>
    <row r="1081" spans="1:142" x14ac:dyDescent="0.25">
      <c r="A1081" s="18">
        <v>41969</v>
      </c>
      <c r="B1081" s="19">
        <v>3696</v>
      </c>
      <c r="C1081" s="118">
        <f t="shared" si="90"/>
        <v>3683.9615384615386</v>
      </c>
      <c r="D1081" s="3">
        <v>4221.6100000000006</v>
      </c>
      <c r="E1081" s="14">
        <v>2698.2</v>
      </c>
      <c r="F1081" s="3">
        <v>3821.52</v>
      </c>
      <c r="G1081" s="14">
        <v>3098.29</v>
      </c>
      <c r="H1081" s="3">
        <v>3801.38</v>
      </c>
      <c r="I1081" s="14">
        <v>2380.65</v>
      </c>
      <c r="J1081" s="3">
        <v>3401.29</v>
      </c>
      <c r="K1081" s="14">
        <v>2780.74</v>
      </c>
      <c r="L1081" s="3">
        <v>3790.28</v>
      </c>
      <c r="M1081" s="14">
        <v>2358.75</v>
      </c>
      <c r="N1081" s="3">
        <v>3390.19</v>
      </c>
      <c r="O1081" s="14">
        <v>2758.84</v>
      </c>
      <c r="R1081" s="14">
        <f t="shared" si="86"/>
        <v>3406</v>
      </c>
      <c r="S1081" s="14">
        <v>290</v>
      </c>
      <c r="T1081" s="3">
        <v>3279.13</v>
      </c>
      <c r="U1081" s="14">
        <v>1840.4</v>
      </c>
      <c r="V1081" s="3">
        <v>2879.04</v>
      </c>
      <c r="W1081" s="14">
        <v>2240.4899999999998</v>
      </c>
      <c r="X1081" s="19"/>
      <c r="Y1081" s="15"/>
      <c r="Z1081" s="15"/>
      <c r="AA1081" s="15"/>
      <c r="AB1081" s="15"/>
      <c r="AC1081" s="15"/>
      <c r="AD1081" s="87"/>
      <c r="AJ1081" s="1">
        <v>4230.76</v>
      </c>
      <c r="AK1081" s="14">
        <v>2707.25</v>
      </c>
      <c r="AL1081" s="1">
        <v>3830.67</v>
      </c>
      <c r="AM1081" s="14">
        <v>3107.34</v>
      </c>
      <c r="AP1081" s="14"/>
      <c r="AR1081" s="14"/>
      <c r="AS1081" s="118"/>
      <c r="AT1081" s="126"/>
      <c r="AU1081" s="118"/>
      <c r="AV1081" s="118"/>
      <c r="AW1081" s="118"/>
      <c r="AX1081" s="118"/>
      <c r="BB1081" s="118"/>
      <c r="BD1081" s="118"/>
      <c r="EJ1081" s="14">
        <f t="shared" si="87"/>
        <v>4031.38</v>
      </c>
      <c r="EK1081" s="146">
        <f t="shared" si="88"/>
        <v>3189.92</v>
      </c>
      <c r="EL1081" s="99">
        <f t="shared" si="89"/>
        <v>3154.32</v>
      </c>
    </row>
    <row r="1082" spans="1:142" x14ac:dyDescent="0.25">
      <c r="A1082" s="18">
        <v>41970</v>
      </c>
      <c r="B1082" s="19">
        <v>3685</v>
      </c>
      <c r="C1082" s="118">
        <f t="shared" si="90"/>
        <v>3692.4615384615386</v>
      </c>
      <c r="D1082" s="3">
        <v>4252.01</v>
      </c>
      <c r="E1082" s="14">
        <v>2726.13</v>
      </c>
      <c r="F1082" s="3">
        <v>3851.92</v>
      </c>
      <c r="G1082" s="14">
        <v>3126.22</v>
      </c>
      <c r="H1082" s="3">
        <v>3851.71</v>
      </c>
      <c r="I1082" s="14">
        <v>2417.85</v>
      </c>
      <c r="J1082" s="3">
        <v>3451.62</v>
      </c>
      <c r="K1082" s="14">
        <v>2817.94</v>
      </c>
      <c r="L1082" s="3">
        <v>3840.58</v>
      </c>
      <c r="M1082" s="14">
        <v>2406.84</v>
      </c>
      <c r="N1082" s="3">
        <v>3440.49</v>
      </c>
      <c r="O1082" s="14">
        <v>2806.93</v>
      </c>
      <c r="R1082" s="14">
        <f t="shared" si="86"/>
        <v>3395</v>
      </c>
      <c r="S1082" s="14">
        <v>290</v>
      </c>
      <c r="T1082" s="3">
        <v>3383.12</v>
      </c>
      <c r="U1082" s="14">
        <v>1941.56</v>
      </c>
      <c r="V1082" s="3">
        <v>2983.03</v>
      </c>
      <c r="W1082" s="14">
        <v>2341.65</v>
      </c>
      <c r="X1082" s="19"/>
      <c r="Y1082" s="15"/>
      <c r="Z1082" s="15"/>
      <c r="AA1082" s="15"/>
      <c r="AB1082" s="15"/>
      <c r="AC1082" s="15"/>
      <c r="AD1082" s="87"/>
      <c r="AJ1082" s="1">
        <v>4261.21</v>
      </c>
      <c r="AK1082" s="14">
        <v>2735.23</v>
      </c>
      <c r="AL1082" s="1">
        <v>3861.12</v>
      </c>
      <c r="AM1082" s="14">
        <v>3135.32</v>
      </c>
      <c r="AP1082" s="14"/>
      <c r="AR1082" s="14"/>
      <c r="AS1082" s="118"/>
      <c r="AT1082" s="126"/>
      <c r="AU1082" s="118"/>
      <c r="AV1082" s="118"/>
      <c r="AW1082" s="118"/>
      <c r="AX1082" s="118"/>
      <c r="BB1082" s="118"/>
      <c r="BD1082" s="118"/>
      <c r="EJ1082" s="14">
        <f t="shared" si="87"/>
        <v>4081.71</v>
      </c>
      <c r="EK1082" s="146">
        <f t="shared" si="88"/>
        <v>3178.7000000000003</v>
      </c>
      <c r="EL1082" s="99">
        <f t="shared" si="89"/>
        <v>3144.2000000000003</v>
      </c>
    </row>
    <row r="1083" spans="1:142" x14ac:dyDescent="0.25">
      <c r="A1083" s="18">
        <v>41971</v>
      </c>
      <c r="B1083" s="19">
        <v>3689</v>
      </c>
      <c r="C1083" s="118">
        <f t="shared" si="90"/>
        <v>3701.1153846153848</v>
      </c>
      <c r="D1083" s="3">
        <v>4284.24</v>
      </c>
      <c r="E1083" s="14">
        <v>2754.43</v>
      </c>
      <c r="F1083" s="3">
        <v>3884.15</v>
      </c>
      <c r="G1083" s="14">
        <v>3154.52</v>
      </c>
      <c r="H1083" s="3">
        <v>3880.3</v>
      </c>
      <c r="I1083" s="14">
        <v>2443.35</v>
      </c>
      <c r="J1083" s="3">
        <v>3480.21</v>
      </c>
      <c r="K1083" s="14">
        <v>2843.44</v>
      </c>
      <c r="L1083" s="3">
        <v>3846.61</v>
      </c>
      <c r="M1083" s="14">
        <v>2410.02</v>
      </c>
      <c r="N1083" s="3">
        <v>3446.52</v>
      </c>
      <c r="O1083" s="14">
        <v>2810.11</v>
      </c>
      <c r="R1083" s="14">
        <f t="shared" si="86"/>
        <v>3399</v>
      </c>
      <c r="S1083" s="14">
        <v>290</v>
      </c>
      <c r="T1083" s="3">
        <v>3375.19</v>
      </c>
      <c r="U1083" s="14">
        <v>1930.83</v>
      </c>
      <c r="V1083" s="3">
        <v>2975.1</v>
      </c>
      <c r="W1083" s="14">
        <v>2330.92</v>
      </c>
      <c r="X1083" s="19"/>
      <c r="Y1083" s="15"/>
      <c r="Z1083" s="15"/>
      <c r="AA1083" s="15"/>
      <c r="AB1083" s="15"/>
      <c r="AC1083" s="15"/>
      <c r="AD1083" s="87"/>
      <c r="AJ1083" s="1">
        <v>4296.62</v>
      </c>
      <c r="AK1083" s="14">
        <v>2766.68</v>
      </c>
      <c r="AL1083" s="1">
        <v>3896.53</v>
      </c>
      <c r="AM1083" s="14">
        <v>3166.77</v>
      </c>
      <c r="AP1083" s="14"/>
      <c r="AR1083" s="14"/>
      <c r="AS1083" s="118"/>
      <c r="AT1083" s="126"/>
      <c r="AU1083" s="118"/>
      <c r="AV1083" s="118"/>
      <c r="AW1083" s="118"/>
      <c r="AX1083" s="118"/>
      <c r="BB1083" s="118"/>
      <c r="BD1083" s="118"/>
      <c r="EJ1083" s="14">
        <f t="shared" si="87"/>
        <v>4110.3</v>
      </c>
      <c r="EK1083" s="146">
        <f t="shared" si="88"/>
        <v>3182.78</v>
      </c>
      <c r="EL1083" s="99">
        <f t="shared" si="89"/>
        <v>3147.88</v>
      </c>
    </row>
    <row r="1084" spans="1:142" x14ac:dyDescent="0.25">
      <c r="A1084" s="18">
        <v>41974</v>
      </c>
      <c r="B1084" s="19">
        <v>3696</v>
      </c>
      <c r="C1084" s="118">
        <f t="shared" si="90"/>
        <v>3710.4230769230771</v>
      </c>
      <c r="D1084" s="3">
        <v>4315.49</v>
      </c>
      <c r="E1084" s="14">
        <v>2789.3</v>
      </c>
      <c r="F1084" s="3">
        <v>3915.4</v>
      </c>
      <c r="G1084" s="14">
        <v>3189.39</v>
      </c>
      <c r="H1084" s="3">
        <v>3826.61</v>
      </c>
      <c r="I1084" s="14">
        <v>2393.3000000000002</v>
      </c>
      <c r="J1084" s="3">
        <v>3426.52</v>
      </c>
      <c r="K1084" s="14">
        <v>2793.39</v>
      </c>
      <c r="L1084" s="3">
        <v>3859.96</v>
      </c>
      <c r="M1084" s="14">
        <v>2426.3000000000002</v>
      </c>
      <c r="N1084" s="3">
        <v>3459.87</v>
      </c>
      <c r="O1084" s="14">
        <v>2826.39</v>
      </c>
      <c r="R1084" s="14">
        <f t="shared" si="86"/>
        <v>3406</v>
      </c>
      <c r="S1084" s="14">
        <v>290</v>
      </c>
      <c r="T1084" s="3">
        <v>3347.19</v>
      </c>
      <c r="U1084" s="14">
        <v>1906.3</v>
      </c>
      <c r="V1084" s="3">
        <v>2947.1</v>
      </c>
      <c r="W1084" s="14">
        <v>2306.39</v>
      </c>
      <c r="X1084" s="19"/>
      <c r="Y1084" s="15"/>
      <c r="Z1084" s="15"/>
      <c r="AA1084" s="15"/>
      <c r="AB1084" s="15"/>
      <c r="AC1084" s="15"/>
      <c r="AD1084" s="87"/>
      <c r="AJ1084" s="1">
        <v>4331.83</v>
      </c>
      <c r="AK1084" s="14">
        <v>2805.47</v>
      </c>
      <c r="AL1084" s="1">
        <v>3931.74</v>
      </c>
      <c r="AM1084" s="14">
        <v>3205.56</v>
      </c>
      <c r="AP1084" s="14"/>
      <c r="AR1084" s="14"/>
      <c r="AS1084" s="118"/>
      <c r="AT1084" s="126"/>
      <c r="AU1084" s="118"/>
      <c r="AV1084" s="118"/>
      <c r="AW1084" s="118"/>
      <c r="AX1084" s="118"/>
      <c r="BB1084" s="118"/>
      <c r="BD1084" s="118"/>
      <c r="EJ1084" s="14">
        <f t="shared" si="87"/>
        <v>4056.61</v>
      </c>
      <c r="EK1084" s="146">
        <f t="shared" si="88"/>
        <v>3189.92</v>
      </c>
      <c r="EL1084" s="99">
        <f t="shared" si="89"/>
        <v>3154.32</v>
      </c>
    </row>
    <row r="1085" spans="1:142" x14ac:dyDescent="0.25">
      <c r="A1085" s="18">
        <v>41975</v>
      </c>
      <c r="B1085" s="19">
        <v>3722</v>
      </c>
      <c r="C1085" s="118">
        <f t="shared" si="90"/>
        <v>3718.5769230769229</v>
      </c>
      <c r="D1085" s="3">
        <v>4467.2700000000004</v>
      </c>
      <c r="E1085" s="14">
        <v>2935.18</v>
      </c>
      <c r="F1085" s="3">
        <v>4067.18</v>
      </c>
      <c r="G1085" s="14">
        <v>3335.27</v>
      </c>
      <c r="H1085" s="3">
        <v>3883.16</v>
      </c>
      <c r="I1085" s="14">
        <v>2445.9</v>
      </c>
      <c r="J1085" s="3">
        <v>3483.07</v>
      </c>
      <c r="K1085" s="14">
        <v>2845.99</v>
      </c>
      <c r="L1085" s="3">
        <v>3950.59</v>
      </c>
      <c r="M1085" s="14">
        <v>2512.62</v>
      </c>
      <c r="N1085" s="3">
        <v>3550.5</v>
      </c>
      <c r="O1085" s="14">
        <v>2912.71</v>
      </c>
      <c r="R1085" s="14">
        <f t="shared" si="86"/>
        <v>3432</v>
      </c>
      <c r="S1085" s="14">
        <v>290</v>
      </c>
      <c r="T1085" s="3">
        <v>3400.22</v>
      </c>
      <c r="U1085" s="14">
        <v>1955.3</v>
      </c>
      <c r="V1085" s="3">
        <v>3000.13</v>
      </c>
      <c r="W1085" s="14">
        <v>2355.39</v>
      </c>
      <c r="X1085" s="19"/>
      <c r="Y1085" s="15"/>
      <c r="Z1085" s="15"/>
      <c r="AA1085" s="15"/>
      <c r="AB1085" s="15"/>
      <c r="AC1085" s="15"/>
      <c r="AD1085" s="87"/>
      <c r="AJ1085" s="1">
        <v>4481.72</v>
      </c>
      <c r="AK1085" s="14">
        <v>2949.48</v>
      </c>
      <c r="AL1085" s="1">
        <v>4081.63</v>
      </c>
      <c r="AM1085" s="14">
        <v>3349.57</v>
      </c>
      <c r="AP1085" s="14"/>
      <c r="AR1085" s="14"/>
      <c r="AS1085" s="118"/>
      <c r="AT1085" s="126"/>
      <c r="AU1085" s="118"/>
      <c r="AV1085" s="118"/>
      <c r="AW1085" s="118"/>
      <c r="AX1085" s="118"/>
      <c r="BB1085" s="118"/>
      <c r="BD1085" s="118"/>
      <c r="EJ1085" s="14">
        <f t="shared" si="87"/>
        <v>4113.16</v>
      </c>
      <c r="EK1085" s="146">
        <f t="shared" si="88"/>
        <v>3216.44</v>
      </c>
      <c r="EL1085" s="99">
        <f t="shared" si="89"/>
        <v>3178.2400000000002</v>
      </c>
    </row>
    <row r="1086" spans="1:142" x14ac:dyDescent="0.25">
      <c r="A1086" s="18">
        <v>41976</v>
      </c>
      <c r="B1086" s="19">
        <v>3738</v>
      </c>
      <c r="C1086" s="118">
        <f t="shared" si="90"/>
        <v>3729.8076923076924</v>
      </c>
      <c r="D1086" s="3">
        <v>4459.1000000000004</v>
      </c>
      <c r="E1086" s="14">
        <v>2923.15</v>
      </c>
      <c r="F1086" s="3">
        <v>4059.01</v>
      </c>
      <c r="G1086" s="14">
        <v>3323.24</v>
      </c>
      <c r="H1086" s="3">
        <v>3914.61</v>
      </c>
      <c r="I1086" s="14">
        <v>2473.9499999999998</v>
      </c>
      <c r="J1086" s="3">
        <v>3514.52</v>
      </c>
      <c r="K1086" s="14">
        <v>2874.04</v>
      </c>
      <c r="L1086" s="3">
        <v>3994.05</v>
      </c>
      <c r="M1086" s="14">
        <v>2552.56</v>
      </c>
      <c r="N1086" s="3">
        <v>3593.96</v>
      </c>
      <c r="O1086" s="14">
        <v>2952.65</v>
      </c>
      <c r="R1086" s="14">
        <f t="shared" si="86"/>
        <v>3448</v>
      </c>
      <c r="S1086" s="14">
        <v>290</v>
      </c>
      <c r="T1086" s="3">
        <v>3417.09</v>
      </c>
      <c r="U1086" s="14">
        <v>1968.82</v>
      </c>
      <c r="V1086" s="3">
        <v>3017</v>
      </c>
      <c r="W1086" s="14">
        <v>2368.91</v>
      </c>
      <c r="X1086" s="19"/>
      <c r="Y1086" s="15"/>
      <c r="Z1086" s="15"/>
      <c r="AA1086" s="15"/>
      <c r="AB1086" s="15"/>
      <c r="AC1086" s="15"/>
      <c r="AD1086" s="87"/>
      <c r="AJ1086" s="1">
        <v>4492.47</v>
      </c>
      <c r="AK1086" s="14">
        <v>2956.16</v>
      </c>
      <c r="AL1086" s="1">
        <v>4092.38</v>
      </c>
      <c r="AM1086" s="14">
        <v>3356.25</v>
      </c>
      <c r="AP1086" s="14"/>
      <c r="AR1086" s="14"/>
      <c r="AS1086" s="118"/>
      <c r="AT1086" s="126"/>
      <c r="AU1086" s="118"/>
      <c r="AV1086" s="118"/>
      <c r="AW1086" s="118"/>
      <c r="AX1086" s="118"/>
      <c r="BB1086" s="118"/>
      <c r="BD1086" s="118"/>
      <c r="EJ1086" s="14">
        <f t="shared" si="87"/>
        <v>4144.6100000000006</v>
      </c>
      <c r="EK1086" s="146">
        <f t="shared" si="88"/>
        <v>3232.76</v>
      </c>
      <c r="EL1086" s="99">
        <f t="shared" si="89"/>
        <v>3192.96</v>
      </c>
    </row>
    <row r="1087" spans="1:142" x14ac:dyDescent="0.25">
      <c r="A1087" s="18">
        <v>41977</v>
      </c>
      <c r="B1087" s="19">
        <v>3737</v>
      </c>
      <c r="C1087" s="118">
        <f t="shared" si="90"/>
        <v>3743.0384615384614</v>
      </c>
      <c r="D1087" s="3">
        <v>4387.6899999999996</v>
      </c>
      <c r="E1087" s="14">
        <v>2841.66</v>
      </c>
      <c r="F1087" s="3">
        <v>3987.6</v>
      </c>
      <c r="G1087" s="14">
        <v>3241.75</v>
      </c>
      <c r="H1087" s="3">
        <v>3923.05</v>
      </c>
      <c r="I1087" s="14">
        <v>2471.4</v>
      </c>
      <c r="J1087" s="3">
        <v>3522.96</v>
      </c>
      <c r="K1087" s="14">
        <v>2871.49</v>
      </c>
      <c r="L1087" s="3">
        <v>3945.77</v>
      </c>
      <c r="M1087" s="14">
        <v>2505.06</v>
      </c>
      <c r="N1087" s="3">
        <v>3545.68</v>
      </c>
      <c r="O1087" s="14">
        <v>2871.15</v>
      </c>
      <c r="R1087" s="14">
        <f t="shared" si="86"/>
        <v>3447</v>
      </c>
      <c r="S1087" s="14">
        <v>290</v>
      </c>
      <c r="T1087" s="3">
        <v>3335.16</v>
      </c>
      <c r="U1087" s="14">
        <v>1888.04</v>
      </c>
      <c r="V1087" s="3">
        <v>2935.07</v>
      </c>
      <c r="W1087" s="14">
        <v>2288.13</v>
      </c>
      <c r="X1087" s="19"/>
      <c r="Y1087" s="15"/>
      <c r="Z1087" s="15"/>
      <c r="AA1087" s="15"/>
      <c r="AB1087" s="15"/>
      <c r="AC1087" s="15"/>
      <c r="AD1087" s="87"/>
      <c r="AJ1087" s="1">
        <v>4422.03</v>
      </c>
      <c r="AK1087" s="14">
        <v>2875.67</v>
      </c>
      <c r="AL1087" s="1">
        <v>4021.97</v>
      </c>
      <c r="AM1087" s="14">
        <v>3275.76</v>
      </c>
      <c r="AP1087" s="14"/>
      <c r="AR1087" s="14"/>
      <c r="AS1087" s="118"/>
      <c r="AT1087" s="126"/>
      <c r="AU1087" s="118"/>
      <c r="AV1087" s="118"/>
      <c r="AW1087" s="118"/>
      <c r="AX1087" s="118"/>
      <c r="BB1087" s="118"/>
      <c r="BD1087" s="118"/>
      <c r="EJ1087" s="14">
        <f t="shared" si="87"/>
        <v>4153.05</v>
      </c>
      <c r="EK1087" s="146">
        <f t="shared" si="88"/>
        <v>3231.7400000000002</v>
      </c>
      <c r="EL1087" s="99">
        <f t="shared" si="89"/>
        <v>3192.04</v>
      </c>
    </row>
    <row r="1088" spans="1:142" x14ac:dyDescent="0.25">
      <c r="A1088" s="18">
        <v>41978</v>
      </c>
      <c r="B1088" s="19">
        <v>3764</v>
      </c>
      <c r="C1088" s="118">
        <f t="shared" si="90"/>
        <v>3755.3846153846152</v>
      </c>
      <c r="D1088" s="3">
        <v>4369.87</v>
      </c>
      <c r="E1088" s="14">
        <v>2824.76</v>
      </c>
      <c r="F1088" s="3">
        <v>3969.78</v>
      </c>
      <c r="G1088" s="14">
        <v>3224.85</v>
      </c>
      <c r="H1088" s="3">
        <v>3917.37</v>
      </c>
      <c r="I1088" s="14">
        <v>2466.35</v>
      </c>
      <c r="J1088" s="3">
        <v>3517.28</v>
      </c>
      <c r="K1088" s="14">
        <v>2866.44</v>
      </c>
      <c r="L1088" s="3">
        <v>3917.41</v>
      </c>
      <c r="M1088" s="14">
        <v>2477.5500000000002</v>
      </c>
      <c r="N1088" s="3">
        <v>3517.32</v>
      </c>
      <c r="O1088" s="14">
        <v>2877.64</v>
      </c>
      <c r="R1088" s="14">
        <f t="shared" si="86"/>
        <v>3474</v>
      </c>
      <c r="S1088" s="14">
        <v>290</v>
      </c>
      <c r="T1088" s="3">
        <v>3352.88</v>
      </c>
      <c r="U1088" s="14">
        <v>1906.14</v>
      </c>
      <c r="V1088" s="3">
        <v>2952.79</v>
      </c>
      <c r="W1088" s="14">
        <v>2306.23</v>
      </c>
      <c r="X1088" s="19"/>
      <c r="Y1088" s="15"/>
      <c r="Z1088" s="15"/>
      <c r="AA1088" s="15"/>
      <c r="AB1088" s="15"/>
      <c r="AC1088" s="15"/>
      <c r="AD1088" s="87"/>
      <c r="AJ1088" s="1">
        <v>4397.9399999999996</v>
      </c>
      <c r="AK1088" s="14">
        <v>2852.54</v>
      </c>
      <c r="AL1088" s="1">
        <v>3637.85</v>
      </c>
      <c r="AM1088" s="14">
        <v>3252.63</v>
      </c>
      <c r="AP1088" s="14"/>
      <c r="AR1088" s="14"/>
      <c r="AS1088" s="118"/>
      <c r="AT1088" s="126"/>
      <c r="AU1088" s="118"/>
      <c r="AV1088" s="118"/>
      <c r="AW1088" s="118"/>
      <c r="AX1088" s="118"/>
      <c r="BB1088" s="118"/>
      <c r="BD1088" s="118"/>
      <c r="EJ1088" s="14">
        <f t="shared" si="87"/>
        <v>4147.37</v>
      </c>
      <c r="EK1088" s="146">
        <f t="shared" si="88"/>
        <v>3259.28</v>
      </c>
      <c r="EL1088" s="99">
        <f t="shared" si="89"/>
        <v>3216.88</v>
      </c>
    </row>
    <row r="1089" spans="1:142" x14ac:dyDescent="0.25">
      <c r="A1089" s="18">
        <v>41981</v>
      </c>
      <c r="B1089" s="19">
        <v>3812</v>
      </c>
      <c r="C1089" s="118">
        <f t="shared" si="90"/>
        <v>3765.6538461538462</v>
      </c>
      <c r="D1089" s="3">
        <v>4438.49</v>
      </c>
      <c r="E1089" s="14">
        <v>2886.21</v>
      </c>
      <c r="F1089" s="3">
        <v>4038.4</v>
      </c>
      <c r="G1089" s="14">
        <v>3286.3</v>
      </c>
      <c r="H1089" s="3">
        <v>3967.44</v>
      </c>
      <c r="I1089" s="14">
        <v>2510.85</v>
      </c>
      <c r="J1089" s="3">
        <v>3567.35</v>
      </c>
      <c r="K1089" s="14">
        <v>2910.94</v>
      </c>
      <c r="L1089" s="3">
        <v>3932.99</v>
      </c>
      <c r="M1089" s="14">
        <v>2488.1</v>
      </c>
      <c r="N1089" s="3">
        <v>3532.9</v>
      </c>
      <c r="O1089" s="14">
        <v>2888.19</v>
      </c>
      <c r="R1089" s="14">
        <f t="shared" si="86"/>
        <v>3522</v>
      </c>
      <c r="S1089" s="14">
        <v>290</v>
      </c>
      <c r="T1089" s="3">
        <v>3419.59</v>
      </c>
      <c r="U1089" s="14">
        <v>1967.11</v>
      </c>
      <c r="V1089" s="3">
        <v>3019.5</v>
      </c>
      <c r="W1089" s="14">
        <v>2367.1999999999998</v>
      </c>
      <c r="X1089" s="19"/>
      <c r="Y1089" s="15"/>
      <c r="Z1089" s="15"/>
      <c r="AA1089" s="15"/>
      <c r="AB1089" s="15"/>
      <c r="AC1089" s="15"/>
      <c r="AD1089" s="87"/>
      <c r="AJ1089" s="1">
        <v>4460.66</v>
      </c>
      <c r="AK1089" s="14">
        <v>2908.16</v>
      </c>
      <c r="AL1089" s="1">
        <v>4060.57</v>
      </c>
      <c r="AM1089" s="14">
        <v>3308.25</v>
      </c>
      <c r="AP1089" s="14"/>
      <c r="AR1089" s="14"/>
      <c r="AS1089" s="118"/>
      <c r="AT1089" s="126"/>
      <c r="AU1089" s="118"/>
      <c r="AV1089" s="118"/>
      <c r="AW1089" s="118"/>
      <c r="AX1089" s="118"/>
      <c r="BB1089" s="118"/>
      <c r="BD1089" s="118"/>
      <c r="EJ1089" s="14">
        <f t="shared" si="87"/>
        <v>4197.4400000000005</v>
      </c>
      <c r="EK1089" s="146">
        <f t="shared" si="88"/>
        <v>3308.2400000000002</v>
      </c>
      <c r="EL1089" s="99">
        <f t="shared" si="89"/>
        <v>3261.04</v>
      </c>
    </row>
    <row r="1090" spans="1:142" x14ac:dyDescent="0.25">
      <c r="A1090" s="18">
        <v>41982</v>
      </c>
      <c r="B1090" s="19">
        <v>3795</v>
      </c>
      <c r="C1090" s="118">
        <f t="shared" si="90"/>
        <v>3773.8076923076924</v>
      </c>
      <c r="D1090" s="3">
        <v>4456.6400000000003</v>
      </c>
      <c r="E1090" s="14">
        <v>2902.14</v>
      </c>
      <c r="F1090" s="3">
        <v>4056.55</v>
      </c>
      <c r="G1090" s="14">
        <v>3302.23</v>
      </c>
      <c r="H1090" s="3">
        <v>3983.31</v>
      </c>
      <c r="I1090" s="14">
        <v>2524.9499999999998</v>
      </c>
      <c r="J1090" s="3">
        <v>3583.22</v>
      </c>
      <c r="K1090" s="14">
        <v>2925.04</v>
      </c>
      <c r="L1090" s="3">
        <v>3937.14</v>
      </c>
      <c r="M1090" s="14">
        <v>2490.66</v>
      </c>
      <c r="N1090" s="3">
        <v>3537.05</v>
      </c>
      <c r="O1090" s="14">
        <v>2890.75</v>
      </c>
      <c r="R1090" s="14">
        <f t="shared" si="86"/>
        <v>3505</v>
      </c>
      <c r="S1090" s="14">
        <v>290</v>
      </c>
      <c r="T1090" s="3">
        <v>3468.21</v>
      </c>
      <c r="U1090" s="14">
        <v>2013.62</v>
      </c>
      <c r="V1090" s="3">
        <v>3068.12</v>
      </c>
      <c r="W1090" s="14">
        <v>2413.71</v>
      </c>
      <c r="X1090" s="19"/>
      <c r="Y1090" s="15"/>
      <c r="Z1090" s="15"/>
      <c r="AA1090" s="15"/>
      <c r="AB1090" s="15"/>
      <c r="AC1090" s="15"/>
      <c r="AD1090" s="87"/>
      <c r="AJ1090" s="1">
        <v>4477.87</v>
      </c>
      <c r="AK1090" s="14">
        <v>2923.14</v>
      </c>
      <c r="AL1090" s="1">
        <v>4077.78</v>
      </c>
      <c r="AM1090" s="14">
        <v>3323.23</v>
      </c>
      <c r="AP1090" s="14"/>
      <c r="AR1090" s="14"/>
      <c r="AS1090" s="118"/>
      <c r="AT1090" s="126"/>
      <c r="AU1090" s="118"/>
      <c r="AV1090" s="118"/>
      <c r="AW1090" s="118"/>
      <c r="AX1090" s="118"/>
      <c r="BB1090" s="118"/>
      <c r="BD1090" s="118"/>
      <c r="EJ1090" s="14">
        <f t="shared" si="87"/>
        <v>4213.3099999999995</v>
      </c>
      <c r="EK1090" s="146">
        <f t="shared" si="88"/>
        <v>3290.9</v>
      </c>
      <c r="EL1090" s="99">
        <f t="shared" si="89"/>
        <v>3245.4</v>
      </c>
    </row>
    <row r="1091" spans="1:142" x14ac:dyDescent="0.25">
      <c r="A1091" s="18">
        <v>41983</v>
      </c>
      <c r="B1091" s="19">
        <v>3830</v>
      </c>
      <c r="C1091" s="118">
        <f t="shared" si="90"/>
        <v>3783.1538461538462</v>
      </c>
      <c r="D1091" s="3">
        <v>4419.5600000000004</v>
      </c>
      <c r="E1091" s="14">
        <v>2861.76</v>
      </c>
      <c r="F1091" s="3">
        <v>4019.47</v>
      </c>
      <c r="G1091" s="14">
        <v>3261.85</v>
      </c>
      <c r="H1091" s="3">
        <v>3953.74</v>
      </c>
      <c r="I1091" s="14">
        <v>2492.8000000000002</v>
      </c>
      <c r="J1091" s="3">
        <v>3553.65</v>
      </c>
      <c r="K1091" s="14">
        <v>2892.89</v>
      </c>
      <c r="L1091" s="3">
        <v>3977.08</v>
      </c>
      <c r="M1091" s="14">
        <v>2527.39</v>
      </c>
      <c r="N1091" s="3">
        <v>3576.99</v>
      </c>
      <c r="O1091" s="14">
        <v>2927.48</v>
      </c>
      <c r="R1091" s="14">
        <f t="shared" si="86"/>
        <v>3540</v>
      </c>
      <c r="S1091" s="14">
        <v>290</v>
      </c>
      <c r="T1091" s="3">
        <v>3505.43</v>
      </c>
      <c r="U1091" s="14">
        <v>2047.55</v>
      </c>
      <c r="V1091" s="3">
        <v>3105.34</v>
      </c>
      <c r="W1091" s="14">
        <v>2447.64</v>
      </c>
      <c r="X1091" s="19"/>
      <c r="Y1091" s="15"/>
      <c r="Z1091" s="15"/>
      <c r="AA1091" s="15"/>
      <c r="AB1091" s="15"/>
      <c r="AC1091" s="15"/>
      <c r="AD1091" s="87"/>
      <c r="AJ1091" s="1">
        <v>4431.34</v>
      </c>
      <c r="AK1091" s="14">
        <v>2873.41</v>
      </c>
      <c r="AL1091" s="1">
        <v>4031.25</v>
      </c>
      <c r="AM1091" s="14">
        <v>3273.5</v>
      </c>
      <c r="AP1091" s="14"/>
      <c r="AR1091" s="14"/>
      <c r="AS1091" s="118"/>
      <c r="AT1091" s="126"/>
      <c r="AU1091" s="118"/>
      <c r="AV1091" s="118"/>
      <c r="AW1091" s="118"/>
      <c r="AX1091" s="118"/>
      <c r="BB1091" s="118"/>
      <c r="BD1091" s="118"/>
      <c r="EJ1091" s="14">
        <f t="shared" si="87"/>
        <v>4183.74</v>
      </c>
      <c r="EK1091" s="146">
        <f t="shared" si="88"/>
        <v>3326.6</v>
      </c>
      <c r="EL1091" s="99">
        <f t="shared" si="89"/>
        <v>3277.6000000000004</v>
      </c>
    </row>
    <row r="1092" spans="1:142" x14ac:dyDescent="0.25">
      <c r="A1092" s="18">
        <v>41984</v>
      </c>
      <c r="B1092" s="19">
        <v>3845</v>
      </c>
      <c r="C1092" s="118">
        <f t="shared" si="90"/>
        <v>3793.1538461538462</v>
      </c>
      <c r="D1092" s="3">
        <v>4425.08</v>
      </c>
      <c r="E1092" s="14">
        <v>2863.9</v>
      </c>
      <c r="F1092" s="3">
        <v>4024.99</v>
      </c>
      <c r="G1092" s="14">
        <v>3263.99</v>
      </c>
      <c r="H1092" s="3">
        <v>3979.11</v>
      </c>
      <c r="I1092" s="14">
        <v>2515.3000000000002</v>
      </c>
      <c r="J1092" s="3">
        <v>3579.02</v>
      </c>
      <c r="K1092" s="14">
        <v>2915.39</v>
      </c>
      <c r="L1092" s="3">
        <v>3967.4</v>
      </c>
      <c r="M1092" s="14">
        <v>2515.3000000000002</v>
      </c>
      <c r="N1092" s="3">
        <v>3567.31</v>
      </c>
      <c r="O1092" s="14">
        <v>2915.39</v>
      </c>
      <c r="R1092" s="14">
        <f t="shared" si="86"/>
        <v>3555</v>
      </c>
      <c r="S1092" s="14">
        <v>290</v>
      </c>
      <c r="T1092" s="3">
        <v>3493.29</v>
      </c>
      <c r="U1092" s="14">
        <v>2032.94</v>
      </c>
      <c r="V1092" s="3">
        <v>3093.2</v>
      </c>
      <c r="W1092" s="14">
        <v>2433.0300000000002</v>
      </c>
      <c r="X1092" s="19"/>
      <c r="Y1092" s="15"/>
      <c r="Z1092" s="15"/>
      <c r="AA1092" s="15"/>
      <c r="AB1092" s="15"/>
      <c r="AC1092" s="15"/>
      <c r="AD1092" s="87"/>
      <c r="AJ1092" s="1">
        <v>4442.34</v>
      </c>
      <c r="AK1092" s="14">
        <v>2880.98</v>
      </c>
      <c r="AL1092" s="1">
        <v>4042.25</v>
      </c>
      <c r="AM1092" s="14">
        <v>3281.07</v>
      </c>
      <c r="AP1092" s="14"/>
      <c r="AR1092" s="14"/>
      <c r="AS1092" s="118"/>
      <c r="AT1092" s="126"/>
      <c r="AU1092" s="118"/>
      <c r="AV1092" s="118"/>
      <c r="AW1092" s="118"/>
      <c r="AX1092" s="118"/>
      <c r="BB1092" s="118"/>
      <c r="BD1092" s="118"/>
      <c r="EJ1092" s="14">
        <f t="shared" si="87"/>
        <v>4209.1100000000006</v>
      </c>
      <c r="EK1092" s="146">
        <f t="shared" si="88"/>
        <v>3341.9</v>
      </c>
      <c r="EL1092" s="99">
        <f t="shared" si="89"/>
        <v>3291.4</v>
      </c>
    </row>
    <row r="1093" spans="1:142" x14ac:dyDescent="0.25">
      <c r="A1093" s="18">
        <v>41985</v>
      </c>
      <c r="B1093" s="14">
        <v>3862</v>
      </c>
      <c r="C1093" s="118">
        <f t="shared" si="90"/>
        <v>3803.6538461538462</v>
      </c>
      <c r="D1093" s="3">
        <v>4459.08</v>
      </c>
      <c r="E1093" s="14">
        <v>2899.02</v>
      </c>
      <c r="F1093" s="3">
        <v>4058.99</v>
      </c>
      <c r="G1093" s="14">
        <v>3299.11</v>
      </c>
      <c r="H1093" s="3">
        <v>3967.83</v>
      </c>
      <c r="I1093" s="14">
        <v>2505.3000000000002</v>
      </c>
      <c r="J1093" s="3">
        <v>3567.74</v>
      </c>
      <c r="K1093" s="14">
        <v>2905.39</v>
      </c>
      <c r="L1093" s="3">
        <v>3909.35</v>
      </c>
      <c r="M1093" s="14">
        <v>2458.98</v>
      </c>
      <c r="N1093" s="3">
        <v>3509.26</v>
      </c>
      <c r="O1093" s="14">
        <v>2859.07</v>
      </c>
      <c r="R1093" s="14">
        <f t="shared" si="86"/>
        <v>3572</v>
      </c>
      <c r="S1093" s="14">
        <v>290</v>
      </c>
      <c r="T1093" s="3">
        <v>3471.45</v>
      </c>
      <c r="U1093" s="14">
        <v>2012.48</v>
      </c>
      <c r="V1093" s="3">
        <v>3071.36</v>
      </c>
      <c r="W1093" s="14">
        <v>2412.5700000000002</v>
      </c>
      <c r="Y1093" s="2"/>
      <c r="Z1093" s="2"/>
      <c r="AA1093" s="2"/>
      <c r="AB1093" s="2"/>
      <c r="AC1093" s="2"/>
      <c r="AJ1093" s="1">
        <v>4460.16</v>
      </c>
      <c r="AK1093" s="14">
        <v>2900.08</v>
      </c>
      <c r="AL1093" s="1">
        <v>4060.07</v>
      </c>
      <c r="AM1093" s="14">
        <v>3300.17</v>
      </c>
      <c r="AP1093" s="14"/>
      <c r="AR1093" s="14"/>
      <c r="AS1093" s="118"/>
      <c r="AT1093" s="126"/>
      <c r="AU1093" s="118"/>
      <c r="AV1093" s="118"/>
      <c r="AW1093" s="118"/>
      <c r="AX1093" s="118"/>
      <c r="BB1093" s="118"/>
      <c r="BD1093" s="118"/>
      <c r="EJ1093" s="14">
        <f t="shared" si="87"/>
        <v>4197.83</v>
      </c>
      <c r="EK1093" s="146">
        <f t="shared" si="88"/>
        <v>3359.2400000000002</v>
      </c>
      <c r="EL1093" s="99">
        <f t="shared" si="89"/>
        <v>3307.04</v>
      </c>
    </row>
    <row r="1094" spans="1:142" x14ac:dyDescent="0.25">
      <c r="A1094" s="18">
        <v>41988</v>
      </c>
      <c r="B1094" s="14">
        <v>3881</v>
      </c>
      <c r="C1094" s="118">
        <f t="shared" si="90"/>
        <v>3812.7692307692309</v>
      </c>
      <c r="D1094" s="3">
        <v>4584.08</v>
      </c>
      <c r="E1094" s="14">
        <v>3017.91</v>
      </c>
      <c r="F1094" s="3">
        <v>4183.99</v>
      </c>
      <c r="G1094" s="14">
        <v>3418</v>
      </c>
      <c r="H1094" s="3">
        <v>4004.48</v>
      </c>
      <c r="I1094" s="14">
        <v>2537.8000000000002</v>
      </c>
      <c r="J1094" s="3">
        <v>3604.39</v>
      </c>
      <c r="K1094" s="14">
        <v>2937.89</v>
      </c>
      <c r="L1094" s="3">
        <v>4075.52</v>
      </c>
      <c r="M1094" s="14">
        <v>2619.77</v>
      </c>
      <c r="N1094" s="3">
        <v>3675.43</v>
      </c>
      <c r="O1094" s="14">
        <v>3019.86</v>
      </c>
      <c r="R1094" s="14">
        <f t="shared" si="86"/>
        <v>3591</v>
      </c>
      <c r="S1094" s="14">
        <v>290</v>
      </c>
      <c r="T1094" s="3">
        <v>3539.78</v>
      </c>
      <c r="U1094" s="14">
        <v>2076.34</v>
      </c>
      <c r="V1094" s="3">
        <v>3139.69</v>
      </c>
      <c r="W1094" s="14">
        <v>2476.4299999999998</v>
      </c>
      <c r="Y1094" s="2"/>
      <c r="Z1094" s="2"/>
      <c r="AA1094" s="2"/>
      <c r="AB1094" s="2"/>
      <c r="AC1094" s="2"/>
      <c r="AJ1094" s="1">
        <v>4598.21</v>
      </c>
      <c r="AK1094" s="14">
        <v>3031.89</v>
      </c>
      <c r="AL1094" s="1">
        <v>4198.12</v>
      </c>
      <c r="AM1094" s="14">
        <v>3431.98</v>
      </c>
      <c r="AP1094" s="14"/>
      <c r="AR1094" s="14"/>
      <c r="AS1094" s="118"/>
      <c r="AT1094" s="126"/>
      <c r="AU1094" s="118"/>
      <c r="AV1094" s="118"/>
      <c r="AW1094" s="118"/>
      <c r="AX1094" s="118"/>
      <c r="BB1094" s="118"/>
      <c r="BD1094" s="118"/>
      <c r="EJ1094" s="14">
        <f t="shared" si="87"/>
        <v>4234.4799999999996</v>
      </c>
      <c r="EK1094" s="146">
        <f t="shared" si="88"/>
        <v>3378.62</v>
      </c>
      <c r="EL1094" s="99">
        <f t="shared" si="89"/>
        <v>3324.52</v>
      </c>
    </row>
    <row r="1095" spans="1:142" x14ac:dyDescent="0.25">
      <c r="A1095" s="18">
        <v>41990</v>
      </c>
      <c r="B1095" s="14">
        <v>3949</v>
      </c>
      <c r="C1095" s="118">
        <f t="shared" si="90"/>
        <v>3822.7692307692309</v>
      </c>
      <c r="D1095" s="3">
        <v>4562.74</v>
      </c>
      <c r="E1095" s="14">
        <v>3003.06</v>
      </c>
      <c r="F1095" s="3">
        <v>4162.6499999999996</v>
      </c>
      <c r="G1095" s="14">
        <v>3403.15</v>
      </c>
      <c r="H1095" s="3">
        <v>3956.56</v>
      </c>
      <c r="I1095" s="14">
        <v>2495.3000000000002</v>
      </c>
      <c r="J1095" s="3">
        <v>3556.47</v>
      </c>
      <c r="K1095" s="14">
        <v>2895.39</v>
      </c>
      <c r="L1095" s="3">
        <v>4073.22</v>
      </c>
      <c r="M1095" s="14">
        <v>2622.24</v>
      </c>
      <c r="N1095" s="3">
        <v>3673.13</v>
      </c>
      <c r="O1095" s="14">
        <v>3022.33</v>
      </c>
      <c r="R1095" s="14">
        <f t="shared" si="86"/>
        <v>3659</v>
      </c>
      <c r="S1095" s="14">
        <v>290</v>
      </c>
      <c r="T1095" s="3">
        <v>3496.33</v>
      </c>
      <c r="U1095" s="14">
        <v>2038.26</v>
      </c>
      <c r="V1095" s="3">
        <v>3096.24</v>
      </c>
      <c r="W1095" s="14">
        <v>2438.35</v>
      </c>
      <c r="Y1095" s="2"/>
      <c r="Z1095" s="2"/>
      <c r="AA1095" s="2"/>
      <c r="AB1095" s="2"/>
      <c r="AC1095" s="2"/>
      <c r="AJ1095" s="1">
        <v>4575.59</v>
      </c>
      <c r="AK1095" s="14">
        <v>3015.78</v>
      </c>
      <c r="AL1095" s="1">
        <v>4175.5</v>
      </c>
      <c r="AM1095" s="14">
        <v>3415.87</v>
      </c>
      <c r="AP1095" s="14"/>
      <c r="AR1095" s="14"/>
      <c r="AS1095" s="118"/>
      <c r="AT1095" s="126"/>
      <c r="AU1095" s="118"/>
      <c r="AV1095" s="118"/>
      <c r="AW1095" s="118"/>
      <c r="AX1095" s="118"/>
      <c r="BB1095" s="118"/>
      <c r="BD1095" s="118"/>
      <c r="EJ1095" s="14">
        <f t="shared" si="87"/>
        <v>4186.5599999999995</v>
      </c>
      <c r="EK1095" s="146">
        <f t="shared" si="88"/>
        <v>3447.98</v>
      </c>
      <c r="EL1095" s="99">
        <f t="shared" si="89"/>
        <v>3387.0800000000004</v>
      </c>
    </row>
    <row r="1096" spans="1:142" x14ac:dyDescent="0.25">
      <c r="A1096" s="18">
        <v>41991</v>
      </c>
      <c r="B1096" s="14">
        <v>3991</v>
      </c>
      <c r="C1096" s="118">
        <f t="shared" si="90"/>
        <v>3831.5769230769229</v>
      </c>
      <c r="D1096" s="3">
        <v>4666.3100000000004</v>
      </c>
      <c r="E1096" s="14">
        <v>3104.44</v>
      </c>
      <c r="F1096" s="3">
        <v>4266.22</v>
      </c>
      <c r="G1096" s="14">
        <v>3504.53</v>
      </c>
      <c r="H1096" s="3">
        <v>3965.02</v>
      </c>
      <c r="I1096" s="14">
        <v>2502.8000000000002</v>
      </c>
      <c r="J1096" s="3">
        <v>3564.93</v>
      </c>
      <c r="K1096" s="14">
        <v>2902.89</v>
      </c>
      <c r="L1096" s="3">
        <v>4117.0599999999995</v>
      </c>
      <c r="M1096" s="14">
        <v>2664.78</v>
      </c>
      <c r="N1096" s="3">
        <v>3716.97</v>
      </c>
      <c r="O1096" s="14">
        <v>3064.87</v>
      </c>
      <c r="R1096" s="14">
        <f t="shared" ref="R1096:R1159" si="91">B1096-S1096</f>
        <v>3701</v>
      </c>
      <c r="S1096" s="14">
        <v>290</v>
      </c>
      <c r="T1096" s="3">
        <v>3562.46</v>
      </c>
      <c r="U1096" s="14">
        <v>2102.83</v>
      </c>
      <c r="V1096" s="3">
        <v>3162.37</v>
      </c>
      <c r="W1096" s="14">
        <v>2502.92</v>
      </c>
      <c r="Y1096" s="2"/>
      <c r="Z1096" s="2"/>
      <c r="AA1096" s="2"/>
      <c r="AB1096" s="2"/>
      <c r="AC1096" s="2"/>
      <c r="AJ1096" s="1">
        <v>4682.42</v>
      </c>
      <c r="AK1096" s="14">
        <v>3120.38</v>
      </c>
      <c r="AL1096" s="1">
        <v>4282.33</v>
      </c>
      <c r="AM1096" s="14">
        <v>3520.47</v>
      </c>
      <c r="AP1096" s="14"/>
      <c r="AR1096" s="14"/>
      <c r="AS1096" s="118"/>
      <c r="AT1096" s="126"/>
      <c r="AU1096" s="118"/>
      <c r="AV1096" s="118"/>
      <c r="AW1096" s="118"/>
      <c r="AX1096" s="118"/>
      <c r="BB1096" s="118"/>
      <c r="BD1096" s="118"/>
      <c r="EJ1096" s="14">
        <f t="shared" si="87"/>
        <v>4195.0200000000004</v>
      </c>
      <c r="EK1096" s="146">
        <f t="shared" si="88"/>
        <v>3490.82</v>
      </c>
      <c r="EL1096" s="99">
        <f t="shared" si="89"/>
        <v>3425.7200000000003</v>
      </c>
    </row>
    <row r="1097" spans="1:142" x14ac:dyDescent="0.25">
      <c r="A1097" s="18">
        <v>41992</v>
      </c>
      <c r="B1097" s="14">
        <v>3969</v>
      </c>
      <c r="C1097" s="118">
        <f t="shared" si="90"/>
        <v>3840.2307692307691</v>
      </c>
      <c r="D1097" s="3">
        <v>4681.4399999999996</v>
      </c>
      <c r="E1097" s="14">
        <v>3119.04</v>
      </c>
      <c r="F1097" s="3">
        <v>4281.3500000000004</v>
      </c>
      <c r="G1097" s="14">
        <v>3519.13</v>
      </c>
      <c r="H1097" s="3">
        <v>3967.83</v>
      </c>
      <c r="I1097" s="14">
        <v>2505.3000000000002</v>
      </c>
      <c r="J1097" s="3">
        <v>3567.74</v>
      </c>
      <c r="K1097" s="14">
        <v>2905.99</v>
      </c>
      <c r="L1097" s="3">
        <v>4166.82</v>
      </c>
      <c r="M1097" s="14">
        <v>2713.74</v>
      </c>
      <c r="N1097" s="3">
        <v>3766.73</v>
      </c>
      <c r="O1097" s="14">
        <v>3113.83</v>
      </c>
      <c r="R1097" s="14">
        <f t="shared" si="91"/>
        <v>3679</v>
      </c>
      <c r="S1097" s="14">
        <v>290</v>
      </c>
      <c r="T1097" s="3">
        <v>3541.66</v>
      </c>
      <c r="U1097" s="14">
        <v>2081.96</v>
      </c>
      <c r="V1097" s="3">
        <v>3141.57</v>
      </c>
      <c r="W1097" s="14">
        <v>2482.0500000000002</v>
      </c>
      <c r="Y1097" s="2"/>
      <c r="Z1097" s="2"/>
      <c r="AA1097" s="2"/>
      <c r="AB1097" s="2"/>
      <c r="AC1097" s="2"/>
      <c r="AJ1097" s="1">
        <v>4699.72</v>
      </c>
      <c r="AK1097" s="14">
        <v>3137.12</v>
      </c>
      <c r="AL1097" s="1">
        <v>4299.72</v>
      </c>
      <c r="AM1097" s="14">
        <v>3537.21</v>
      </c>
      <c r="AP1097" s="14"/>
      <c r="AR1097" s="14"/>
      <c r="AS1097" s="118"/>
      <c r="AT1097" s="126"/>
      <c r="AU1097" s="118"/>
      <c r="AV1097" s="118"/>
      <c r="AW1097" s="118"/>
      <c r="AX1097" s="118"/>
      <c r="BB1097" s="118"/>
      <c r="BD1097" s="118"/>
      <c r="EJ1097" s="14">
        <f t="shared" si="87"/>
        <v>4197.83</v>
      </c>
      <c r="EK1097" s="146">
        <f t="shared" si="88"/>
        <v>3468.38</v>
      </c>
      <c r="EL1097" s="99">
        <f t="shared" si="89"/>
        <v>3405.48</v>
      </c>
    </row>
    <row r="1098" spans="1:142" x14ac:dyDescent="0.25">
      <c r="A1098" s="18">
        <v>41995</v>
      </c>
      <c r="B1098" s="14">
        <v>3931</v>
      </c>
      <c r="C1098" s="118">
        <f t="shared" si="90"/>
        <v>3848.5</v>
      </c>
      <c r="D1098" s="3">
        <v>4587.82</v>
      </c>
      <c r="E1098" s="14">
        <v>3026.4</v>
      </c>
      <c r="F1098" s="3">
        <v>4187.7299999999996</v>
      </c>
      <c r="G1098" s="14">
        <v>3426.49</v>
      </c>
      <c r="H1098" s="3">
        <v>3967.83</v>
      </c>
      <c r="I1098" s="14">
        <v>2505.3000000000002</v>
      </c>
      <c r="J1098" s="3">
        <v>3567.74</v>
      </c>
      <c r="K1098" s="14">
        <v>2905.39</v>
      </c>
      <c r="L1098" s="3">
        <v>4131.71</v>
      </c>
      <c r="M1098" s="14">
        <v>2679</v>
      </c>
      <c r="N1098" s="3">
        <v>3731.62</v>
      </c>
      <c r="O1098" s="14">
        <v>3079.09</v>
      </c>
      <c r="R1098" s="14">
        <f t="shared" si="91"/>
        <v>3641</v>
      </c>
      <c r="S1098" s="14">
        <v>290</v>
      </c>
      <c r="T1098" s="3">
        <v>3506.55</v>
      </c>
      <c r="U1098" s="14">
        <v>2047.22</v>
      </c>
      <c r="V1098" s="3">
        <v>3106.46</v>
      </c>
      <c r="W1098" s="14">
        <v>2447.31</v>
      </c>
      <c r="Y1098" s="2"/>
      <c r="Z1098" s="2"/>
      <c r="AA1098" s="2"/>
      <c r="AB1098" s="2"/>
      <c r="AC1098" s="2"/>
      <c r="AJ1098" s="1">
        <v>4609.32</v>
      </c>
      <c r="AK1098" s="14">
        <v>3047.67</v>
      </c>
      <c r="AL1098" s="1">
        <v>4209.2299999999996</v>
      </c>
      <c r="AM1098" s="14">
        <v>3447.76</v>
      </c>
      <c r="AP1098" s="14"/>
      <c r="AR1098" s="14"/>
      <c r="AS1098" s="118"/>
      <c r="AT1098" s="126"/>
      <c r="AU1098" s="118"/>
      <c r="AV1098" s="118"/>
      <c r="AW1098" s="118"/>
      <c r="AX1098" s="118"/>
      <c r="BB1098" s="118"/>
      <c r="BD1098" s="118"/>
      <c r="EJ1098" s="14">
        <f t="shared" si="87"/>
        <v>4197.83</v>
      </c>
      <c r="EK1098" s="146">
        <f t="shared" si="88"/>
        <v>3429.62</v>
      </c>
      <c r="EL1098" s="99">
        <f t="shared" si="89"/>
        <v>3370.52</v>
      </c>
    </row>
    <row r="1099" spans="1:142" x14ac:dyDescent="0.25">
      <c r="A1099" s="18">
        <v>41996</v>
      </c>
      <c r="B1099" s="14">
        <v>3884</v>
      </c>
      <c r="C1099" s="118">
        <f t="shared" si="90"/>
        <v>3859.8461538461538</v>
      </c>
      <c r="D1099" s="3">
        <v>4540.6499999999996</v>
      </c>
      <c r="E1099" s="14">
        <v>2977.15</v>
      </c>
      <c r="F1099" s="3">
        <v>4140.5599999999995</v>
      </c>
      <c r="G1099" s="14">
        <v>3377.24</v>
      </c>
      <c r="H1099" s="3">
        <v>3987.57</v>
      </c>
      <c r="I1099" s="14">
        <v>2522.8000000000002</v>
      </c>
      <c r="J1099" s="3">
        <v>3587.48</v>
      </c>
      <c r="K1099" s="14">
        <v>2922.89</v>
      </c>
      <c r="L1099" s="3">
        <v>4093.56</v>
      </c>
      <c r="M1099" s="14">
        <v>2639.3</v>
      </c>
      <c r="N1099" s="3">
        <v>3693.47</v>
      </c>
      <c r="O1099" s="14">
        <v>3039.39</v>
      </c>
      <c r="R1099" s="14">
        <f t="shared" si="91"/>
        <v>3594</v>
      </c>
      <c r="S1099" s="14">
        <v>290</v>
      </c>
      <c r="T1099" s="3">
        <v>3524.45</v>
      </c>
      <c r="U1099" s="14">
        <v>2062.9</v>
      </c>
      <c r="V1099" s="3">
        <v>3124.36</v>
      </c>
      <c r="W1099" s="14">
        <v>2462.9899999999998</v>
      </c>
      <c r="Y1099" s="2"/>
      <c r="Z1099" s="2"/>
      <c r="AA1099" s="2"/>
      <c r="AB1099" s="2"/>
      <c r="AC1099" s="2"/>
      <c r="AJ1099" s="1">
        <v>4562.28</v>
      </c>
      <c r="AK1099" s="14">
        <v>2998.55</v>
      </c>
      <c r="AL1099" s="1">
        <v>4162.1900000000005</v>
      </c>
      <c r="AM1099" s="14">
        <v>3398.64</v>
      </c>
      <c r="AP1099" s="14"/>
      <c r="AR1099" s="14"/>
      <c r="AS1099" s="118"/>
      <c r="AT1099" s="126"/>
      <c r="AU1099" s="118"/>
      <c r="AV1099" s="118"/>
      <c r="AW1099" s="118"/>
      <c r="AX1099" s="118"/>
      <c r="BB1099" s="118"/>
      <c r="BD1099" s="118"/>
      <c r="EJ1099" s="14">
        <f t="shared" si="87"/>
        <v>4217.57</v>
      </c>
      <c r="EK1099" s="146">
        <f t="shared" si="88"/>
        <v>3381.6800000000003</v>
      </c>
      <c r="EL1099" s="99">
        <f t="shared" si="89"/>
        <v>3327.28</v>
      </c>
    </row>
    <row r="1100" spans="1:142" x14ac:dyDescent="0.25">
      <c r="A1100" s="18">
        <v>41997</v>
      </c>
      <c r="B1100" s="14">
        <v>3918</v>
      </c>
      <c r="C1100" s="118">
        <f t="shared" si="90"/>
        <v>3871.9230769230771</v>
      </c>
      <c r="D1100" s="3">
        <v>4540.6499999999996</v>
      </c>
      <c r="E1100" s="14">
        <v>2977.15</v>
      </c>
      <c r="F1100" s="3">
        <v>4140.5599999999995</v>
      </c>
      <c r="G1100" s="14">
        <v>3377.24</v>
      </c>
      <c r="H1100" s="3">
        <v>3987.57</v>
      </c>
      <c r="I1100" s="14">
        <v>2522.8000000000002</v>
      </c>
      <c r="J1100" s="3">
        <v>3587.48</v>
      </c>
      <c r="K1100" s="14">
        <v>2922.89</v>
      </c>
      <c r="L1100" s="3">
        <v>4093.56</v>
      </c>
      <c r="M1100" s="14">
        <v>2639.3</v>
      </c>
      <c r="N1100" s="3">
        <v>3693.47</v>
      </c>
      <c r="O1100" s="14">
        <v>3039.39</v>
      </c>
      <c r="R1100" s="14">
        <f t="shared" si="91"/>
        <v>3628</v>
      </c>
      <c r="S1100" s="14">
        <v>290</v>
      </c>
      <c r="T1100" s="3">
        <v>3524.45</v>
      </c>
      <c r="U1100" s="14">
        <v>2062.9</v>
      </c>
      <c r="V1100" s="3">
        <v>3124.36</v>
      </c>
      <c r="W1100" s="14">
        <v>2462.9899999999998</v>
      </c>
      <c r="Y1100" s="2"/>
      <c r="Z1100" s="2"/>
      <c r="AA1100" s="2"/>
      <c r="AB1100" s="2"/>
      <c r="AC1100" s="2"/>
      <c r="AJ1100" s="1">
        <v>4562.28</v>
      </c>
      <c r="AK1100" s="14">
        <v>2998.55</v>
      </c>
      <c r="AL1100" s="1">
        <v>4162.1900000000005</v>
      </c>
      <c r="AM1100" s="14">
        <v>3398.64</v>
      </c>
      <c r="AP1100" s="14"/>
      <c r="AR1100" s="14"/>
      <c r="AS1100" s="118"/>
      <c r="AT1100" s="126"/>
      <c r="AU1100" s="118"/>
      <c r="AV1100" s="118"/>
      <c r="AW1100" s="118"/>
      <c r="AX1100" s="118"/>
      <c r="BB1100" s="118"/>
      <c r="BD1100" s="118"/>
      <c r="EJ1100" s="14">
        <f t="shared" si="87"/>
        <v>4217.57</v>
      </c>
      <c r="EK1100" s="146">
        <f t="shared" si="88"/>
        <v>3416.36</v>
      </c>
      <c r="EL1100" s="99">
        <f t="shared" si="89"/>
        <v>3358.56</v>
      </c>
    </row>
    <row r="1101" spans="1:142" x14ac:dyDescent="0.25">
      <c r="A1101" s="18">
        <v>41998</v>
      </c>
      <c r="B1101" s="14">
        <v>3918</v>
      </c>
      <c r="C1101" s="118">
        <f t="shared" si="90"/>
        <v>3884.0769230769229</v>
      </c>
      <c r="D1101" s="3">
        <v>4569.33</v>
      </c>
      <c r="E1101" s="14">
        <v>3006.26</v>
      </c>
      <c r="F1101" s="3">
        <v>4169.24</v>
      </c>
      <c r="G1101" s="14">
        <v>3406.35</v>
      </c>
      <c r="H1101" s="3">
        <v>3981.93</v>
      </c>
      <c r="I1101" s="14">
        <v>2517.8000000000002</v>
      </c>
      <c r="J1101" s="3">
        <v>3581.84</v>
      </c>
      <c r="K1101" s="14">
        <v>2917.89</v>
      </c>
      <c r="L1101" s="3">
        <v>4075.99</v>
      </c>
      <c r="M1101" s="14">
        <v>2622.47</v>
      </c>
      <c r="N1101" s="3">
        <v>3675.9</v>
      </c>
      <c r="O1101" s="14">
        <v>3022.56</v>
      </c>
      <c r="R1101" s="14">
        <f t="shared" si="91"/>
        <v>3628</v>
      </c>
      <c r="S1101" s="14">
        <v>290</v>
      </c>
      <c r="T1101" s="3">
        <v>3507.58</v>
      </c>
      <c r="U1101" s="14">
        <v>2046.79</v>
      </c>
      <c r="V1101" s="3">
        <v>3107.49</v>
      </c>
      <c r="W1101" s="14">
        <v>2446.88</v>
      </c>
      <c r="Y1101" s="2"/>
      <c r="Z1101" s="2"/>
      <c r="AA1101" s="2"/>
      <c r="AB1101" s="2"/>
      <c r="AC1101" s="2"/>
      <c r="AJ1101" s="1">
        <v>4588.76</v>
      </c>
      <c r="AK1101" s="14">
        <v>3025.49</v>
      </c>
      <c r="AL1101" s="1">
        <v>4188.67</v>
      </c>
      <c r="AM1101" s="14">
        <v>3425.58</v>
      </c>
      <c r="AP1101" s="14"/>
      <c r="AR1101" s="14"/>
      <c r="AS1101" s="118"/>
      <c r="AT1101" s="126"/>
      <c r="AU1101" s="118"/>
      <c r="AV1101" s="118"/>
      <c r="AW1101" s="118"/>
      <c r="AX1101" s="118"/>
      <c r="BB1101" s="118"/>
      <c r="BD1101" s="118"/>
      <c r="EJ1101" s="14">
        <f t="shared" ref="EJ1101:EJ1164" si="92">H1101+230</f>
        <v>4211.93</v>
      </c>
      <c r="EK1101" s="146">
        <f t="shared" si="88"/>
        <v>3416.36</v>
      </c>
      <c r="EL1101" s="99">
        <f t="shared" si="89"/>
        <v>3358.56</v>
      </c>
    </row>
    <row r="1102" spans="1:142" x14ac:dyDescent="0.25">
      <c r="A1102" s="18">
        <v>41999</v>
      </c>
      <c r="B1102" s="14">
        <v>3918</v>
      </c>
      <c r="C1102" s="118">
        <f t="shared" si="90"/>
        <v>3893.4615384615386</v>
      </c>
      <c r="D1102" s="3">
        <v>4559.3500000000004</v>
      </c>
      <c r="E1102" s="14">
        <v>2997.5</v>
      </c>
      <c r="F1102" s="3">
        <v>4159.26</v>
      </c>
      <c r="G1102" s="14">
        <v>3397.59</v>
      </c>
      <c r="H1102" s="3">
        <v>3973.47</v>
      </c>
      <c r="I1102" s="14">
        <v>2510.3000000000002</v>
      </c>
      <c r="J1102" s="3">
        <v>3573.38</v>
      </c>
      <c r="K1102" s="14">
        <v>2910.39</v>
      </c>
      <c r="L1102" s="3">
        <v>4067.29</v>
      </c>
      <c r="M1102" s="14">
        <v>2614.6999999999998</v>
      </c>
      <c r="N1102" s="3">
        <v>3667.2</v>
      </c>
      <c r="O1102" s="14">
        <v>3014.79</v>
      </c>
      <c r="R1102" s="14">
        <f t="shared" si="91"/>
        <v>3628</v>
      </c>
      <c r="S1102" s="14">
        <v>290</v>
      </c>
      <c r="T1102" s="3">
        <v>3499.94</v>
      </c>
      <c r="U1102" s="14">
        <v>2040.1</v>
      </c>
      <c r="V1102" s="3">
        <v>3099.85</v>
      </c>
      <c r="W1102" s="14">
        <v>2440.19</v>
      </c>
      <c r="Y1102" s="2"/>
      <c r="Z1102" s="2"/>
      <c r="AA1102" s="2"/>
      <c r="AB1102" s="2"/>
      <c r="AC1102" s="2"/>
      <c r="AJ1102" s="1">
        <v>4579.8100000000004</v>
      </c>
      <c r="AK1102" s="14">
        <v>3017.75</v>
      </c>
      <c r="AL1102" s="1">
        <v>4179.7199999999993</v>
      </c>
      <c r="AM1102" s="14">
        <v>3417.84</v>
      </c>
      <c r="AP1102" s="14"/>
      <c r="AR1102" s="14"/>
      <c r="AS1102" s="118"/>
      <c r="AT1102" s="126"/>
      <c r="AU1102" s="118"/>
      <c r="AV1102" s="118"/>
      <c r="AW1102" s="118"/>
      <c r="AX1102" s="118"/>
      <c r="BB1102" s="118"/>
      <c r="BD1102" s="118"/>
      <c r="EJ1102" s="14">
        <f t="shared" si="92"/>
        <v>4203.4699999999993</v>
      </c>
      <c r="EK1102" s="146">
        <f t="shared" si="88"/>
        <v>3416.36</v>
      </c>
      <c r="EL1102" s="99">
        <f t="shared" si="89"/>
        <v>3358.56</v>
      </c>
    </row>
    <row r="1103" spans="1:142" x14ac:dyDescent="0.25">
      <c r="A1103" s="18">
        <v>42002</v>
      </c>
      <c r="B1103" s="14">
        <v>3886</v>
      </c>
      <c r="C1103" s="118">
        <f t="shared" si="90"/>
        <v>3900.4615384615386</v>
      </c>
      <c r="D1103" s="3">
        <v>4472.05</v>
      </c>
      <c r="E1103" s="14">
        <v>2910.38</v>
      </c>
      <c r="F1103" s="3">
        <v>4071.96</v>
      </c>
      <c r="G1103" s="14">
        <v>3310.47</v>
      </c>
      <c r="H1103" s="3">
        <v>3979.11</v>
      </c>
      <c r="I1103" s="14">
        <v>2515.3000000000002</v>
      </c>
      <c r="J1103" s="3">
        <v>3579.02</v>
      </c>
      <c r="K1103" s="14">
        <v>2915.39</v>
      </c>
      <c r="L1103" s="3">
        <v>4073.09</v>
      </c>
      <c r="M1103" s="14">
        <v>2619.88</v>
      </c>
      <c r="N1103" s="3">
        <v>3673</v>
      </c>
      <c r="O1103" s="14">
        <v>3019.97</v>
      </c>
      <c r="R1103" s="14">
        <f t="shared" si="91"/>
        <v>3596</v>
      </c>
      <c r="S1103" s="14">
        <v>290</v>
      </c>
      <c r="T1103" s="3">
        <v>3540.27</v>
      </c>
      <c r="U1103" s="14">
        <v>2079.42</v>
      </c>
      <c r="V1103" s="3">
        <v>3140.18</v>
      </c>
      <c r="W1103" s="14">
        <v>2479.5100000000002</v>
      </c>
      <c r="Y1103" s="2"/>
      <c r="Z1103" s="2"/>
      <c r="AA1103" s="2"/>
      <c r="AB1103" s="2"/>
      <c r="AC1103" s="2"/>
      <c r="AJ1103" s="1">
        <v>4487.16</v>
      </c>
      <c r="AK1103" s="14">
        <v>2925.32</v>
      </c>
      <c r="AL1103" s="1">
        <v>4087.07</v>
      </c>
      <c r="AM1103" s="14">
        <v>3325.41</v>
      </c>
      <c r="AP1103" s="14"/>
      <c r="AR1103" s="14"/>
      <c r="AS1103" s="118"/>
      <c r="AT1103" s="126"/>
      <c r="AU1103" s="118"/>
      <c r="AV1103" s="118"/>
      <c r="AW1103" s="118"/>
      <c r="AX1103" s="118"/>
      <c r="BB1103" s="118"/>
      <c r="BD1103" s="118"/>
      <c r="EJ1103" s="14">
        <f t="shared" si="92"/>
        <v>4209.1100000000006</v>
      </c>
      <c r="EK1103" s="146">
        <f t="shared" si="88"/>
        <v>3383.7200000000003</v>
      </c>
      <c r="EL1103" s="99">
        <f t="shared" si="89"/>
        <v>3329.1200000000003</v>
      </c>
    </row>
    <row r="1104" spans="1:142" x14ac:dyDescent="0.25">
      <c r="A1104" s="18">
        <v>42003</v>
      </c>
      <c r="B1104" s="14">
        <v>3908</v>
      </c>
      <c r="C1104" s="118">
        <f t="shared" si="90"/>
        <v>3905.9615384615386</v>
      </c>
      <c r="D1104" s="3">
        <v>4475.96</v>
      </c>
      <c r="E1104" s="14">
        <v>2916.46</v>
      </c>
      <c r="F1104" s="3">
        <v>4075.87</v>
      </c>
      <c r="G1104" s="14">
        <v>3316.55</v>
      </c>
      <c r="H1104" s="3">
        <v>3962.2</v>
      </c>
      <c r="I1104" s="14">
        <v>2500.3000000000002</v>
      </c>
      <c r="J1104" s="3">
        <v>3562.11</v>
      </c>
      <c r="K1104" s="14">
        <v>2900.39</v>
      </c>
      <c r="L1104" s="3">
        <v>4055.69</v>
      </c>
      <c r="M1104" s="14">
        <v>2604.34</v>
      </c>
      <c r="N1104" s="3">
        <v>3655.6</v>
      </c>
      <c r="O1104" s="14">
        <v>3004.43</v>
      </c>
      <c r="R1104" s="14">
        <f t="shared" si="91"/>
        <v>3618</v>
      </c>
      <c r="S1104" s="14">
        <v>290</v>
      </c>
      <c r="T1104" s="3">
        <v>3524.81</v>
      </c>
      <c r="U1104" s="14">
        <v>2065.86</v>
      </c>
      <c r="V1104" s="3">
        <v>3124.72</v>
      </c>
      <c r="W1104" s="14">
        <v>2465.9499999999998</v>
      </c>
      <c r="Y1104" s="2"/>
      <c r="Z1104" s="2"/>
      <c r="AA1104" s="2"/>
      <c r="AB1104" s="2"/>
      <c r="AC1104" s="2"/>
      <c r="AJ1104" s="1">
        <v>4493.13</v>
      </c>
      <c r="AK1104" s="14">
        <v>2933.45</v>
      </c>
      <c r="AL1104" s="1">
        <v>4093.04</v>
      </c>
      <c r="AM1104" s="14">
        <v>3333.54</v>
      </c>
      <c r="AP1104" s="14"/>
      <c r="AR1104" s="14"/>
      <c r="AS1104" s="118"/>
      <c r="AT1104" s="126"/>
      <c r="AU1104" s="118"/>
      <c r="AV1104" s="118"/>
      <c r="AW1104" s="118"/>
      <c r="AX1104" s="118"/>
      <c r="BB1104" s="118"/>
      <c r="BD1104" s="118"/>
      <c r="EJ1104" s="14">
        <f t="shared" si="92"/>
        <v>4192.2</v>
      </c>
      <c r="EK1104" s="146">
        <f t="shared" si="88"/>
        <v>3406.16</v>
      </c>
      <c r="EL1104" s="99">
        <f t="shared" si="89"/>
        <v>3349.36</v>
      </c>
    </row>
    <row r="1105" spans="1:142" x14ac:dyDescent="0.25">
      <c r="A1105" s="18">
        <v>42004</v>
      </c>
      <c r="B1105" s="14">
        <v>3911</v>
      </c>
      <c r="C1105" s="118">
        <f t="shared" si="90"/>
        <v>3910.2307692307691</v>
      </c>
      <c r="D1105" s="3">
        <v>4417.55</v>
      </c>
      <c r="E1105" s="14">
        <v>2858.66</v>
      </c>
      <c r="F1105" s="3">
        <v>4017.46</v>
      </c>
      <c r="G1105" s="14">
        <v>3258.75</v>
      </c>
      <c r="H1105" s="3">
        <v>3962.2</v>
      </c>
      <c r="I1105" s="14">
        <v>2500.3000000000002</v>
      </c>
      <c r="J1105" s="3">
        <v>3562.11</v>
      </c>
      <c r="K1105" s="14">
        <v>2900.39</v>
      </c>
      <c r="L1105" s="3">
        <v>4055.69</v>
      </c>
      <c r="M1105" s="14">
        <v>2604.34</v>
      </c>
      <c r="N1105" s="3">
        <v>3655.6</v>
      </c>
      <c r="O1105" s="14">
        <v>3004.43</v>
      </c>
      <c r="R1105" s="14">
        <f t="shared" si="91"/>
        <v>3621</v>
      </c>
      <c r="S1105" s="14">
        <v>290</v>
      </c>
      <c r="T1105" s="3">
        <v>3524.81</v>
      </c>
      <c r="U1105" s="14">
        <v>2065.86</v>
      </c>
      <c r="V1105" s="3">
        <v>3124.72</v>
      </c>
      <c r="W1105" s="14">
        <v>2465.9499999999998</v>
      </c>
      <c r="Y1105" s="2"/>
      <c r="Z1105" s="2"/>
      <c r="AA1105" s="2"/>
      <c r="AB1105" s="2"/>
      <c r="AC1105" s="2"/>
      <c r="AJ1105" s="1">
        <v>4439.01</v>
      </c>
      <c r="AK1105" s="14">
        <v>2879.9</v>
      </c>
      <c r="AL1105" s="1">
        <v>4038.92</v>
      </c>
      <c r="AM1105" s="14">
        <v>3279.99</v>
      </c>
      <c r="AP1105" s="14"/>
      <c r="AR1105" s="14"/>
      <c r="AS1105" s="118"/>
      <c r="AT1105" s="126"/>
      <c r="AU1105" s="118"/>
      <c r="AV1105" s="118"/>
      <c r="AW1105" s="118"/>
      <c r="AX1105" s="118"/>
      <c r="BB1105" s="118"/>
      <c r="BD1105" s="118"/>
      <c r="EJ1105" s="14">
        <f t="shared" si="92"/>
        <v>4192.2</v>
      </c>
      <c r="EK1105" s="146">
        <f t="shared" ref="EK1105:EK1168" si="93">B1105*1.02-580</f>
        <v>3409.2200000000003</v>
      </c>
      <c r="EL1105" s="99">
        <f t="shared" ref="EL1105:EL1168" si="94">B1105*0.92-246</f>
        <v>3352.1200000000003</v>
      </c>
    </row>
    <row r="1106" spans="1:142" x14ac:dyDescent="0.25">
      <c r="A1106" s="18">
        <v>42005</v>
      </c>
      <c r="B1106" s="14">
        <v>3911</v>
      </c>
      <c r="C1106" s="118">
        <f t="shared" ref="C1106:C1169" si="95">AVERAGE(B1090:B1115)</f>
        <v>3911.8846153846152</v>
      </c>
      <c r="D1106" s="3">
        <v>4440.04</v>
      </c>
      <c r="E1106" s="14">
        <v>2878.33</v>
      </c>
      <c r="F1106" s="3">
        <v>4039.95</v>
      </c>
      <c r="G1106" s="14">
        <v>3278.42</v>
      </c>
      <c r="H1106" s="3">
        <v>3981.93</v>
      </c>
      <c r="I1106" s="14">
        <v>2517.8000000000002</v>
      </c>
      <c r="J1106" s="3">
        <v>3581.84</v>
      </c>
      <c r="K1106" s="14">
        <v>2917.89</v>
      </c>
      <c r="L1106" s="3">
        <v>4075.99</v>
      </c>
      <c r="M1106" s="14">
        <v>2622.47</v>
      </c>
      <c r="N1106" s="3">
        <v>3675.9</v>
      </c>
      <c r="O1106" s="14">
        <v>3022.56</v>
      </c>
      <c r="R1106" s="14">
        <f t="shared" si="91"/>
        <v>3621</v>
      </c>
      <c r="S1106" s="14">
        <v>290</v>
      </c>
      <c r="T1106" s="3">
        <v>3542.84</v>
      </c>
      <c r="U1106" s="14">
        <v>2081.6799999999998</v>
      </c>
      <c r="V1106" s="3">
        <v>3142.75</v>
      </c>
      <c r="W1106" s="14">
        <v>2481.77</v>
      </c>
      <c r="Y1106" s="2"/>
      <c r="Z1106" s="2"/>
      <c r="AA1106" s="2"/>
      <c r="AB1106" s="2"/>
      <c r="AC1106" s="2"/>
      <c r="AJ1106" s="1">
        <v>4461.63</v>
      </c>
      <c r="AK1106" s="14">
        <v>2899.7</v>
      </c>
      <c r="AL1106" s="1">
        <v>4061.54</v>
      </c>
      <c r="AM1106" s="14">
        <v>3299.79</v>
      </c>
      <c r="AP1106" s="14"/>
      <c r="AR1106" s="14"/>
      <c r="AS1106" s="118"/>
      <c r="AT1106" s="126"/>
      <c r="AU1106" s="118"/>
      <c r="AV1106" s="118"/>
      <c r="AW1106" s="118"/>
      <c r="AX1106" s="118"/>
      <c r="BB1106" s="118"/>
      <c r="BD1106" s="118"/>
      <c r="EJ1106" s="14">
        <f t="shared" si="92"/>
        <v>4211.93</v>
      </c>
      <c r="EK1106" s="146">
        <f t="shared" si="93"/>
        <v>3409.2200000000003</v>
      </c>
      <c r="EL1106" s="99">
        <f t="shared" si="94"/>
        <v>3352.1200000000003</v>
      </c>
    </row>
    <row r="1107" spans="1:142" x14ac:dyDescent="0.25">
      <c r="A1107" s="18">
        <v>42006</v>
      </c>
      <c r="B1107" s="14">
        <v>3911</v>
      </c>
      <c r="C1107" s="118">
        <f t="shared" si="95"/>
        <v>3913.6538461538462</v>
      </c>
      <c r="D1107" s="3">
        <v>4440.04</v>
      </c>
      <c r="E1107" s="14">
        <v>2878.33</v>
      </c>
      <c r="F1107" s="3">
        <v>4039.95</v>
      </c>
      <c r="G1107" s="14">
        <v>3278.42</v>
      </c>
      <c r="H1107" s="3">
        <v>3981.93</v>
      </c>
      <c r="I1107" s="14">
        <v>2517.8000000000002</v>
      </c>
      <c r="J1107" s="3">
        <v>3581.84</v>
      </c>
      <c r="K1107" s="14">
        <v>2917.89</v>
      </c>
      <c r="L1107" s="3">
        <v>4075.99</v>
      </c>
      <c r="M1107" s="14">
        <v>2622.47</v>
      </c>
      <c r="N1107" s="3">
        <v>3675.9</v>
      </c>
      <c r="O1107" s="14">
        <v>3022.56</v>
      </c>
      <c r="R1107" s="14">
        <f t="shared" si="91"/>
        <v>3621</v>
      </c>
      <c r="S1107" s="14">
        <v>290</v>
      </c>
      <c r="T1107" s="3">
        <v>3542.84</v>
      </c>
      <c r="U1107" s="14">
        <v>2081.6799999999998</v>
      </c>
      <c r="V1107" s="3">
        <v>3142.75</v>
      </c>
      <c r="W1107" s="14">
        <v>2481.77</v>
      </c>
      <c r="Y1107" s="2"/>
      <c r="Z1107" s="2"/>
      <c r="AA1107" s="2"/>
      <c r="AB1107" s="2"/>
      <c r="AC1107" s="2"/>
      <c r="AJ1107" s="1">
        <v>4461.63</v>
      </c>
      <c r="AK1107" s="14">
        <v>2899.7</v>
      </c>
      <c r="AL1107" s="1">
        <v>4061.54</v>
      </c>
      <c r="AM1107" s="14">
        <v>3299.79</v>
      </c>
      <c r="AP1107" s="14"/>
      <c r="AR1107" s="14"/>
      <c r="AS1107" s="118"/>
      <c r="AT1107" s="126"/>
      <c r="AU1107" s="118"/>
      <c r="AV1107" s="118"/>
      <c r="AW1107" s="118"/>
      <c r="AX1107" s="118"/>
      <c r="BB1107" s="118"/>
      <c r="BD1107" s="118"/>
      <c r="EJ1107" s="14">
        <f t="shared" si="92"/>
        <v>4211.93</v>
      </c>
      <c r="EK1107" s="146">
        <f t="shared" si="93"/>
        <v>3409.2200000000003</v>
      </c>
      <c r="EL1107" s="99">
        <f t="shared" si="94"/>
        <v>3352.1200000000003</v>
      </c>
    </row>
    <row r="1108" spans="1:142" x14ac:dyDescent="0.25">
      <c r="A1108" s="18">
        <v>42009</v>
      </c>
      <c r="B1108" s="14">
        <v>3980</v>
      </c>
      <c r="C1108" s="118">
        <f t="shared" si="95"/>
        <v>3914.3076923076924</v>
      </c>
      <c r="D1108" s="3">
        <v>4376.6099999999997</v>
      </c>
      <c r="E1108" s="14">
        <v>2813.36</v>
      </c>
      <c r="F1108" s="3">
        <v>3976.52</v>
      </c>
      <c r="G1108" s="14">
        <v>3213.45</v>
      </c>
      <c r="H1108" s="3">
        <v>4093.35</v>
      </c>
      <c r="I1108" s="14">
        <v>2626.32</v>
      </c>
      <c r="J1108" s="3">
        <v>3693.26</v>
      </c>
      <c r="K1108" s="14">
        <v>3026.41</v>
      </c>
      <c r="L1108" s="3">
        <v>4069.76</v>
      </c>
      <c r="M1108" s="14">
        <v>2614.63</v>
      </c>
      <c r="N1108" s="3">
        <v>3669.67</v>
      </c>
      <c r="O1108" s="14">
        <v>3014.72</v>
      </c>
      <c r="R1108" s="14">
        <f t="shared" si="91"/>
        <v>3690</v>
      </c>
      <c r="S1108" s="14">
        <v>290</v>
      </c>
      <c r="T1108" s="3">
        <v>3546.49</v>
      </c>
      <c r="U1108" s="14">
        <v>2083.5500000000002</v>
      </c>
      <c r="V1108" s="3">
        <v>3146.4</v>
      </c>
      <c r="W1108" s="14">
        <v>2483.64</v>
      </c>
      <c r="Y1108" s="2"/>
      <c r="Z1108" s="2"/>
      <c r="AA1108" s="2"/>
      <c r="AB1108" s="2"/>
      <c r="AC1108" s="2"/>
      <c r="AJ1108" s="1">
        <v>4397.2299999999996</v>
      </c>
      <c r="AK1108" s="14">
        <v>2833.76</v>
      </c>
      <c r="AL1108" s="1">
        <v>3997.14</v>
      </c>
      <c r="AM1108" s="14">
        <v>3233.85</v>
      </c>
      <c r="AP1108" s="14"/>
      <c r="AR1108" s="14"/>
      <c r="AS1108" s="118"/>
      <c r="AT1108" s="126"/>
      <c r="AU1108" s="118"/>
      <c r="AV1108" s="118"/>
      <c r="AW1108" s="118"/>
      <c r="AX1108" s="118"/>
      <c r="BB1108" s="118"/>
      <c r="BD1108" s="118"/>
      <c r="EJ1108" s="14">
        <f t="shared" si="92"/>
        <v>4323.3500000000004</v>
      </c>
      <c r="EK1108" s="146">
        <f t="shared" si="93"/>
        <v>3479.6</v>
      </c>
      <c r="EL1108" s="99">
        <f t="shared" si="94"/>
        <v>3415.6000000000004</v>
      </c>
    </row>
    <row r="1109" spans="1:142" x14ac:dyDescent="0.25">
      <c r="A1109" s="18">
        <v>42010</v>
      </c>
      <c r="B1109" s="14">
        <v>4003</v>
      </c>
      <c r="C1109" s="118">
        <f t="shared" si="95"/>
        <v>3916.6153846153848</v>
      </c>
      <c r="D1109" s="3">
        <v>4424.74</v>
      </c>
      <c r="E1109" s="14">
        <v>2859.51</v>
      </c>
      <c r="F1109" s="3">
        <v>4024.65</v>
      </c>
      <c r="G1109" s="14">
        <v>3259.6</v>
      </c>
      <c r="H1109" s="3">
        <v>4104.95</v>
      </c>
      <c r="I1109" s="14">
        <v>2636.64</v>
      </c>
      <c r="J1109" s="3">
        <v>3704.86</v>
      </c>
      <c r="K1109" s="14">
        <v>3036.73</v>
      </c>
      <c r="L1109" s="3">
        <v>4057.57</v>
      </c>
      <c r="M1109" s="14">
        <v>2601.4499999999998</v>
      </c>
      <c r="N1109" s="3">
        <v>3657.48</v>
      </c>
      <c r="O1109" s="14">
        <v>3001.54</v>
      </c>
      <c r="R1109" s="14">
        <f t="shared" si="91"/>
        <v>3713</v>
      </c>
      <c r="S1109" s="14">
        <v>290</v>
      </c>
      <c r="T1109" s="3">
        <v>3497.48</v>
      </c>
      <c r="U1109" s="14">
        <v>2033.9</v>
      </c>
      <c r="V1109" s="3">
        <v>3097.39</v>
      </c>
      <c r="W1109" s="14">
        <v>2433.9899999999998</v>
      </c>
      <c r="Y1109" s="2"/>
      <c r="Z1109" s="2"/>
      <c r="AA1109" s="2"/>
      <c r="AB1109" s="2"/>
      <c r="AC1109" s="2"/>
      <c r="AJ1109" s="1">
        <v>4442.17</v>
      </c>
      <c r="AK1109" s="14">
        <v>2876.75</v>
      </c>
      <c r="AL1109" s="1">
        <v>4042.08</v>
      </c>
      <c r="AM1109" s="14">
        <v>3276.84</v>
      </c>
      <c r="AP1109" s="14"/>
      <c r="AR1109" s="14"/>
      <c r="AS1109" s="118"/>
      <c r="AT1109" s="126"/>
      <c r="AU1109" s="118"/>
      <c r="AV1109" s="118"/>
      <c r="AW1109" s="118"/>
      <c r="AX1109" s="118"/>
      <c r="BB1109" s="118"/>
      <c r="BD1109" s="118"/>
      <c r="EJ1109" s="14">
        <f t="shared" si="92"/>
        <v>4334.95</v>
      </c>
      <c r="EK1109" s="146">
        <f t="shared" si="93"/>
        <v>3503.06</v>
      </c>
      <c r="EL1109" s="99">
        <f t="shared" si="94"/>
        <v>3436.76</v>
      </c>
    </row>
    <row r="1110" spans="1:142" x14ac:dyDescent="0.25">
      <c r="A1110" s="18">
        <v>42011</v>
      </c>
      <c r="B1110" s="14">
        <v>4012</v>
      </c>
      <c r="C1110" s="118">
        <f t="shared" si="95"/>
        <v>3918.2692307692309</v>
      </c>
      <c r="D1110" s="3">
        <v>4349.17</v>
      </c>
      <c r="E1110" s="14">
        <v>2799.66</v>
      </c>
      <c r="F1110" s="3">
        <v>3949.08</v>
      </c>
      <c r="G1110" s="14">
        <v>3199.75</v>
      </c>
      <c r="H1110" s="3">
        <v>4137.67</v>
      </c>
      <c r="I1110" s="14">
        <v>2671.62</v>
      </c>
      <c r="J1110" s="3">
        <v>3737.58</v>
      </c>
      <c r="K1110" s="14">
        <v>3071.71</v>
      </c>
      <c r="L1110" s="3">
        <v>3973.05</v>
      </c>
      <c r="M1110" s="14">
        <v>2531.94</v>
      </c>
      <c r="N1110" s="3">
        <v>3572.96</v>
      </c>
      <c r="O1110" s="14">
        <v>2932.03</v>
      </c>
      <c r="R1110" s="14">
        <f t="shared" si="91"/>
        <v>3722</v>
      </c>
      <c r="S1110" s="14">
        <v>290</v>
      </c>
      <c r="T1110" s="3">
        <v>3416.05</v>
      </c>
      <c r="U1110" s="14">
        <v>1967.54</v>
      </c>
      <c r="V1110" s="3">
        <v>3015.96</v>
      </c>
      <c r="W1110" s="14">
        <v>2367.63</v>
      </c>
      <c r="Y1110" s="2"/>
      <c r="Z1110" s="2"/>
      <c r="AA1110" s="2"/>
      <c r="AB1110" s="2"/>
      <c r="AC1110" s="2"/>
      <c r="AJ1110" s="1">
        <v>4364.3</v>
      </c>
      <c r="AK1110" s="14">
        <v>2814.63</v>
      </c>
      <c r="AL1110" s="1">
        <v>3964.21</v>
      </c>
      <c r="AM1110" s="14">
        <v>3214.72</v>
      </c>
      <c r="AP1110" s="14"/>
      <c r="AR1110" s="14"/>
      <c r="AS1110" s="118"/>
      <c r="AT1110" s="126"/>
      <c r="AU1110" s="118"/>
      <c r="AV1110" s="118"/>
      <c r="AW1110" s="118"/>
      <c r="AX1110" s="118"/>
      <c r="BB1110" s="118"/>
      <c r="BD1110" s="118"/>
      <c r="EJ1110" s="14">
        <f t="shared" si="92"/>
        <v>4367.67</v>
      </c>
      <c r="EK1110" s="146">
        <f t="shared" si="93"/>
        <v>3512.2400000000002</v>
      </c>
      <c r="EL1110" s="99">
        <f t="shared" si="94"/>
        <v>3445.04</v>
      </c>
    </row>
    <row r="1111" spans="1:142" x14ac:dyDescent="0.25">
      <c r="A1111" s="18">
        <v>42012</v>
      </c>
      <c r="B1111" s="14">
        <v>3966</v>
      </c>
      <c r="C1111" s="118">
        <f t="shared" si="95"/>
        <v>3917.9230769230771</v>
      </c>
      <c r="D1111" s="3">
        <v>4336.6499999999996</v>
      </c>
      <c r="E1111" s="14">
        <v>2788.7</v>
      </c>
      <c r="F1111" s="3">
        <v>3936.56</v>
      </c>
      <c r="G1111" s="14">
        <v>3188.79</v>
      </c>
      <c r="H1111" s="3">
        <v>4125.87</v>
      </c>
      <c r="I1111" s="14">
        <v>2661.1</v>
      </c>
      <c r="J1111" s="3">
        <v>3725.78</v>
      </c>
      <c r="K1111" s="14">
        <v>3061.19</v>
      </c>
      <c r="L1111" s="3">
        <v>3961.82</v>
      </c>
      <c r="M1111" s="14">
        <v>2521.9</v>
      </c>
      <c r="N1111" s="3">
        <v>3561.73</v>
      </c>
      <c r="O1111" s="14">
        <v>2921.99</v>
      </c>
      <c r="R1111" s="14">
        <f t="shared" si="91"/>
        <v>3676</v>
      </c>
      <c r="S1111" s="14">
        <v>290</v>
      </c>
      <c r="T1111" s="3">
        <v>3406.19</v>
      </c>
      <c r="U1111" s="14">
        <v>1958.9</v>
      </c>
      <c r="V1111" s="3">
        <v>3006.1</v>
      </c>
      <c r="W1111" s="14">
        <v>2358.9899999999998</v>
      </c>
      <c r="Y1111" s="2"/>
      <c r="Z1111" s="2"/>
      <c r="AA1111" s="2"/>
      <c r="AB1111" s="2"/>
      <c r="AC1111" s="2"/>
      <c r="AJ1111" s="1">
        <v>4356.03</v>
      </c>
      <c r="AK1111" s="14">
        <v>2807.88</v>
      </c>
      <c r="AL1111" s="1">
        <v>3955.94</v>
      </c>
      <c r="AM1111" s="14">
        <v>3207.97</v>
      </c>
      <c r="AP1111" s="14"/>
      <c r="AR1111" s="14"/>
      <c r="AS1111" s="118"/>
      <c r="AT1111" s="126"/>
      <c r="AU1111" s="118"/>
      <c r="AV1111" s="118"/>
      <c r="AW1111" s="118"/>
      <c r="AX1111" s="118"/>
      <c r="BB1111" s="118"/>
      <c r="BD1111" s="118"/>
      <c r="EJ1111" s="14">
        <f t="shared" si="92"/>
        <v>4355.87</v>
      </c>
      <c r="EK1111" s="146">
        <f t="shared" si="93"/>
        <v>3465.32</v>
      </c>
      <c r="EL1111" s="99">
        <f t="shared" si="94"/>
        <v>3402.7200000000003</v>
      </c>
    </row>
    <row r="1112" spans="1:142" x14ac:dyDescent="0.25">
      <c r="A1112" s="18">
        <v>42013</v>
      </c>
      <c r="B1112" s="14">
        <v>3920</v>
      </c>
      <c r="C1112" s="118">
        <f t="shared" si="95"/>
        <v>3915.8461538461538</v>
      </c>
      <c r="D1112" s="3">
        <v>4241.0599999999995</v>
      </c>
      <c r="E1112" s="14">
        <v>2698.42</v>
      </c>
      <c r="F1112" s="3">
        <v>3840.97</v>
      </c>
      <c r="G1112" s="14">
        <v>3098.51</v>
      </c>
      <c r="H1112" s="3">
        <v>4020.86</v>
      </c>
      <c r="I1112" s="14">
        <v>2560.66</v>
      </c>
      <c r="J1112" s="3">
        <v>3620.77</v>
      </c>
      <c r="K1112" s="14">
        <v>2960.75</v>
      </c>
      <c r="L1112" s="3">
        <v>3904.91</v>
      </c>
      <c r="M1112" s="14">
        <v>2468.8200000000002</v>
      </c>
      <c r="N1112" s="3">
        <v>3504.82</v>
      </c>
      <c r="O1112" s="14">
        <v>2868.91</v>
      </c>
      <c r="R1112" s="14">
        <f t="shared" si="91"/>
        <v>3630</v>
      </c>
      <c r="S1112" s="14">
        <v>290</v>
      </c>
      <c r="T1112" s="3">
        <v>3411.42</v>
      </c>
      <c r="U1112" s="14">
        <v>1967.42</v>
      </c>
      <c r="V1112" s="3">
        <v>3011.33</v>
      </c>
      <c r="W1112" s="14">
        <v>2367.5100000000002</v>
      </c>
      <c r="Y1112" s="2"/>
      <c r="Z1112" s="2"/>
      <c r="AA1112" s="2"/>
      <c r="AB1112" s="2"/>
      <c r="AC1112" s="2"/>
      <c r="AJ1112" s="1">
        <v>4261.3</v>
      </c>
      <c r="AK1112" s="14">
        <v>2718.46</v>
      </c>
      <c r="AL1112" s="1">
        <v>3861.21</v>
      </c>
      <c r="AM1112" s="14">
        <v>3118.55</v>
      </c>
      <c r="AP1112" s="14"/>
      <c r="AR1112" s="14"/>
      <c r="AS1112" s="118"/>
      <c r="AT1112" s="126"/>
      <c r="AU1112" s="118"/>
      <c r="AV1112" s="118"/>
      <c r="AW1112" s="118"/>
      <c r="AX1112" s="118"/>
      <c r="BB1112" s="118"/>
      <c r="BD1112" s="118"/>
      <c r="EJ1112" s="14">
        <f t="shared" si="92"/>
        <v>4250.8600000000006</v>
      </c>
      <c r="EK1112" s="146">
        <f t="shared" si="93"/>
        <v>3418.4</v>
      </c>
      <c r="EL1112" s="99">
        <f t="shared" si="94"/>
        <v>3360.4</v>
      </c>
    </row>
    <row r="1113" spans="1:142" x14ac:dyDescent="0.25">
      <c r="A1113" s="18">
        <v>42016</v>
      </c>
      <c r="B1113" s="14">
        <v>3880</v>
      </c>
      <c r="C1113" s="118">
        <f t="shared" si="95"/>
        <v>3910.8846153846152</v>
      </c>
      <c r="D1113" s="3">
        <v>4227.0300000000007</v>
      </c>
      <c r="E1113" s="14">
        <v>2683.47</v>
      </c>
      <c r="F1113" s="3">
        <v>3826.94</v>
      </c>
      <c r="G1113" s="14">
        <v>3083.56</v>
      </c>
      <c r="H1113" s="3">
        <v>4006.26</v>
      </c>
      <c r="I1113" s="14">
        <v>2545.35</v>
      </c>
      <c r="J1113" s="3">
        <v>3606.17</v>
      </c>
      <c r="K1113" s="14">
        <v>2945.44</v>
      </c>
      <c r="L1113" s="3">
        <v>3878.38</v>
      </c>
      <c r="M1113" s="14">
        <v>2441.7600000000002</v>
      </c>
      <c r="N1113" s="3">
        <v>3478.29</v>
      </c>
      <c r="O1113" s="14">
        <v>2841.85</v>
      </c>
      <c r="R1113" s="14">
        <f t="shared" si="91"/>
        <v>3590</v>
      </c>
      <c r="S1113" s="14">
        <v>290</v>
      </c>
      <c r="T1113" s="3">
        <v>3407.27</v>
      </c>
      <c r="U1113" s="14">
        <v>1962.48</v>
      </c>
      <c r="V1113" s="3">
        <v>3007.18</v>
      </c>
      <c r="W1113" s="14">
        <v>2362.5700000000002</v>
      </c>
      <c r="Y1113" s="2"/>
      <c r="Z1113" s="2"/>
      <c r="AA1113" s="2"/>
      <c r="AB1113" s="2"/>
      <c r="AC1113" s="2"/>
      <c r="AJ1113" s="1">
        <v>4248.41</v>
      </c>
      <c r="AK1113" s="14">
        <v>2704.62</v>
      </c>
      <c r="AL1113" s="1">
        <v>3848.32</v>
      </c>
      <c r="AM1113" s="14">
        <v>3104.71</v>
      </c>
      <c r="AP1113" s="14"/>
      <c r="AR1113" s="14"/>
      <c r="AS1113" s="118"/>
      <c r="AT1113" s="126"/>
      <c r="AU1113" s="118"/>
      <c r="AV1113" s="118"/>
      <c r="AW1113" s="118"/>
      <c r="AX1113" s="118"/>
      <c r="BB1113" s="118"/>
      <c r="BD1113" s="118"/>
      <c r="EJ1113" s="14">
        <f t="shared" si="92"/>
        <v>4236.26</v>
      </c>
      <c r="EK1113" s="146">
        <f t="shared" si="93"/>
        <v>3377.6</v>
      </c>
      <c r="EL1113" s="99">
        <f t="shared" si="94"/>
        <v>3323.6000000000004</v>
      </c>
    </row>
    <row r="1114" spans="1:142" x14ac:dyDescent="0.25">
      <c r="A1114" s="18">
        <v>42017</v>
      </c>
      <c r="B1114" s="14">
        <v>3875</v>
      </c>
      <c r="C1114" s="118">
        <f t="shared" si="95"/>
        <v>3907.4615384615386</v>
      </c>
      <c r="D1114" s="3">
        <v>4218.9699999999993</v>
      </c>
      <c r="E1114" s="14">
        <v>2673.7</v>
      </c>
      <c r="F1114" s="3">
        <v>3818.88</v>
      </c>
      <c r="G1114" s="14">
        <v>3073.79</v>
      </c>
      <c r="H1114" s="3">
        <v>3985.56</v>
      </c>
      <c r="I1114" s="14">
        <v>2523.42</v>
      </c>
      <c r="J1114" s="3">
        <v>3585.47</v>
      </c>
      <c r="K1114" s="14">
        <v>2923.51</v>
      </c>
      <c r="L1114" s="3">
        <v>3892.17</v>
      </c>
      <c r="M1114" s="14">
        <v>2454.06</v>
      </c>
      <c r="N1114" s="3">
        <v>3492.08</v>
      </c>
      <c r="O1114" s="14">
        <v>2854.15</v>
      </c>
      <c r="R1114" s="14">
        <f t="shared" si="91"/>
        <v>3585</v>
      </c>
      <c r="S1114" s="14">
        <v>290</v>
      </c>
      <c r="T1114" s="3">
        <v>3419.7</v>
      </c>
      <c r="U1114" s="14">
        <v>1973.38</v>
      </c>
      <c r="V1114" s="3">
        <v>3019.61</v>
      </c>
      <c r="W1114" s="14">
        <v>2373.4699999999998</v>
      </c>
      <c r="Y1114" s="2"/>
      <c r="Z1114" s="2"/>
      <c r="AA1114" s="2"/>
      <c r="AB1114" s="2"/>
      <c r="AC1114" s="2"/>
      <c r="AJ1114" s="1">
        <v>4237.2199999999993</v>
      </c>
      <c r="AK1114" s="14">
        <v>2691.75</v>
      </c>
      <c r="AL1114" s="1">
        <v>3837.13</v>
      </c>
      <c r="AM1114" s="14">
        <v>3091.84</v>
      </c>
      <c r="AP1114" s="14"/>
      <c r="AR1114" s="14"/>
      <c r="AS1114" s="118"/>
      <c r="AT1114" s="126"/>
      <c r="AU1114" s="118"/>
      <c r="AV1114" s="118"/>
      <c r="AW1114" s="118"/>
      <c r="AX1114" s="118"/>
      <c r="BB1114" s="118"/>
      <c r="BD1114" s="118"/>
      <c r="EJ1114" s="14">
        <f t="shared" si="92"/>
        <v>4215.5599999999995</v>
      </c>
      <c r="EK1114" s="146">
        <f t="shared" si="93"/>
        <v>3372.5</v>
      </c>
      <c r="EL1114" s="99">
        <f t="shared" si="94"/>
        <v>3319</v>
      </c>
    </row>
    <row r="1115" spans="1:142" x14ac:dyDescent="0.25">
      <c r="A1115" s="18">
        <v>42018</v>
      </c>
      <c r="B1115" s="14">
        <v>3855</v>
      </c>
      <c r="C1115" s="118">
        <f t="shared" si="95"/>
        <v>3906.4230769230771</v>
      </c>
      <c r="D1115" s="3">
        <v>4153.82</v>
      </c>
      <c r="E1115" s="14">
        <v>2612.8200000000002</v>
      </c>
      <c r="F1115" s="3">
        <v>3753.73</v>
      </c>
      <c r="G1115" s="14">
        <v>3012.91</v>
      </c>
      <c r="H1115" s="3">
        <v>3957.17</v>
      </c>
      <c r="I1115" s="14">
        <v>2498.2199999999998</v>
      </c>
      <c r="J1115" s="3">
        <v>3557.08</v>
      </c>
      <c r="K1115" s="14">
        <v>2898.31</v>
      </c>
      <c r="L1115" s="3">
        <v>3853.01</v>
      </c>
      <c r="M1115" s="14">
        <v>2418</v>
      </c>
      <c r="N1115" s="3">
        <v>3452.92</v>
      </c>
      <c r="O1115" s="14">
        <v>2818.09</v>
      </c>
      <c r="R1115" s="14">
        <f t="shared" si="91"/>
        <v>3565</v>
      </c>
      <c r="S1115" s="14">
        <v>290</v>
      </c>
      <c r="T1115" s="3">
        <v>3383.26</v>
      </c>
      <c r="U1115" s="14">
        <v>1940.12</v>
      </c>
      <c r="V1115" s="3">
        <v>2983.17</v>
      </c>
      <c r="W1115" s="14">
        <v>2340.21</v>
      </c>
      <c r="Y1115" s="2"/>
      <c r="Z1115" s="2"/>
      <c r="AA1115" s="2"/>
      <c r="AB1115" s="2"/>
      <c r="AC1115" s="2"/>
      <c r="AJ1115" s="1">
        <v>4168.71</v>
      </c>
      <c r="AK1115" s="14">
        <v>2627.56</v>
      </c>
      <c r="AL1115" s="1">
        <v>3768.62</v>
      </c>
      <c r="AM1115" s="14">
        <v>3027.65</v>
      </c>
      <c r="AP1115" s="14"/>
      <c r="AR1115" s="14"/>
      <c r="AS1115" s="118"/>
      <c r="AT1115" s="126"/>
      <c r="AU1115" s="118"/>
      <c r="AV1115" s="118"/>
      <c r="AW1115" s="118"/>
      <c r="AX1115" s="118"/>
      <c r="BB1115" s="118"/>
      <c r="BD1115" s="118"/>
      <c r="EJ1115" s="14">
        <f t="shared" si="92"/>
        <v>4187.17</v>
      </c>
      <c r="EK1115" s="146">
        <f t="shared" si="93"/>
        <v>3352.1</v>
      </c>
      <c r="EL1115" s="99">
        <f t="shared" si="94"/>
        <v>3300.6000000000004</v>
      </c>
    </row>
    <row r="1116" spans="1:142" x14ac:dyDescent="0.25">
      <c r="A1116" s="18">
        <v>42019</v>
      </c>
      <c r="B1116" s="14">
        <v>3841</v>
      </c>
      <c r="C1116" s="118">
        <f t="shared" si="95"/>
        <v>3908.1153846153848</v>
      </c>
      <c r="D1116" s="3">
        <v>4169.24</v>
      </c>
      <c r="E1116" s="14">
        <v>2624.85</v>
      </c>
      <c r="F1116" s="3">
        <v>3769.15</v>
      </c>
      <c r="G1116" s="14">
        <v>3024.94</v>
      </c>
      <c r="H1116" s="3">
        <v>3924.46</v>
      </c>
      <c r="I1116" s="14">
        <v>2497.8000000000002</v>
      </c>
      <c r="J1116" s="3">
        <v>3524.37</v>
      </c>
      <c r="K1116" s="14">
        <v>2897.89</v>
      </c>
      <c r="L1116" s="3">
        <v>3866.03</v>
      </c>
      <c r="M1116" s="14">
        <v>2416.9499999999998</v>
      </c>
      <c r="N1116" s="3">
        <v>3465.94</v>
      </c>
      <c r="O1116" s="14">
        <v>2817.04</v>
      </c>
      <c r="R1116" s="14">
        <f t="shared" si="91"/>
        <v>3551</v>
      </c>
      <c r="S1116" s="14">
        <v>290</v>
      </c>
      <c r="T1116" s="3">
        <v>3417.18</v>
      </c>
      <c r="U1116" s="14">
        <v>1959.65</v>
      </c>
      <c r="V1116" s="3">
        <v>3017.09</v>
      </c>
      <c r="W1116" s="14">
        <v>2359.7399999999998</v>
      </c>
      <c r="Y1116" s="2"/>
      <c r="Z1116" s="2"/>
      <c r="AA1116" s="2"/>
      <c r="AB1116" s="2"/>
      <c r="AC1116" s="2"/>
      <c r="AJ1116" s="1">
        <v>4182.1100000000006</v>
      </c>
      <c r="AK1116" s="14">
        <v>2637.58</v>
      </c>
      <c r="AL1116" s="1">
        <v>3782.02</v>
      </c>
      <c r="AM1116" s="14">
        <v>3037.67</v>
      </c>
      <c r="AP1116" s="14"/>
      <c r="AR1116" s="14"/>
      <c r="AS1116" s="118"/>
      <c r="AT1116" s="126"/>
      <c r="AU1116" s="118"/>
      <c r="AV1116" s="118"/>
      <c r="AW1116" s="118"/>
      <c r="AX1116" s="118"/>
      <c r="BB1116" s="118"/>
      <c r="BD1116" s="118"/>
      <c r="EJ1116" s="14">
        <f t="shared" si="92"/>
        <v>4154.46</v>
      </c>
      <c r="EK1116" s="146">
        <f t="shared" si="93"/>
        <v>3337.82</v>
      </c>
      <c r="EL1116" s="99">
        <f t="shared" si="94"/>
        <v>3287.7200000000003</v>
      </c>
    </row>
    <row r="1117" spans="1:142" x14ac:dyDescent="0.25">
      <c r="A1117" s="18">
        <v>42020</v>
      </c>
      <c r="B1117" s="14">
        <v>3847</v>
      </c>
      <c r="C1117" s="118">
        <f t="shared" si="95"/>
        <v>3908.3846153846152</v>
      </c>
      <c r="D1117" s="3">
        <v>4160.5599999999995</v>
      </c>
      <c r="E1117" s="14">
        <v>2615.9</v>
      </c>
      <c r="F1117" s="3">
        <v>3760.47</v>
      </c>
      <c r="G1117" s="14">
        <v>3015.99</v>
      </c>
      <c r="H1117" s="3">
        <v>3927.25</v>
      </c>
      <c r="I1117" s="14">
        <v>2500.3000000000002</v>
      </c>
      <c r="J1117" s="3">
        <v>3527.16</v>
      </c>
      <c r="K1117" s="14">
        <v>2900.39</v>
      </c>
      <c r="L1117" s="3">
        <v>3822.04</v>
      </c>
      <c r="M1117" s="14">
        <v>2373.14</v>
      </c>
      <c r="N1117" s="3">
        <v>3421.95</v>
      </c>
      <c r="O1117" s="14">
        <v>2773.23</v>
      </c>
      <c r="R1117" s="14">
        <f t="shared" si="91"/>
        <v>3557</v>
      </c>
      <c r="S1117" s="14">
        <v>290</v>
      </c>
      <c r="T1117" s="3">
        <v>3349.57</v>
      </c>
      <c r="U1117" s="14">
        <v>1892.46</v>
      </c>
      <c r="V1117" s="3">
        <v>2949.48</v>
      </c>
      <c r="W1117" s="14">
        <v>2292.5500000000002</v>
      </c>
      <c r="Y1117" s="2"/>
      <c r="Z1117" s="2"/>
      <c r="AA1117" s="2"/>
      <c r="AB1117" s="2"/>
      <c r="AC1117" s="2"/>
      <c r="AJ1117" s="1">
        <v>4171.29</v>
      </c>
      <c r="AK1117" s="14">
        <v>2626.52</v>
      </c>
      <c r="AL1117" s="1">
        <v>3771.2</v>
      </c>
      <c r="AM1117" s="14">
        <v>3026.61</v>
      </c>
      <c r="AP1117" s="14"/>
      <c r="AR1117" s="14"/>
      <c r="AS1117" s="118"/>
      <c r="AT1117" s="126"/>
      <c r="AU1117" s="118"/>
      <c r="AV1117" s="118"/>
      <c r="AW1117" s="118"/>
      <c r="AX1117" s="118"/>
      <c r="BB1117" s="118"/>
      <c r="BD1117" s="118"/>
      <c r="EJ1117" s="14">
        <f t="shared" si="92"/>
        <v>4157.25</v>
      </c>
      <c r="EK1117" s="146">
        <f t="shared" si="93"/>
        <v>3343.94</v>
      </c>
      <c r="EL1117" s="99">
        <f t="shared" si="94"/>
        <v>3293.2400000000002</v>
      </c>
    </row>
    <row r="1118" spans="1:142" x14ac:dyDescent="0.25">
      <c r="A1118" s="18">
        <v>42023</v>
      </c>
      <c r="B1118" s="14">
        <v>3905</v>
      </c>
      <c r="C1118" s="118">
        <f t="shared" si="95"/>
        <v>3908.5384615384614</v>
      </c>
      <c r="D1118" s="3">
        <v>4190.46</v>
      </c>
      <c r="E1118" s="14">
        <v>2641.9</v>
      </c>
      <c r="F1118" s="3">
        <v>3790.37</v>
      </c>
      <c r="G1118" s="14">
        <v>3041.99</v>
      </c>
      <c r="H1118" s="3">
        <v>3955.14</v>
      </c>
      <c r="I1118" s="14">
        <v>2525.3000000000002</v>
      </c>
      <c r="J1118" s="3">
        <v>3555.05</v>
      </c>
      <c r="K1118" s="14">
        <v>2925.39</v>
      </c>
      <c r="L1118" s="3">
        <v>3849.01</v>
      </c>
      <c r="M1118" s="14">
        <v>2397.04</v>
      </c>
      <c r="N1118" s="3">
        <v>3448.92</v>
      </c>
      <c r="O1118" s="14">
        <v>2797.13</v>
      </c>
      <c r="R1118" s="14">
        <f t="shared" si="91"/>
        <v>3615</v>
      </c>
      <c r="S1118" s="14">
        <v>290</v>
      </c>
      <c r="T1118" s="3">
        <v>3397.38</v>
      </c>
      <c r="U1118" s="14">
        <v>1936.88</v>
      </c>
      <c r="V1118" s="3">
        <v>2997.29</v>
      </c>
      <c r="W1118" s="14">
        <v>2336.9699999999998</v>
      </c>
      <c r="Y1118" s="2"/>
      <c r="Z1118" s="2"/>
      <c r="AA1118" s="2"/>
      <c r="AB1118" s="2"/>
      <c r="AC1118" s="2"/>
      <c r="AJ1118" s="1">
        <v>4201.29</v>
      </c>
      <c r="AK1118" s="14">
        <v>2652.61</v>
      </c>
      <c r="AL1118" s="1">
        <v>3801.2</v>
      </c>
      <c r="AM1118" s="14">
        <v>3052.7</v>
      </c>
      <c r="AP1118" s="14"/>
      <c r="AR1118" s="14"/>
      <c r="AS1118" s="118"/>
      <c r="AT1118" s="126"/>
      <c r="AU1118" s="118"/>
      <c r="AV1118" s="118"/>
      <c r="AW1118" s="118"/>
      <c r="AX1118" s="118"/>
      <c r="BB1118" s="118"/>
      <c r="BD1118" s="118"/>
      <c r="EJ1118" s="14">
        <f t="shared" si="92"/>
        <v>4185.1399999999994</v>
      </c>
      <c r="EK1118" s="146">
        <f t="shared" si="93"/>
        <v>3403.1</v>
      </c>
      <c r="EL1118" s="99">
        <f t="shared" si="94"/>
        <v>3346.6000000000004</v>
      </c>
    </row>
    <row r="1119" spans="1:142" x14ac:dyDescent="0.25">
      <c r="A1119" s="18">
        <v>42024</v>
      </c>
      <c r="B1119" s="14">
        <v>3905</v>
      </c>
      <c r="C1119" s="118">
        <f t="shared" si="95"/>
        <v>3908.1538461538462</v>
      </c>
      <c r="D1119" s="3">
        <v>4166.54</v>
      </c>
      <c r="E1119" s="14">
        <v>2621.1</v>
      </c>
      <c r="F1119" s="3">
        <v>3766.45</v>
      </c>
      <c r="G1119" s="14">
        <v>3021.19</v>
      </c>
      <c r="H1119" s="3">
        <v>3932.83</v>
      </c>
      <c r="I1119" s="14">
        <v>2505.3000000000002</v>
      </c>
      <c r="J1119" s="3">
        <v>3532.74</v>
      </c>
      <c r="K1119" s="14">
        <v>2905.39</v>
      </c>
      <c r="L1119" s="3">
        <v>3874.24</v>
      </c>
      <c r="M1119" s="14">
        <v>2424.2399999999998</v>
      </c>
      <c r="N1119" s="3">
        <v>3474.15</v>
      </c>
      <c r="O1119" s="14">
        <v>2824.33</v>
      </c>
      <c r="R1119" s="14">
        <f t="shared" si="91"/>
        <v>3615</v>
      </c>
      <c r="S1119" s="14">
        <v>290</v>
      </c>
      <c r="T1119" s="3">
        <v>3412.93</v>
      </c>
      <c r="U1119" s="14">
        <v>1954.58</v>
      </c>
      <c r="V1119" s="3">
        <v>3012.84</v>
      </c>
      <c r="W1119" s="14">
        <v>2354.67</v>
      </c>
      <c r="Y1119" s="2"/>
      <c r="Z1119" s="2"/>
      <c r="AA1119" s="2"/>
      <c r="AB1119" s="2"/>
      <c r="AC1119" s="2"/>
      <c r="AJ1119" s="1">
        <v>4181.59</v>
      </c>
      <c r="AK1119" s="14">
        <v>2635.99</v>
      </c>
      <c r="AL1119" s="1">
        <v>3781.5</v>
      </c>
      <c r="AM1119" s="14">
        <v>3036.08</v>
      </c>
      <c r="AP1119" s="14"/>
      <c r="AR1119" s="14"/>
      <c r="AS1119" s="118"/>
      <c r="AT1119" s="126"/>
      <c r="AU1119" s="118"/>
      <c r="AV1119" s="118"/>
      <c r="AW1119" s="118"/>
      <c r="AX1119" s="118"/>
      <c r="BB1119" s="118"/>
      <c r="BD1119" s="118"/>
      <c r="EJ1119" s="14">
        <f t="shared" si="92"/>
        <v>4162.83</v>
      </c>
      <c r="EK1119" s="146">
        <f t="shared" si="93"/>
        <v>3403.1</v>
      </c>
      <c r="EL1119" s="99">
        <f t="shared" si="94"/>
        <v>3346.6000000000004</v>
      </c>
    </row>
    <row r="1120" spans="1:142" x14ac:dyDescent="0.25">
      <c r="A1120" s="18">
        <v>42025</v>
      </c>
      <c r="B1120" s="14">
        <v>3872</v>
      </c>
      <c r="C1120" s="118">
        <f t="shared" si="95"/>
        <v>3908.8461538461538</v>
      </c>
      <c r="D1120" s="3">
        <v>4148.6000000000004</v>
      </c>
      <c r="E1120" s="14">
        <v>2605.5</v>
      </c>
      <c r="F1120" s="3">
        <v>3748.51</v>
      </c>
      <c r="G1120" s="14">
        <v>3005.59</v>
      </c>
      <c r="H1120" s="3">
        <v>3916.1</v>
      </c>
      <c r="I1120" s="14">
        <v>2490.3000000000002</v>
      </c>
      <c r="J1120" s="3">
        <v>3516.01</v>
      </c>
      <c r="K1120" s="14">
        <v>2890.39</v>
      </c>
      <c r="L1120" s="3">
        <v>3834.53</v>
      </c>
      <c r="M1120" s="14">
        <v>2386.62</v>
      </c>
      <c r="N1120" s="3">
        <v>3434.44</v>
      </c>
      <c r="O1120" s="14">
        <v>2786.71</v>
      </c>
      <c r="R1120" s="14">
        <f t="shared" si="91"/>
        <v>3582</v>
      </c>
      <c r="S1120" s="14">
        <v>290</v>
      </c>
      <c r="T1120" s="3">
        <v>3351.51</v>
      </c>
      <c r="U1120" s="14">
        <v>1895.54</v>
      </c>
      <c r="V1120" s="3">
        <v>2951.42</v>
      </c>
      <c r="W1120" s="14">
        <v>2295.63</v>
      </c>
      <c r="Y1120" s="2"/>
      <c r="Z1120" s="2"/>
      <c r="AA1120" s="2"/>
      <c r="AB1120" s="2"/>
      <c r="AC1120" s="2"/>
      <c r="AJ1120" s="1">
        <v>4165.71</v>
      </c>
      <c r="AK1120" s="14">
        <v>2622.43</v>
      </c>
      <c r="AL1120" s="1">
        <v>3765.62</v>
      </c>
      <c r="AM1120" s="14">
        <v>3022.52</v>
      </c>
      <c r="AP1120" s="14"/>
      <c r="AR1120" s="14"/>
      <c r="AS1120" s="118"/>
      <c r="AT1120" s="126"/>
      <c r="AU1120" s="118"/>
      <c r="AV1120" s="118"/>
      <c r="AW1120" s="118"/>
      <c r="AX1120" s="118"/>
      <c r="BB1120" s="118"/>
      <c r="BD1120" s="118"/>
      <c r="EJ1120" s="14">
        <f t="shared" si="92"/>
        <v>4146.1000000000004</v>
      </c>
      <c r="EK1120" s="146">
        <f t="shared" si="93"/>
        <v>3369.44</v>
      </c>
      <c r="EL1120" s="99">
        <f t="shared" si="94"/>
        <v>3316.2400000000002</v>
      </c>
    </row>
    <row r="1121" spans="1:142" x14ac:dyDescent="0.25">
      <c r="A1121" s="18">
        <v>42026</v>
      </c>
      <c r="B1121" s="14">
        <v>3895</v>
      </c>
      <c r="C1121" s="118">
        <f t="shared" si="95"/>
        <v>3908.7307692307691</v>
      </c>
      <c r="D1121" s="3">
        <v>4084.11</v>
      </c>
      <c r="E1121" s="14">
        <v>2556.66</v>
      </c>
      <c r="F1121" s="3">
        <v>3684.02</v>
      </c>
      <c r="G1121" s="14">
        <v>2956.75</v>
      </c>
      <c r="H1121" s="3">
        <v>3865.2</v>
      </c>
      <c r="I1121" s="14">
        <v>2465.3000000000002</v>
      </c>
      <c r="J1121" s="3">
        <v>3465.11</v>
      </c>
      <c r="K1121" s="14">
        <v>2865.39</v>
      </c>
      <c r="L1121" s="3">
        <v>3807.42</v>
      </c>
      <c r="M1121" s="14">
        <v>2385.36</v>
      </c>
      <c r="N1121" s="3">
        <v>3407.33</v>
      </c>
      <c r="O1121" s="14">
        <v>2785.45</v>
      </c>
      <c r="R1121" s="14">
        <f t="shared" si="91"/>
        <v>3605</v>
      </c>
      <c r="S1121" s="14">
        <v>290</v>
      </c>
      <c r="T1121" s="3">
        <v>3350.31</v>
      </c>
      <c r="U1121" s="14">
        <v>1920.02</v>
      </c>
      <c r="V1121" s="3">
        <v>2950.22</v>
      </c>
      <c r="W1121" s="14">
        <v>2320.11</v>
      </c>
      <c r="Y1121" s="2"/>
      <c r="Z1121" s="2"/>
      <c r="AA1121" s="2"/>
      <c r="AB1121" s="2"/>
      <c r="AC1121" s="2"/>
      <c r="AJ1121" s="1">
        <v>4104.25</v>
      </c>
      <c r="AK1121" s="14">
        <v>2576.59</v>
      </c>
      <c r="AL1121" s="1">
        <v>3704.16</v>
      </c>
      <c r="AM1121" s="14">
        <v>2976.68</v>
      </c>
      <c r="AP1121" s="14"/>
      <c r="AR1121" s="14"/>
      <c r="AS1121" s="118"/>
      <c r="AT1121" s="126"/>
      <c r="AU1121" s="118"/>
      <c r="AV1121" s="118"/>
      <c r="AW1121" s="118"/>
      <c r="AX1121" s="118"/>
      <c r="BB1121" s="118"/>
      <c r="BD1121" s="118"/>
      <c r="EJ1121" s="14">
        <f t="shared" si="92"/>
        <v>4095.2</v>
      </c>
      <c r="EK1121" s="146">
        <f t="shared" si="93"/>
        <v>3392.9</v>
      </c>
      <c r="EL1121" s="99">
        <f t="shared" si="94"/>
        <v>3337.4</v>
      </c>
    </row>
    <row r="1122" spans="1:142" x14ac:dyDescent="0.25">
      <c r="A1122" s="18">
        <v>42027</v>
      </c>
      <c r="B1122" s="14">
        <v>3862</v>
      </c>
      <c r="C1122" s="118">
        <f t="shared" si="95"/>
        <v>3907.4615384615386</v>
      </c>
      <c r="D1122" s="3">
        <v>4075.51</v>
      </c>
      <c r="E1122" s="14">
        <v>2547.81</v>
      </c>
      <c r="F1122" s="3">
        <v>3675.42</v>
      </c>
      <c r="G1122" s="14">
        <v>2947.9</v>
      </c>
      <c r="H1122" s="3">
        <v>3867.97</v>
      </c>
      <c r="I1122" s="14">
        <v>2467.8000000000002</v>
      </c>
      <c r="J1122" s="3">
        <v>3467.88</v>
      </c>
      <c r="K1122" s="14">
        <v>2867.89</v>
      </c>
      <c r="L1122" s="3">
        <v>3787.04</v>
      </c>
      <c r="M1122" s="14">
        <v>2364.9299999999998</v>
      </c>
      <c r="N1122" s="3">
        <v>3386.95</v>
      </c>
      <c r="O1122" s="14">
        <v>2765.02</v>
      </c>
      <c r="R1122" s="14">
        <f t="shared" si="91"/>
        <v>3572</v>
      </c>
      <c r="S1122" s="14">
        <v>290</v>
      </c>
      <c r="T1122" s="3">
        <v>3306.56</v>
      </c>
      <c r="U1122" s="14">
        <v>1876.46</v>
      </c>
      <c r="V1122" s="3">
        <v>2906.47</v>
      </c>
      <c r="W1122" s="14">
        <v>2276.5500000000002</v>
      </c>
      <c r="Y1122" s="2"/>
      <c r="Z1122" s="2"/>
      <c r="AA1122" s="2"/>
      <c r="AB1122" s="2"/>
      <c r="AC1122" s="2"/>
      <c r="AJ1122" s="1">
        <v>4096.74</v>
      </c>
      <c r="AK1122" s="14">
        <v>2568.81</v>
      </c>
      <c r="AL1122" s="1">
        <v>3696.65</v>
      </c>
      <c r="AM1122" s="14">
        <v>2968.9</v>
      </c>
      <c r="AP1122" s="14"/>
      <c r="AR1122" s="14"/>
      <c r="AS1122" s="118"/>
      <c r="AT1122" s="126"/>
      <c r="AU1122" s="118"/>
      <c r="AV1122" s="118"/>
      <c r="AW1122" s="118"/>
      <c r="AX1122" s="118"/>
      <c r="BB1122" s="118"/>
      <c r="BD1122" s="118"/>
      <c r="EJ1122" s="14">
        <f t="shared" si="92"/>
        <v>4097.9699999999993</v>
      </c>
      <c r="EK1122" s="146">
        <f t="shared" si="93"/>
        <v>3359.2400000000002</v>
      </c>
      <c r="EL1122" s="99">
        <f t="shared" si="94"/>
        <v>3307.04</v>
      </c>
    </row>
    <row r="1123" spans="1:142" x14ac:dyDescent="0.25">
      <c r="A1123" s="18">
        <v>42030</v>
      </c>
      <c r="B1123" s="14">
        <v>3880</v>
      </c>
      <c r="C1123" s="118">
        <f t="shared" si="95"/>
        <v>3903.3076923076924</v>
      </c>
      <c r="D1123" s="3">
        <v>4081.41</v>
      </c>
      <c r="E1123" s="14">
        <v>2552.9499999999998</v>
      </c>
      <c r="F1123" s="3">
        <v>3681.32</v>
      </c>
      <c r="G1123" s="14">
        <v>2953.04</v>
      </c>
      <c r="H1123" s="3">
        <v>3873.5</v>
      </c>
      <c r="I1123" s="14">
        <v>2472.8000000000002</v>
      </c>
      <c r="J1123" s="3">
        <v>3473.41</v>
      </c>
      <c r="K1123" s="14">
        <v>2872.89</v>
      </c>
      <c r="L1123" s="3">
        <v>3757.72</v>
      </c>
      <c r="M1123" s="14">
        <v>2335.4</v>
      </c>
      <c r="N1123" s="3">
        <v>3357.63</v>
      </c>
      <c r="O1123" s="14">
        <v>2735.49</v>
      </c>
      <c r="R1123" s="14">
        <f t="shared" si="91"/>
        <v>3590</v>
      </c>
      <c r="S1123" s="14">
        <v>290</v>
      </c>
      <c r="T1123" s="3">
        <v>3288.25</v>
      </c>
      <c r="U1123" s="14">
        <v>1857.8</v>
      </c>
      <c r="V1123" s="3">
        <v>2888.16</v>
      </c>
      <c r="W1123" s="14">
        <v>2257.89</v>
      </c>
      <c r="Y1123" s="2"/>
      <c r="Z1123" s="2"/>
      <c r="AA1123" s="2"/>
      <c r="AB1123" s="2"/>
      <c r="AC1123" s="2"/>
      <c r="AJ1123" s="1">
        <v>4104.8</v>
      </c>
      <c r="AK1123" s="14">
        <v>2576.09</v>
      </c>
      <c r="AL1123" s="1">
        <v>3704.71</v>
      </c>
      <c r="AM1123" s="14">
        <v>2976.18</v>
      </c>
      <c r="AP1123" s="14"/>
      <c r="AR1123" s="14"/>
      <c r="AS1123" s="118"/>
      <c r="AT1123" s="126"/>
      <c r="AU1123" s="118"/>
      <c r="AV1123" s="118"/>
      <c r="AW1123" s="118"/>
      <c r="AX1123" s="118"/>
      <c r="BB1123" s="118"/>
      <c r="BD1123" s="118"/>
      <c r="EJ1123" s="14">
        <f t="shared" si="92"/>
        <v>4103.5</v>
      </c>
      <c r="EK1123" s="146">
        <f t="shared" si="93"/>
        <v>3377.6</v>
      </c>
      <c r="EL1123" s="99">
        <f t="shared" si="94"/>
        <v>3323.6000000000004</v>
      </c>
    </row>
    <row r="1124" spans="1:142" x14ac:dyDescent="0.25">
      <c r="A1124" s="18">
        <v>42031</v>
      </c>
      <c r="B1124" s="14">
        <v>3904</v>
      </c>
      <c r="C1124" s="118">
        <f t="shared" si="95"/>
        <v>3900.9615384615386</v>
      </c>
      <c r="D1124" s="3">
        <v>4067.05</v>
      </c>
      <c r="E1124" s="14">
        <v>2533.5</v>
      </c>
      <c r="F1124" s="3">
        <v>3666.96</v>
      </c>
      <c r="G1124" s="14">
        <v>2933.59</v>
      </c>
      <c r="H1124" s="3">
        <v>3915.03</v>
      </c>
      <c r="I1124" s="14">
        <v>2510.3000000000002</v>
      </c>
      <c r="J1124" s="3">
        <v>3514.94</v>
      </c>
      <c r="K1124" s="14">
        <v>2910.39</v>
      </c>
      <c r="L1124" s="3">
        <v>3774.28</v>
      </c>
      <c r="M1124" s="14">
        <v>2347.9</v>
      </c>
      <c r="N1124" s="3">
        <v>3374.19</v>
      </c>
      <c r="O1124" s="14">
        <v>2747.99</v>
      </c>
      <c r="R1124" s="14">
        <f t="shared" si="91"/>
        <v>3614</v>
      </c>
      <c r="S1124" s="14">
        <v>290</v>
      </c>
      <c r="T1124" s="3">
        <v>3312.44</v>
      </c>
      <c r="U1124" s="14">
        <v>1877.7</v>
      </c>
      <c r="V1124" s="3">
        <v>2912.35</v>
      </c>
      <c r="W1124" s="14">
        <v>2277.79</v>
      </c>
      <c r="Y1124" s="2"/>
      <c r="Z1124" s="2"/>
      <c r="AA1124" s="2"/>
      <c r="AB1124" s="2"/>
      <c r="AC1124" s="2"/>
      <c r="AJ1124" s="1">
        <v>4090.74</v>
      </c>
      <c r="AK1124" s="14">
        <v>2556.94</v>
      </c>
      <c r="AL1124" s="1">
        <v>3690.65</v>
      </c>
      <c r="AM1124" s="14">
        <v>2957.03</v>
      </c>
      <c r="AP1124" s="14"/>
      <c r="AR1124" s="14"/>
      <c r="AS1124" s="118"/>
      <c r="AT1124" s="126"/>
      <c r="AU1124" s="118"/>
      <c r="AV1124" s="118"/>
      <c r="AW1124" s="118"/>
      <c r="AX1124" s="118"/>
      <c r="BB1124" s="118"/>
      <c r="BD1124" s="118"/>
      <c r="EJ1124" s="14">
        <f t="shared" si="92"/>
        <v>4145.0300000000007</v>
      </c>
      <c r="EK1124" s="146">
        <f t="shared" si="93"/>
        <v>3402.08</v>
      </c>
      <c r="EL1124" s="99">
        <f t="shared" si="94"/>
        <v>3345.6800000000003</v>
      </c>
    </row>
    <row r="1125" spans="1:142" x14ac:dyDescent="0.25">
      <c r="A1125" s="18">
        <v>42032</v>
      </c>
      <c r="B1125" s="14">
        <v>3928</v>
      </c>
      <c r="C1125" s="118">
        <f t="shared" si="95"/>
        <v>3895.9615384615386</v>
      </c>
      <c r="D1125" s="3">
        <v>4014.44</v>
      </c>
      <c r="E1125" s="14">
        <v>2482.14</v>
      </c>
      <c r="F1125" s="3">
        <v>3614.35</v>
      </c>
      <c r="G1125" s="14">
        <v>2882.23</v>
      </c>
      <c r="H1125" s="3">
        <v>3909.49</v>
      </c>
      <c r="I1125" s="14">
        <v>2505.3000000000002</v>
      </c>
      <c r="J1125" s="3">
        <v>3509.4</v>
      </c>
      <c r="K1125" s="14">
        <v>2905.39</v>
      </c>
      <c r="L1125" s="3">
        <v>3745.58</v>
      </c>
      <c r="M1125" s="14">
        <v>2320.02</v>
      </c>
      <c r="N1125" s="3">
        <v>3345.49</v>
      </c>
      <c r="O1125" s="14">
        <v>2720.11</v>
      </c>
      <c r="R1125" s="14">
        <f t="shared" si="91"/>
        <v>3638</v>
      </c>
      <c r="S1125" s="14">
        <v>290</v>
      </c>
      <c r="T1125" s="3">
        <v>3319.38</v>
      </c>
      <c r="U1125" s="14">
        <v>1885.1</v>
      </c>
      <c r="V1125" s="3">
        <v>2919.29</v>
      </c>
      <c r="W1125" s="14">
        <v>2285.19</v>
      </c>
      <c r="Y1125" s="2"/>
      <c r="Z1125" s="2"/>
      <c r="AA1125" s="2"/>
      <c r="AB1125" s="2"/>
      <c r="AC1125" s="2"/>
      <c r="AJ1125" s="1">
        <v>4040.24</v>
      </c>
      <c r="AK1125" s="14">
        <v>2507.67</v>
      </c>
      <c r="AL1125" s="1">
        <v>3640.15</v>
      </c>
      <c r="AM1125" s="14">
        <v>2907.76</v>
      </c>
      <c r="AP1125" s="14"/>
      <c r="AR1125" s="14"/>
      <c r="AS1125" s="118"/>
      <c r="AT1125" s="126"/>
      <c r="AU1125" s="118"/>
      <c r="AV1125" s="118"/>
      <c r="AW1125" s="118"/>
      <c r="AX1125" s="118"/>
      <c r="BB1125" s="118"/>
      <c r="BD1125" s="118"/>
      <c r="EJ1125" s="14">
        <f t="shared" si="92"/>
        <v>4139.49</v>
      </c>
      <c r="EK1125" s="146">
        <f t="shared" si="93"/>
        <v>3426.56</v>
      </c>
      <c r="EL1125" s="99">
        <f t="shared" si="94"/>
        <v>3367.76</v>
      </c>
    </row>
    <row r="1126" spans="1:142" x14ac:dyDescent="0.25">
      <c r="A1126" s="18">
        <v>42033</v>
      </c>
      <c r="B1126" s="14">
        <v>3925</v>
      </c>
      <c r="C1126" s="118">
        <f t="shared" si="95"/>
        <v>3890.4615384615386</v>
      </c>
      <c r="D1126" s="3">
        <v>3889.31</v>
      </c>
      <c r="E1126" s="14">
        <v>2416.9499999999998</v>
      </c>
      <c r="F1126" s="3">
        <v>3489.22</v>
      </c>
      <c r="G1126" s="14">
        <v>2817.04</v>
      </c>
      <c r="H1126" s="3">
        <v>3866.28</v>
      </c>
      <c r="I1126" s="14">
        <v>2497.8000000000002</v>
      </c>
      <c r="J1126" s="3">
        <v>3466.19</v>
      </c>
      <c r="K1126" s="14">
        <v>2897.89</v>
      </c>
      <c r="L1126" s="3">
        <v>3632.75</v>
      </c>
      <c r="M1126" s="14">
        <v>2243.6999999999998</v>
      </c>
      <c r="N1126" s="3">
        <v>3232.66</v>
      </c>
      <c r="O1126" s="14">
        <v>2643.79</v>
      </c>
      <c r="R1126" s="14">
        <f t="shared" si="91"/>
        <v>3635</v>
      </c>
      <c r="S1126" s="14">
        <v>290</v>
      </c>
      <c r="T1126" s="3">
        <v>3253.93</v>
      </c>
      <c r="U1126" s="14">
        <v>1855.7</v>
      </c>
      <c r="V1126" s="3">
        <v>2853.84</v>
      </c>
      <c r="W1126" s="14">
        <v>2255.79</v>
      </c>
      <c r="X1126" s="55"/>
      <c r="Y1126" s="21"/>
      <c r="Z1126" s="21"/>
      <c r="AA1126" s="21"/>
      <c r="AB1126" s="21"/>
      <c r="AC1126" s="21"/>
      <c r="AD1126" s="90"/>
      <c r="AJ1126" s="1">
        <v>3909.68</v>
      </c>
      <c r="AK1126" s="14">
        <v>2437.11</v>
      </c>
      <c r="AL1126" s="1">
        <v>3509.59</v>
      </c>
      <c r="AM1126" s="14">
        <v>2837.2</v>
      </c>
      <c r="AP1126" s="14"/>
      <c r="AR1126" s="14"/>
      <c r="AS1126" s="118"/>
      <c r="AT1126" s="126"/>
      <c r="AU1126" s="118"/>
      <c r="AV1126" s="118"/>
      <c r="AW1126" s="118"/>
      <c r="AX1126" s="118"/>
      <c r="BB1126" s="118"/>
      <c r="BD1126" s="118"/>
      <c r="EJ1126" s="14">
        <f t="shared" si="92"/>
        <v>4096.2800000000007</v>
      </c>
      <c r="EK1126" s="146">
        <f t="shared" si="93"/>
        <v>3423.5</v>
      </c>
      <c r="EL1126" s="99">
        <f t="shared" si="94"/>
        <v>3365</v>
      </c>
    </row>
    <row r="1127" spans="1:142" x14ac:dyDescent="0.25">
      <c r="A1127" s="18">
        <v>42034</v>
      </c>
      <c r="B1127" s="14">
        <v>3922</v>
      </c>
      <c r="C1127" s="118">
        <f t="shared" si="95"/>
        <v>3885.1923076923076</v>
      </c>
      <c r="D1127" s="3">
        <v>3967.33</v>
      </c>
      <c r="E1127" s="14">
        <v>2492.06</v>
      </c>
      <c r="F1127" s="3">
        <v>3567.24</v>
      </c>
      <c r="G1127" s="14">
        <v>2892.15</v>
      </c>
      <c r="H1127" s="3">
        <v>3885.44</v>
      </c>
      <c r="I1127" s="14">
        <v>2515.3000000000002</v>
      </c>
      <c r="J1127" s="3">
        <v>3485.35</v>
      </c>
      <c r="K1127" s="14">
        <v>2915.39</v>
      </c>
      <c r="L1127" s="3">
        <v>3650.5</v>
      </c>
      <c r="M1127" s="14">
        <v>2259.66</v>
      </c>
      <c r="N1127" s="3">
        <v>3250.41</v>
      </c>
      <c r="O1127" s="14">
        <v>2659.75</v>
      </c>
      <c r="R1127" s="14">
        <f t="shared" si="91"/>
        <v>3632</v>
      </c>
      <c r="S1127" s="14">
        <v>290</v>
      </c>
      <c r="T1127" s="3">
        <v>3270.34</v>
      </c>
      <c r="U1127" s="14">
        <v>1870.26</v>
      </c>
      <c r="V1127" s="3">
        <v>2870.25</v>
      </c>
      <c r="W1127" s="14">
        <v>2270.35</v>
      </c>
      <c r="Y1127" s="2"/>
      <c r="Z1127" s="2"/>
      <c r="AA1127" s="2"/>
      <c r="AB1127" s="2"/>
      <c r="AC1127" s="2"/>
      <c r="AJ1127" s="1">
        <v>3978.12</v>
      </c>
      <c r="AK1127" s="14">
        <v>2502.73</v>
      </c>
      <c r="AL1127" s="1">
        <v>3578.03</v>
      </c>
      <c r="AM1127" s="14">
        <v>2902.82</v>
      </c>
      <c r="AP1127" s="14"/>
      <c r="AR1127" s="14"/>
      <c r="AS1127" s="118"/>
      <c r="AT1127" s="126"/>
      <c r="AU1127" s="118"/>
      <c r="AV1127" s="118"/>
      <c r="AW1127" s="118"/>
      <c r="AX1127" s="118"/>
      <c r="BB1127" s="118"/>
      <c r="BD1127" s="118"/>
      <c r="EJ1127" s="14">
        <f t="shared" si="92"/>
        <v>4115.4400000000005</v>
      </c>
      <c r="EK1127" s="146">
        <f t="shared" si="93"/>
        <v>3420.44</v>
      </c>
      <c r="EL1127" s="99">
        <f t="shared" si="94"/>
        <v>3362.2400000000002</v>
      </c>
    </row>
    <row r="1128" spans="1:142" x14ac:dyDescent="0.25">
      <c r="A1128" s="18">
        <v>42037</v>
      </c>
      <c r="B1128" s="14">
        <v>3908</v>
      </c>
      <c r="C1128" s="118">
        <f t="shared" si="95"/>
        <v>3881.8076923076924</v>
      </c>
      <c r="D1128" s="3">
        <v>3918.75</v>
      </c>
      <c r="E1128" s="14">
        <v>2446.6799999999998</v>
      </c>
      <c r="F1128" s="3">
        <v>3518.66</v>
      </c>
      <c r="G1128" s="14">
        <v>2846.77</v>
      </c>
      <c r="H1128" s="3">
        <v>3860.8</v>
      </c>
      <c r="I1128" s="14">
        <v>2492.8000000000002</v>
      </c>
      <c r="J1128" s="3">
        <v>3460.71</v>
      </c>
      <c r="K1128" s="14">
        <v>2892.89</v>
      </c>
      <c r="L1128" s="3">
        <v>3604.37</v>
      </c>
      <c r="M1128" s="14">
        <v>2216.08</v>
      </c>
      <c r="N1128" s="3">
        <v>3204.28</v>
      </c>
      <c r="O1128" s="14">
        <v>2616.17</v>
      </c>
      <c r="R1128" s="14">
        <f t="shared" si="91"/>
        <v>3618</v>
      </c>
      <c r="S1128" s="14">
        <v>290</v>
      </c>
      <c r="T1128" s="3">
        <v>3237.59</v>
      </c>
      <c r="U1128" s="14">
        <v>1840.01</v>
      </c>
      <c r="V1128" s="3">
        <v>2837.5</v>
      </c>
      <c r="W1128" s="14">
        <v>2240.1</v>
      </c>
      <c r="Y1128" s="2"/>
      <c r="Z1128" s="2"/>
      <c r="AA1128" s="2"/>
      <c r="AB1128" s="2"/>
      <c r="AC1128" s="2"/>
      <c r="AJ1128" s="1">
        <v>3926.04</v>
      </c>
      <c r="AK1128" s="14">
        <v>2454.09</v>
      </c>
      <c r="AL1128" s="1">
        <v>3526.15</v>
      </c>
      <c r="AM1128" s="14">
        <v>2854.18</v>
      </c>
      <c r="AP1128" s="14"/>
      <c r="AR1128" s="14"/>
      <c r="AS1128" s="118"/>
      <c r="AT1128" s="126"/>
      <c r="AU1128" s="118"/>
      <c r="AV1128" s="118"/>
      <c r="AW1128" s="118"/>
      <c r="AX1128" s="118"/>
      <c r="BB1128" s="118"/>
      <c r="BD1128" s="118"/>
      <c r="EJ1128" s="14">
        <f t="shared" si="92"/>
        <v>4090.8</v>
      </c>
      <c r="EK1128" s="146">
        <f t="shared" si="93"/>
        <v>3406.16</v>
      </c>
      <c r="EL1128" s="99">
        <f t="shared" si="94"/>
        <v>3349.36</v>
      </c>
    </row>
    <row r="1129" spans="1:142" x14ac:dyDescent="0.25">
      <c r="A1129" s="18">
        <v>42038</v>
      </c>
      <c r="B1129" s="14">
        <v>3904</v>
      </c>
      <c r="C1129" s="118">
        <f t="shared" si="95"/>
        <v>3879.8076923076924</v>
      </c>
      <c r="D1129" s="3">
        <v>3865.42</v>
      </c>
      <c r="E1129" s="14">
        <v>2398.4</v>
      </c>
      <c r="F1129" s="3">
        <v>3465.33</v>
      </c>
      <c r="G1129" s="14">
        <v>2798.49</v>
      </c>
      <c r="H1129" s="3">
        <v>3819.73</v>
      </c>
      <c r="I1129" s="14">
        <v>2455.3000000000002</v>
      </c>
      <c r="J1129" s="3">
        <v>3419.64</v>
      </c>
      <c r="K1129" s="14">
        <v>2855.39</v>
      </c>
      <c r="L1129" s="3">
        <v>3555.14</v>
      </c>
      <c r="M1129" s="14">
        <v>2170.8000000000002</v>
      </c>
      <c r="N1129" s="3">
        <v>3155.05</v>
      </c>
      <c r="O1129" s="14">
        <v>2570.89</v>
      </c>
      <c r="R1129" s="14">
        <f t="shared" si="91"/>
        <v>3614</v>
      </c>
      <c r="S1129" s="14">
        <v>290</v>
      </c>
      <c r="T1129" s="3">
        <v>3214.09</v>
      </c>
      <c r="U1129" s="14">
        <v>1820.34</v>
      </c>
      <c r="V1129" s="3">
        <v>2814</v>
      </c>
      <c r="W1129" s="14">
        <v>2220.4299999999998</v>
      </c>
      <c r="Y1129" s="2"/>
      <c r="Z1129" s="2"/>
      <c r="AA1129" s="2"/>
      <c r="AB1129" s="2"/>
      <c r="AC1129" s="2"/>
      <c r="AJ1129" s="1">
        <v>3875.99</v>
      </c>
      <c r="AK1129" s="14">
        <v>2408.85</v>
      </c>
      <c r="AL1129" s="1">
        <v>3475.9</v>
      </c>
      <c r="AM1129" s="14">
        <v>2808.94</v>
      </c>
      <c r="AP1129" s="14"/>
      <c r="AR1129" s="14"/>
      <c r="AS1129" s="118"/>
      <c r="AT1129" s="126"/>
      <c r="AU1129" s="118"/>
      <c r="AV1129" s="118"/>
      <c r="AW1129" s="118"/>
      <c r="AX1129" s="118"/>
      <c r="BB1129" s="118"/>
      <c r="BD1129" s="118"/>
      <c r="EJ1129" s="14">
        <f t="shared" si="92"/>
        <v>4049.73</v>
      </c>
      <c r="EK1129" s="146">
        <f t="shared" si="93"/>
        <v>3402.08</v>
      </c>
      <c r="EL1129" s="99">
        <f t="shared" si="94"/>
        <v>3345.6800000000003</v>
      </c>
    </row>
    <row r="1130" spans="1:142" x14ac:dyDescent="0.25">
      <c r="A1130" s="18">
        <v>42039</v>
      </c>
      <c r="B1130" s="14">
        <v>3905</v>
      </c>
      <c r="C1130" s="118">
        <f t="shared" si="95"/>
        <v>3879.0384615384614</v>
      </c>
      <c r="D1130" s="3">
        <v>3994.75</v>
      </c>
      <c r="E1130" s="14">
        <v>2523.6799999999998</v>
      </c>
      <c r="F1130" s="3">
        <v>3594.66</v>
      </c>
      <c r="G1130" s="14">
        <v>2923.77</v>
      </c>
      <c r="H1130" s="3">
        <v>3844.37</v>
      </c>
      <c r="I1130" s="14">
        <v>2477.8000000000002</v>
      </c>
      <c r="J1130" s="3">
        <v>3444.28</v>
      </c>
      <c r="K1130" s="14">
        <v>2877.89</v>
      </c>
      <c r="L1130" s="3">
        <v>3600.87</v>
      </c>
      <c r="M1130" s="14">
        <v>2213.9899999999998</v>
      </c>
      <c r="N1130" s="3">
        <v>3200.78</v>
      </c>
      <c r="O1130" s="14">
        <v>2614.08</v>
      </c>
      <c r="R1130" s="14">
        <f t="shared" si="91"/>
        <v>3615</v>
      </c>
      <c r="S1130" s="14">
        <v>290</v>
      </c>
      <c r="T1130" s="3">
        <v>3269.96</v>
      </c>
      <c r="U1130" s="14">
        <v>1873.47</v>
      </c>
      <c r="V1130" s="3">
        <v>2869.87</v>
      </c>
      <c r="W1130" s="14">
        <v>2273.56</v>
      </c>
      <c r="Y1130" s="2"/>
      <c r="Z1130" s="2"/>
      <c r="AA1130" s="2"/>
      <c r="AB1130" s="2"/>
      <c r="AC1130" s="2"/>
      <c r="AJ1130" s="1">
        <v>4008.6</v>
      </c>
      <c r="AK1130" s="14">
        <v>2537.38</v>
      </c>
      <c r="AL1130" s="1">
        <v>3608.51</v>
      </c>
      <c r="AM1130" s="14">
        <v>2937.47</v>
      </c>
      <c r="AP1130" s="14"/>
      <c r="AR1130" s="14"/>
      <c r="AS1130" s="118"/>
      <c r="AT1130" s="126"/>
      <c r="AU1130" s="118"/>
      <c r="AV1130" s="118"/>
      <c r="AW1130" s="118"/>
      <c r="AX1130" s="118"/>
      <c r="BB1130" s="118"/>
      <c r="BD1130" s="118"/>
      <c r="EJ1130" s="14">
        <f t="shared" si="92"/>
        <v>4074.37</v>
      </c>
      <c r="EK1130" s="146">
        <f t="shared" si="93"/>
        <v>3403.1</v>
      </c>
      <c r="EL1130" s="99">
        <f t="shared" si="94"/>
        <v>3346.6000000000004</v>
      </c>
    </row>
    <row r="1131" spans="1:142" x14ac:dyDescent="0.25">
      <c r="A1131" s="18">
        <v>42040</v>
      </c>
      <c r="B1131" s="14">
        <v>3878</v>
      </c>
      <c r="C1131" s="118">
        <f t="shared" si="95"/>
        <v>3878.9230769230771</v>
      </c>
      <c r="D1131" s="3">
        <v>3925.98</v>
      </c>
      <c r="E1131" s="14">
        <v>2460.42</v>
      </c>
      <c r="F1131" s="3">
        <v>3525.89</v>
      </c>
      <c r="G1131" s="14">
        <v>2860.51</v>
      </c>
      <c r="H1131" s="3">
        <v>3789.16</v>
      </c>
      <c r="I1131" s="14">
        <v>2437.8000000000002</v>
      </c>
      <c r="J1131" s="3">
        <v>3389.07</v>
      </c>
      <c r="K1131" s="14">
        <v>2837.89</v>
      </c>
      <c r="L1131" s="3">
        <v>3537.63</v>
      </c>
      <c r="M1131" s="14">
        <v>2166.3599999999997</v>
      </c>
      <c r="N1131" s="3">
        <v>3137.54</v>
      </c>
      <c r="O1131" s="14">
        <v>2566.4499999999998</v>
      </c>
      <c r="R1131" s="14">
        <f t="shared" si="91"/>
        <v>3588</v>
      </c>
      <c r="S1131" s="14">
        <v>290</v>
      </c>
      <c r="T1131" s="3">
        <v>3220.57</v>
      </c>
      <c r="U1131" s="14">
        <v>1839.71</v>
      </c>
      <c r="V1131" s="3">
        <v>2820.48</v>
      </c>
      <c r="W1131" s="14">
        <v>2239.8000000000002</v>
      </c>
      <c r="Y1131" s="2"/>
      <c r="Z1131" s="2"/>
      <c r="AA1131" s="2"/>
      <c r="AB1131" s="2"/>
      <c r="AC1131" s="2"/>
      <c r="AJ1131" s="1">
        <v>3935.43</v>
      </c>
      <c r="AK1131" s="14">
        <v>2469.77</v>
      </c>
      <c r="AL1131" s="1">
        <v>3535.34</v>
      </c>
      <c r="AM1131" s="14">
        <v>2869.86</v>
      </c>
      <c r="AP1131" s="14"/>
      <c r="AR1131" s="14"/>
      <c r="AS1131" s="118"/>
      <c r="AT1131" s="126"/>
      <c r="AU1131" s="118"/>
      <c r="AV1131" s="118"/>
      <c r="AW1131" s="118"/>
      <c r="AX1131" s="118"/>
      <c r="BB1131" s="118"/>
      <c r="BD1131" s="118"/>
      <c r="EJ1131" s="14">
        <f t="shared" si="92"/>
        <v>4019.16</v>
      </c>
      <c r="EK1131" s="146">
        <f t="shared" si="93"/>
        <v>3375.56</v>
      </c>
      <c r="EL1131" s="99">
        <f t="shared" si="94"/>
        <v>3321.76</v>
      </c>
    </row>
    <row r="1132" spans="1:142" x14ac:dyDescent="0.25">
      <c r="A1132" s="18">
        <v>42041</v>
      </c>
      <c r="B1132" s="14">
        <v>3803</v>
      </c>
      <c r="C1132" s="118">
        <f t="shared" si="95"/>
        <v>3877.9230769230771</v>
      </c>
      <c r="D1132" s="3">
        <v>4029.49</v>
      </c>
      <c r="E1132" s="14">
        <v>2556.86</v>
      </c>
      <c r="F1132" s="3">
        <v>3629.4</v>
      </c>
      <c r="G1132" s="14">
        <v>2956.95</v>
      </c>
      <c r="H1132" s="3">
        <v>3843.73</v>
      </c>
      <c r="I1132" s="14">
        <v>2487.8000000000002</v>
      </c>
      <c r="J1132" s="3">
        <v>3443.64</v>
      </c>
      <c r="K1132" s="14">
        <v>2887.89</v>
      </c>
      <c r="L1132" s="3">
        <v>3587.74</v>
      </c>
      <c r="M1132" s="14">
        <v>2211.56</v>
      </c>
      <c r="N1132" s="3">
        <v>3187.65</v>
      </c>
      <c r="O1132" s="14">
        <v>2611.65</v>
      </c>
      <c r="R1132" s="14">
        <f t="shared" si="91"/>
        <v>3513</v>
      </c>
      <c r="S1132" s="14">
        <v>290</v>
      </c>
      <c r="T1132" s="3">
        <v>3221.33</v>
      </c>
      <c r="U1132" s="14">
        <v>1835.87</v>
      </c>
      <c r="V1132" s="3">
        <v>2821.24</v>
      </c>
      <c r="W1132" s="14">
        <v>2235.96</v>
      </c>
      <c r="Y1132" s="2"/>
      <c r="Z1132" s="2"/>
      <c r="AA1132" s="2"/>
      <c r="AB1132" s="2"/>
      <c r="AC1132" s="2"/>
      <c r="AJ1132" s="1">
        <v>4043.38</v>
      </c>
      <c r="AK1132" s="14">
        <v>2570.6</v>
      </c>
      <c r="AL1132" s="1">
        <v>3643.29</v>
      </c>
      <c r="AM1132" s="14">
        <v>2970.69</v>
      </c>
      <c r="AP1132" s="14"/>
      <c r="AR1132" s="14"/>
      <c r="AS1132" s="118"/>
      <c r="AT1132" s="126"/>
      <c r="AU1132" s="118"/>
      <c r="AV1132" s="118"/>
      <c r="AW1132" s="118"/>
      <c r="AX1132" s="118"/>
      <c r="BB1132" s="118"/>
      <c r="BD1132" s="118"/>
      <c r="EJ1132" s="14">
        <f t="shared" si="92"/>
        <v>4073.73</v>
      </c>
      <c r="EK1132" s="146">
        <f t="shared" si="93"/>
        <v>3299.06</v>
      </c>
      <c r="EL1132" s="99">
        <f t="shared" si="94"/>
        <v>3252.76</v>
      </c>
    </row>
    <row r="1133" spans="1:142" x14ac:dyDescent="0.25">
      <c r="A1133" s="18">
        <v>42044</v>
      </c>
      <c r="B1133" s="14">
        <v>3850</v>
      </c>
      <c r="C1133" s="118">
        <f t="shared" si="95"/>
        <v>3877.1923076923076</v>
      </c>
      <c r="D1133" s="3">
        <v>4035.14</v>
      </c>
      <c r="E1133" s="14">
        <v>2560.65</v>
      </c>
      <c r="F1133" s="3">
        <v>3635.05</v>
      </c>
      <c r="G1133" s="14">
        <v>2960.74</v>
      </c>
      <c r="H1133" s="3">
        <v>3860.09</v>
      </c>
      <c r="I1133" s="14">
        <v>2502.8000000000002</v>
      </c>
      <c r="J1133" s="3">
        <v>3460</v>
      </c>
      <c r="K1133" s="14">
        <v>2902.89</v>
      </c>
      <c r="L1133" s="3">
        <v>3614.47</v>
      </c>
      <c r="M1133" s="14">
        <v>2236.69</v>
      </c>
      <c r="N1133" s="3">
        <v>3214.38</v>
      </c>
      <c r="O1133" s="14">
        <v>2636.78</v>
      </c>
      <c r="R1133" s="14">
        <f t="shared" si="91"/>
        <v>3560</v>
      </c>
      <c r="S1133" s="14">
        <v>290</v>
      </c>
      <c r="T1133" s="3">
        <v>3258.66</v>
      </c>
      <c r="U1133" s="14">
        <v>1871.43</v>
      </c>
      <c r="V1133" s="3">
        <v>2858.57</v>
      </c>
      <c r="W1133" s="14">
        <v>2271.52</v>
      </c>
      <c r="Y1133" s="2"/>
      <c r="Z1133" s="2"/>
      <c r="AA1133" s="2"/>
      <c r="AB1133" s="2"/>
      <c r="AC1133" s="2"/>
      <c r="AJ1133" s="1">
        <v>4046.95</v>
      </c>
      <c r="AK1133" s="14">
        <v>2572.34</v>
      </c>
      <c r="AL1133" s="1">
        <v>3646.86</v>
      </c>
      <c r="AM1133" s="14">
        <v>2972.43</v>
      </c>
      <c r="AP1133" s="14"/>
      <c r="AR1133" s="14"/>
      <c r="AS1133" s="118"/>
      <c r="AT1133" s="126"/>
      <c r="AU1133" s="118"/>
      <c r="AV1133" s="118"/>
      <c r="AW1133" s="118"/>
      <c r="AX1133" s="118"/>
      <c r="BB1133" s="118"/>
      <c r="BD1133" s="118"/>
      <c r="EJ1133" s="14">
        <f t="shared" si="92"/>
        <v>4090.09</v>
      </c>
      <c r="EK1133" s="146">
        <f t="shared" si="93"/>
        <v>3347</v>
      </c>
      <c r="EL1133" s="99">
        <f t="shared" si="94"/>
        <v>3296</v>
      </c>
    </row>
    <row r="1134" spans="1:142" x14ac:dyDescent="0.25">
      <c r="A1134" s="18">
        <v>42045</v>
      </c>
      <c r="B1134" s="14">
        <v>3850</v>
      </c>
      <c r="C1134" s="118">
        <f t="shared" si="95"/>
        <v>3875.7692307692309</v>
      </c>
      <c r="D1134" s="3">
        <v>4090.42</v>
      </c>
      <c r="E1134" s="14">
        <v>2612.06</v>
      </c>
      <c r="F1134" s="3">
        <v>3690.33</v>
      </c>
      <c r="G1134" s="14">
        <v>3012.15</v>
      </c>
      <c r="H1134" s="3">
        <v>3772.06</v>
      </c>
      <c r="I1134" s="14">
        <v>2413.5</v>
      </c>
      <c r="J1134" s="3">
        <v>3371.97</v>
      </c>
      <c r="K1134" s="14">
        <v>2813.59</v>
      </c>
      <c r="L1134" s="3">
        <v>3630.34</v>
      </c>
      <c r="M1134" s="14">
        <v>2249.98</v>
      </c>
      <c r="N1134" s="3">
        <v>3230.25</v>
      </c>
      <c r="O1134" s="14">
        <v>2650.07</v>
      </c>
      <c r="R1134" s="14">
        <f t="shared" si="91"/>
        <v>3560</v>
      </c>
      <c r="S1134" s="14">
        <v>290</v>
      </c>
      <c r="T1134" s="3">
        <v>3284.44</v>
      </c>
      <c r="U1134" s="14">
        <v>1894.42</v>
      </c>
      <c r="V1134" s="3">
        <v>2884.35</v>
      </c>
      <c r="W1134" s="14">
        <v>2294.5100000000002</v>
      </c>
      <c r="Y1134" s="2"/>
      <c r="Z1134" s="2"/>
      <c r="AA1134" s="2"/>
      <c r="AB1134" s="2"/>
      <c r="AC1134" s="2"/>
      <c r="AJ1134" s="1">
        <v>4101.26</v>
      </c>
      <c r="AK1134" s="14">
        <v>2622.79</v>
      </c>
      <c r="AL1134" s="1">
        <v>3701.17</v>
      </c>
      <c r="AM1134" s="14">
        <v>3022.88</v>
      </c>
      <c r="AP1134" s="14"/>
      <c r="AR1134" s="14"/>
      <c r="AS1134" s="118"/>
      <c r="AT1134" s="126"/>
      <c r="AU1134" s="118"/>
      <c r="AV1134" s="118"/>
      <c r="AW1134" s="118"/>
      <c r="AX1134" s="118"/>
      <c r="BB1134" s="118"/>
      <c r="BD1134" s="118"/>
      <c r="EJ1134" s="14">
        <f t="shared" si="92"/>
        <v>4002.06</v>
      </c>
      <c r="EK1134" s="146">
        <f t="shared" si="93"/>
        <v>3347</v>
      </c>
      <c r="EL1134" s="99">
        <f t="shared" si="94"/>
        <v>3296</v>
      </c>
    </row>
    <row r="1135" spans="1:142" x14ac:dyDescent="0.25">
      <c r="A1135" s="18">
        <v>42046</v>
      </c>
      <c r="B1135" s="14">
        <v>3860</v>
      </c>
      <c r="C1135" s="118">
        <f t="shared" si="95"/>
        <v>3871.0769230769229</v>
      </c>
      <c r="D1135" s="3">
        <v>4074.65</v>
      </c>
      <c r="E1135" s="14">
        <v>2593.17</v>
      </c>
      <c r="F1135" s="3">
        <v>3674.56</v>
      </c>
      <c r="G1135" s="14">
        <v>2993.26</v>
      </c>
      <c r="H1135" s="3">
        <v>3800.96</v>
      </c>
      <c r="I1135" s="14">
        <v>2439.9</v>
      </c>
      <c r="J1135" s="3">
        <v>3400.87</v>
      </c>
      <c r="K1135" s="14">
        <v>2839.99</v>
      </c>
      <c r="L1135" s="3">
        <v>3634.07</v>
      </c>
      <c r="M1135" s="14">
        <v>2251.2600000000002</v>
      </c>
      <c r="N1135" s="3">
        <v>3233.98</v>
      </c>
      <c r="O1135" s="14">
        <v>2651.35</v>
      </c>
      <c r="R1135" s="14">
        <f t="shared" si="91"/>
        <v>3570</v>
      </c>
      <c r="S1135" s="14">
        <v>290</v>
      </c>
      <c r="T1135" s="3">
        <v>3310.22</v>
      </c>
      <c r="U1135" s="14">
        <v>1917.41</v>
      </c>
      <c r="V1135" s="3">
        <v>2910.13</v>
      </c>
      <c r="W1135" s="14">
        <v>2317.5</v>
      </c>
      <c r="Y1135" s="2"/>
      <c r="Z1135" s="2"/>
      <c r="AA1135" s="2"/>
      <c r="AB1135" s="2"/>
      <c r="AC1135" s="2"/>
      <c r="AJ1135" s="1">
        <v>4080.13</v>
      </c>
      <c r="AK1135" s="14">
        <v>2598.59</v>
      </c>
      <c r="AL1135" s="1">
        <v>3680.04</v>
      </c>
      <c r="AM1135" s="14">
        <v>2998.68</v>
      </c>
      <c r="AP1135" s="14"/>
      <c r="AR1135" s="14"/>
      <c r="AS1135" s="118"/>
      <c r="AT1135" s="126"/>
      <c r="AU1135" s="118"/>
      <c r="AV1135" s="118"/>
      <c r="AW1135" s="118"/>
      <c r="AX1135" s="118"/>
      <c r="BB1135" s="118"/>
      <c r="BD1135" s="118"/>
      <c r="EJ1135" s="14">
        <f t="shared" si="92"/>
        <v>4030.96</v>
      </c>
      <c r="EK1135" s="146">
        <f t="shared" si="93"/>
        <v>3357.2000000000003</v>
      </c>
      <c r="EL1135" s="99">
        <f t="shared" si="94"/>
        <v>3305.2000000000003</v>
      </c>
    </row>
    <row r="1136" spans="1:142" x14ac:dyDescent="0.25">
      <c r="A1136" s="18">
        <v>42047</v>
      </c>
      <c r="B1136" s="14">
        <v>3875</v>
      </c>
      <c r="C1136" s="118">
        <f t="shared" si="95"/>
        <v>3865.0769230769229</v>
      </c>
      <c r="D1136" s="3">
        <v>4063.65</v>
      </c>
      <c r="E1136" s="14">
        <v>2596.35</v>
      </c>
      <c r="F1136" s="3">
        <v>3663.56</v>
      </c>
      <c r="G1136" s="14">
        <v>2996.44</v>
      </c>
      <c r="H1136" s="3">
        <v>3768.14</v>
      </c>
      <c r="I1136" s="14">
        <v>2420.6999999999998</v>
      </c>
      <c r="J1136" s="3">
        <v>3368.05</v>
      </c>
      <c r="K1136" s="14">
        <v>2820.79</v>
      </c>
      <c r="L1136" s="3">
        <v>3602.36</v>
      </c>
      <c r="M1136" s="14">
        <v>2221.63</v>
      </c>
      <c r="N1136" s="3">
        <v>3202.27</v>
      </c>
      <c r="O1136" s="14">
        <v>2621.72</v>
      </c>
      <c r="R1136" s="14">
        <f t="shared" si="91"/>
        <v>3585</v>
      </c>
      <c r="S1136" s="14">
        <v>290</v>
      </c>
      <c r="T1136" s="3">
        <v>3279.64</v>
      </c>
      <c r="U1136" s="14">
        <v>1888.98</v>
      </c>
      <c r="V1136" s="3">
        <v>2879.55</v>
      </c>
      <c r="W1136" s="14">
        <v>2289.0700000000002</v>
      </c>
      <c r="Y1136" s="2"/>
      <c r="Z1136" s="2"/>
      <c r="AA1136" s="2"/>
      <c r="AB1136" s="2"/>
      <c r="AC1136" s="2"/>
      <c r="AJ1136" s="1">
        <v>4068</v>
      </c>
      <c r="AK1136" s="14">
        <v>2600.65</v>
      </c>
      <c r="AL1136" s="1">
        <v>3667.91</v>
      </c>
      <c r="AM1136" s="14">
        <v>3000.74</v>
      </c>
      <c r="AP1136" s="14"/>
      <c r="AR1136" s="14"/>
      <c r="AS1136" s="118"/>
      <c r="AT1136" s="126"/>
      <c r="AU1136" s="118"/>
      <c r="AV1136" s="118"/>
      <c r="AW1136" s="118"/>
      <c r="AX1136" s="118"/>
      <c r="BB1136" s="118"/>
      <c r="BD1136" s="118"/>
      <c r="EJ1136" s="14">
        <f t="shared" si="92"/>
        <v>3998.14</v>
      </c>
      <c r="EK1136" s="146">
        <f t="shared" si="93"/>
        <v>3372.5</v>
      </c>
      <c r="EL1136" s="99">
        <f t="shared" si="94"/>
        <v>3319</v>
      </c>
    </row>
    <row r="1137" spans="1:142" x14ac:dyDescent="0.25">
      <c r="A1137" s="18">
        <v>42048</v>
      </c>
      <c r="B1137" s="14">
        <v>3878</v>
      </c>
      <c r="C1137" s="118">
        <f t="shared" si="95"/>
        <v>3860.8461538461538</v>
      </c>
      <c r="D1137" s="3">
        <v>4022.89</v>
      </c>
      <c r="E1137" s="14">
        <v>2557.75</v>
      </c>
      <c r="F1137" s="3">
        <v>3622.8</v>
      </c>
      <c r="G1137" s="14">
        <v>2957.84</v>
      </c>
      <c r="H1137" s="3">
        <v>3752.44</v>
      </c>
      <c r="I1137" s="14">
        <v>2406.3000000000002</v>
      </c>
      <c r="J1137" s="3">
        <v>3352.35</v>
      </c>
      <c r="K1137" s="14">
        <v>2806.39</v>
      </c>
      <c r="L1137" s="3">
        <v>3611.05</v>
      </c>
      <c r="M1137" s="14">
        <v>2231.5500000000002</v>
      </c>
      <c r="N1137" s="3">
        <v>3210.96</v>
      </c>
      <c r="O1137" s="14">
        <v>2631.64</v>
      </c>
      <c r="R1137" s="14">
        <f t="shared" si="91"/>
        <v>3588</v>
      </c>
      <c r="S1137" s="14">
        <v>290</v>
      </c>
      <c r="T1137" s="3">
        <v>3289.18</v>
      </c>
      <c r="U1137" s="14">
        <v>1899.8</v>
      </c>
      <c r="V1137" s="3">
        <v>2889.09</v>
      </c>
      <c r="W1137" s="14">
        <v>2299.89</v>
      </c>
      <c r="Y1137" s="2"/>
      <c r="Z1137" s="2"/>
      <c r="AA1137" s="2"/>
      <c r="AB1137" s="2"/>
      <c r="AC1137" s="2"/>
      <c r="AJ1137" s="1">
        <v>4027.21</v>
      </c>
      <c r="AK1137" s="14">
        <v>2562.0300000000002</v>
      </c>
      <c r="AL1137" s="1">
        <v>3627.12</v>
      </c>
      <c r="AM1137" s="14">
        <v>2962.12</v>
      </c>
      <c r="AP1137" s="14"/>
      <c r="AR1137" s="14"/>
      <c r="AS1137" s="118"/>
      <c r="AT1137" s="126"/>
      <c r="AU1137" s="118"/>
      <c r="AV1137" s="118"/>
      <c r="AW1137" s="118"/>
      <c r="AX1137" s="118"/>
      <c r="BB1137" s="118"/>
      <c r="BD1137" s="118"/>
      <c r="EJ1137" s="14">
        <f t="shared" si="92"/>
        <v>3982.44</v>
      </c>
      <c r="EK1137" s="146">
        <f t="shared" si="93"/>
        <v>3375.56</v>
      </c>
      <c r="EL1137" s="99">
        <f t="shared" si="94"/>
        <v>3321.76</v>
      </c>
    </row>
    <row r="1138" spans="1:142" x14ac:dyDescent="0.25">
      <c r="A1138" s="18">
        <v>42051</v>
      </c>
      <c r="B1138" s="14">
        <v>3868</v>
      </c>
      <c r="C1138" s="118">
        <f t="shared" si="95"/>
        <v>3857.5769230769229</v>
      </c>
      <c r="D1138" s="3">
        <v>4058.21</v>
      </c>
      <c r="E1138" s="14">
        <v>2592.6999999999998</v>
      </c>
      <c r="F1138" s="3">
        <v>3658.12</v>
      </c>
      <c r="G1138" s="14">
        <v>2992.79</v>
      </c>
      <c r="H1138" s="3">
        <v>3752.44</v>
      </c>
      <c r="I1138" s="14">
        <v>2406.3000000000002</v>
      </c>
      <c r="J1138" s="3">
        <v>3352.35</v>
      </c>
      <c r="K1138" s="14">
        <v>2806.39</v>
      </c>
      <c r="L1138" s="3">
        <v>3622.82</v>
      </c>
      <c r="M1138" s="14">
        <v>2243.1999999999998</v>
      </c>
      <c r="N1138" s="3">
        <v>3222.73</v>
      </c>
      <c r="O1138" s="14">
        <v>2643.29</v>
      </c>
      <c r="R1138" s="14">
        <f t="shared" si="91"/>
        <v>3578</v>
      </c>
      <c r="S1138" s="14">
        <v>290</v>
      </c>
      <c r="T1138" s="3">
        <v>3289.18</v>
      </c>
      <c r="U1138" s="14">
        <v>1899.8</v>
      </c>
      <c r="V1138" s="3">
        <v>2889.09</v>
      </c>
      <c r="W1138" s="14">
        <v>2299.89</v>
      </c>
      <c r="Y1138" s="2"/>
      <c r="Z1138" s="2"/>
      <c r="AA1138" s="2"/>
      <c r="AB1138" s="2"/>
      <c r="AC1138" s="2"/>
      <c r="AJ1138" s="1">
        <v>4062.53</v>
      </c>
      <c r="AK1138" s="14">
        <v>2596.98</v>
      </c>
      <c r="AL1138" s="1">
        <v>3662.44</v>
      </c>
      <c r="AM1138" s="14">
        <v>2997.07</v>
      </c>
      <c r="AP1138" s="14"/>
      <c r="AR1138" s="14"/>
      <c r="AS1138" s="118"/>
      <c r="AT1138" s="126"/>
      <c r="AU1138" s="118"/>
      <c r="AV1138" s="118"/>
      <c r="AW1138" s="118"/>
      <c r="AX1138" s="118"/>
      <c r="BB1138" s="118"/>
      <c r="BD1138" s="118"/>
      <c r="EJ1138" s="14">
        <f t="shared" si="92"/>
        <v>3982.44</v>
      </c>
      <c r="EK1138" s="146">
        <f t="shared" si="93"/>
        <v>3365.36</v>
      </c>
      <c r="EL1138" s="99">
        <f t="shared" si="94"/>
        <v>3312.56</v>
      </c>
    </row>
    <row r="1139" spans="1:142" x14ac:dyDescent="0.25">
      <c r="A1139" s="18">
        <v>42052</v>
      </c>
      <c r="B1139" s="14">
        <v>3860</v>
      </c>
      <c r="C1139" s="118">
        <f t="shared" si="95"/>
        <v>3855.5769230769229</v>
      </c>
      <c r="D1139" s="3">
        <v>4063.97</v>
      </c>
      <c r="E1139" s="14">
        <v>2597.8200000000002</v>
      </c>
      <c r="F1139" s="3">
        <v>3663.88</v>
      </c>
      <c r="G1139" s="14">
        <v>2997.91</v>
      </c>
      <c r="H1139" s="3">
        <v>3757.68</v>
      </c>
      <c r="I1139" s="14">
        <v>2411.1</v>
      </c>
      <c r="J1139" s="3">
        <v>3357.59</v>
      </c>
      <c r="K1139" s="14">
        <v>2811.19</v>
      </c>
      <c r="L1139" s="3">
        <v>3627.84</v>
      </c>
      <c r="M1139" s="14">
        <v>2247.7199999999998</v>
      </c>
      <c r="N1139" s="3">
        <v>3227.75</v>
      </c>
      <c r="O1139" s="14">
        <v>2647.81</v>
      </c>
      <c r="R1139" s="14">
        <f t="shared" si="91"/>
        <v>3570</v>
      </c>
      <c r="S1139" s="14">
        <v>290</v>
      </c>
      <c r="T1139" s="3">
        <v>3305.68</v>
      </c>
      <c r="U1139" s="14">
        <v>1915.67</v>
      </c>
      <c r="V1139" s="3">
        <v>2905.59</v>
      </c>
      <c r="W1139" s="14">
        <v>2315.7600000000002</v>
      </c>
      <c r="Y1139" s="2"/>
      <c r="Z1139" s="2"/>
      <c r="AA1139" s="2"/>
      <c r="AB1139" s="2"/>
      <c r="AC1139" s="2"/>
      <c r="AJ1139" s="1">
        <v>4066.13</v>
      </c>
      <c r="AK1139" s="14">
        <v>2599.96</v>
      </c>
      <c r="AL1139" s="1">
        <v>3666.04</v>
      </c>
      <c r="AM1139" s="14">
        <v>3000.05</v>
      </c>
      <c r="AP1139" s="14"/>
      <c r="AR1139" s="14"/>
      <c r="AS1139" s="118"/>
      <c r="AT1139" s="126"/>
      <c r="AU1139" s="118"/>
      <c r="AV1139" s="118"/>
      <c r="AW1139" s="118"/>
      <c r="AX1139" s="118"/>
      <c r="BB1139" s="118"/>
      <c r="BD1139" s="118"/>
      <c r="EJ1139" s="14">
        <f t="shared" si="92"/>
        <v>3987.68</v>
      </c>
      <c r="EK1139" s="146">
        <f t="shared" si="93"/>
        <v>3357.2000000000003</v>
      </c>
      <c r="EL1139" s="99">
        <f t="shared" si="94"/>
        <v>3305.2000000000003</v>
      </c>
    </row>
    <row r="1140" spans="1:142" x14ac:dyDescent="0.25">
      <c r="A1140" s="18">
        <v>42053</v>
      </c>
      <c r="B1140" s="14">
        <v>3872</v>
      </c>
      <c r="C1140" s="118">
        <f t="shared" si="95"/>
        <v>3856</v>
      </c>
      <c r="D1140" s="3">
        <v>4034.96</v>
      </c>
      <c r="E1140" s="14">
        <v>2570.85</v>
      </c>
      <c r="F1140" s="3">
        <v>3634.87</v>
      </c>
      <c r="G1140" s="14">
        <v>2970.94</v>
      </c>
      <c r="H1140" s="3">
        <v>3741.97</v>
      </c>
      <c r="I1140" s="14">
        <v>2396.6999999999998</v>
      </c>
      <c r="J1140" s="3">
        <v>3341.88</v>
      </c>
      <c r="K1140" s="14">
        <v>2796.79</v>
      </c>
      <c r="L1140" s="3">
        <v>3636.27</v>
      </c>
      <c r="M1140" s="14">
        <v>2257.38</v>
      </c>
      <c r="N1140" s="3">
        <v>3236.18</v>
      </c>
      <c r="O1140" s="14">
        <v>2657.47</v>
      </c>
      <c r="R1140" s="14">
        <f t="shared" si="91"/>
        <v>3582</v>
      </c>
      <c r="S1140" s="14">
        <v>290</v>
      </c>
      <c r="T1140" s="3">
        <v>3291.5</v>
      </c>
      <c r="U1140" s="14">
        <v>1903.01</v>
      </c>
      <c r="V1140" s="3">
        <v>2891.41</v>
      </c>
      <c r="W1140" s="14">
        <v>2303.1</v>
      </c>
      <c r="Y1140" s="2"/>
      <c r="Z1140" s="2"/>
      <c r="AA1140" s="2"/>
      <c r="AB1140" s="2"/>
      <c r="AC1140" s="2"/>
      <c r="AJ1140" s="1">
        <v>4034.96</v>
      </c>
      <c r="AK1140" s="14">
        <v>2570.85</v>
      </c>
      <c r="AL1140" s="1">
        <v>3634.87</v>
      </c>
      <c r="AM1140" s="14">
        <v>2970.94</v>
      </c>
      <c r="AP1140" s="14"/>
      <c r="AR1140" s="14"/>
      <c r="AS1140" s="118"/>
      <c r="AT1140" s="126"/>
      <c r="AU1140" s="118"/>
      <c r="AV1140" s="118"/>
      <c r="AW1140" s="118"/>
      <c r="AX1140" s="118"/>
      <c r="BB1140" s="118"/>
      <c r="BD1140" s="118"/>
      <c r="EJ1140" s="14">
        <f t="shared" si="92"/>
        <v>3971.97</v>
      </c>
      <c r="EK1140" s="146">
        <f t="shared" si="93"/>
        <v>3369.44</v>
      </c>
      <c r="EL1140" s="99">
        <f t="shared" si="94"/>
        <v>3316.2400000000002</v>
      </c>
    </row>
    <row r="1141" spans="1:142" x14ac:dyDescent="0.25">
      <c r="A1141" s="18">
        <v>42054</v>
      </c>
      <c r="B1141" s="14">
        <v>3829</v>
      </c>
      <c r="C1141" s="118">
        <f t="shared" si="95"/>
        <v>3856.2307692307691</v>
      </c>
      <c r="D1141" s="3">
        <v>3990.38</v>
      </c>
      <c r="E1141" s="14">
        <v>2525.3000000000002</v>
      </c>
      <c r="F1141" s="3">
        <v>3590.29</v>
      </c>
      <c r="G1141" s="14">
        <v>2925.39</v>
      </c>
      <c r="H1141" s="3">
        <v>3743.31</v>
      </c>
      <c r="I1141" s="14">
        <v>2408.6999999999998</v>
      </c>
      <c r="J1141" s="3">
        <v>3343.22</v>
      </c>
      <c r="K1141" s="14">
        <v>2808.79</v>
      </c>
      <c r="L1141" s="3">
        <v>3625.33</v>
      </c>
      <c r="M1141" s="14">
        <v>2245.46</v>
      </c>
      <c r="N1141" s="3">
        <v>3225.24</v>
      </c>
      <c r="O1141" s="14">
        <v>2645.55</v>
      </c>
      <c r="R1141" s="14">
        <f t="shared" si="91"/>
        <v>3539</v>
      </c>
      <c r="S1141" s="14">
        <v>290</v>
      </c>
      <c r="T1141" s="3">
        <v>3244.4</v>
      </c>
      <c r="U1141" s="14">
        <v>1855.26</v>
      </c>
      <c r="V1141" s="3">
        <v>2844.31</v>
      </c>
      <c r="W1141" s="14">
        <v>2255.35</v>
      </c>
      <c r="Y1141" s="2"/>
      <c r="Z1141" s="2"/>
      <c r="AA1141" s="2"/>
      <c r="AB1141" s="2"/>
      <c r="AC1141" s="2"/>
      <c r="AJ1141" s="1">
        <v>3994.71</v>
      </c>
      <c r="AK1141" s="14">
        <v>2529.58</v>
      </c>
      <c r="AL1141" s="1">
        <v>3594.62</v>
      </c>
      <c r="AM1141" s="14">
        <v>2929.67</v>
      </c>
      <c r="AP1141" s="14"/>
      <c r="AR1141" s="14"/>
      <c r="AS1141" s="118"/>
      <c r="AT1141" s="126"/>
      <c r="AU1141" s="118"/>
      <c r="AV1141" s="118"/>
      <c r="AW1141" s="118"/>
      <c r="AX1141" s="118"/>
      <c r="BB1141" s="118"/>
      <c r="BD1141" s="118"/>
      <c r="EJ1141" s="14">
        <f t="shared" si="92"/>
        <v>3973.31</v>
      </c>
      <c r="EK1141" s="146">
        <f t="shared" si="93"/>
        <v>3325.58</v>
      </c>
      <c r="EL1141" s="99">
        <f t="shared" si="94"/>
        <v>3276.6800000000003</v>
      </c>
    </row>
    <row r="1142" spans="1:142" x14ac:dyDescent="0.25">
      <c r="A1142" s="18">
        <v>42055</v>
      </c>
      <c r="B1142" s="14">
        <v>3822</v>
      </c>
      <c r="C1142" s="118">
        <f t="shared" si="95"/>
        <v>3856.1538461538462</v>
      </c>
      <c r="D1142" s="3">
        <v>3975.79</v>
      </c>
      <c r="E1142" s="14">
        <v>2511.15</v>
      </c>
      <c r="F1142" s="3">
        <v>3575.7</v>
      </c>
      <c r="G1142" s="14">
        <v>2911.24</v>
      </c>
      <c r="H1142" s="3">
        <v>3740.7</v>
      </c>
      <c r="I1142" s="14">
        <v>2406.3000000000002</v>
      </c>
      <c r="J1142" s="3">
        <v>3340.61</v>
      </c>
      <c r="K1142" s="14">
        <v>2806.39</v>
      </c>
      <c r="L1142" s="3">
        <v>3634.6</v>
      </c>
      <c r="M1142" s="14">
        <v>2254.85</v>
      </c>
      <c r="N1142" s="3">
        <v>3234.51</v>
      </c>
      <c r="O1142" s="14">
        <v>2654.94</v>
      </c>
      <c r="R1142" s="14">
        <f t="shared" si="91"/>
        <v>3532</v>
      </c>
      <c r="S1142" s="14">
        <v>290</v>
      </c>
      <c r="T1142" s="3">
        <v>3265.63</v>
      </c>
      <c r="U1142" s="14">
        <v>1876.5</v>
      </c>
      <c r="V1142" s="3">
        <v>2865.54</v>
      </c>
      <c r="W1142" s="14">
        <v>2276.59</v>
      </c>
      <c r="Y1142" s="2"/>
      <c r="Z1142" s="2"/>
      <c r="AA1142" s="2"/>
      <c r="AB1142" s="2"/>
      <c r="AC1142" s="2"/>
      <c r="AJ1142" s="1">
        <v>3997.42</v>
      </c>
      <c r="AK1142" s="14">
        <v>2532.5500000000002</v>
      </c>
      <c r="AL1142" s="1">
        <v>3597.33</v>
      </c>
      <c r="AM1142" s="14">
        <v>2932.64</v>
      </c>
      <c r="AP1142" s="14"/>
      <c r="AR1142" s="14"/>
      <c r="AS1142" s="118"/>
      <c r="AT1142" s="126"/>
      <c r="AU1142" s="118"/>
      <c r="AV1142" s="118"/>
      <c r="AW1142" s="118"/>
      <c r="AX1142" s="118"/>
      <c r="BB1142" s="118"/>
      <c r="BD1142" s="118"/>
      <c r="EJ1142" s="14">
        <f t="shared" si="92"/>
        <v>3970.7</v>
      </c>
      <c r="EK1142" s="146">
        <f t="shared" si="93"/>
        <v>3318.44</v>
      </c>
      <c r="EL1142" s="99">
        <f t="shared" si="94"/>
        <v>3270.2400000000002</v>
      </c>
    </row>
    <row r="1143" spans="1:142" x14ac:dyDescent="0.25">
      <c r="A1143" s="18">
        <v>42058</v>
      </c>
      <c r="B1143" s="14">
        <v>3810</v>
      </c>
      <c r="C1143" s="118">
        <f t="shared" si="95"/>
        <v>3856.6153846153848</v>
      </c>
      <c r="D1143" s="3">
        <v>3919.68</v>
      </c>
      <c r="E1143" s="14">
        <v>2455.34</v>
      </c>
      <c r="F1143" s="3">
        <v>3519.59</v>
      </c>
      <c r="G1143" s="14">
        <v>2855.43</v>
      </c>
      <c r="H1143" s="3">
        <v>3743.31</v>
      </c>
      <c r="I1143" s="14">
        <v>2408.6999999999998</v>
      </c>
      <c r="J1143" s="3">
        <v>3343.22</v>
      </c>
      <c r="K1143" s="14">
        <v>2808.79</v>
      </c>
      <c r="L1143" s="3">
        <v>3601.76</v>
      </c>
      <c r="M1143" s="14">
        <v>2222.14</v>
      </c>
      <c r="N1143" s="3">
        <v>3201.67</v>
      </c>
      <c r="O1143" s="14">
        <v>2622.23</v>
      </c>
      <c r="R1143" s="14">
        <f t="shared" si="91"/>
        <v>3520</v>
      </c>
      <c r="S1143" s="14">
        <v>290</v>
      </c>
      <c r="T1143" s="3">
        <v>3220.83</v>
      </c>
      <c r="U1143" s="14">
        <v>1831.94</v>
      </c>
      <c r="V1143" s="3">
        <v>2820.74</v>
      </c>
      <c r="W1143" s="14">
        <v>2232.0300000000002</v>
      </c>
      <c r="Y1143" s="2"/>
      <c r="Z1143" s="2"/>
      <c r="AA1143" s="2"/>
      <c r="AB1143" s="2"/>
      <c r="AC1143" s="2"/>
      <c r="AJ1143" s="1">
        <v>3940.25</v>
      </c>
      <c r="AK1143" s="14">
        <v>2475.69</v>
      </c>
      <c r="AL1143" s="1">
        <v>3540.16</v>
      </c>
      <c r="AM1143" s="14">
        <v>2875.78</v>
      </c>
      <c r="AP1143" s="14"/>
      <c r="AR1143" s="14"/>
      <c r="AS1143" s="118"/>
      <c r="AT1143" s="126"/>
      <c r="AU1143" s="118"/>
      <c r="AV1143" s="118"/>
      <c r="AW1143" s="118"/>
      <c r="AX1143" s="118"/>
      <c r="BB1143" s="118"/>
      <c r="BD1143" s="118"/>
      <c r="EJ1143" s="14">
        <f t="shared" si="92"/>
        <v>3973.31</v>
      </c>
      <c r="EK1143" s="146">
        <f t="shared" si="93"/>
        <v>3306.2000000000003</v>
      </c>
      <c r="EL1143" s="99">
        <f t="shared" si="94"/>
        <v>3259.2000000000003</v>
      </c>
    </row>
    <row r="1144" spans="1:142" x14ac:dyDescent="0.25">
      <c r="A1144" s="18">
        <v>42059</v>
      </c>
      <c r="B1144" s="14">
        <v>3783</v>
      </c>
      <c r="C1144" s="118">
        <f t="shared" si="95"/>
        <v>3857.6923076923076</v>
      </c>
      <c r="D1144" s="3">
        <v>3858.43</v>
      </c>
      <c r="E1144" s="14">
        <v>2399.94</v>
      </c>
      <c r="F1144" s="3">
        <v>3458.34</v>
      </c>
      <c r="G1144" s="14">
        <v>2800.03</v>
      </c>
      <c r="H1144" s="3">
        <v>3638.38</v>
      </c>
      <c r="I1144" s="14">
        <v>2308.1</v>
      </c>
      <c r="J1144" s="3">
        <v>3238.29</v>
      </c>
      <c r="K1144" s="14">
        <v>2708.19</v>
      </c>
      <c r="L1144" s="3">
        <v>3545.42</v>
      </c>
      <c r="M1144" s="14">
        <v>2170.34</v>
      </c>
      <c r="N1144" s="3">
        <v>3145.33</v>
      </c>
      <c r="O1144" s="14">
        <v>2570.4299999999998</v>
      </c>
      <c r="R1144" s="14">
        <f t="shared" si="91"/>
        <v>3493</v>
      </c>
      <c r="S1144" s="14">
        <v>290</v>
      </c>
      <c r="T1144" s="3">
        <v>3179.55</v>
      </c>
      <c r="U1144" s="14">
        <v>1795.22</v>
      </c>
      <c r="V1144" s="3">
        <v>2779.46</v>
      </c>
      <c r="W1144" s="14">
        <v>2195.31</v>
      </c>
      <c r="Y1144" s="2"/>
      <c r="Z1144" s="2"/>
      <c r="AA1144" s="2"/>
      <c r="AB1144" s="2"/>
      <c r="AC1144" s="2"/>
      <c r="AJ1144" s="1">
        <v>3868.02</v>
      </c>
      <c r="AK1144" s="14">
        <v>2409.4299999999998</v>
      </c>
      <c r="AL1144" s="1">
        <v>3467.93</v>
      </c>
      <c r="AM1144" s="14">
        <v>2809.52</v>
      </c>
      <c r="AP1144" s="14"/>
      <c r="AR1144" s="14"/>
      <c r="AS1144" s="118"/>
      <c r="AT1144" s="126"/>
      <c r="AU1144" s="118"/>
      <c r="AV1144" s="118"/>
      <c r="AW1144" s="118"/>
      <c r="AX1144" s="118"/>
      <c r="BB1144" s="118"/>
      <c r="BD1144" s="118"/>
      <c r="EJ1144" s="14">
        <f t="shared" si="92"/>
        <v>3868.38</v>
      </c>
      <c r="EK1144" s="146">
        <f t="shared" si="93"/>
        <v>3278.66</v>
      </c>
      <c r="EL1144" s="99">
        <f t="shared" si="94"/>
        <v>3234.36</v>
      </c>
    </row>
    <row r="1145" spans="1:142" x14ac:dyDescent="0.25">
      <c r="A1145" s="18">
        <v>42060</v>
      </c>
      <c r="B1145" s="14">
        <v>3749</v>
      </c>
      <c r="C1145" s="118">
        <f t="shared" si="95"/>
        <v>3858.5384615384614</v>
      </c>
      <c r="D1145" s="3">
        <v>3873.33</v>
      </c>
      <c r="E1145" s="14">
        <v>2415.5500000000002</v>
      </c>
      <c r="F1145" s="3">
        <v>3473.24</v>
      </c>
      <c r="G1145" s="14">
        <v>2815.64</v>
      </c>
      <c r="H1145" s="3">
        <v>3630.71</v>
      </c>
      <c r="I1145" s="14">
        <v>2301.0500000000002</v>
      </c>
      <c r="J1145" s="3">
        <v>3230.62</v>
      </c>
      <c r="K1145" s="14">
        <v>2701.14</v>
      </c>
      <c r="L1145" s="3">
        <v>3538</v>
      </c>
      <c r="M1145" s="14">
        <v>2163.65</v>
      </c>
      <c r="N1145" s="3">
        <v>3137.91</v>
      </c>
      <c r="O1145" s="14">
        <v>2563.7399999999998</v>
      </c>
      <c r="R1145" s="14">
        <f t="shared" si="91"/>
        <v>3459</v>
      </c>
      <c r="S1145" s="14">
        <v>290</v>
      </c>
      <c r="T1145" s="3">
        <v>3137.96</v>
      </c>
      <c r="U1145" s="14">
        <v>1754.75</v>
      </c>
      <c r="V1145" s="3">
        <v>2737.87</v>
      </c>
      <c r="W1145" s="14">
        <v>2154.84</v>
      </c>
      <c r="Y1145" s="2"/>
      <c r="Z1145" s="2"/>
      <c r="AA1145" s="2"/>
      <c r="AB1145" s="2"/>
      <c r="AC1145" s="2"/>
      <c r="AJ1145" s="1">
        <v>3883.96</v>
      </c>
      <c r="AK1145" s="14">
        <v>2426.0700000000002</v>
      </c>
      <c r="AL1145" s="1">
        <v>3483.87</v>
      </c>
      <c r="AM1145" s="14">
        <v>2826.16</v>
      </c>
      <c r="AP1145" s="14"/>
      <c r="AR1145" s="14"/>
      <c r="AS1145" s="118"/>
      <c r="AT1145" s="126"/>
      <c r="AU1145" s="118"/>
      <c r="AV1145" s="118"/>
      <c r="AW1145" s="118"/>
      <c r="AX1145" s="118"/>
      <c r="BB1145" s="118"/>
      <c r="BD1145" s="118"/>
      <c r="EJ1145" s="14">
        <f t="shared" si="92"/>
        <v>3860.71</v>
      </c>
      <c r="EK1145" s="146">
        <f t="shared" si="93"/>
        <v>3243.98</v>
      </c>
      <c r="EL1145" s="99">
        <f t="shared" si="94"/>
        <v>3203.08</v>
      </c>
    </row>
    <row r="1146" spans="1:142" x14ac:dyDescent="0.25">
      <c r="A1146" s="18">
        <v>42061</v>
      </c>
      <c r="B1146" s="14">
        <v>3762</v>
      </c>
      <c r="C1146" s="118">
        <f t="shared" si="95"/>
        <v>3859.5384615384614</v>
      </c>
      <c r="D1146" s="3">
        <v>3889.34</v>
      </c>
      <c r="E1146" s="14">
        <v>2428.5</v>
      </c>
      <c r="F1146" s="3">
        <v>3489.25</v>
      </c>
      <c r="G1146" s="14">
        <v>2828.59</v>
      </c>
      <c r="H1146" s="3">
        <v>3656.27</v>
      </c>
      <c r="I1146" s="14">
        <v>2324.5500000000002</v>
      </c>
      <c r="J1146" s="3">
        <v>3256.18</v>
      </c>
      <c r="K1146" s="14">
        <v>2724.64</v>
      </c>
      <c r="L1146" s="3">
        <v>3562.75</v>
      </c>
      <c r="M1146" s="14">
        <v>2185.9499999999998</v>
      </c>
      <c r="N1146" s="3">
        <v>3162.66</v>
      </c>
      <c r="O1146" s="14">
        <v>2586.04</v>
      </c>
      <c r="R1146" s="14">
        <f t="shared" si="91"/>
        <v>3472</v>
      </c>
      <c r="S1146" s="14">
        <v>290</v>
      </c>
      <c r="T1146" s="3">
        <v>3160.59</v>
      </c>
      <c r="U1146" s="14">
        <v>1774.85</v>
      </c>
      <c r="V1146" s="3">
        <v>2760.5</v>
      </c>
      <c r="W1146" s="14">
        <v>2174.94</v>
      </c>
      <c r="Y1146" s="2"/>
      <c r="Z1146" s="2"/>
      <c r="AA1146" s="2"/>
      <c r="AB1146" s="2"/>
      <c r="AC1146" s="2"/>
      <c r="AJ1146" s="1">
        <v>3911.86</v>
      </c>
      <c r="AK1146" s="14">
        <v>2450.7800000000002</v>
      </c>
      <c r="AL1146" s="1">
        <v>3511.77</v>
      </c>
      <c r="AM1146" s="14">
        <v>2850.87</v>
      </c>
      <c r="AP1146" s="14"/>
      <c r="AR1146" s="14"/>
      <c r="AS1146" s="118"/>
      <c r="AT1146" s="126"/>
      <c r="AU1146" s="118"/>
      <c r="AV1146" s="118"/>
      <c r="AW1146" s="118"/>
      <c r="AX1146" s="118"/>
      <c r="BB1146" s="118"/>
      <c r="BD1146" s="118"/>
      <c r="EJ1146" s="14">
        <f t="shared" si="92"/>
        <v>3886.27</v>
      </c>
      <c r="EK1146" s="146">
        <f t="shared" si="93"/>
        <v>3257.2400000000002</v>
      </c>
      <c r="EL1146" s="99">
        <f t="shared" si="94"/>
        <v>3215.04</v>
      </c>
    </row>
    <row r="1147" spans="1:142" x14ac:dyDescent="0.25">
      <c r="A1147" s="18">
        <v>42062</v>
      </c>
      <c r="B1147" s="14">
        <v>3810</v>
      </c>
      <c r="C1147" s="118">
        <f t="shared" si="95"/>
        <v>3859.7307692307691</v>
      </c>
      <c r="D1147" s="3">
        <v>3916.14</v>
      </c>
      <c r="E1147" s="14">
        <v>2450.9699999999998</v>
      </c>
      <c r="F1147" s="3">
        <v>3516.05</v>
      </c>
      <c r="G1147" s="14">
        <v>2851.06</v>
      </c>
      <c r="H1147" s="3">
        <v>3692.06</v>
      </c>
      <c r="I1147" s="14">
        <v>2357.4499999999998</v>
      </c>
      <c r="J1147" s="3">
        <v>3291.97</v>
      </c>
      <c r="K1147" s="14">
        <v>2757.54</v>
      </c>
      <c r="L1147" s="3">
        <v>3561.96</v>
      </c>
      <c r="M1147" s="14">
        <v>2182.1</v>
      </c>
      <c r="N1147" s="3">
        <v>3161.87</v>
      </c>
      <c r="O1147" s="14">
        <v>2582.19</v>
      </c>
      <c r="R1147" s="14">
        <f t="shared" si="91"/>
        <v>3520</v>
      </c>
      <c r="S1147" s="14">
        <v>290</v>
      </c>
      <c r="T1147" s="3">
        <v>3156.83</v>
      </c>
      <c r="U1147" s="14">
        <v>1767.92</v>
      </c>
      <c r="V1147" s="3">
        <v>2756.74</v>
      </c>
      <c r="W1147" s="14">
        <v>2168.0100000000002</v>
      </c>
      <c r="Y1147" s="2"/>
      <c r="Z1147" s="2"/>
      <c r="AA1147" s="2"/>
      <c r="AB1147" s="2"/>
      <c r="AC1147" s="2"/>
      <c r="AJ1147" s="1">
        <v>3937.85</v>
      </c>
      <c r="AK1147" s="14">
        <v>2472.4499999999998</v>
      </c>
      <c r="AL1147" s="1">
        <v>3537.76</v>
      </c>
      <c r="AM1147" s="14">
        <v>2872.54</v>
      </c>
      <c r="AP1147" s="14"/>
      <c r="AR1147" s="14"/>
      <c r="AS1147" s="118"/>
      <c r="AT1147" s="126"/>
      <c r="AU1147" s="118"/>
      <c r="AV1147" s="118"/>
      <c r="AW1147" s="118"/>
      <c r="AX1147" s="118"/>
      <c r="BB1147" s="118"/>
      <c r="BD1147" s="118"/>
      <c r="EJ1147" s="14">
        <f t="shared" si="92"/>
        <v>3922.06</v>
      </c>
      <c r="EK1147" s="146">
        <f t="shared" si="93"/>
        <v>3306.2000000000003</v>
      </c>
      <c r="EL1147" s="99">
        <f t="shared" si="94"/>
        <v>3259.2000000000003</v>
      </c>
    </row>
    <row r="1148" spans="1:142" x14ac:dyDescent="0.25">
      <c r="A1148" s="18">
        <v>42065</v>
      </c>
      <c r="B1148" s="14">
        <v>3810</v>
      </c>
      <c r="C1148" s="118">
        <f t="shared" si="95"/>
        <v>3860.0769230769229</v>
      </c>
      <c r="D1148" s="3">
        <v>3962.7</v>
      </c>
      <c r="E1148" s="14">
        <v>2495.88</v>
      </c>
      <c r="F1148" s="3">
        <v>3562.61</v>
      </c>
      <c r="G1148" s="14">
        <v>2895.97</v>
      </c>
      <c r="H1148" s="3">
        <v>3702.29</v>
      </c>
      <c r="I1148" s="14">
        <v>2366.85</v>
      </c>
      <c r="J1148" s="3">
        <v>3302.2</v>
      </c>
      <c r="K1148" s="14">
        <v>2766.94</v>
      </c>
      <c r="L1148" s="3">
        <v>3595.45</v>
      </c>
      <c r="M1148" s="14">
        <v>2214.36</v>
      </c>
      <c r="N1148" s="3">
        <v>3195.36</v>
      </c>
      <c r="O1148" s="14">
        <v>2614.4499999999998</v>
      </c>
      <c r="R1148" s="14">
        <f t="shared" si="91"/>
        <v>3520</v>
      </c>
      <c r="S1148" s="14">
        <v>290</v>
      </c>
      <c r="T1148" s="3">
        <v>3153.9</v>
      </c>
      <c r="U1148" s="14">
        <v>1764.11</v>
      </c>
      <c r="V1148" s="3">
        <v>2753.81</v>
      </c>
      <c r="W1148" s="14">
        <v>2164.1999999999998</v>
      </c>
      <c r="Y1148" s="2"/>
      <c r="Z1148" s="2"/>
      <c r="AA1148" s="2"/>
      <c r="AB1148" s="2"/>
      <c r="AC1148" s="2"/>
      <c r="AJ1148" s="1">
        <v>3983.39</v>
      </c>
      <c r="AK1148" s="14">
        <v>2516.35</v>
      </c>
      <c r="AL1148" s="1">
        <v>3583.3</v>
      </c>
      <c r="AM1148" s="14">
        <v>2916.44</v>
      </c>
      <c r="AP1148" s="14"/>
      <c r="AR1148" s="14"/>
      <c r="AS1148" s="118"/>
      <c r="AT1148" s="126"/>
      <c r="AU1148" s="118"/>
      <c r="AV1148" s="118"/>
      <c r="AW1148" s="118"/>
      <c r="AX1148" s="118"/>
      <c r="BB1148" s="118"/>
      <c r="BD1148" s="118"/>
      <c r="EJ1148" s="14">
        <f t="shared" si="92"/>
        <v>3932.29</v>
      </c>
      <c r="EK1148" s="146">
        <f t="shared" si="93"/>
        <v>3306.2000000000003</v>
      </c>
      <c r="EL1148" s="99">
        <f t="shared" si="94"/>
        <v>3259.2000000000003</v>
      </c>
    </row>
    <row r="1149" spans="1:142" x14ac:dyDescent="0.25">
      <c r="A1149" s="18">
        <v>42068</v>
      </c>
      <c r="B1149" s="14">
        <v>3891</v>
      </c>
      <c r="C1149" s="118">
        <f t="shared" si="95"/>
        <v>3862.6538461538462</v>
      </c>
      <c r="D1149" s="3">
        <v>3925.25</v>
      </c>
      <c r="E1149" s="14">
        <v>2456.5100000000002</v>
      </c>
      <c r="F1149" s="3">
        <v>3525.16</v>
      </c>
      <c r="G1149" s="14">
        <v>2856.6</v>
      </c>
      <c r="H1149" s="3">
        <v>3722.74</v>
      </c>
      <c r="I1149" s="14">
        <v>2385.65</v>
      </c>
      <c r="J1149" s="3">
        <v>3322.65</v>
      </c>
      <c r="K1149" s="14">
        <v>2785.74</v>
      </c>
      <c r="L1149" s="3">
        <v>3579.37</v>
      </c>
      <c r="M1149" s="14">
        <v>2196.69</v>
      </c>
      <c r="N1149" s="3">
        <v>3179.28</v>
      </c>
      <c r="O1149" s="14">
        <v>2596.7800000000002</v>
      </c>
      <c r="R1149" s="14">
        <f t="shared" si="91"/>
        <v>3601</v>
      </c>
      <c r="S1149" s="14">
        <v>290</v>
      </c>
      <c r="T1149" s="3">
        <v>3147.82</v>
      </c>
      <c r="U1149" s="14">
        <v>1756.25</v>
      </c>
      <c r="V1149" s="3">
        <v>2747.73</v>
      </c>
      <c r="W1149" s="14">
        <v>2156.34</v>
      </c>
      <c r="Y1149" s="2"/>
      <c r="Z1149" s="2"/>
      <c r="AA1149" s="2"/>
      <c r="AB1149" s="2"/>
      <c r="AC1149" s="2"/>
      <c r="AJ1149" s="1">
        <v>3938.4</v>
      </c>
      <c r="AK1149" s="14">
        <v>2469.5300000000002</v>
      </c>
      <c r="AL1149" s="1">
        <v>3538.31</v>
      </c>
      <c r="AM1149" s="14">
        <v>2869.62</v>
      </c>
      <c r="AP1149" s="14"/>
      <c r="AR1149" s="14"/>
      <c r="AS1149" s="118"/>
      <c r="AT1149" s="126"/>
      <c r="AU1149" s="118"/>
      <c r="AV1149" s="118"/>
      <c r="AW1149" s="118"/>
      <c r="AX1149" s="118"/>
      <c r="BB1149" s="118"/>
      <c r="BD1149" s="118"/>
      <c r="EJ1149" s="14">
        <f t="shared" si="92"/>
        <v>3952.74</v>
      </c>
      <c r="EK1149" s="146">
        <f t="shared" si="93"/>
        <v>3388.82</v>
      </c>
      <c r="EL1149" s="99">
        <f t="shared" si="94"/>
        <v>3333.7200000000003</v>
      </c>
    </row>
    <row r="1150" spans="1:142" x14ac:dyDescent="0.25">
      <c r="A1150" s="18">
        <v>42069</v>
      </c>
      <c r="B1150" s="14">
        <v>3910</v>
      </c>
      <c r="C1150" s="118">
        <f t="shared" si="95"/>
        <v>3862.4615384615386</v>
      </c>
      <c r="D1150" s="3">
        <v>3954.18</v>
      </c>
      <c r="E1150" s="14">
        <v>2478.1999999999998</v>
      </c>
      <c r="F1150" s="3">
        <v>3554.09</v>
      </c>
      <c r="G1150" s="14">
        <v>2878.29</v>
      </c>
      <c r="H1150" s="3">
        <v>3784.09</v>
      </c>
      <c r="I1150" s="14">
        <v>2442.0500000000002</v>
      </c>
      <c r="J1150" s="3">
        <v>3384</v>
      </c>
      <c r="K1150" s="14">
        <v>2842.14</v>
      </c>
      <c r="L1150" s="3">
        <v>3625.63</v>
      </c>
      <c r="M1150" s="14">
        <v>2237.1999999999998</v>
      </c>
      <c r="N1150" s="3">
        <v>3225.54</v>
      </c>
      <c r="O1150" s="14">
        <v>2637.29</v>
      </c>
      <c r="R1150" s="14">
        <f t="shared" si="91"/>
        <v>3620</v>
      </c>
      <c r="S1150" s="14">
        <v>290</v>
      </c>
      <c r="T1150" s="3">
        <v>3237.21</v>
      </c>
      <c r="U1150" s="14">
        <v>1839.2</v>
      </c>
      <c r="V1150" s="3">
        <v>2837.12</v>
      </c>
      <c r="W1150" s="14">
        <v>2239.29</v>
      </c>
      <c r="Y1150" s="2"/>
      <c r="Z1150" s="2"/>
      <c r="AA1150" s="2"/>
      <c r="AB1150" s="2"/>
      <c r="AC1150" s="2"/>
      <c r="AJ1150" s="1">
        <v>3960.89</v>
      </c>
      <c r="AK1150" s="14">
        <v>2484.84</v>
      </c>
      <c r="AL1150" s="1">
        <v>3560.8</v>
      </c>
      <c r="AM1150" s="14">
        <v>2884.93</v>
      </c>
      <c r="AP1150" s="14"/>
      <c r="AR1150" s="14"/>
      <c r="AS1150" s="118"/>
      <c r="AT1150" s="126"/>
      <c r="AU1150" s="118"/>
      <c r="AV1150" s="118"/>
      <c r="AW1150" s="118"/>
      <c r="AX1150" s="118"/>
      <c r="BB1150" s="118"/>
      <c r="BD1150" s="118"/>
      <c r="EJ1150" s="14">
        <f t="shared" si="92"/>
        <v>4014.09</v>
      </c>
      <c r="EK1150" s="146">
        <f t="shared" si="93"/>
        <v>3408.2000000000003</v>
      </c>
      <c r="EL1150" s="99">
        <f t="shared" si="94"/>
        <v>3351.2000000000003</v>
      </c>
    </row>
    <row r="1151" spans="1:142" x14ac:dyDescent="0.25">
      <c r="A1151" s="18">
        <v>42072</v>
      </c>
      <c r="B1151" s="14">
        <v>3926</v>
      </c>
      <c r="C1151" s="118">
        <f t="shared" si="95"/>
        <v>3862.8461538461538</v>
      </c>
      <c r="D1151" s="3">
        <v>4008.43</v>
      </c>
      <c r="E1151" s="14">
        <v>2528.6999999999998</v>
      </c>
      <c r="F1151" s="3">
        <v>3608.34</v>
      </c>
      <c r="G1151" s="14">
        <v>2928.79</v>
      </c>
      <c r="H1151" s="3">
        <v>3812.21</v>
      </c>
      <c r="I1151" s="14">
        <v>2467.9</v>
      </c>
      <c r="J1151" s="3">
        <v>3412.12</v>
      </c>
      <c r="K1151" s="14">
        <v>2867.99</v>
      </c>
      <c r="L1151" s="3">
        <v>3578.57</v>
      </c>
      <c r="M1151" s="14">
        <v>2188.2200000000003</v>
      </c>
      <c r="N1151" s="3">
        <v>3178.48</v>
      </c>
      <c r="O1151" s="14">
        <v>2588.31</v>
      </c>
      <c r="R1151" s="14">
        <f t="shared" si="91"/>
        <v>3636</v>
      </c>
      <c r="S1151" s="14">
        <v>290</v>
      </c>
      <c r="T1151" s="3">
        <v>3237.19</v>
      </c>
      <c r="U1151" s="14">
        <v>1836.66</v>
      </c>
      <c r="V1151" s="3">
        <v>2837.1</v>
      </c>
      <c r="W1151" s="14">
        <v>2236.75</v>
      </c>
      <c r="Y1151" s="2"/>
      <c r="Z1151" s="2"/>
      <c r="AA1151" s="2"/>
      <c r="AB1151" s="2"/>
      <c r="AC1151" s="2"/>
      <c r="AJ1151" s="1">
        <v>4015.2</v>
      </c>
      <c r="AK1151" s="14">
        <v>2535.4</v>
      </c>
      <c r="AL1151" s="1">
        <v>3615.11</v>
      </c>
      <c r="AM1151" s="14">
        <v>2935.49</v>
      </c>
      <c r="AP1151" s="14"/>
      <c r="AR1151" s="14"/>
      <c r="AS1151" s="118"/>
      <c r="AT1151" s="126"/>
      <c r="AU1151" s="118"/>
      <c r="AV1151" s="118"/>
      <c r="AW1151" s="118"/>
      <c r="AX1151" s="118"/>
      <c r="BB1151" s="118"/>
      <c r="BD1151" s="118"/>
      <c r="EJ1151" s="14">
        <f t="shared" si="92"/>
        <v>4042.21</v>
      </c>
      <c r="EK1151" s="146">
        <f t="shared" si="93"/>
        <v>3424.52</v>
      </c>
      <c r="EL1151" s="99">
        <f t="shared" si="94"/>
        <v>3365.92</v>
      </c>
    </row>
    <row r="1152" spans="1:142" x14ac:dyDescent="0.25">
      <c r="A1152" s="18">
        <v>42073</v>
      </c>
      <c r="B1152" s="14">
        <v>3937</v>
      </c>
      <c r="C1152" s="118">
        <f t="shared" si="95"/>
        <v>3863.2692307692309</v>
      </c>
      <c r="D1152" s="3">
        <v>4105.75</v>
      </c>
      <c r="E1152" s="14">
        <v>2618.64</v>
      </c>
      <c r="F1152" s="3">
        <v>3705.66</v>
      </c>
      <c r="G1152" s="14">
        <v>3018.73</v>
      </c>
      <c r="H1152" s="3">
        <v>3868.45</v>
      </c>
      <c r="I1152" s="14">
        <v>2519.6</v>
      </c>
      <c r="J1152" s="3">
        <v>3468.36</v>
      </c>
      <c r="K1152" s="14">
        <v>2919.69</v>
      </c>
      <c r="L1152" s="3">
        <v>3668.11</v>
      </c>
      <c r="M1152" s="14">
        <v>2272</v>
      </c>
      <c r="N1152" s="3">
        <v>3268.02</v>
      </c>
      <c r="O1152" s="14">
        <v>2672.09</v>
      </c>
      <c r="R1152" s="14">
        <f t="shared" si="91"/>
        <v>3647</v>
      </c>
      <c r="S1152" s="14">
        <v>290</v>
      </c>
      <c r="T1152" s="3">
        <v>3310.89</v>
      </c>
      <c r="U1152" s="14">
        <v>1904.54</v>
      </c>
      <c r="V1152" s="3">
        <v>2910.8</v>
      </c>
      <c r="W1152" s="14">
        <v>2304.63</v>
      </c>
      <c r="Y1152" s="2"/>
      <c r="Z1152" s="2"/>
      <c r="AA1152" s="2"/>
      <c r="AB1152" s="2"/>
      <c r="AC1152" s="2"/>
      <c r="AJ1152" s="1">
        <v>4111.5</v>
      </c>
      <c r="AK1152" s="14">
        <v>2624.33</v>
      </c>
      <c r="AL1152" s="1">
        <v>3711.41</v>
      </c>
      <c r="AM1152" s="14">
        <v>3024.42</v>
      </c>
      <c r="AP1152" s="14"/>
      <c r="AR1152" s="14"/>
      <c r="AS1152" s="118"/>
      <c r="AT1152" s="126"/>
      <c r="AU1152" s="118"/>
      <c r="AV1152" s="118"/>
      <c r="AW1152" s="118"/>
      <c r="AX1152" s="118"/>
      <c r="BB1152" s="118"/>
      <c r="BD1152" s="118"/>
      <c r="EJ1152" s="14">
        <f t="shared" si="92"/>
        <v>4098.45</v>
      </c>
      <c r="EK1152" s="146">
        <f t="shared" si="93"/>
        <v>3435.7400000000002</v>
      </c>
      <c r="EL1152" s="99">
        <f t="shared" si="94"/>
        <v>3376.04</v>
      </c>
    </row>
    <row r="1153" spans="1:142" x14ac:dyDescent="0.25">
      <c r="A1153" s="18">
        <v>42074</v>
      </c>
      <c r="B1153" s="14">
        <v>3950</v>
      </c>
      <c r="C1153" s="118">
        <f t="shared" si="95"/>
        <v>3862.0769230769229</v>
      </c>
      <c r="D1153" s="3">
        <v>4100.33</v>
      </c>
      <c r="E1153" s="14">
        <v>2616.4499999999998</v>
      </c>
      <c r="F1153" s="3">
        <v>3700.24</v>
      </c>
      <c r="G1153" s="14">
        <v>3016.54</v>
      </c>
      <c r="H1153" s="3">
        <v>3778.33</v>
      </c>
      <c r="I1153" s="14">
        <v>2432.4</v>
      </c>
      <c r="J1153" s="3">
        <v>3378.24</v>
      </c>
      <c r="K1153" s="14">
        <v>2832.49</v>
      </c>
      <c r="L1153" s="3">
        <v>3579.77</v>
      </c>
      <c r="M1153" s="14">
        <v>2187</v>
      </c>
      <c r="N1153" s="3">
        <v>3179.68</v>
      </c>
      <c r="O1153" s="14">
        <v>2587.09</v>
      </c>
      <c r="R1153" s="14">
        <f t="shared" si="91"/>
        <v>3660</v>
      </c>
      <c r="S1153" s="14">
        <v>290</v>
      </c>
      <c r="T1153" s="3">
        <v>3249.13</v>
      </c>
      <c r="U1153" s="14">
        <v>1845.95</v>
      </c>
      <c r="V1153" s="3">
        <v>2849.04</v>
      </c>
      <c r="W1153" s="14">
        <v>2246.04</v>
      </c>
      <c r="Y1153" s="2"/>
      <c r="Z1153" s="2"/>
      <c r="AA1153" s="2"/>
      <c r="AB1153" s="2"/>
      <c r="AC1153" s="2"/>
      <c r="AJ1153" s="1">
        <v>4110.58</v>
      </c>
      <c r="AK1153" s="14">
        <v>2626.59</v>
      </c>
      <c r="AL1153" s="1">
        <v>3710.49</v>
      </c>
      <c r="AM1153" s="14">
        <v>3026.68</v>
      </c>
      <c r="AP1153" s="14"/>
      <c r="AR1153" s="14"/>
      <c r="AS1153" s="118"/>
      <c r="AT1153" s="126"/>
      <c r="AU1153" s="118"/>
      <c r="AV1153" s="118"/>
      <c r="AW1153" s="118"/>
      <c r="AX1153" s="118"/>
      <c r="BB1153" s="118"/>
      <c r="BD1153" s="118"/>
      <c r="EJ1153" s="14">
        <f t="shared" si="92"/>
        <v>4008.33</v>
      </c>
      <c r="EK1153" s="146">
        <f t="shared" si="93"/>
        <v>3449</v>
      </c>
      <c r="EL1153" s="99">
        <f t="shared" si="94"/>
        <v>3388</v>
      </c>
    </row>
    <row r="1154" spans="1:142" x14ac:dyDescent="0.25">
      <c r="A1154" s="18">
        <v>42075</v>
      </c>
      <c r="B1154" s="14">
        <v>3930</v>
      </c>
      <c r="C1154" s="118">
        <f t="shared" si="95"/>
        <v>3859.4230769230771</v>
      </c>
      <c r="D1154" s="3">
        <v>4437.46</v>
      </c>
      <c r="E1154" s="14">
        <v>2479.1</v>
      </c>
      <c r="F1154" s="3">
        <v>4037.37</v>
      </c>
      <c r="G1154" s="14">
        <v>2879.19</v>
      </c>
      <c r="H1154" s="3">
        <v>4089.84</v>
      </c>
      <c r="I1154" s="14">
        <v>2282.3000000000002</v>
      </c>
      <c r="J1154" s="3">
        <v>3689.75</v>
      </c>
      <c r="K1154" s="14">
        <v>2682.39</v>
      </c>
      <c r="L1154" s="3">
        <v>3878.37</v>
      </c>
      <c r="M1154" s="14">
        <v>2024</v>
      </c>
      <c r="N1154" s="3">
        <v>3478.28</v>
      </c>
      <c r="O1154" s="14">
        <v>2424.09</v>
      </c>
      <c r="R1154" s="14">
        <f t="shared" si="91"/>
        <v>3640</v>
      </c>
      <c r="S1154" s="14">
        <v>290</v>
      </c>
      <c r="T1154" s="3">
        <v>3255.74</v>
      </c>
      <c r="U1154" s="14">
        <v>1851.8</v>
      </c>
      <c r="V1154" s="3">
        <v>2855.65</v>
      </c>
      <c r="W1154" s="14">
        <v>2251.89</v>
      </c>
      <c r="Y1154" s="2"/>
      <c r="Z1154" s="2"/>
      <c r="AA1154" s="2"/>
      <c r="AB1154" s="2"/>
      <c r="AC1154" s="2"/>
      <c r="AJ1154" s="1">
        <v>4437.46</v>
      </c>
      <c r="AK1154" s="14">
        <v>2479.1</v>
      </c>
      <c r="AL1154" s="1">
        <v>4037.37</v>
      </c>
      <c r="AM1154" s="14">
        <v>2879.19</v>
      </c>
      <c r="AP1154" s="14"/>
      <c r="AR1154" s="14"/>
      <c r="AS1154" s="118"/>
      <c r="AT1154" s="126"/>
      <c r="AU1154" s="118"/>
      <c r="AV1154" s="118"/>
      <c r="AW1154" s="118"/>
      <c r="AX1154" s="118"/>
      <c r="BB1154" s="118"/>
      <c r="BD1154" s="118"/>
      <c r="EJ1154" s="14">
        <f t="shared" si="92"/>
        <v>4319.84</v>
      </c>
      <c r="EK1154" s="146">
        <f t="shared" si="93"/>
        <v>3428.6</v>
      </c>
      <c r="EL1154" s="99">
        <f t="shared" si="94"/>
        <v>3369.6000000000004</v>
      </c>
    </row>
    <row r="1155" spans="1:142" x14ac:dyDescent="0.25">
      <c r="A1155" s="18">
        <v>42076</v>
      </c>
      <c r="B1155" s="14">
        <v>3930</v>
      </c>
      <c r="C1155" s="118">
        <f t="shared" si="95"/>
        <v>3858.2692307692309</v>
      </c>
      <c r="D1155" s="3">
        <v>4514.21</v>
      </c>
      <c r="E1155" s="14">
        <v>2550.86</v>
      </c>
      <c r="F1155" s="3">
        <v>4114.12</v>
      </c>
      <c r="G1155" s="14">
        <v>2950.95</v>
      </c>
      <c r="H1155" s="3">
        <v>4124.92</v>
      </c>
      <c r="I1155" s="14">
        <v>2314.5</v>
      </c>
      <c r="J1155" s="3">
        <v>3724.83</v>
      </c>
      <c r="K1155" s="14">
        <v>2714.59</v>
      </c>
      <c r="L1155" s="3">
        <v>3948.76</v>
      </c>
      <c r="M1155" s="14">
        <v>2090.58</v>
      </c>
      <c r="N1155" s="3">
        <v>3548.67</v>
      </c>
      <c r="O1155" s="14">
        <v>2490.67</v>
      </c>
      <c r="R1155" s="14">
        <f t="shared" si="91"/>
        <v>3640</v>
      </c>
      <c r="S1155" s="14">
        <v>290</v>
      </c>
      <c r="T1155" s="3">
        <v>3311.72</v>
      </c>
      <c r="U1155" s="14">
        <v>1903.98</v>
      </c>
      <c r="V1155" s="3">
        <v>2911.63</v>
      </c>
      <c r="W1155" s="14">
        <v>2304.0700000000002</v>
      </c>
      <c r="Y1155" s="2"/>
      <c r="Z1155" s="2"/>
      <c r="AA1155" s="2"/>
      <c r="AB1155" s="2"/>
      <c r="AC1155" s="2"/>
      <c r="AJ1155" s="3">
        <v>4502.66</v>
      </c>
      <c r="AK1155" s="14">
        <v>2539.4299999999998</v>
      </c>
      <c r="AL1155" s="3">
        <v>4102.57</v>
      </c>
      <c r="AM1155" s="14">
        <v>2939.52</v>
      </c>
      <c r="AO1155" s="99"/>
      <c r="AP1155" s="14"/>
      <c r="AQ1155" s="99"/>
      <c r="AR1155" s="14"/>
      <c r="AS1155" s="118"/>
      <c r="AT1155" s="126"/>
      <c r="AU1155" s="118"/>
      <c r="AV1155" s="118"/>
      <c r="AW1155" s="118"/>
      <c r="AX1155" s="118"/>
      <c r="BB1155" s="118"/>
      <c r="BD1155" s="118"/>
      <c r="EJ1155" s="14">
        <f t="shared" si="92"/>
        <v>4354.92</v>
      </c>
      <c r="EK1155" s="146">
        <f t="shared" si="93"/>
        <v>3428.6</v>
      </c>
      <c r="EL1155" s="99">
        <f t="shared" si="94"/>
        <v>3369.6000000000004</v>
      </c>
    </row>
    <row r="1156" spans="1:142" x14ac:dyDescent="0.25">
      <c r="A1156" s="18">
        <v>42079</v>
      </c>
      <c r="B1156" s="14">
        <v>3910</v>
      </c>
      <c r="C1156" s="118">
        <f t="shared" si="95"/>
        <v>3857.6538461538462</v>
      </c>
      <c r="D1156" s="3">
        <v>4465.34</v>
      </c>
      <c r="E1156" s="14">
        <v>2503.6999999999998</v>
      </c>
      <c r="F1156" s="3">
        <v>4065.25</v>
      </c>
      <c r="G1156" s="14">
        <v>2903.79</v>
      </c>
      <c r="H1156" s="3">
        <v>4114.8999999999996</v>
      </c>
      <c r="I1156" s="14">
        <v>2305.3000000000002</v>
      </c>
      <c r="J1156" s="3">
        <v>3714.81</v>
      </c>
      <c r="K1156" s="14">
        <v>2705.39</v>
      </c>
      <c r="L1156" s="3">
        <v>3914.24</v>
      </c>
      <c r="M1156" s="14">
        <v>2057.3000000000002</v>
      </c>
      <c r="N1156" s="3">
        <v>3514.15</v>
      </c>
      <c r="O1156" s="14">
        <v>2457.39</v>
      </c>
      <c r="R1156" s="14">
        <f t="shared" si="91"/>
        <v>3620</v>
      </c>
      <c r="S1156" s="14">
        <v>290</v>
      </c>
      <c r="T1156" s="3">
        <v>3290.29</v>
      </c>
      <c r="U1156" s="14">
        <v>1883.7</v>
      </c>
      <c r="V1156" s="3">
        <v>2890.2</v>
      </c>
      <c r="W1156" s="14">
        <v>2283.79</v>
      </c>
      <c r="Y1156" s="2"/>
      <c r="Z1156" s="2"/>
      <c r="AA1156" s="2"/>
      <c r="AB1156" s="2"/>
      <c r="AC1156" s="2"/>
      <c r="AJ1156" s="1">
        <v>4487.21</v>
      </c>
      <c r="AK1156" s="14">
        <v>2525.34</v>
      </c>
      <c r="AL1156" s="1">
        <v>4087.12</v>
      </c>
      <c r="AM1156" s="14">
        <v>2925.43</v>
      </c>
      <c r="AP1156" s="14"/>
      <c r="AR1156" s="14"/>
      <c r="AS1156" s="118"/>
      <c r="AT1156" s="126"/>
      <c r="AU1156" s="118"/>
      <c r="AV1156" s="118"/>
      <c r="AW1156" s="118"/>
      <c r="AX1156" s="118"/>
      <c r="BB1156" s="118"/>
      <c r="BD1156" s="118"/>
      <c r="EJ1156" s="14">
        <f t="shared" si="92"/>
        <v>4344.8999999999996</v>
      </c>
      <c r="EK1156" s="146">
        <f t="shared" si="93"/>
        <v>3408.2000000000003</v>
      </c>
      <c r="EL1156" s="99">
        <f t="shared" si="94"/>
        <v>3351.2000000000003</v>
      </c>
    </row>
    <row r="1157" spans="1:142" x14ac:dyDescent="0.25">
      <c r="A1157" s="18">
        <v>42080</v>
      </c>
      <c r="B1157" s="14">
        <v>3887</v>
      </c>
      <c r="C1157" s="118">
        <f t="shared" si="95"/>
        <v>3856.8846153846152</v>
      </c>
      <c r="D1157" s="3">
        <v>4541.63</v>
      </c>
      <c r="E1157" s="14">
        <v>2580.38</v>
      </c>
      <c r="F1157" s="3">
        <v>4141.54</v>
      </c>
      <c r="G1157" s="14">
        <v>2980.47</v>
      </c>
      <c r="H1157" s="3">
        <v>4104.88</v>
      </c>
      <c r="I1157" s="14">
        <v>2296.1</v>
      </c>
      <c r="J1157" s="3">
        <v>3704.79</v>
      </c>
      <c r="K1157" s="14">
        <v>2696.19</v>
      </c>
      <c r="L1157" s="3">
        <v>3954.83</v>
      </c>
      <c r="M1157" s="14">
        <v>2098.34</v>
      </c>
      <c r="N1157" s="3">
        <v>3554.74</v>
      </c>
      <c r="O1157" s="14">
        <v>2498.4299999999998</v>
      </c>
      <c r="R1157" s="14">
        <f t="shared" si="91"/>
        <v>3597</v>
      </c>
      <c r="S1157" s="14">
        <v>290</v>
      </c>
      <c r="T1157" s="3">
        <v>3293.93</v>
      </c>
      <c r="U1157" s="14">
        <v>1888.22</v>
      </c>
      <c r="V1157" s="3">
        <v>2893.84</v>
      </c>
      <c r="W1157" s="14">
        <v>2288.31</v>
      </c>
      <c r="Y1157" s="2"/>
      <c r="Z1157" s="2"/>
      <c r="AA1157" s="2"/>
      <c r="AB1157" s="2"/>
      <c r="AC1157" s="2"/>
      <c r="AJ1157" s="1">
        <v>4568.0200000000004</v>
      </c>
      <c r="AK1157" s="14">
        <v>2606.4899999999998</v>
      </c>
      <c r="AL1157" s="1">
        <v>4167.93</v>
      </c>
      <c r="AM1157" s="14">
        <v>3006.58</v>
      </c>
      <c r="AP1157" s="14"/>
      <c r="AR1157" s="14"/>
      <c r="AS1157" s="118"/>
      <c r="AT1157" s="126"/>
      <c r="AU1157" s="118"/>
      <c r="AV1157" s="118"/>
      <c r="AW1157" s="118"/>
      <c r="AX1157" s="118"/>
      <c r="BB1157" s="118"/>
      <c r="BD1157" s="118"/>
      <c r="EJ1157" s="14">
        <f t="shared" si="92"/>
        <v>4334.88</v>
      </c>
      <c r="EK1157" s="146">
        <f t="shared" si="93"/>
        <v>3384.7400000000002</v>
      </c>
      <c r="EL1157" s="99">
        <f t="shared" si="94"/>
        <v>3330.04</v>
      </c>
    </row>
    <row r="1158" spans="1:142" x14ac:dyDescent="0.25">
      <c r="A1158" s="18">
        <v>42081</v>
      </c>
      <c r="B1158" s="14">
        <v>3870</v>
      </c>
      <c r="C1158" s="118">
        <f t="shared" si="95"/>
        <v>3858.9615384615386</v>
      </c>
      <c r="D1158" s="3">
        <v>4424.01</v>
      </c>
      <c r="E1158" s="14">
        <v>2471.1799999999998</v>
      </c>
      <c r="F1158" s="3">
        <v>4023.92</v>
      </c>
      <c r="G1158" s="14">
        <v>2871.27</v>
      </c>
      <c r="H1158" s="3">
        <v>3983.49</v>
      </c>
      <c r="I1158" s="14">
        <v>2180.3000000000002</v>
      </c>
      <c r="J1158" s="3">
        <v>3583.4</v>
      </c>
      <c r="K1158" s="14">
        <v>2580.39</v>
      </c>
      <c r="L1158" s="3">
        <v>3909.86</v>
      </c>
      <c r="M1158" s="14">
        <v>2059.1</v>
      </c>
      <c r="N1158" s="3">
        <v>3509.77</v>
      </c>
      <c r="O1158" s="14">
        <v>2459.19</v>
      </c>
      <c r="R1158" s="14">
        <f t="shared" si="91"/>
        <v>3580</v>
      </c>
      <c r="S1158" s="14">
        <v>290</v>
      </c>
      <c r="T1158" s="3">
        <v>3265.09</v>
      </c>
      <c r="U1158" s="14">
        <v>1865.18</v>
      </c>
      <c r="V1158" s="3">
        <v>2865</v>
      </c>
      <c r="W1158" s="14">
        <v>2265.27</v>
      </c>
      <c r="Y1158" s="2"/>
      <c r="Z1158" s="2"/>
      <c r="AA1158" s="2"/>
      <c r="AB1158" s="2"/>
      <c r="AC1158" s="2"/>
      <c r="AJ1158" s="1">
        <v>4449.8900000000003</v>
      </c>
      <c r="AK1158" s="14">
        <v>2496.79</v>
      </c>
      <c r="AL1158" s="1">
        <v>4049.8</v>
      </c>
      <c r="AM1158" s="14">
        <v>2896.88</v>
      </c>
      <c r="AP1158" s="14"/>
      <c r="AR1158" s="14"/>
      <c r="AS1158" s="118"/>
      <c r="AT1158" s="126"/>
      <c r="AU1158" s="118"/>
      <c r="AV1158" s="118"/>
      <c r="AW1158" s="118"/>
      <c r="AX1158" s="118"/>
      <c r="BB1158" s="118"/>
      <c r="BD1158" s="118"/>
      <c r="EJ1158" s="14">
        <f t="shared" si="92"/>
        <v>4213.49</v>
      </c>
      <c r="EK1158" s="146">
        <f t="shared" si="93"/>
        <v>3367.4</v>
      </c>
      <c r="EL1158" s="99">
        <f t="shared" si="94"/>
        <v>3314.4</v>
      </c>
    </row>
    <row r="1159" spans="1:142" x14ac:dyDescent="0.25">
      <c r="A1159" s="18">
        <v>42082</v>
      </c>
      <c r="B1159" s="14">
        <v>3845</v>
      </c>
      <c r="C1159" s="118">
        <f t="shared" si="95"/>
        <v>3861.0769230769229</v>
      </c>
      <c r="D1159" s="3">
        <v>4559.51</v>
      </c>
      <c r="E1159" s="14">
        <v>2540.3000000000002</v>
      </c>
      <c r="F1159" s="3">
        <v>4159.42</v>
      </c>
      <c r="G1159" s="14">
        <v>2940.39</v>
      </c>
      <c r="H1159" s="3">
        <v>4089.47</v>
      </c>
      <c r="I1159" s="14">
        <v>2209.5500000000002</v>
      </c>
      <c r="J1159" s="3">
        <v>3689.38</v>
      </c>
      <c r="K1159" s="14">
        <v>2609.64</v>
      </c>
      <c r="L1159" s="3">
        <v>3916.3</v>
      </c>
      <c r="M1159" s="14">
        <v>2087.0500000000002</v>
      </c>
      <c r="N1159" s="3">
        <v>3516.21</v>
      </c>
      <c r="O1159" s="14">
        <v>2487.14</v>
      </c>
      <c r="R1159" s="14">
        <f t="shared" si="91"/>
        <v>3555</v>
      </c>
      <c r="S1159" s="14">
        <v>290</v>
      </c>
      <c r="T1159" s="3">
        <v>3269.56</v>
      </c>
      <c r="U1159" s="14">
        <v>1891.05</v>
      </c>
      <c r="V1159" s="3">
        <v>2869.47</v>
      </c>
      <c r="W1159" s="14">
        <v>2291.14</v>
      </c>
      <c r="X1159" s="22">
        <v>3768</v>
      </c>
      <c r="Y1159" s="2"/>
      <c r="Z1159" s="2"/>
      <c r="AA1159" s="2"/>
      <c r="AB1159" s="2"/>
      <c r="AC1159" s="2"/>
      <c r="AJ1159" s="1">
        <v>4585.67</v>
      </c>
      <c r="AK1159" s="14">
        <v>2566.1799999999998</v>
      </c>
      <c r="AL1159" s="1">
        <v>4185.58</v>
      </c>
      <c r="AM1159" s="14">
        <v>2966.27</v>
      </c>
      <c r="AP1159" s="14"/>
      <c r="AR1159" s="14"/>
      <c r="AS1159" s="118"/>
      <c r="AT1159" s="126"/>
      <c r="AU1159" s="118"/>
      <c r="AV1159" s="118"/>
      <c r="AW1159" s="118"/>
      <c r="AX1159" s="118"/>
      <c r="BB1159" s="118"/>
      <c r="BD1159" s="118"/>
      <c r="EJ1159" s="14">
        <f t="shared" si="92"/>
        <v>4319.4699999999993</v>
      </c>
      <c r="EK1159" s="146">
        <f t="shared" si="93"/>
        <v>3341.9</v>
      </c>
      <c r="EL1159" s="99">
        <f t="shared" si="94"/>
        <v>3291.4</v>
      </c>
    </row>
    <row r="1160" spans="1:142" x14ac:dyDescent="0.25">
      <c r="A1160" s="18">
        <v>42083</v>
      </c>
      <c r="B1160" s="14">
        <v>3860</v>
      </c>
      <c r="C1160" s="118">
        <f t="shared" si="95"/>
        <v>3863.3461538461538</v>
      </c>
      <c r="D1160" s="3">
        <v>4498.62</v>
      </c>
      <c r="E1160" s="14">
        <v>2487.38</v>
      </c>
      <c r="F1160" s="3">
        <v>4098.53</v>
      </c>
      <c r="G1160" s="14">
        <v>2887.47</v>
      </c>
      <c r="H1160" s="3">
        <v>4036.64</v>
      </c>
      <c r="I1160" s="14">
        <v>2162.3000000000002</v>
      </c>
      <c r="J1160" s="3">
        <v>3636.55</v>
      </c>
      <c r="K1160" s="14">
        <v>2562.39</v>
      </c>
      <c r="L1160" s="3">
        <v>3890.77</v>
      </c>
      <c r="M1160" s="14">
        <v>2065.98</v>
      </c>
      <c r="N1160" s="3">
        <v>3490.68</v>
      </c>
      <c r="O1160" s="14">
        <v>2466.0700000000002</v>
      </c>
      <c r="R1160" s="14">
        <f t="shared" ref="R1160:R1223" si="96">B1160-S1160</f>
        <v>3570</v>
      </c>
      <c r="S1160" s="14">
        <v>290</v>
      </c>
      <c r="T1160" s="3">
        <v>3222.88</v>
      </c>
      <c r="U1160" s="14">
        <v>1849.26</v>
      </c>
      <c r="V1160" s="3">
        <v>2822.79</v>
      </c>
      <c r="W1160" s="14">
        <v>2249.35</v>
      </c>
      <c r="X1160" s="22">
        <v>3768</v>
      </c>
      <c r="Y1160" s="2"/>
      <c r="Z1160" s="2"/>
      <c r="AA1160" s="2"/>
      <c r="AB1160" s="2"/>
      <c r="AC1160" s="2"/>
      <c r="AJ1160" s="1">
        <v>4523.21</v>
      </c>
      <c r="AK1160" s="14">
        <v>2511.71</v>
      </c>
      <c r="AL1160" s="1">
        <v>4123.12</v>
      </c>
      <c r="AM1160" s="14">
        <v>2911.8</v>
      </c>
      <c r="AP1160" s="14"/>
      <c r="AR1160" s="14"/>
      <c r="AS1160" s="118"/>
      <c r="AT1160" s="126"/>
      <c r="AU1160" s="118"/>
      <c r="AV1160" s="118"/>
      <c r="AW1160" s="118"/>
      <c r="AX1160" s="118"/>
      <c r="BB1160" s="118"/>
      <c r="BD1160" s="118"/>
      <c r="EJ1160" s="14">
        <f t="shared" si="92"/>
        <v>4266.6399999999994</v>
      </c>
      <c r="EK1160" s="146">
        <f t="shared" si="93"/>
        <v>3357.2000000000003</v>
      </c>
      <c r="EL1160" s="99">
        <f t="shared" si="94"/>
        <v>3305.2000000000003</v>
      </c>
    </row>
    <row r="1161" spans="1:142" x14ac:dyDescent="0.25">
      <c r="A1161" s="18">
        <v>42086</v>
      </c>
      <c r="B1161" s="14">
        <v>3871</v>
      </c>
      <c r="C1161" s="118">
        <f t="shared" si="95"/>
        <v>3866.6538461538462</v>
      </c>
      <c r="D1161" s="3">
        <v>4551.13</v>
      </c>
      <c r="E1161" s="14">
        <v>2543.17</v>
      </c>
      <c r="F1161" s="3">
        <v>4151.04</v>
      </c>
      <c r="G1161" s="14">
        <v>2943.26</v>
      </c>
      <c r="H1161" s="3">
        <v>4008.97</v>
      </c>
      <c r="I1161" s="14">
        <v>2137.5500000000002</v>
      </c>
      <c r="J1161" s="3">
        <v>3608.88</v>
      </c>
      <c r="K1161" s="14">
        <v>2537.64</v>
      </c>
      <c r="L1161" s="3">
        <v>3912.66</v>
      </c>
      <c r="M1161" s="14">
        <v>2089.83</v>
      </c>
      <c r="N1161" s="3">
        <v>3512.57</v>
      </c>
      <c r="O1161" s="14">
        <v>2489.92</v>
      </c>
      <c r="R1161" s="14">
        <f t="shared" si="96"/>
        <v>3581</v>
      </c>
      <c r="S1161" s="14">
        <v>290</v>
      </c>
      <c r="T1161" s="3">
        <v>3246.66</v>
      </c>
      <c r="U1161" s="14">
        <v>1875.09</v>
      </c>
      <c r="V1161" s="3">
        <v>2846.57</v>
      </c>
      <c r="W1161" s="14">
        <v>2275.1799999999998</v>
      </c>
      <c r="X1161" s="22">
        <v>3795</v>
      </c>
      <c r="Y1161" s="2"/>
      <c r="Z1161" s="2"/>
      <c r="AA1161" s="2"/>
      <c r="AB1161" s="2"/>
      <c r="AC1161" s="2"/>
      <c r="AJ1161" s="1">
        <v>4575.49</v>
      </c>
      <c r="AK1161" s="14">
        <v>2567.2800000000002</v>
      </c>
      <c r="AL1161" s="1">
        <v>4175.3999999999996</v>
      </c>
      <c r="AM1161" s="14">
        <v>2967.37</v>
      </c>
      <c r="AP1161" s="14"/>
      <c r="AR1161" s="14"/>
      <c r="AS1161" s="118"/>
      <c r="AT1161" s="126"/>
      <c r="AU1161" s="118"/>
      <c r="AV1161" s="118"/>
      <c r="AW1161" s="118"/>
      <c r="AX1161" s="118"/>
      <c r="BB1161" s="118"/>
      <c r="BD1161" s="118"/>
      <c r="EJ1161" s="14">
        <f t="shared" si="92"/>
        <v>4238.9699999999993</v>
      </c>
      <c r="EK1161" s="146">
        <f t="shared" si="93"/>
        <v>3368.42</v>
      </c>
      <c r="EL1161" s="99">
        <f t="shared" si="94"/>
        <v>3315.32</v>
      </c>
    </row>
    <row r="1162" spans="1:142" x14ac:dyDescent="0.25">
      <c r="A1162" s="18">
        <v>42087</v>
      </c>
      <c r="B1162" s="14">
        <v>3844</v>
      </c>
      <c r="C1162" s="118">
        <f t="shared" si="95"/>
        <v>3871.2692307692309</v>
      </c>
      <c r="D1162" s="3">
        <v>4542.3500000000004</v>
      </c>
      <c r="E1162" s="14">
        <v>2538.3200000000002</v>
      </c>
      <c r="F1162" s="3">
        <v>4142.26</v>
      </c>
      <c r="G1162" s="14">
        <v>2934.81</v>
      </c>
      <c r="H1162" s="3">
        <v>3981.3</v>
      </c>
      <c r="I1162" s="14">
        <v>2112.8000000000002</v>
      </c>
      <c r="J1162" s="3">
        <v>3581.21</v>
      </c>
      <c r="K1162" s="14">
        <v>2512.89</v>
      </c>
      <c r="L1162" s="3">
        <v>3897.82</v>
      </c>
      <c r="M1162" s="14">
        <v>2077.34</v>
      </c>
      <c r="N1162" s="3">
        <v>3497.73</v>
      </c>
      <c r="O1162" s="14">
        <v>2477.4299999999998</v>
      </c>
      <c r="R1162" s="14">
        <f t="shared" si="96"/>
        <v>3554</v>
      </c>
      <c r="S1162" s="14">
        <v>290</v>
      </c>
      <c r="T1162" s="3">
        <v>3221.76</v>
      </c>
      <c r="U1162" s="14">
        <v>1852.76</v>
      </c>
      <c r="V1162" s="3">
        <v>2821.67</v>
      </c>
      <c r="W1162" s="14">
        <v>2252.85</v>
      </c>
      <c r="X1162" s="22">
        <v>3774</v>
      </c>
      <c r="Y1162" s="2"/>
      <c r="Z1162" s="2"/>
      <c r="AA1162" s="2"/>
      <c r="AB1162" s="2"/>
      <c r="AC1162" s="2"/>
      <c r="AJ1162" s="1">
        <v>4567.58</v>
      </c>
      <c r="AK1162" s="14">
        <v>2563.29</v>
      </c>
      <c r="AL1162" s="1">
        <v>4167.49</v>
      </c>
      <c r="AM1162" s="14">
        <v>2963.38</v>
      </c>
      <c r="AP1162" s="14"/>
      <c r="AR1162" s="14"/>
      <c r="AS1162" s="118"/>
      <c r="AT1162" s="126"/>
      <c r="AU1162" s="118"/>
      <c r="AV1162" s="118"/>
      <c r="AW1162" s="118"/>
      <c r="AX1162" s="118"/>
      <c r="BB1162" s="118"/>
      <c r="BD1162" s="118"/>
      <c r="EJ1162" s="14">
        <f t="shared" si="92"/>
        <v>4211.3</v>
      </c>
      <c r="EK1162" s="146">
        <f t="shared" si="93"/>
        <v>3340.88</v>
      </c>
      <c r="EL1162" s="99">
        <f t="shared" si="94"/>
        <v>3290.48</v>
      </c>
    </row>
    <row r="1163" spans="1:142" x14ac:dyDescent="0.25">
      <c r="A1163" s="18">
        <v>42088</v>
      </c>
      <c r="B1163" s="14">
        <v>3809</v>
      </c>
      <c r="C1163" s="118">
        <f t="shared" si="95"/>
        <v>3874.8461538461538</v>
      </c>
      <c r="D1163" s="3">
        <v>4509.3100000000004</v>
      </c>
      <c r="E1163" s="14">
        <v>2503.89</v>
      </c>
      <c r="F1163" s="3">
        <v>4109.22</v>
      </c>
      <c r="G1163" s="14">
        <v>2903.98</v>
      </c>
      <c r="H1163" s="3">
        <v>3993.87</v>
      </c>
      <c r="I1163" s="14">
        <v>2124.0500000000002</v>
      </c>
      <c r="J1163" s="3">
        <v>3593.78</v>
      </c>
      <c r="K1163" s="14">
        <v>2524.14</v>
      </c>
      <c r="L1163" s="3">
        <v>3850.06</v>
      </c>
      <c r="M1163" s="14">
        <v>2029.09</v>
      </c>
      <c r="N1163" s="3">
        <v>3449.97</v>
      </c>
      <c r="O1163" s="14">
        <v>2429.1799999999998</v>
      </c>
      <c r="R1163" s="14">
        <f t="shared" si="96"/>
        <v>3519</v>
      </c>
      <c r="S1163" s="14">
        <v>290</v>
      </c>
      <c r="T1163" s="3">
        <v>3221.08</v>
      </c>
      <c r="U1163" s="14">
        <v>1851.04</v>
      </c>
      <c r="V1163" s="3">
        <v>2820.99</v>
      </c>
      <c r="W1163" s="14">
        <v>2251.13</v>
      </c>
      <c r="X1163" s="22">
        <v>3775</v>
      </c>
      <c r="Y1163" s="2"/>
      <c r="Z1163" s="2"/>
      <c r="AA1163" s="2"/>
      <c r="AB1163" s="2"/>
      <c r="AC1163" s="2"/>
      <c r="AJ1163" s="1">
        <v>4532.45</v>
      </c>
      <c r="AK1163" s="14">
        <v>2526.79</v>
      </c>
      <c r="AL1163" s="1">
        <v>4132.3599999999997</v>
      </c>
      <c r="AM1163" s="14">
        <v>2926.88</v>
      </c>
      <c r="AP1163" s="14"/>
      <c r="AR1163" s="14"/>
      <c r="AS1163" s="118"/>
      <c r="AT1163" s="126"/>
      <c r="AU1163" s="118"/>
      <c r="AV1163" s="118"/>
      <c r="AW1163" s="118"/>
      <c r="AX1163" s="118"/>
      <c r="BB1163" s="118"/>
      <c r="BD1163" s="118"/>
      <c r="EJ1163" s="14">
        <f t="shared" si="92"/>
        <v>4223.87</v>
      </c>
      <c r="EK1163" s="146">
        <f t="shared" si="93"/>
        <v>3305.1800000000003</v>
      </c>
      <c r="EL1163" s="99">
        <f t="shared" si="94"/>
        <v>3258.28</v>
      </c>
    </row>
    <row r="1164" spans="1:142" x14ac:dyDescent="0.25">
      <c r="A1164" s="18">
        <v>42089</v>
      </c>
      <c r="B1164" s="14">
        <v>3838</v>
      </c>
      <c r="C1164" s="118">
        <f t="shared" si="95"/>
        <v>3876.1538461538462</v>
      </c>
      <c r="D1164" s="3">
        <v>4532.59</v>
      </c>
      <c r="E1164" s="14">
        <v>2522.7399999999998</v>
      </c>
      <c r="F1164" s="3">
        <v>4132.5</v>
      </c>
      <c r="G1164" s="14">
        <v>2922.83</v>
      </c>
      <c r="H1164" s="3">
        <v>4024.06</v>
      </c>
      <c r="I1164" s="14">
        <v>2151.0500000000002</v>
      </c>
      <c r="J1164" s="3">
        <v>3623.97</v>
      </c>
      <c r="K1164" s="14">
        <v>2551.14</v>
      </c>
      <c r="L1164" s="3">
        <v>3890.92</v>
      </c>
      <c r="M1164" s="14">
        <v>2067.12</v>
      </c>
      <c r="N1164" s="3">
        <v>3490.83</v>
      </c>
      <c r="O1164" s="14">
        <v>2467.21</v>
      </c>
      <c r="R1164" s="14">
        <f t="shared" si="96"/>
        <v>3548</v>
      </c>
      <c r="S1164" s="14">
        <v>290</v>
      </c>
      <c r="T1164" s="3">
        <v>3236</v>
      </c>
      <c r="U1164" s="14">
        <v>1863.29</v>
      </c>
      <c r="V1164" s="3">
        <v>2835.91</v>
      </c>
      <c r="W1164" s="14">
        <v>2263.38</v>
      </c>
      <c r="X1164" s="22">
        <v>3795</v>
      </c>
      <c r="Y1164" s="2"/>
      <c r="Z1164" s="2"/>
      <c r="AA1164" s="2"/>
      <c r="AB1164" s="2"/>
      <c r="AC1164" s="2"/>
      <c r="AJ1164" s="1">
        <v>4558.2</v>
      </c>
      <c r="AK1164" s="14">
        <v>2548.0700000000002</v>
      </c>
      <c r="AL1164" s="1">
        <v>4158.1099999999997</v>
      </c>
      <c r="AM1164" s="14">
        <v>2948.16</v>
      </c>
      <c r="AP1164" s="14"/>
      <c r="AR1164" s="14"/>
      <c r="AS1164" s="118"/>
      <c r="AT1164" s="126"/>
      <c r="AU1164" s="118"/>
      <c r="AV1164" s="118"/>
      <c r="AW1164" s="118"/>
      <c r="AX1164" s="118"/>
      <c r="BB1164" s="118"/>
      <c r="BD1164" s="118"/>
      <c r="EJ1164" s="14">
        <f t="shared" si="92"/>
        <v>4254.0599999999995</v>
      </c>
      <c r="EK1164" s="146">
        <f t="shared" si="93"/>
        <v>3334.76</v>
      </c>
      <c r="EL1164" s="99">
        <f t="shared" si="94"/>
        <v>3284.96</v>
      </c>
    </row>
    <row r="1165" spans="1:142" x14ac:dyDescent="0.25">
      <c r="A1165" s="18">
        <v>42090</v>
      </c>
      <c r="B1165" s="14">
        <v>3844</v>
      </c>
      <c r="C1165" s="118">
        <f t="shared" si="95"/>
        <v>3877.4615384615386</v>
      </c>
      <c r="D1165" s="3">
        <v>4452.8100000000004</v>
      </c>
      <c r="E1165" s="14">
        <v>2441.6999999999998</v>
      </c>
      <c r="F1165" s="3">
        <v>4052.72</v>
      </c>
      <c r="G1165" s="14">
        <v>2841.79</v>
      </c>
      <c r="H1165" s="3">
        <v>4039.16</v>
      </c>
      <c r="I1165" s="14">
        <v>2164.5500000000002</v>
      </c>
      <c r="J1165" s="3">
        <v>3639.07</v>
      </c>
      <c r="K1165" s="14">
        <v>2564.64</v>
      </c>
      <c r="L1165" s="3">
        <v>3856.63</v>
      </c>
      <c r="M1165" s="14">
        <v>2032</v>
      </c>
      <c r="N1165" s="3">
        <v>3456.4</v>
      </c>
      <c r="O1165" s="14">
        <v>2432.09</v>
      </c>
      <c r="R1165" s="14">
        <f t="shared" si="96"/>
        <v>3554</v>
      </c>
      <c r="S1165" s="14">
        <v>290</v>
      </c>
      <c r="T1165" s="3">
        <v>3249.46</v>
      </c>
      <c r="U1165" s="14">
        <v>1875.35</v>
      </c>
      <c r="V1165" s="3">
        <v>2849.37</v>
      </c>
      <c r="W1165" s="14">
        <v>2275.44</v>
      </c>
      <c r="X1165" s="22">
        <v>3800</v>
      </c>
      <c r="Y1165" s="2"/>
      <c r="Z1165" s="2"/>
      <c r="AA1165" s="2"/>
      <c r="AB1165" s="2"/>
      <c r="AC1165" s="2"/>
      <c r="AJ1165" s="1">
        <v>4474.0600000000004</v>
      </c>
      <c r="AK1165" s="14">
        <v>2462.73</v>
      </c>
      <c r="AL1165" s="1">
        <v>4073.97</v>
      </c>
      <c r="AM1165" s="14">
        <v>2862.8</v>
      </c>
      <c r="AP1165" s="14"/>
      <c r="AR1165" s="14"/>
      <c r="AS1165" s="118"/>
      <c r="AT1165" s="126"/>
      <c r="AU1165" s="118"/>
      <c r="AV1165" s="118"/>
      <c r="AW1165" s="118"/>
      <c r="AX1165" s="118"/>
      <c r="BB1165" s="118"/>
      <c r="BD1165" s="118"/>
      <c r="EJ1165" s="14">
        <f t="shared" ref="EJ1165:EJ1228" si="97">H1165+230</f>
        <v>4269.16</v>
      </c>
      <c r="EK1165" s="146">
        <f t="shared" si="93"/>
        <v>3340.88</v>
      </c>
      <c r="EL1165" s="99">
        <f t="shared" si="94"/>
        <v>3290.48</v>
      </c>
    </row>
    <row r="1166" spans="1:142" x14ac:dyDescent="0.25">
      <c r="A1166" s="18">
        <v>42093</v>
      </c>
      <c r="B1166" s="14">
        <v>3852</v>
      </c>
      <c r="C1166" s="118">
        <f t="shared" si="95"/>
        <v>3876.1923076923076</v>
      </c>
      <c r="D1166" s="3">
        <v>4518.24</v>
      </c>
      <c r="E1166" s="14">
        <v>2502.9499999999998</v>
      </c>
      <c r="F1166" s="3">
        <v>4118.1499999999996</v>
      </c>
      <c r="G1166" s="14">
        <v>2903.04</v>
      </c>
      <c r="H1166" s="3">
        <v>4064.31</v>
      </c>
      <c r="I1166" s="14">
        <v>2187.0500000000002</v>
      </c>
      <c r="J1166" s="3">
        <v>3664.22</v>
      </c>
      <c r="K1166" s="14">
        <v>2587.14</v>
      </c>
      <c r="L1166" s="3">
        <v>3868</v>
      </c>
      <c r="M1166" s="14">
        <v>2041.25</v>
      </c>
      <c r="N1166" s="3">
        <v>3467.91</v>
      </c>
      <c r="O1166" s="14">
        <v>2441.34</v>
      </c>
      <c r="R1166" s="14">
        <f t="shared" si="96"/>
        <v>3562</v>
      </c>
      <c r="S1166" s="14">
        <v>290</v>
      </c>
      <c r="T1166" s="3">
        <v>3284.17</v>
      </c>
      <c r="U1166" s="14">
        <v>1907.6</v>
      </c>
      <c r="V1166" s="3">
        <v>2884.08</v>
      </c>
      <c r="W1166" s="14">
        <v>2307.69</v>
      </c>
      <c r="X1166" s="22">
        <v>3800</v>
      </c>
      <c r="Y1166" s="2"/>
      <c r="Z1166" s="2"/>
      <c r="AA1166" s="2"/>
      <c r="AB1166" s="2"/>
      <c r="AC1166" s="2"/>
      <c r="AJ1166" s="1">
        <v>4538.54</v>
      </c>
      <c r="AK1166" s="14">
        <v>2523.04</v>
      </c>
      <c r="AL1166" s="1">
        <v>4138.45</v>
      </c>
      <c r="AM1166" s="14">
        <v>2923.13</v>
      </c>
      <c r="AP1166" s="14"/>
      <c r="AR1166" s="14"/>
      <c r="AS1166" s="118"/>
      <c r="AT1166" s="126"/>
      <c r="AU1166" s="118"/>
      <c r="AV1166" s="118"/>
      <c r="AW1166" s="118"/>
      <c r="AX1166" s="118"/>
      <c r="BB1166" s="118"/>
      <c r="BD1166" s="118"/>
      <c r="EJ1166" s="14">
        <f t="shared" si="97"/>
        <v>4294.3099999999995</v>
      </c>
      <c r="EK1166" s="146">
        <f t="shared" si="93"/>
        <v>3349.04</v>
      </c>
      <c r="EL1166" s="99">
        <f t="shared" si="94"/>
        <v>3297.84</v>
      </c>
    </row>
    <row r="1167" spans="1:142" x14ac:dyDescent="0.25">
      <c r="A1167" s="18">
        <v>42094</v>
      </c>
      <c r="B1167" s="14">
        <v>3883</v>
      </c>
      <c r="C1167" s="118">
        <f t="shared" si="95"/>
        <v>3873.3076923076924</v>
      </c>
      <c r="D1167" s="3">
        <v>4604.91</v>
      </c>
      <c r="E1167" s="14">
        <v>2591.5</v>
      </c>
      <c r="F1167" s="3">
        <v>4204.82</v>
      </c>
      <c r="G1167" s="14">
        <v>2991.59</v>
      </c>
      <c r="H1167" s="3">
        <v>4044.19</v>
      </c>
      <c r="I1167" s="14">
        <v>2169.0500000000002</v>
      </c>
      <c r="J1167" s="3">
        <v>3644.1</v>
      </c>
      <c r="K1167" s="14">
        <v>2569.14</v>
      </c>
      <c r="L1167" s="3">
        <v>3836.96</v>
      </c>
      <c r="M1167" s="14">
        <v>2012.14</v>
      </c>
      <c r="N1167" s="3">
        <v>3436.87</v>
      </c>
      <c r="O1167" s="14">
        <v>2412.23</v>
      </c>
      <c r="R1167" s="14">
        <f t="shared" si="96"/>
        <v>3593</v>
      </c>
      <c r="S1167" s="14">
        <v>290</v>
      </c>
      <c r="T1167" s="3">
        <v>3253.95</v>
      </c>
      <c r="U1167" s="14">
        <v>1879.37</v>
      </c>
      <c r="V1167" s="3">
        <v>2853.86</v>
      </c>
      <c r="W1167" s="14">
        <v>2279.46</v>
      </c>
      <c r="X1167" s="22">
        <v>3830</v>
      </c>
      <c r="Y1167" s="2"/>
      <c r="Z1167" s="2"/>
      <c r="AA1167" s="2"/>
      <c r="AB1167" s="2"/>
      <c r="AC1167" s="2"/>
      <c r="AJ1167" s="1">
        <v>4625.08</v>
      </c>
      <c r="AK1167" s="14">
        <v>2611.46</v>
      </c>
      <c r="AL1167" s="1">
        <v>4224.99</v>
      </c>
      <c r="AM1167" s="14">
        <v>3011.55</v>
      </c>
      <c r="AP1167" s="14"/>
      <c r="AR1167" s="14"/>
      <c r="AS1167" s="118"/>
      <c r="AT1167" s="126"/>
      <c r="AU1167" s="118"/>
      <c r="AV1167" s="118"/>
      <c r="AW1167" s="118"/>
      <c r="AX1167" s="118"/>
      <c r="BB1167" s="118"/>
      <c r="BD1167" s="118"/>
      <c r="EJ1167" s="14">
        <f t="shared" si="97"/>
        <v>4274.1900000000005</v>
      </c>
      <c r="EK1167" s="146">
        <f t="shared" si="93"/>
        <v>3380.66</v>
      </c>
      <c r="EL1167" s="99">
        <f t="shared" si="94"/>
        <v>3326.36</v>
      </c>
    </row>
    <row r="1168" spans="1:142" x14ac:dyDescent="0.25">
      <c r="A1168" s="18">
        <v>42095</v>
      </c>
      <c r="B1168" s="14">
        <v>3877</v>
      </c>
      <c r="C1168" s="118">
        <f t="shared" si="95"/>
        <v>3868.3076923076924</v>
      </c>
      <c r="D1168" s="3">
        <v>4496.24</v>
      </c>
      <c r="E1168" s="14">
        <v>2486.77</v>
      </c>
      <c r="F1168" s="3">
        <v>4096.1499999999996</v>
      </c>
      <c r="G1168" s="14">
        <v>2886.86</v>
      </c>
      <c r="H1168" s="3">
        <v>4024.06</v>
      </c>
      <c r="I1168" s="14">
        <v>2151.0500000000002</v>
      </c>
      <c r="J1168" s="3">
        <v>3623.97</v>
      </c>
      <c r="K1168" s="14">
        <v>2551.14</v>
      </c>
      <c r="L1168" s="3">
        <v>3806.09</v>
      </c>
      <c r="M1168" s="14">
        <v>1983.19</v>
      </c>
      <c r="N1168" s="3">
        <v>3406</v>
      </c>
      <c r="O1168" s="14">
        <v>2383.2800000000002</v>
      </c>
      <c r="R1168" s="14">
        <f t="shared" si="96"/>
        <v>3587</v>
      </c>
      <c r="S1168" s="14">
        <v>290</v>
      </c>
      <c r="T1168" s="3">
        <v>3223.88</v>
      </c>
      <c r="U1168" s="14">
        <v>1851.3</v>
      </c>
      <c r="V1168" s="3">
        <v>2823.79</v>
      </c>
      <c r="W1168" s="14">
        <v>2251.39</v>
      </c>
      <c r="X1168" s="22">
        <v>3800</v>
      </c>
      <c r="Y1168" s="2"/>
      <c r="Z1168" s="2"/>
      <c r="AA1168" s="2"/>
      <c r="AB1168" s="2"/>
      <c r="AC1168" s="2"/>
      <c r="AJ1168" s="1">
        <v>4512.9399999999996</v>
      </c>
      <c r="AK1168" s="14">
        <v>2503.29</v>
      </c>
      <c r="AL1168" s="1">
        <v>4112.8500000000004</v>
      </c>
      <c r="AM1168" s="14">
        <v>2903.38</v>
      </c>
      <c r="AP1168" s="14"/>
      <c r="AR1168" s="14"/>
      <c r="AS1168" s="118"/>
      <c r="AT1168" s="126"/>
      <c r="AU1168" s="118"/>
      <c r="AV1168" s="118"/>
      <c r="AW1168" s="118"/>
      <c r="AX1168" s="118"/>
      <c r="BB1168" s="118"/>
      <c r="BD1168" s="118"/>
      <c r="EJ1168" s="14">
        <f t="shared" si="97"/>
        <v>4254.0599999999995</v>
      </c>
      <c r="EK1168" s="146">
        <f t="shared" si="93"/>
        <v>3374.54</v>
      </c>
      <c r="EL1168" s="99">
        <f t="shared" si="94"/>
        <v>3320.84</v>
      </c>
    </row>
    <row r="1169" spans="1:142" x14ac:dyDescent="0.25">
      <c r="A1169" s="18">
        <v>42096</v>
      </c>
      <c r="B1169" s="14">
        <v>3869</v>
      </c>
      <c r="C1169" s="118">
        <f t="shared" si="95"/>
        <v>3860.6538461538462</v>
      </c>
      <c r="D1169" s="3">
        <v>4524.2700000000004</v>
      </c>
      <c r="E1169" s="14">
        <v>2518.34</v>
      </c>
      <c r="F1169" s="3">
        <v>4124.18</v>
      </c>
      <c r="G1169" s="14">
        <v>2918.43</v>
      </c>
      <c r="H1169" s="3">
        <v>4008.36</v>
      </c>
      <c r="I1169" s="14">
        <v>2126.3000000000002</v>
      </c>
      <c r="J1169" s="3">
        <v>3608.27</v>
      </c>
      <c r="K1169" s="14">
        <v>2526.39</v>
      </c>
      <c r="L1169" s="3">
        <v>3780.42</v>
      </c>
      <c r="M1169" s="14">
        <v>1959.98</v>
      </c>
      <c r="N1169" s="3">
        <v>3380.33</v>
      </c>
      <c r="O1169" s="14">
        <v>2360.0700000000002</v>
      </c>
      <c r="R1169" s="14">
        <f t="shared" si="96"/>
        <v>3579</v>
      </c>
      <c r="S1169" s="14">
        <v>290</v>
      </c>
      <c r="T1169" s="3">
        <v>3211.33</v>
      </c>
      <c r="U1169" s="14">
        <v>1841.18</v>
      </c>
      <c r="V1169" s="3">
        <v>2811.24</v>
      </c>
      <c r="W1169" s="14">
        <v>2241.27</v>
      </c>
      <c r="X1169" s="22">
        <v>3785</v>
      </c>
      <c r="Y1169" s="2"/>
      <c r="Z1169" s="2"/>
      <c r="AA1169" s="2"/>
      <c r="AB1169" s="2"/>
      <c r="AC1169" s="2"/>
      <c r="AJ1169" s="1">
        <v>4538.6099999999997</v>
      </c>
      <c r="AK1169" s="14">
        <v>2532.5300000000002</v>
      </c>
      <c r="AL1169" s="1">
        <v>4138.5200000000004</v>
      </c>
      <c r="AM1169" s="14">
        <v>2932.62</v>
      </c>
      <c r="AP1169" s="14"/>
      <c r="AR1169" s="14"/>
      <c r="AS1169" s="118"/>
      <c r="AT1169" s="126"/>
      <c r="AU1169" s="118"/>
      <c r="AV1169" s="118"/>
      <c r="AW1169" s="118"/>
      <c r="AX1169" s="118"/>
      <c r="BB1169" s="118"/>
      <c r="BD1169" s="118"/>
      <c r="EJ1169" s="14">
        <f t="shared" si="97"/>
        <v>4238.3600000000006</v>
      </c>
      <c r="EK1169" s="146">
        <f t="shared" ref="EK1169:EK1232" si="98">B1169*1.02-580</f>
        <v>3366.38</v>
      </c>
      <c r="EL1169" s="99">
        <f t="shared" ref="EL1169:EL1232" si="99">B1169*0.92-246</f>
        <v>3313.48</v>
      </c>
    </row>
    <row r="1170" spans="1:142" x14ac:dyDescent="0.25">
      <c r="A1170" s="18">
        <v>42097</v>
      </c>
      <c r="B1170" s="14">
        <v>3869</v>
      </c>
      <c r="C1170" s="118">
        <f t="shared" ref="C1170:C1233" si="100">AVERAGE(B1154:B1179)</f>
        <v>3851.9615384615386</v>
      </c>
      <c r="D1170" s="3">
        <v>4497.63</v>
      </c>
      <c r="E1170" s="14">
        <v>2495.13</v>
      </c>
      <c r="F1170" s="3">
        <v>4097.54</v>
      </c>
      <c r="G1170" s="14">
        <v>2895.21</v>
      </c>
      <c r="H1170" s="3">
        <v>3985.63</v>
      </c>
      <c r="I1170" s="14">
        <v>2106.0500000000002</v>
      </c>
      <c r="J1170" s="3">
        <v>3585.54</v>
      </c>
      <c r="K1170" s="14">
        <v>2506.14</v>
      </c>
      <c r="L1170" s="3">
        <v>3759.42</v>
      </c>
      <c r="M1170" s="14">
        <v>1940.99</v>
      </c>
      <c r="N1170" s="3">
        <v>3359.33</v>
      </c>
      <c r="O1170" s="14">
        <v>2341.08</v>
      </c>
      <c r="R1170" s="14">
        <f t="shared" si="96"/>
        <v>3579</v>
      </c>
      <c r="S1170" s="14">
        <v>290</v>
      </c>
      <c r="T1170" s="3">
        <v>3191.14</v>
      </c>
      <c r="U1170" s="14">
        <v>1823.09</v>
      </c>
      <c r="V1170" s="3">
        <v>2791.05</v>
      </c>
      <c r="W1170" s="14">
        <v>2223.1799999999998</v>
      </c>
      <c r="X1170" s="22">
        <v>3785</v>
      </c>
      <c r="Y1170" s="2"/>
      <c r="Z1170" s="2"/>
      <c r="AA1170" s="2"/>
      <c r="AB1170" s="2"/>
      <c r="AC1170" s="2"/>
      <c r="AJ1170" s="1">
        <v>4511.8599999999997</v>
      </c>
      <c r="AK1170" s="14">
        <v>2509.1999999999998</v>
      </c>
      <c r="AL1170" s="1">
        <v>4111.7700000000004</v>
      </c>
      <c r="AM1170" s="14">
        <v>2909.29</v>
      </c>
      <c r="AP1170" s="14"/>
      <c r="AR1170" s="14"/>
      <c r="AS1170" s="118"/>
      <c r="AT1170" s="126"/>
      <c r="AU1170" s="118"/>
      <c r="AV1170" s="118"/>
      <c r="AW1170" s="118"/>
      <c r="AX1170" s="118"/>
      <c r="BB1170" s="118"/>
      <c r="BD1170" s="118"/>
      <c r="EJ1170" s="14">
        <f t="shared" si="97"/>
        <v>4215.63</v>
      </c>
      <c r="EK1170" s="146">
        <f t="shared" si="98"/>
        <v>3366.38</v>
      </c>
      <c r="EL1170" s="99">
        <f t="shared" si="99"/>
        <v>3313.48</v>
      </c>
    </row>
    <row r="1171" spans="1:142" x14ac:dyDescent="0.25">
      <c r="A1171" s="18">
        <v>42100</v>
      </c>
      <c r="B1171" s="14">
        <v>3869</v>
      </c>
      <c r="C1171" s="118">
        <f t="shared" si="100"/>
        <v>3843.8076923076924</v>
      </c>
      <c r="D1171" s="3">
        <v>4500.59</v>
      </c>
      <c r="E1171" s="14">
        <v>2497.6999999999998</v>
      </c>
      <c r="F1171" s="3">
        <v>4100.5</v>
      </c>
      <c r="G1171" s="14">
        <v>2897.79</v>
      </c>
      <c r="H1171" s="3">
        <v>3988.15</v>
      </c>
      <c r="I1171" s="14">
        <v>2108.3000000000002</v>
      </c>
      <c r="J1171" s="3">
        <v>3588.06</v>
      </c>
      <c r="K1171" s="14">
        <v>2508.39</v>
      </c>
      <c r="L1171" s="3">
        <v>3761.75</v>
      </c>
      <c r="M1171" s="14">
        <v>1943.1</v>
      </c>
      <c r="N1171" s="3">
        <v>3361.66</v>
      </c>
      <c r="O1171" s="14">
        <v>2343.19</v>
      </c>
      <c r="R1171" s="14">
        <f t="shared" si="96"/>
        <v>3579</v>
      </c>
      <c r="S1171" s="14">
        <v>290</v>
      </c>
      <c r="T1171" s="3">
        <v>3193.39</v>
      </c>
      <c r="U1171" s="14">
        <v>1825.1</v>
      </c>
      <c r="V1171" s="3">
        <v>2793.3</v>
      </c>
      <c r="W1171" s="14">
        <v>2225.19</v>
      </c>
      <c r="X1171" s="22">
        <v>3785</v>
      </c>
      <c r="Y1171" s="2"/>
      <c r="Z1171" s="2"/>
      <c r="AA1171" s="2"/>
      <c r="AB1171" s="2"/>
      <c r="AC1171" s="2"/>
      <c r="AJ1171" s="1">
        <v>4517.0200000000004</v>
      </c>
      <c r="AK1171" s="14">
        <v>2513.96</v>
      </c>
      <c r="AL1171" s="1">
        <v>4116.93</v>
      </c>
      <c r="AM1171" s="14">
        <v>2914.05</v>
      </c>
      <c r="AP1171" s="14"/>
      <c r="AR1171" s="14"/>
      <c r="AS1171" s="118"/>
      <c r="AT1171" s="126"/>
      <c r="AU1171" s="118"/>
      <c r="AV1171" s="118"/>
      <c r="AW1171" s="118"/>
      <c r="AX1171" s="118"/>
      <c r="BB1171" s="118"/>
      <c r="BD1171" s="118"/>
      <c r="EJ1171" s="14">
        <f t="shared" si="97"/>
        <v>4218.1499999999996</v>
      </c>
      <c r="EK1171" s="146">
        <f t="shared" si="98"/>
        <v>3366.38</v>
      </c>
      <c r="EL1171" s="99">
        <f t="shared" si="99"/>
        <v>3313.48</v>
      </c>
    </row>
    <row r="1172" spans="1:142" x14ac:dyDescent="0.25">
      <c r="A1172" s="18">
        <v>42101</v>
      </c>
      <c r="B1172" s="14">
        <v>3855</v>
      </c>
      <c r="C1172" s="118">
        <f t="shared" si="100"/>
        <v>3836.1538461538462</v>
      </c>
      <c r="D1172" s="3">
        <v>4488.5</v>
      </c>
      <c r="E1172" s="14">
        <v>2484.34</v>
      </c>
      <c r="F1172" s="3">
        <v>4088.41</v>
      </c>
      <c r="G1172" s="14">
        <v>2884.43</v>
      </c>
      <c r="H1172" s="3">
        <v>3878.6</v>
      </c>
      <c r="I1172" s="14">
        <v>1998.9</v>
      </c>
      <c r="J1172" s="3">
        <v>3478.51</v>
      </c>
      <c r="K1172" s="14">
        <v>2398.9899999999998</v>
      </c>
      <c r="L1172" s="3">
        <v>3854.85</v>
      </c>
      <c r="M1172" s="14">
        <v>2034.42</v>
      </c>
      <c r="N1172" s="3">
        <v>3454.76</v>
      </c>
      <c r="O1172" s="14">
        <v>2434.5100000000002</v>
      </c>
      <c r="R1172" s="14">
        <f t="shared" si="96"/>
        <v>3565</v>
      </c>
      <c r="S1172" s="14">
        <v>290</v>
      </c>
      <c r="T1172" s="3">
        <v>3274.15</v>
      </c>
      <c r="U1172" s="14">
        <v>1904.18</v>
      </c>
      <c r="V1172" s="3">
        <v>2874.06</v>
      </c>
      <c r="W1172" s="14">
        <v>2304.27</v>
      </c>
      <c r="X1172" s="22">
        <v>3785</v>
      </c>
      <c r="Y1172" s="2"/>
      <c r="Z1172" s="2"/>
      <c r="AA1172" s="2"/>
      <c r="AB1172" s="2"/>
      <c r="AC1172" s="2"/>
      <c r="AJ1172" s="1">
        <v>4508.28</v>
      </c>
      <c r="AK1172" s="14">
        <v>2503.92</v>
      </c>
      <c r="AL1172" s="1">
        <v>4108.1899999999996</v>
      </c>
      <c r="AM1172" s="14">
        <v>2904.01</v>
      </c>
      <c r="AP1172" s="14"/>
      <c r="AR1172" s="14"/>
      <c r="AS1172" s="118"/>
      <c r="AT1172" s="126"/>
      <c r="AU1172" s="118"/>
      <c r="AV1172" s="118"/>
      <c r="AW1172" s="118"/>
      <c r="AX1172" s="118"/>
      <c r="BB1172" s="118"/>
      <c r="BD1172" s="118"/>
      <c r="EJ1172" s="14">
        <f t="shared" si="97"/>
        <v>4108.6000000000004</v>
      </c>
      <c r="EK1172" s="146">
        <f t="shared" si="98"/>
        <v>3352.1</v>
      </c>
      <c r="EL1172" s="99">
        <f t="shared" si="99"/>
        <v>3300.6000000000004</v>
      </c>
    </row>
    <row r="1173" spans="1:142" x14ac:dyDescent="0.25">
      <c r="A1173" s="18">
        <v>42102</v>
      </c>
      <c r="B1173" s="14">
        <v>3844</v>
      </c>
      <c r="C1173" s="118">
        <f t="shared" si="100"/>
        <v>3829.8076923076924</v>
      </c>
      <c r="D1173" s="3">
        <v>4461.6499999999996</v>
      </c>
      <c r="E1173" s="14">
        <v>2458.12</v>
      </c>
      <c r="F1173" s="3">
        <v>4061.56</v>
      </c>
      <c r="G1173" s="14">
        <v>2858.21</v>
      </c>
      <c r="H1173" s="3">
        <v>3876.17</v>
      </c>
      <c r="I1173" s="14">
        <v>1996.75</v>
      </c>
      <c r="J1173" s="3">
        <v>3476.08</v>
      </c>
      <c r="K1173" s="14">
        <v>2396.84</v>
      </c>
      <c r="L1173" s="3">
        <v>3792.66</v>
      </c>
      <c r="M1173" s="14">
        <v>1973.09</v>
      </c>
      <c r="N1173" s="3">
        <v>3392.57</v>
      </c>
      <c r="O1173" s="14">
        <v>2373.1799999999998</v>
      </c>
      <c r="R1173" s="14">
        <f t="shared" si="96"/>
        <v>3554</v>
      </c>
      <c r="S1173" s="14">
        <v>290</v>
      </c>
      <c r="T1173" s="3">
        <v>3235.98</v>
      </c>
      <c r="U1173" s="14">
        <v>1866.62</v>
      </c>
      <c r="V1173" s="3">
        <v>2835.89</v>
      </c>
      <c r="W1173" s="14">
        <v>2266.71</v>
      </c>
      <c r="X1173" s="22">
        <v>3779</v>
      </c>
      <c r="Y1173" s="2"/>
      <c r="Z1173" s="2"/>
      <c r="AA1173" s="2"/>
      <c r="AB1173" s="2"/>
      <c r="AC1173" s="2"/>
      <c r="AJ1173" s="1">
        <v>4481.41</v>
      </c>
      <c r="AK1173" s="14">
        <v>2477.6799999999998</v>
      </c>
      <c r="AL1173" s="1">
        <v>4081.32</v>
      </c>
      <c r="AM1173" s="14">
        <v>2877.77</v>
      </c>
      <c r="AP1173" s="14"/>
      <c r="AR1173" s="14"/>
      <c r="AS1173" s="118"/>
      <c r="AT1173" s="126"/>
      <c r="AU1173" s="118"/>
      <c r="AV1173" s="118"/>
      <c r="AW1173" s="118"/>
      <c r="AX1173" s="118"/>
      <c r="BB1173" s="118"/>
      <c r="BD1173" s="118"/>
      <c r="EJ1173" s="14">
        <f t="shared" si="97"/>
        <v>4106.17</v>
      </c>
      <c r="EK1173" s="146">
        <f t="shared" si="98"/>
        <v>3340.88</v>
      </c>
      <c r="EL1173" s="99">
        <f t="shared" si="99"/>
        <v>3290.48</v>
      </c>
    </row>
    <row r="1174" spans="1:142" x14ac:dyDescent="0.25">
      <c r="A1174" s="18">
        <v>42103</v>
      </c>
      <c r="B1174" s="14">
        <v>3844</v>
      </c>
      <c r="C1174" s="118">
        <f t="shared" si="100"/>
        <v>3823.8076923076924</v>
      </c>
      <c r="D1174" s="3">
        <v>4437.7299999999996</v>
      </c>
      <c r="E1174" s="14">
        <v>2434.46</v>
      </c>
      <c r="F1174" s="3">
        <v>4037.64</v>
      </c>
      <c r="G1174" s="14">
        <v>2834.55</v>
      </c>
      <c r="H1174" s="3">
        <v>3912.04</v>
      </c>
      <c r="I1174" s="14">
        <v>2032.24</v>
      </c>
      <c r="J1174" s="3">
        <v>3511.95</v>
      </c>
      <c r="K1174" s="14">
        <v>2432.33</v>
      </c>
      <c r="L1174" s="3">
        <v>3780.71</v>
      </c>
      <c r="M1174" s="14">
        <v>1961.26</v>
      </c>
      <c r="N1174" s="3">
        <v>3380.62</v>
      </c>
      <c r="O1174" s="14">
        <v>2361.35</v>
      </c>
      <c r="R1174" s="14">
        <f t="shared" si="96"/>
        <v>3554</v>
      </c>
      <c r="S1174" s="14">
        <v>290</v>
      </c>
      <c r="T1174" s="3">
        <v>3212.07</v>
      </c>
      <c r="U1174" s="14">
        <v>1842.96</v>
      </c>
      <c r="V1174" s="3">
        <v>2811.98</v>
      </c>
      <c r="W1174" s="14">
        <v>2243.0500000000002</v>
      </c>
      <c r="X1174" s="22">
        <v>3779</v>
      </c>
      <c r="Y1174" s="2"/>
      <c r="Z1174" s="2"/>
      <c r="AA1174" s="2"/>
      <c r="AB1174" s="2"/>
      <c r="AC1174" s="2"/>
      <c r="AJ1174" s="1">
        <v>4458.6000000000004</v>
      </c>
      <c r="AK1174" s="14">
        <v>2455.11</v>
      </c>
      <c r="AL1174" s="1">
        <v>4058.51</v>
      </c>
      <c r="AM1174" s="14">
        <v>2855.2</v>
      </c>
      <c r="AP1174" s="14"/>
      <c r="AR1174" s="14"/>
      <c r="AS1174" s="118"/>
      <c r="AT1174" s="126"/>
      <c r="AU1174" s="118"/>
      <c r="AV1174" s="118"/>
      <c r="AW1174" s="118"/>
      <c r="AX1174" s="118"/>
      <c r="BB1174" s="118"/>
      <c r="BD1174" s="118"/>
      <c r="EJ1174" s="14">
        <f t="shared" si="97"/>
        <v>4142.04</v>
      </c>
      <c r="EK1174" s="146">
        <f t="shared" si="98"/>
        <v>3340.88</v>
      </c>
      <c r="EL1174" s="99">
        <f t="shared" si="99"/>
        <v>3290.48</v>
      </c>
    </row>
    <row r="1175" spans="1:142" x14ac:dyDescent="0.25">
      <c r="A1175" s="18">
        <v>42104</v>
      </c>
      <c r="B1175" s="14">
        <v>3858</v>
      </c>
      <c r="C1175" s="118">
        <f t="shared" si="100"/>
        <v>3821.1923076923076</v>
      </c>
      <c r="D1175" s="3">
        <v>4470.7299999999996</v>
      </c>
      <c r="E1175" s="14">
        <v>2458.73</v>
      </c>
      <c r="F1175" s="3">
        <v>4070.64</v>
      </c>
      <c r="G1175" s="14">
        <v>2858.82</v>
      </c>
      <c r="H1175" s="3">
        <v>4031.95</v>
      </c>
      <c r="I1175" s="14">
        <v>2144.91</v>
      </c>
      <c r="J1175" s="3">
        <v>3631.86</v>
      </c>
      <c r="K1175" s="14">
        <v>2545</v>
      </c>
      <c r="L1175" s="3">
        <v>3788.17</v>
      </c>
      <c r="M1175" s="14">
        <v>1963.86</v>
      </c>
      <c r="N1175" s="3">
        <v>3388.08</v>
      </c>
      <c r="O1175" s="14">
        <v>2363.9499999999998</v>
      </c>
      <c r="R1175" s="14">
        <f t="shared" si="96"/>
        <v>3568</v>
      </c>
      <c r="S1175" s="14">
        <v>290</v>
      </c>
      <c r="T1175" s="3">
        <v>3253.95</v>
      </c>
      <c r="U1175" s="14">
        <v>1879.37</v>
      </c>
      <c r="V1175" s="3">
        <v>2853.86</v>
      </c>
      <c r="W1175" s="14">
        <v>2279.46</v>
      </c>
      <c r="X1175" s="22">
        <v>3779</v>
      </c>
      <c r="Y1175" s="2"/>
      <c r="Z1175" s="2"/>
      <c r="AA1175" s="2"/>
      <c r="AB1175" s="2"/>
      <c r="AC1175" s="2"/>
      <c r="AJ1175" s="1">
        <v>4487.53</v>
      </c>
      <c r="AK1175" s="14">
        <v>2475.36</v>
      </c>
      <c r="AL1175" s="1">
        <v>4087.44</v>
      </c>
      <c r="AM1175" s="14">
        <v>2875.45</v>
      </c>
      <c r="AP1175" s="14"/>
      <c r="AR1175" s="14"/>
      <c r="AS1175" s="118"/>
      <c r="AT1175" s="126"/>
      <c r="AU1175" s="118"/>
      <c r="AV1175" s="118"/>
      <c r="AW1175" s="118"/>
      <c r="AX1175" s="118"/>
      <c r="BB1175" s="118"/>
      <c r="BD1175" s="118"/>
      <c r="EJ1175" s="14">
        <f t="shared" si="97"/>
        <v>4261.95</v>
      </c>
      <c r="EK1175" s="146">
        <f t="shared" si="98"/>
        <v>3355.16</v>
      </c>
      <c r="EL1175" s="99">
        <f t="shared" si="99"/>
        <v>3303.36</v>
      </c>
    </row>
    <row r="1176" spans="1:142" x14ac:dyDescent="0.25">
      <c r="A1176" s="18">
        <v>42107</v>
      </c>
      <c r="B1176" s="14">
        <v>3835</v>
      </c>
      <c r="C1176" s="118">
        <f t="shared" si="100"/>
        <v>3820.2307692307691</v>
      </c>
      <c r="D1176" s="3">
        <v>4509.57</v>
      </c>
      <c r="E1176" s="14">
        <v>2495.42</v>
      </c>
      <c r="F1176" s="3">
        <v>4109.4799999999996</v>
      </c>
      <c r="G1176" s="14">
        <v>2895.51</v>
      </c>
      <c r="H1176" s="3">
        <v>4105.7299999999996</v>
      </c>
      <c r="I1176" s="14">
        <v>2216.66</v>
      </c>
      <c r="J1176" s="3">
        <v>3705.64</v>
      </c>
      <c r="K1176" s="14">
        <v>2616.75</v>
      </c>
      <c r="L1176" s="3">
        <v>3775.19</v>
      </c>
      <c r="M1176" s="14">
        <v>1950.02</v>
      </c>
      <c r="N1176" s="3">
        <v>3375.1</v>
      </c>
      <c r="O1176" s="14">
        <v>2350.11</v>
      </c>
      <c r="R1176" s="14">
        <f t="shared" si="96"/>
        <v>3545</v>
      </c>
      <c r="S1176" s="14">
        <v>290</v>
      </c>
      <c r="T1176" s="3">
        <v>3252.91</v>
      </c>
      <c r="U1176" s="14">
        <v>1877.3</v>
      </c>
      <c r="V1176" s="3">
        <v>2852.82</v>
      </c>
      <c r="W1176" s="14">
        <v>2277.39</v>
      </c>
      <c r="X1176" s="22">
        <v>3772</v>
      </c>
      <c r="Y1176" s="2"/>
      <c r="Z1176" s="2"/>
      <c r="AA1176" s="2"/>
      <c r="AB1176" s="2"/>
      <c r="AC1176" s="2"/>
      <c r="AJ1176" s="1">
        <v>4527.57</v>
      </c>
      <c r="AK1176" s="14">
        <v>2513.23</v>
      </c>
      <c r="AL1176" s="1">
        <v>4127.4799999999996</v>
      </c>
      <c r="AM1176" s="14">
        <v>2913.32</v>
      </c>
      <c r="AP1176" s="14"/>
      <c r="AR1176" s="14"/>
      <c r="AS1176" s="118"/>
      <c r="AT1176" s="126"/>
      <c r="AU1176" s="118"/>
      <c r="AV1176" s="118"/>
      <c r="AW1176" s="118"/>
      <c r="AX1176" s="118"/>
      <c r="BB1176" s="118"/>
      <c r="BD1176" s="118"/>
      <c r="EJ1176" s="14">
        <f t="shared" si="97"/>
        <v>4335.7299999999996</v>
      </c>
      <c r="EK1176" s="146">
        <f t="shared" si="98"/>
        <v>3331.7000000000003</v>
      </c>
      <c r="EL1176" s="99">
        <f t="shared" si="99"/>
        <v>3282.2000000000003</v>
      </c>
    </row>
    <row r="1177" spans="1:142" x14ac:dyDescent="0.25">
      <c r="A1177" s="18">
        <v>42108</v>
      </c>
      <c r="B1177" s="14">
        <v>3796</v>
      </c>
      <c r="C1177" s="118">
        <f t="shared" si="100"/>
        <v>3818.6923076923076</v>
      </c>
      <c r="D1177" s="3">
        <v>4352.6099999999997</v>
      </c>
      <c r="E1177" s="14">
        <v>2342.9</v>
      </c>
      <c r="F1177" s="3">
        <v>3952.52</v>
      </c>
      <c r="G1177" s="14">
        <v>2742.99</v>
      </c>
      <c r="H1177" s="3">
        <v>4085.28</v>
      </c>
      <c r="I1177" s="14">
        <v>2198.42</v>
      </c>
      <c r="J1177" s="3">
        <v>3685.19</v>
      </c>
      <c r="K1177" s="14">
        <v>2598.5100000000002</v>
      </c>
      <c r="L1177" s="3">
        <v>3744.76</v>
      </c>
      <c r="M1177" s="14">
        <v>1921.5</v>
      </c>
      <c r="N1177" s="3">
        <v>3344.67</v>
      </c>
      <c r="O1177" s="14">
        <v>2321.59</v>
      </c>
      <c r="R1177" s="14">
        <f t="shared" si="96"/>
        <v>3506</v>
      </c>
      <c r="S1177" s="14">
        <v>290</v>
      </c>
      <c r="T1177" s="3">
        <v>3222.88</v>
      </c>
      <c r="U1177" s="14">
        <v>1849.26</v>
      </c>
      <c r="V1177" s="3">
        <v>2822.79</v>
      </c>
      <c r="W1177" s="14">
        <v>2249.35</v>
      </c>
      <c r="X1177" s="22">
        <v>3750</v>
      </c>
      <c r="Y1177" s="2"/>
      <c r="Z1177" s="2"/>
      <c r="AA1177" s="2"/>
      <c r="AB1177" s="2"/>
      <c r="AC1177" s="2"/>
      <c r="AJ1177" s="1">
        <v>4370.49</v>
      </c>
      <c r="AK1177" s="14">
        <v>2360.6</v>
      </c>
      <c r="AL1177" s="1">
        <v>3970.4</v>
      </c>
      <c r="AM1177" s="14">
        <v>2760.69</v>
      </c>
      <c r="AP1177" s="14"/>
      <c r="AR1177" s="14"/>
      <c r="AS1177" s="118"/>
      <c r="AT1177" s="126"/>
      <c r="AU1177" s="118"/>
      <c r="AV1177" s="118"/>
      <c r="AW1177" s="118"/>
      <c r="AX1177" s="118"/>
      <c r="BB1177" s="118"/>
      <c r="BD1177" s="118"/>
      <c r="EJ1177" s="14">
        <f t="shared" si="97"/>
        <v>4315.2800000000007</v>
      </c>
      <c r="EK1177" s="146">
        <f t="shared" si="98"/>
        <v>3291.92</v>
      </c>
      <c r="EL1177" s="99">
        <f t="shared" si="99"/>
        <v>3246.32</v>
      </c>
    </row>
    <row r="1178" spans="1:142" x14ac:dyDescent="0.25">
      <c r="A1178" s="18">
        <v>42109</v>
      </c>
      <c r="B1178" s="14">
        <v>3738</v>
      </c>
      <c r="C1178" s="118">
        <f t="shared" si="100"/>
        <v>3815.2692307692309</v>
      </c>
      <c r="D1178" s="3">
        <v>4331.03</v>
      </c>
      <c r="E1178" s="14">
        <v>2321.1999999999998</v>
      </c>
      <c r="F1178" s="3">
        <v>3930.94</v>
      </c>
      <c r="G1178" s="14">
        <v>2721.29</v>
      </c>
      <c r="H1178" s="3">
        <v>4087.83</v>
      </c>
      <c r="I1178" s="14">
        <v>2200.6999999999998</v>
      </c>
      <c r="J1178" s="3">
        <v>3687.74</v>
      </c>
      <c r="K1178" s="14">
        <v>2600.79</v>
      </c>
      <c r="L1178" s="3">
        <v>3747.03</v>
      </c>
      <c r="M1178" s="14">
        <v>1923.55</v>
      </c>
      <c r="N1178" s="3">
        <v>3346.94</v>
      </c>
      <c r="O1178" s="14">
        <v>2323.64</v>
      </c>
      <c r="R1178" s="14">
        <f t="shared" si="96"/>
        <v>3448</v>
      </c>
      <c r="S1178" s="14">
        <v>290</v>
      </c>
      <c r="T1178" s="3">
        <v>3237.28</v>
      </c>
      <c r="U1178" s="14">
        <v>1863.3</v>
      </c>
      <c r="V1178" s="3">
        <v>2837.19</v>
      </c>
      <c r="W1178" s="14">
        <v>2263.39</v>
      </c>
      <c r="X1178" s="22">
        <v>3725</v>
      </c>
      <c r="Y1178" s="2"/>
      <c r="Z1178" s="2"/>
      <c r="AA1178" s="2"/>
      <c r="AB1178" s="2"/>
      <c r="AC1178" s="2"/>
      <c r="AJ1178" s="1">
        <v>4346.6899999999996</v>
      </c>
      <c r="AK1178" s="14">
        <v>2336.6999999999998</v>
      </c>
      <c r="AL1178" s="1">
        <v>3946.6</v>
      </c>
      <c r="AM1178" s="14">
        <v>2736.79</v>
      </c>
      <c r="AP1178" s="14"/>
      <c r="AR1178" s="14"/>
      <c r="AS1178" s="118"/>
      <c r="AT1178" s="126"/>
      <c r="AU1178" s="118"/>
      <c r="AV1178" s="118"/>
      <c r="AW1178" s="118"/>
      <c r="AX1178" s="118"/>
      <c r="BB1178" s="118"/>
      <c r="BD1178" s="118"/>
      <c r="EJ1178" s="14">
        <f t="shared" si="97"/>
        <v>4317.83</v>
      </c>
      <c r="EK1178" s="146">
        <f t="shared" si="98"/>
        <v>3232.76</v>
      </c>
      <c r="EL1178" s="99">
        <f t="shared" si="99"/>
        <v>3192.96</v>
      </c>
    </row>
    <row r="1179" spans="1:142" x14ac:dyDescent="0.25">
      <c r="A1179" s="18">
        <v>42110</v>
      </c>
      <c r="B1179" s="14">
        <v>3724</v>
      </c>
      <c r="C1179" s="118">
        <f t="shared" si="100"/>
        <v>3812.4615384615386</v>
      </c>
      <c r="D1179" s="3">
        <v>4176.1899999999996</v>
      </c>
      <c r="E1179" s="14">
        <v>2266.25</v>
      </c>
      <c r="F1179" s="3">
        <v>3776.1</v>
      </c>
      <c r="G1179" s="14">
        <v>2666.34</v>
      </c>
      <c r="H1179" s="3">
        <v>4031.2</v>
      </c>
      <c r="I1179" s="14">
        <v>2182.46</v>
      </c>
      <c r="J1179" s="3">
        <v>3631.11</v>
      </c>
      <c r="K1179" s="14">
        <v>2582.5500000000002</v>
      </c>
      <c r="L1179" s="3">
        <v>3704.65</v>
      </c>
      <c r="M1179" s="14">
        <v>1883.21</v>
      </c>
      <c r="N1179" s="3">
        <v>3304.56</v>
      </c>
      <c r="O1179" s="14">
        <v>2283.3000000000002</v>
      </c>
      <c r="R1179" s="14">
        <f t="shared" si="96"/>
        <v>3434</v>
      </c>
      <c r="S1179" s="14">
        <v>290</v>
      </c>
      <c r="T1179" s="3">
        <v>3171.03</v>
      </c>
      <c r="U1179" s="14">
        <v>1799.42</v>
      </c>
      <c r="V1179" s="3">
        <v>2770.94</v>
      </c>
      <c r="W1179" s="14">
        <v>2199.5100000000002</v>
      </c>
      <c r="X1179" s="22">
        <v>3740</v>
      </c>
      <c r="Y1179" s="2"/>
      <c r="Z1179" s="2"/>
      <c r="AA1179" s="2"/>
      <c r="AB1179" s="2"/>
      <c r="AC1179" s="2"/>
      <c r="AJ1179" s="1">
        <v>4201.74</v>
      </c>
      <c r="AK1179" s="14">
        <v>2291.54</v>
      </c>
      <c r="AL1179" s="1">
        <v>3801.65</v>
      </c>
      <c r="AM1179" s="14">
        <v>2691.63</v>
      </c>
      <c r="AP1179" s="14"/>
      <c r="AR1179" s="14"/>
      <c r="AS1179" s="118"/>
      <c r="AT1179" s="126"/>
      <c r="AU1179" s="118"/>
      <c r="AV1179" s="118"/>
      <c r="AW1179" s="118"/>
      <c r="AX1179" s="118"/>
      <c r="BB1179" s="118"/>
      <c r="BD1179" s="118"/>
      <c r="EJ1179" s="14">
        <f t="shared" si="97"/>
        <v>4261.2</v>
      </c>
      <c r="EK1179" s="146">
        <f t="shared" si="98"/>
        <v>3218.48</v>
      </c>
      <c r="EL1179" s="99">
        <f t="shared" si="99"/>
        <v>3180.08</v>
      </c>
    </row>
    <row r="1180" spans="1:142" x14ac:dyDescent="0.25">
      <c r="A1180" s="18">
        <v>42111</v>
      </c>
      <c r="B1180" s="14">
        <v>3718</v>
      </c>
      <c r="C1180" s="118">
        <f t="shared" si="100"/>
        <v>3810.2307692307691</v>
      </c>
      <c r="D1180" s="3">
        <v>4170.38</v>
      </c>
      <c r="E1180" s="14">
        <v>2258.62</v>
      </c>
      <c r="F1180" s="3">
        <v>3770.29</v>
      </c>
      <c r="G1180" s="14">
        <v>2658.71</v>
      </c>
      <c r="H1180" s="3">
        <v>4048.88</v>
      </c>
      <c r="I1180" s="14">
        <v>2198.42</v>
      </c>
      <c r="J1180" s="3">
        <v>3648.79</v>
      </c>
      <c r="K1180" s="14">
        <v>2598.5100000000002</v>
      </c>
      <c r="L1180" s="3">
        <v>3708.25</v>
      </c>
      <c r="M1180" s="14">
        <v>1885.38</v>
      </c>
      <c r="N1180" s="3">
        <v>3308.16</v>
      </c>
      <c r="O1180" s="14">
        <v>2285.4699999999998</v>
      </c>
      <c r="R1180" s="14">
        <f t="shared" si="96"/>
        <v>3428</v>
      </c>
      <c r="S1180" s="14">
        <v>290</v>
      </c>
      <c r="T1180" s="3">
        <v>3210.71</v>
      </c>
      <c r="U1180" s="14">
        <v>1837.22</v>
      </c>
      <c r="V1180" s="3">
        <v>2810.62</v>
      </c>
      <c r="W1180" s="14">
        <v>2237.31</v>
      </c>
      <c r="X1180" s="22">
        <v>3700</v>
      </c>
      <c r="Y1180" s="2"/>
      <c r="Z1180" s="2"/>
      <c r="AA1180" s="2"/>
      <c r="AB1180" s="2"/>
      <c r="AC1180" s="2"/>
      <c r="AJ1180" s="1">
        <v>4194.97</v>
      </c>
      <c r="AK1180" s="14">
        <v>2282.9499999999998</v>
      </c>
      <c r="AL1180" s="1">
        <v>3794.88</v>
      </c>
      <c r="AM1180" s="14">
        <v>2683.04</v>
      </c>
      <c r="AP1180" s="14"/>
      <c r="AR1180" s="14"/>
      <c r="AS1180" s="118"/>
      <c r="AT1180" s="126"/>
      <c r="AU1180" s="118"/>
      <c r="AV1180" s="118"/>
      <c r="AW1180" s="118"/>
      <c r="AX1180" s="118"/>
      <c r="BB1180" s="118"/>
      <c r="BD1180" s="118"/>
      <c r="EJ1180" s="14">
        <f t="shared" si="97"/>
        <v>4278.88</v>
      </c>
      <c r="EK1180" s="146">
        <f t="shared" si="98"/>
        <v>3212.36</v>
      </c>
      <c r="EL1180" s="99">
        <f t="shared" si="99"/>
        <v>3174.56</v>
      </c>
    </row>
    <row r="1181" spans="1:142" x14ac:dyDescent="0.25">
      <c r="A1181" s="18">
        <v>42114</v>
      </c>
      <c r="B1181" s="14">
        <v>3731</v>
      </c>
      <c r="C1181" s="118">
        <f t="shared" si="100"/>
        <v>3806.8846153846152</v>
      </c>
      <c r="D1181" s="3">
        <v>4196.6499999999996</v>
      </c>
      <c r="E1181" s="14">
        <v>2281.92</v>
      </c>
      <c r="F1181" s="3">
        <v>3796.56</v>
      </c>
      <c r="G1181" s="14">
        <v>2682.01</v>
      </c>
      <c r="H1181" s="3">
        <v>4074.14</v>
      </c>
      <c r="I1181" s="14">
        <v>2221.2199999999998</v>
      </c>
      <c r="J1181" s="3">
        <v>3674.05</v>
      </c>
      <c r="K1181" s="14">
        <v>2621.31</v>
      </c>
      <c r="L1181" s="3">
        <v>3742.95</v>
      </c>
      <c r="M1181" s="14">
        <v>1917.72</v>
      </c>
      <c r="N1181" s="3">
        <v>3342.86</v>
      </c>
      <c r="O1181" s="14">
        <v>2317.81</v>
      </c>
      <c r="R1181" s="14">
        <f t="shared" si="96"/>
        <v>3441</v>
      </c>
      <c r="S1181" s="14">
        <v>290</v>
      </c>
      <c r="T1181" s="3">
        <v>3257.38</v>
      </c>
      <c r="U1181" s="14">
        <v>1881.3</v>
      </c>
      <c r="V1181" s="3">
        <v>2857.29</v>
      </c>
      <c r="W1181" s="14">
        <v>2281.39</v>
      </c>
      <c r="X1181" s="22">
        <v>3700</v>
      </c>
      <c r="Y1181" s="2"/>
      <c r="Z1181" s="2"/>
      <c r="AA1181" s="2"/>
      <c r="AB1181" s="2"/>
      <c r="AC1181" s="2"/>
      <c r="AJ1181" s="1">
        <v>4221.4399999999996</v>
      </c>
      <c r="AK1181" s="14">
        <v>2306.4499999999998</v>
      </c>
      <c r="AL1181" s="1">
        <v>3821.35</v>
      </c>
      <c r="AM1181" s="14">
        <v>2706.54</v>
      </c>
      <c r="AP1181" s="14"/>
      <c r="AR1181" s="14"/>
      <c r="AS1181" s="118"/>
      <c r="AT1181" s="126"/>
      <c r="AU1181" s="118"/>
      <c r="AV1181" s="118"/>
      <c r="AW1181" s="118"/>
      <c r="AX1181" s="118"/>
      <c r="BB1181" s="118"/>
      <c r="BD1181" s="118"/>
      <c r="EJ1181" s="14">
        <f t="shared" si="97"/>
        <v>4304.1399999999994</v>
      </c>
      <c r="EK1181" s="146">
        <f t="shared" si="98"/>
        <v>3225.62</v>
      </c>
      <c r="EL1181" s="99">
        <f t="shared" si="99"/>
        <v>3186.52</v>
      </c>
    </row>
    <row r="1182" spans="1:142" x14ac:dyDescent="0.25">
      <c r="A1182" s="18">
        <v>42115</v>
      </c>
      <c r="B1182" s="14">
        <v>3745</v>
      </c>
      <c r="C1182" s="118">
        <f t="shared" si="100"/>
        <v>3803.8846153846152</v>
      </c>
      <c r="D1182" s="3">
        <v>4203.6400000000003</v>
      </c>
      <c r="E1182" s="14">
        <v>2289.38</v>
      </c>
      <c r="F1182" s="3">
        <v>3803.55</v>
      </c>
      <c r="G1182" s="14">
        <v>2689.47</v>
      </c>
      <c r="H1182" s="3">
        <v>4069.09</v>
      </c>
      <c r="I1182" s="14">
        <v>2216.66</v>
      </c>
      <c r="J1182" s="3">
        <v>3669</v>
      </c>
      <c r="K1182" s="14">
        <v>2616.75</v>
      </c>
      <c r="L1182" s="3">
        <v>3726.2</v>
      </c>
      <c r="M1182" s="14">
        <v>1901.54</v>
      </c>
      <c r="N1182" s="3">
        <v>3326.11</v>
      </c>
      <c r="O1182" s="14">
        <v>2301.63</v>
      </c>
      <c r="R1182" s="14">
        <f t="shared" si="96"/>
        <v>3455</v>
      </c>
      <c r="S1182" s="14">
        <v>290</v>
      </c>
      <c r="T1182" s="3">
        <v>3240.66</v>
      </c>
      <c r="U1182" s="14">
        <v>1865.18</v>
      </c>
      <c r="V1182" s="3">
        <v>2840.57</v>
      </c>
      <c r="W1182" s="14">
        <v>2265.27</v>
      </c>
      <c r="X1182" s="22">
        <v>3720</v>
      </c>
      <c r="Y1182" s="2"/>
      <c r="Z1182" s="2"/>
      <c r="AA1182" s="2"/>
      <c r="AB1182" s="2"/>
      <c r="AC1182" s="2"/>
      <c r="AJ1182" s="1">
        <v>4227.2700000000004</v>
      </c>
      <c r="AK1182" s="14">
        <v>2312.7600000000002</v>
      </c>
      <c r="AL1182" s="1">
        <v>3827.18</v>
      </c>
      <c r="AM1182" s="14">
        <v>2712.85</v>
      </c>
      <c r="AP1182" s="14"/>
      <c r="AR1182" s="14"/>
      <c r="AS1182" s="118"/>
      <c r="AT1182" s="126"/>
      <c r="AU1182" s="118"/>
      <c r="AV1182" s="118"/>
      <c r="AW1182" s="118"/>
      <c r="AX1182" s="118"/>
      <c r="BB1182" s="118"/>
      <c r="BD1182" s="118"/>
      <c r="EJ1182" s="14">
        <f t="shared" si="97"/>
        <v>4299.09</v>
      </c>
      <c r="EK1182" s="146">
        <f t="shared" si="98"/>
        <v>3239.9</v>
      </c>
      <c r="EL1182" s="99">
        <f t="shared" si="99"/>
        <v>3199.4</v>
      </c>
    </row>
    <row r="1183" spans="1:142" x14ac:dyDescent="0.25">
      <c r="A1183" s="18">
        <v>42116</v>
      </c>
      <c r="B1183" s="14">
        <v>3731</v>
      </c>
      <c r="C1183" s="118">
        <f t="shared" si="100"/>
        <v>3802.0769230769229</v>
      </c>
      <c r="D1183" s="3">
        <v>4239.71</v>
      </c>
      <c r="E1183" s="14">
        <v>2322.65</v>
      </c>
      <c r="F1183" s="3">
        <v>3839.62</v>
      </c>
      <c r="G1183" s="14">
        <v>2722.74</v>
      </c>
      <c r="H1183" s="3">
        <v>4091.82</v>
      </c>
      <c r="I1183" s="14">
        <v>2237.1799999999998</v>
      </c>
      <c r="J1183" s="3">
        <v>3691.73</v>
      </c>
      <c r="K1183" s="14">
        <v>2637.27</v>
      </c>
      <c r="L1183" s="3">
        <v>3746.38</v>
      </c>
      <c r="M1183" s="14">
        <v>1919.72</v>
      </c>
      <c r="N1183" s="3">
        <v>3346.29</v>
      </c>
      <c r="O1183" s="14">
        <v>2319.81</v>
      </c>
      <c r="R1183" s="14">
        <f t="shared" si="96"/>
        <v>3441</v>
      </c>
      <c r="S1183" s="14">
        <v>290</v>
      </c>
      <c r="T1183" s="3">
        <v>3235.99</v>
      </c>
      <c r="U1183" s="14">
        <v>1858.67</v>
      </c>
      <c r="V1183" s="3">
        <v>2835.9</v>
      </c>
      <c r="W1183" s="14">
        <v>2258.7600000000002</v>
      </c>
      <c r="X1183" s="22">
        <v>3710</v>
      </c>
      <c r="Y1183" s="2"/>
      <c r="Z1183" s="2"/>
      <c r="AA1183" s="2"/>
      <c r="AB1183" s="2"/>
      <c r="AC1183" s="2"/>
      <c r="AJ1183" s="1">
        <v>4263.5200000000004</v>
      </c>
      <c r="AK1183" s="14">
        <v>2346.1999999999998</v>
      </c>
      <c r="AL1183" s="1">
        <v>3863.43</v>
      </c>
      <c r="AM1183" s="14">
        <v>2746.29</v>
      </c>
      <c r="AP1183" s="14"/>
      <c r="AR1183" s="14"/>
      <c r="AS1183" s="118"/>
      <c r="AT1183" s="126"/>
      <c r="AU1183" s="118"/>
      <c r="AV1183" s="118"/>
      <c r="AW1183" s="118"/>
      <c r="AX1183" s="118"/>
      <c r="BB1183" s="118"/>
      <c r="BD1183" s="118"/>
      <c r="EJ1183" s="14">
        <f t="shared" si="97"/>
        <v>4321.82</v>
      </c>
      <c r="EK1183" s="146">
        <f t="shared" si="98"/>
        <v>3225.62</v>
      </c>
      <c r="EL1183" s="99">
        <f t="shared" si="99"/>
        <v>3186.52</v>
      </c>
    </row>
    <row r="1184" spans="1:142" x14ac:dyDescent="0.25">
      <c r="A1184" s="18">
        <v>42117</v>
      </c>
      <c r="B1184" s="14">
        <v>3802</v>
      </c>
      <c r="C1184" s="118">
        <f t="shared" si="100"/>
        <v>3799.2692307692309</v>
      </c>
      <c r="D1184" s="3">
        <v>4214.1899999999996</v>
      </c>
      <c r="E1184" s="14">
        <v>2298.7399999999998</v>
      </c>
      <c r="F1184" s="3">
        <v>3814.1</v>
      </c>
      <c r="G1184" s="14">
        <v>2698.83</v>
      </c>
      <c r="H1184" s="3">
        <v>4091.45</v>
      </c>
      <c r="I1184" s="14">
        <v>2225.7800000000002</v>
      </c>
      <c r="J1184" s="3">
        <v>3691.36</v>
      </c>
      <c r="K1184" s="14">
        <v>2625.87</v>
      </c>
      <c r="L1184" s="3">
        <v>3747.42</v>
      </c>
      <c r="M1184" s="14">
        <v>1909.62</v>
      </c>
      <c r="N1184" s="3">
        <v>3347.33</v>
      </c>
      <c r="O1184" s="14">
        <v>2309.71</v>
      </c>
      <c r="R1184" s="14">
        <f t="shared" si="96"/>
        <v>3512</v>
      </c>
      <c r="S1184" s="14">
        <v>290</v>
      </c>
      <c r="T1184" s="3">
        <v>3212.65</v>
      </c>
      <c r="U1184" s="14">
        <v>1824.5</v>
      </c>
      <c r="V1184" s="3">
        <v>2812.56</v>
      </c>
      <c r="W1184" s="14">
        <v>2224.59</v>
      </c>
      <c r="X1184" s="22">
        <v>3733</v>
      </c>
      <c r="Y1184" s="23"/>
      <c r="Z1184" s="23"/>
      <c r="AA1184" s="23"/>
      <c r="AB1184" s="23"/>
      <c r="AC1184" s="23"/>
      <c r="AD1184" s="91"/>
      <c r="AJ1184" s="1">
        <v>4239.03</v>
      </c>
      <c r="AK1184" s="14">
        <v>2323.31</v>
      </c>
      <c r="AL1184" s="1">
        <v>3838.94</v>
      </c>
      <c r="AM1184" s="14">
        <v>2723.4</v>
      </c>
      <c r="AP1184" s="14"/>
      <c r="AR1184" s="14"/>
      <c r="AS1184" s="118"/>
      <c r="AT1184" s="126"/>
      <c r="AU1184" s="118"/>
      <c r="AV1184" s="118"/>
      <c r="AW1184" s="118"/>
      <c r="AX1184" s="118"/>
      <c r="BB1184" s="118"/>
      <c r="BD1184" s="118"/>
      <c r="EJ1184" s="14">
        <f t="shared" si="97"/>
        <v>4321.45</v>
      </c>
      <c r="EK1184" s="146">
        <f t="shared" si="98"/>
        <v>3298.04</v>
      </c>
      <c r="EL1184" s="99">
        <f t="shared" si="99"/>
        <v>3251.84</v>
      </c>
    </row>
    <row r="1185" spans="1:142" x14ac:dyDescent="0.25">
      <c r="A1185" s="18">
        <v>42118</v>
      </c>
      <c r="B1185" s="14">
        <v>3820</v>
      </c>
      <c r="C1185" s="118">
        <f t="shared" si="100"/>
        <v>3797.4615384615386</v>
      </c>
      <c r="D1185" s="3">
        <v>4222.83</v>
      </c>
      <c r="E1185" s="14">
        <v>2308.9</v>
      </c>
      <c r="F1185" s="3">
        <v>3822.74</v>
      </c>
      <c r="G1185" s="14">
        <v>2708.99</v>
      </c>
      <c r="H1185" s="3">
        <v>4076.23</v>
      </c>
      <c r="I1185" s="14">
        <v>2212.1</v>
      </c>
      <c r="J1185" s="3">
        <v>3676.14</v>
      </c>
      <c r="K1185" s="14">
        <v>2612.19</v>
      </c>
      <c r="L1185" s="3">
        <v>3770.59</v>
      </c>
      <c r="M1185" s="14">
        <v>1933.8</v>
      </c>
      <c r="N1185" s="3">
        <v>3370.5</v>
      </c>
      <c r="O1185" s="14">
        <v>2333.89</v>
      </c>
      <c r="R1185" s="14">
        <f t="shared" si="96"/>
        <v>3530</v>
      </c>
      <c r="S1185" s="14">
        <v>290</v>
      </c>
      <c r="T1185" s="3">
        <v>3236.18</v>
      </c>
      <c r="U1185" s="14">
        <v>1849.1</v>
      </c>
      <c r="V1185" s="3">
        <v>2836.09</v>
      </c>
      <c r="W1185" s="14">
        <v>2249.19</v>
      </c>
      <c r="X1185" s="22">
        <v>3790</v>
      </c>
      <c r="Y1185" s="2"/>
      <c r="Z1185" s="2"/>
      <c r="AA1185" s="2"/>
      <c r="AB1185" s="2"/>
      <c r="AC1185" s="2"/>
      <c r="AJ1185" s="1">
        <v>4246.42</v>
      </c>
      <c r="AK1185" s="14">
        <v>2332.2399999999998</v>
      </c>
      <c r="AL1185" s="1">
        <v>3846.33</v>
      </c>
      <c r="AM1185" s="14">
        <v>2732.33</v>
      </c>
      <c r="AP1185" s="14"/>
      <c r="AR1185" s="14"/>
      <c r="AS1185" s="118"/>
      <c r="AT1185" s="126"/>
      <c r="AU1185" s="118"/>
      <c r="AV1185" s="118"/>
      <c r="AW1185" s="118"/>
      <c r="AX1185" s="118"/>
      <c r="BB1185" s="118"/>
      <c r="BD1185" s="118"/>
      <c r="EJ1185" s="14">
        <f t="shared" si="97"/>
        <v>4306.2299999999996</v>
      </c>
      <c r="EK1185" s="146">
        <f t="shared" si="98"/>
        <v>3316.4</v>
      </c>
      <c r="EL1185" s="99">
        <f t="shared" si="99"/>
        <v>3268.4</v>
      </c>
    </row>
    <row r="1186" spans="1:142" x14ac:dyDescent="0.25">
      <c r="A1186" s="18">
        <v>42121</v>
      </c>
      <c r="B1186" s="14">
        <v>3820</v>
      </c>
      <c r="C1186" s="118">
        <f t="shared" si="100"/>
        <v>3795.5384615384614</v>
      </c>
      <c r="D1186" s="3">
        <v>4118.3</v>
      </c>
      <c r="E1186" s="14">
        <v>2208.6999999999998</v>
      </c>
      <c r="F1186" s="3">
        <v>3718.21</v>
      </c>
      <c r="G1186" s="14">
        <v>2608.79</v>
      </c>
      <c r="H1186" s="3">
        <v>4045.8</v>
      </c>
      <c r="I1186" s="14">
        <v>2184.7399999999998</v>
      </c>
      <c r="J1186" s="3">
        <v>3645.71</v>
      </c>
      <c r="K1186" s="14">
        <v>2584.83</v>
      </c>
      <c r="L1186" s="3">
        <v>3731.08</v>
      </c>
      <c r="M1186" s="14">
        <v>1897.22</v>
      </c>
      <c r="N1186" s="3">
        <v>3330.99</v>
      </c>
      <c r="O1186" s="14">
        <v>2297.31</v>
      </c>
      <c r="R1186" s="14">
        <f t="shared" si="96"/>
        <v>3530</v>
      </c>
      <c r="S1186" s="14">
        <v>290</v>
      </c>
      <c r="T1186" s="3">
        <v>3197.4</v>
      </c>
      <c r="U1186" s="14">
        <v>1813.36</v>
      </c>
      <c r="V1186" s="3">
        <v>2797.31</v>
      </c>
      <c r="W1186" s="14">
        <v>2213.4499999999998</v>
      </c>
      <c r="X1186" s="22">
        <v>3790</v>
      </c>
      <c r="Y1186" s="2"/>
      <c r="Z1186" s="2"/>
      <c r="AA1186" s="2"/>
      <c r="AB1186" s="2"/>
      <c r="AC1186" s="2"/>
      <c r="AJ1186" s="1">
        <v>4141.6499999999996</v>
      </c>
      <c r="AK1186" s="14">
        <v>2231.81</v>
      </c>
      <c r="AL1186" s="1">
        <v>3741.56</v>
      </c>
      <c r="AM1186" s="14">
        <v>2631.9</v>
      </c>
      <c r="AP1186" s="14"/>
      <c r="AR1186" s="14"/>
      <c r="AS1186" s="118"/>
      <c r="AT1186" s="126"/>
      <c r="AU1186" s="118"/>
      <c r="AV1186" s="118"/>
      <c r="AW1186" s="118"/>
      <c r="AX1186" s="118"/>
      <c r="BB1186" s="118"/>
      <c r="BD1186" s="118"/>
      <c r="EJ1186" s="14">
        <f t="shared" si="97"/>
        <v>4275.8</v>
      </c>
      <c r="EK1186" s="146">
        <f t="shared" si="98"/>
        <v>3316.4</v>
      </c>
      <c r="EL1186" s="99">
        <f t="shared" si="99"/>
        <v>3268.4</v>
      </c>
    </row>
    <row r="1187" spans="1:142" x14ac:dyDescent="0.25">
      <c r="A1187" s="18">
        <v>42122</v>
      </c>
      <c r="B1187" s="14">
        <v>3782</v>
      </c>
      <c r="C1187" s="118">
        <f t="shared" si="100"/>
        <v>3793.9615384615386</v>
      </c>
      <c r="D1187" s="3">
        <v>4036.64</v>
      </c>
      <c r="E1187" s="14">
        <v>2131.4</v>
      </c>
      <c r="F1187" s="3">
        <v>3636.55</v>
      </c>
      <c r="G1187" s="14">
        <v>2531.4899999999998</v>
      </c>
      <c r="H1187" s="3">
        <v>4012.83</v>
      </c>
      <c r="I1187" s="14">
        <v>2155.1</v>
      </c>
      <c r="J1187" s="3">
        <v>3612.74</v>
      </c>
      <c r="K1187" s="14">
        <v>2555.19</v>
      </c>
      <c r="L1187" s="3">
        <v>3677.58</v>
      </c>
      <c r="M1187" s="14">
        <v>1847</v>
      </c>
      <c r="N1187" s="3">
        <v>3277.49</v>
      </c>
      <c r="O1187" s="14">
        <v>2247.09</v>
      </c>
      <c r="R1187" s="14">
        <f t="shared" si="96"/>
        <v>3492</v>
      </c>
      <c r="S1187" s="14">
        <v>290</v>
      </c>
      <c r="T1187" s="3">
        <v>3168.64</v>
      </c>
      <c r="U1187" s="14">
        <v>1787.75</v>
      </c>
      <c r="V1187" s="3">
        <v>2768.55</v>
      </c>
      <c r="W1187" s="14">
        <v>2187.84</v>
      </c>
      <c r="X1187" s="22">
        <v>3790</v>
      </c>
      <c r="Y1187" s="2"/>
      <c r="Z1187" s="2"/>
      <c r="AA1187" s="2"/>
      <c r="AB1187" s="2"/>
      <c r="AC1187" s="2"/>
      <c r="AJ1187" s="1">
        <v>4061.94</v>
      </c>
      <c r="AK1187" s="14">
        <v>2156.44</v>
      </c>
      <c r="AL1187" s="1">
        <v>3661.85</v>
      </c>
      <c r="AM1187" s="14">
        <v>2556.5300000000002</v>
      </c>
      <c r="AP1187" s="14"/>
      <c r="AR1187" s="14"/>
      <c r="AS1187" s="118"/>
      <c r="AT1187" s="126"/>
      <c r="AU1187" s="118"/>
      <c r="AV1187" s="118"/>
      <c r="AW1187" s="118"/>
      <c r="AX1187" s="118"/>
      <c r="BB1187" s="118"/>
      <c r="BD1187" s="118"/>
      <c r="EJ1187" s="14">
        <f t="shared" si="97"/>
        <v>4242.83</v>
      </c>
      <c r="EK1187" s="146">
        <f t="shared" si="98"/>
        <v>3277.64</v>
      </c>
      <c r="EL1187" s="99">
        <f t="shared" si="99"/>
        <v>3233.44</v>
      </c>
    </row>
    <row r="1188" spans="1:142" x14ac:dyDescent="0.25">
      <c r="A1188" s="18">
        <v>42123</v>
      </c>
      <c r="B1188" s="14">
        <v>3771</v>
      </c>
      <c r="C1188" s="118">
        <f t="shared" si="100"/>
        <v>3792.4615384615386</v>
      </c>
      <c r="D1188" s="3">
        <v>4050.29</v>
      </c>
      <c r="E1188" s="14">
        <v>2145.98</v>
      </c>
      <c r="F1188" s="3">
        <v>3650.2</v>
      </c>
      <c r="G1188" s="14">
        <v>2546.0700000000002</v>
      </c>
      <c r="H1188" s="3">
        <v>4002.69</v>
      </c>
      <c r="I1188" s="14">
        <v>2145.98</v>
      </c>
      <c r="J1188" s="3">
        <v>3602.6</v>
      </c>
      <c r="K1188" s="14">
        <v>2546.0700000000002</v>
      </c>
      <c r="L1188" s="3">
        <v>3668.56</v>
      </c>
      <c r="M1188" s="14">
        <v>1838.92</v>
      </c>
      <c r="N1188" s="3">
        <v>3268.47</v>
      </c>
      <c r="O1188" s="14">
        <v>2239.0100000000002</v>
      </c>
      <c r="R1188" s="14">
        <f t="shared" si="96"/>
        <v>3481</v>
      </c>
      <c r="S1188" s="14">
        <v>290</v>
      </c>
      <c r="T1188" s="3">
        <v>3135.92</v>
      </c>
      <c r="U1188" s="14">
        <v>1756.25</v>
      </c>
      <c r="V1188" s="3">
        <v>2735.83</v>
      </c>
      <c r="W1188" s="14">
        <v>2156.34</v>
      </c>
      <c r="X1188" s="22">
        <v>3784</v>
      </c>
      <c r="Y1188" s="2"/>
      <c r="Z1188" s="2"/>
      <c r="AA1188" s="2"/>
      <c r="AB1188" s="2"/>
      <c r="AC1188" s="2"/>
      <c r="AJ1188" s="1">
        <v>4088.66</v>
      </c>
      <c r="AK1188" s="14">
        <v>2183.9499999999998</v>
      </c>
      <c r="AL1188" s="1">
        <v>3688.57</v>
      </c>
      <c r="AM1188" s="14">
        <v>2584.04</v>
      </c>
      <c r="AP1188" s="14"/>
      <c r="AR1188" s="14"/>
      <c r="AS1188" s="118"/>
      <c r="AT1188" s="126"/>
      <c r="AU1188" s="118"/>
      <c r="AV1188" s="118"/>
      <c r="AW1188" s="118"/>
      <c r="AX1188" s="118"/>
      <c r="BB1188" s="118"/>
      <c r="BD1188" s="118"/>
      <c r="EJ1188" s="14">
        <f t="shared" si="97"/>
        <v>4232.6900000000005</v>
      </c>
      <c r="EK1188" s="146">
        <f t="shared" si="98"/>
        <v>3266.42</v>
      </c>
      <c r="EL1188" s="99">
        <f t="shared" si="99"/>
        <v>3223.32</v>
      </c>
    </row>
    <row r="1189" spans="1:142" x14ac:dyDescent="0.25">
      <c r="A1189" s="18">
        <v>42124</v>
      </c>
      <c r="B1189" s="14">
        <v>3751</v>
      </c>
      <c r="C1189" s="118">
        <f t="shared" si="100"/>
        <v>3791.8846153846152</v>
      </c>
      <c r="D1189" s="3">
        <v>4073.47</v>
      </c>
      <c r="E1189" s="14">
        <v>2166.5</v>
      </c>
      <c r="F1189" s="3">
        <v>3673.38</v>
      </c>
      <c r="G1189" s="14">
        <v>2566.59</v>
      </c>
      <c r="H1189" s="3">
        <v>4025.51</v>
      </c>
      <c r="I1189" s="14">
        <v>2166.5</v>
      </c>
      <c r="J1189" s="3">
        <v>3625.42</v>
      </c>
      <c r="K1189" s="14">
        <v>2566.59</v>
      </c>
      <c r="L1189" s="3">
        <v>3748.97</v>
      </c>
      <c r="M1189" s="14">
        <v>1916.6</v>
      </c>
      <c r="N1189" s="3">
        <v>3348.88</v>
      </c>
      <c r="O1189" s="14">
        <v>2316.69</v>
      </c>
      <c r="R1189" s="14">
        <f t="shared" si="96"/>
        <v>3461</v>
      </c>
      <c r="S1189" s="14">
        <v>290</v>
      </c>
      <c r="T1189" s="3">
        <v>3167.67</v>
      </c>
      <c r="U1189" s="14">
        <v>1785.7</v>
      </c>
      <c r="V1189" s="3">
        <v>2767.58</v>
      </c>
      <c r="W1189" s="14">
        <v>2185.79</v>
      </c>
      <c r="X1189" s="22">
        <v>3781</v>
      </c>
      <c r="Y1189" s="2"/>
      <c r="Z1189" s="2"/>
      <c r="AA1189" s="2"/>
      <c r="AB1189" s="2"/>
      <c r="AC1189" s="2"/>
      <c r="AJ1189" s="1">
        <v>4112.1400000000003</v>
      </c>
      <c r="AK1189" s="14">
        <v>2204.7600000000002</v>
      </c>
      <c r="AL1189" s="1">
        <v>3712.05</v>
      </c>
      <c r="AM1189" s="14">
        <v>2604.85</v>
      </c>
      <c r="AP1189" s="14"/>
      <c r="AR1189" s="14"/>
      <c r="AS1189" s="118"/>
      <c r="AT1189" s="126"/>
      <c r="AU1189" s="118"/>
      <c r="AV1189" s="118"/>
      <c r="AW1189" s="118"/>
      <c r="AX1189" s="118"/>
      <c r="BB1189" s="118"/>
      <c r="BD1189" s="118"/>
      <c r="EJ1189" s="14">
        <f t="shared" si="97"/>
        <v>4255.51</v>
      </c>
      <c r="EK1189" s="146">
        <f t="shared" si="98"/>
        <v>3246.02</v>
      </c>
      <c r="EL1189" s="99">
        <f t="shared" si="99"/>
        <v>3204.92</v>
      </c>
    </row>
    <row r="1190" spans="1:142" x14ac:dyDescent="0.25">
      <c r="A1190" s="18">
        <v>42125</v>
      </c>
      <c r="B1190" s="14">
        <v>3751</v>
      </c>
      <c r="C1190" s="118">
        <f t="shared" si="100"/>
        <v>3791.0769230769229</v>
      </c>
      <c r="D1190" s="3">
        <v>4058.33</v>
      </c>
      <c r="E1190" s="14">
        <v>2148.02</v>
      </c>
      <c r="F1190" s="3">
        <v>3658.24</v>
      </c>
      <c r="G1190" s="14">
        <v>2548.11</v>
      </c>
      <c r="H1190" s="3">
        <v>4058.48</v>
      </c>
      <c r="I1190" s="14">
        <v>2196.14</v>
      </c>
      <c r="J1190" s="3">
        <v>3658.39</v>
      </c>
      <c r="K1190" s="14">
        <v>2596.23</v>
      </c>
      <c r="L1190" s="3">
        <v>3815.39</v>
      </c>
      <c r="M1190" s="14">
        <v>1979.6</v>
      </c>
      <c r="N1190" s="3">
        <v>3415.3</v>
      </c>
      <c r="O1190" s="14">
        <v>2379.69</v>
      </c>
      <c r="R1190" s="14">
        <f t="shared" si="96"/>
        <v>3461</v>
      </c>
      <c r="S1190" s="14">
        <v>290</v>
      </c>
      <c r="T1190" s="3">
        <v>3232.78</v>
      </c>
      <c r="U1190" s="14">
        <v>1847.27</v>
      </c>
      <c r="V1190" s="3">
        <v>2832.69</v>
      </c>
      <c r="W1190" s="14">
        <v>2247.36</v>
      </c>
      <c r="X1190" s="22">
        <v>3758</v>
      </c>
      <c r="Y1190" s="2"/>
      <c r="Z1190" s="2"/>
      <c r="AA1190" s="2"/>
      <c r="AB1190" s="2"/>
      <c r="AC1190" s="2"/>
      <c r="AJ1190" s="1">
        <v>4090.72</v>
      </c>
      <c r="AK1190" s="14">
        <v>2180.0700000000002</v>
      </c>
      <c r="AL1190" s="1">
        <v>3690.63</v>
      </c>
      <c r="AM1190" s="14">
        <v>2580.16</v>
      </c>
      <c r="AP1190" s="14"/>
      <c r="AR1190" s="14"/>
      <c r="AS1190" s="118"/>
      <c r="AT1190" s="126"/>
      <c r="AU1190" s="118"/>
      <c r="AV1190" s="118"/>
      <c r="AW1190" s="118"/>
      <c r="AX1190" s="118"/>
      <c r="BB1190" s="118"/>
      <c r="BD1190" s="118"/>
      <c r="EJ1190" s="14">
        <f t="shared" si="97"/>
        <v>4288.4799999999996</v>
      </c>
      <c r="EK1190" s="146">
        <f t="shared" si="98"/>
        <v>3246.02</v>
      </c>
      <c r="EL1190" s="99">
        <f t="shared" si="99"/>
        <v>3204.92</v>
      </c>
    </row>
    <row r="1191" spans="1:142" x14ac:dyDescent="0.25">
      <c r="A1191" s="18">
        <v>42128</v>
      </c>
      <c r="B1191" s="14">
        <v>3766</v>
      </c>
      <c r="C1191" s="118">
        <f t="shared" si="100"/>
        <v>3790.6153846153848</v>
      </c>
      <c r="D1191" s="3">
        <v>4063.4</v>
      </c>
      <c r="E1191" s="14">
        <v>2152.5</v>
      </c>
      <c r="F1191" s="3">
        <v>3663.31</v>
      </c>
      <c r="G1191" s="14">
        <v>2552.59</v>
      </c>
      <c r="H1191" s="3">
        <v>4087.91</v>
      </c>
      <c r="I1191" s="14">
        <v>2224.8000000000002</v>
      </c>
      <c r="J1191" s="3">
        <v>3687.82</v>
      </c>
      <c r="K1191" s="14">
        <v>2624.89</v>
      </c>
      <c r="L1191" s="3">
        <v>3820.06</v>
      </c>
      <c r="M1191" s="14">
        <v>1983.8</v>
      </c>
      <c r="N1191" s="3">
        <v>3419.97</v>
      </c>
      <c r="O1191" s="14">
        <v>2383.89</v>
      </c>
      <c r="R1191" s="14">
        <f t="shared" si="96"/>
        <v>3476</v>
      </c>
      <c r="S1191" s="14">
        <v>290</v>
      </c>
      <c r="T1191" s="3">
        <v>3249.42</v>
      </c>
      <c r="U1191" s="14">
        <v>1863.3</v>
      </c>
      <c r="V1191" s="3">
        <v>2849.33</v>
      </c>
      <c r="W1191" s="14">
        <v>2263.39</v>
      </c>
      <c r="X1191" s="22">
        <v>3758</v>
      </c>
      <c r="Y1191" s="2"/>
      <c r="Z1191" s="2"/>
      <c r="AA1191" s="2"/>
      <c r="AB1191" s="2"/>
      <c r="AC1191" s="2"/>
      <c r="AJ1191" s="1">
        <v>4083.54</v>
      </c>
      <c r="AK1191" s="14">
        <v>2172.42</v>
      </c>
      <c r="AL1191" s="1">
        <v>3683.45</v>
      </c>
      <c r="AM1191" s="14">
        <v>2572.5100000000002</v>
      </c>
      <c r="AP1191" s="14"/>
      <c r="AR1191" s="14"/>
      <c r="AS1191" s="118"/>
      <c r="AT1191" s="126"/>
      <c r="AU1191" s="118"/>
      <c r="AV1191" s="118"/>
      <c r="AW1191" s="118"/>
      <c r="AX1191" s="118"/>
      <c r="BB1191" s="118"/>
      <c r="BD1191" s="118"/>
      <c r="EJ1191" s="14">
        <f t="shared" si="97"/>
        <v>4317.91</v>
      </c>
      <c r="EK1191" s="146">
        <f t="shared" si="98"/>
        <v>3261.32</v>
      </c>
      <c r="EL1191" s="99">
        <f t="shared" si="99"/>
        <v>3218.7200000000003</v>
      </c>
    </row>
    <row r="1192" spans="1:142" x14ac:dyDescent="0.25">
      <c r="A1192" s="18">
        <v>42129</v>
      </c>
      <c r="B1192" s="14">
        <v>3805</v>
      </c>
      <c r="C1192" s="118">
        <f t="shared" si="100"/>
        <v>3788.9230769230771</v>
      </c>
      <c r="D1192" s="3">
        <v>4040.58</v>
      </c>
      <c r="E1192" s="14">
        <v>2132.34</v>
      </c>
      <c r="F1192" s="3">
        <v>3640.49</v>
      </c>
      <c r="G1192" s="14">
        <v>2532.4299999999998</v>
      </c>
      <c r="H1192" s="3">
        <v>4040.73</v>
      </c>
      <c r="I1192" s="14">
        <v>2180.1799999999998</v>
      </c>
      <c r="J1192" s="3">
        <v>3640.64</v>
      </c>
      <c r="K1192" s="14">
        <v>2580.27</v>
      </c>
      <c r="L1192" s="3">
        <v>3738.62</v>
      </c>
      <c r="M1192" s="14">
        <v>1905.1</v>
      </c>
      <c r="N1192" s="3">
        <v>3338.53</v>
      </c>
      <c r="O1192" s="14">
        <v>2305.19</v>
      </c>
      <c r="R1192" s="14">
        <f t="shared" si="96"/>
        <v>3515</v>
      </c>
      <c r="S1192" s="14">
        <v>290</v>
      </c>
      <c r="T1192" s="3">
        <v>3144.63</v>
      </c>
      <c r="U1192" s="14">
        <v>1761.58</v>
      </c>
      <c r="V1192" s="3">
        <v>2744.54</v>
      </c>
      <c r="W1192" s="14">
        <v>2161.67</v>
      </c>
      <c r="X1192" s="22">
        <v>3797</v>
      </c>
      <c r="Y1192" s="2"/>
      <c r="Z1192" s="2"/>
      <c r="AA1192" s="2"/>
      <c r="AB1192" s="2"/>
      <c r="AC1192" s="2"/>
      <c r="AJ1192" s="1">
        <v>4058.35</v>
      </c>
      <c r="AK1192" s="14">
        <v>2149.92</v>
      </c>
      <c r="AL1192" s="1">
        <v>3658.26</v>
      </c>
      <c r="AM1192" s="14">
        <v>2550.0100000000002</v>
      </c>
      <c r="AP1192" s="14"/>
      <c r="AR1192" s="14"/>
      <c r="AS1192" s="118"/>
      <c r="AT1192" s="126"/>
      <c r="AU1192" s="118"/>
      <c r="AV1192" s="118"/>
      <c r="AW1192" s="118"/>
      <c r="AX1192" s="118"/>
      <c r="BB1192" s="118"/>
      <c r="BD1192" s="118"/>
      <c r="EJ1192" s="14">
        <f t="shared" si="97"/>
        <v>4270.7299999999996</v>
      </c>
      <c r="EK1192" s="146">
        <f t="shared" si="98"/>
        <v>3301.1</v>
      </c>
      <c r="EL1192" s="99">
        <f t="shared" si="99"/>
        <v>3254.6000000000004</v>
      </c>
    </row>
    <row r="1193" spans="1:142" x14ac:dyDescent="0.25">
      <c r="A1193" s="18">
        <v>42130</v>
      </c>
      <c r="B1193" s="14">
        <v>3810</v>
      </c>
      <c r="C1193" s="118">
        <f t="shared" si="100"/>
        <v>3787.9230769230771</v>
      </c>
      <c r="D1193" s="3">
        <v>4012.2</v>
      </c>
      <c r="E1193" s="14">
        <v>2102.1</v>
      </c>
      <c r="F1193" s="3">
        <v>3612.11</v>
      </c>
      <c r="G1193" s="14">
        <v>2502.19</v>
      </c>
      <c r="H1193" s="3">
        <v>4061.01</v>
      </c>
      <c r="I1193" s="14">
        <v>2198.42</v>
      </c>
      <c r="J1193" s="3">
        <v>3660.92</v>
      </c>
      <c r="K1193" s="14">
        <v>2598.5100000000002</v>
      </c>
      <c r="L1193" s="3">
        <v>3732.55</v>
      </c>
      <c r="M1193" s="14">
        <v>1897.42</v>
      </c>
      <c r="N1193" s="3">
        <v>3332.46</v>
      </c>
      <c r="O1193" s="14">
        <v>2297.5100000000002</v>
      </c>
      <c r="R1193" s="14">
        <f t="shared" si="96"/>
        <v>3520</v>
      </c>
      <c r="S1193" s="14">
        <v>290</v>
      </c>
      <c r="T1193" s="3">
        <v>3137.67</v>
      </c>
      <c r="U1193" s="14">
        <v>1752.94</v>
      </c>
      <c r="V1193" s="3">
        <v>2737.58</v>
      </c>
      <c r="W1193" s="14">
        <v>2153.0300000000002</v>
      </c>
      <c r="X1193" s="22">
        <v>3826</v>
      </c>
      <c r="Y1193" s="2"/>
      <c r="Z1193" s="2"/>
      <c r="AA1193" s="2"/>
      <c r="AB1193" s="2"/>
      <c r="AC1193" s="2"/>
      <c r="AJ1193" s="1">
        <v>4022.26</v>
      </c>
      <c r="AK1193" s="14">
        <v>2112.0500000000002</v>
      </c>
      <c r="AL1193" s="1">
        <v>3622.17</v>
      </c>
      <c r="AM1193" s="14">
        <v>2512.14</v>
      </c>
      <c r="AP1193" s="14"/>
      <c r="AR1193" s="14"/>
      <c r="AS1193" s="118"/>
      <c r="AT1193" s="126"/>
      <c r="AU1193" s="118"/>
      <c r="AV1193" s="118"/>
      <c r="AW1193" s="118"/>
      <c r="AX1193" s="118"/>
      <c r="BB1193" s="118"/>
      <c r="BD1193" s="118"/>
      <c r="EJ1193" s="14">
        <f t="shared" si="97"/>
        <v>4291.01</v>
      </c>
      <c r="EK1193" s="146">
        <f t="shared" si="98"/>
        <v>3306.2000000000003</v>
      </c>
      <c r="EL1193" s="99">
        <f t="shared" si="99"/>
        <v>3259.2000000000003</v>
      </c>
    </row>
    <row r="1194" spans="1:142" x14ac:dyDescent="0.25">
      <c r="A1194" s="18">
        <v>42131</v>
      </c>
      <c r="B1194" s="14">
        <v>3830</v>
      </c>
      <c r="C1194" s="118">
        <f t="shared" si="100"/>
        <v>3788.5384615384614</v>
      </c>
      <c r="D1194" s="3">
        <v>4085.2</v>
      </c>
      <c r="E1194" s="14">
        <v>2174.34</v>
      </c>
      <c r="F1194" s="3">
        <v>3685.11</v>
      </c>
      <c r="G1194" s="14">
        <v>2574.4299999999998</v>
      </c>
      <c r="H1194" s="3">
        <v>4024.62</v>
      </c>
      <c r="I1194" s="14">
        <v>2198.42</v>
      </c>
      <c r="J1194" s="3">
        <v>3624.53</v>
      </c>
      <c r="K1194" s="14">
        <v>2198.42</v>
      </c>
      <c r="L1194" s="3">
        <v>3756.92</v>
      </c>
      <c r="M1194" s="14">
        <v>1933.54</v>
      </c>
      <c r="N1194" s="3">
        <v>3356.83</v>
      </c>
      <c r="O1194" s="14">
        <v>2333.63</v>
      </c>
      <c r="R1194" s="14">
        <f t="shared" si="96"/>
        <v>3540</v>
      </c>
      <c r="S1194" s="14">
        <v>290</v>
      </c>
      <c r="T1194" s="3">
        <v>3162.04</v>
      </c>
      <c r="U1194" s="14">
        <v>1789.06</v>
      </c>
      <c r="V1194" s="3">
        <v>2761.95</v>
      </c>
      <c r="W1194" s="14">
        <v>2189.15</v>
      </c>
      <c r="X1194" s="22">
        <v>3826</v>
      </c>
      <c r="Y1194" s="2"/>
      <c r="Z1194" s="2"/>
      <c r="AA1194" s="2"/>
      <c r="AB1194" s="2"/>
      <c r="AC1194" s="2"/>
      <c r="AJ1194" s="1">
        <v>4089.67</v>
      </c>
      <c r="AK1194" s="14">
        <v>2178.7600000000002</v>
      </c>
      <c r="AL1194" s="1">
        <v>3689.58</v>
      </c>
      <c r="AM1194" s="14">
        <v>2578.85</v>
      </c>
      <c r="AP1194" s="14"/>
      <c r="AR1194" s="14"/>
      <c r="AS1194" s="118"/>
      <c r="AT1194" s="126"/>
      <c r="AU1194" s="118"/>
      <c r="AV1194" s="118"/>
      <c r="AW1194" s="118"/>
      <c r="AX1194" s="118"/>
      <c r="BB1194" s="118"/>
      <c r="BD1194" s="118"/>
      <c r="EJ1194" s="14">
        <f t="shared" si="97"/>
        <v>4254.62</v>
      </c>
      <c r="EK1194" s="146">
        <f t="shared" si="98"/>
        <v>3326.6</v>
      </c>
      <c r="EL1194" s="99">
        <f t="shared" si="99"/>
        <v>3277.6000000000004</v>
      </c>
    </row>
    <row r="1195" spans="1:142" x14ac:dyDescent="0.25">
      <c r="A1195" s="18">
        <v>42132</v>
      </c>
      <c r="B1195" s="14">
        <v>3819</v>
      </c>
      <c r="C1195" s="118">
        <f t="shared" si="100"/>
        <v>3790.9230769230771</v>
      </c>
      <c r="D1195" s="3">
        <v>4040.58</v>
      </c>
      <c r="E1195" s="14">
        <v>2132.34</v>
      </c>
      <c r="F1195" s="3">
        <v>3640.49</v>
      </c>
      <c r="G1195" s="14">
        <v>2532.4299999999998</v>
      </c>
      <c r="H1195" s="3">
        <v>4004.57</v>
      </c>
      <c r="I1195" s="14">
        <v>2180.1799999999998</v>
      </c>
      <c r="J1195" s="3">
        <v>3604.48</v>
      </c>
      <c r="K1195" s="14">
        <v>2580.27</v>
      </c>
      <c r="L1195" s="3">
        <v>3714.48</v>
      </c>
      <c r="M1195" s="14">
        <v>1893.14</v>
      </c>
      <c r="N1195" s="3">
        <v>3314.39</v>
      </c>
      <c r="O1195" s="14">
        <v>2293.23</v>
      </c>
      <c r="R1195" s="14">
        <f t="shared" si="96"/>
        <v>3529</v>
      </c>
      <c r="S1195" s="14">
        <v>290</v>
      </c>
      <c r="T1195" s="3">
        <v>3144.66</v>
      </c>
      <c r="U1195" s="14">
        <v>1773.54</v>
      </c>
      <c r="V1195" s="3">
        <v>2744.57</v>
      </c>
      <c r="W1195" s="14">
        <v>2173.63</v>
      </c>
      <c r="X1195" s="22">
        <v>3844</v>
      </c>
      <c r="Y1195" s="2"/>
      <c r="Z1195" s="2"/>
      <c r="AA1195" s="2"/>
      <c r="AB1195" s="2"/>
      <c r="AC1195" s="2"/>
      <c r="AJ1195" s="1">
        <v>4031.7</v>
      </c>
      <c r="AK1195" s="14">
        <v>2123.5500000000002</v>
      </c>
      <c r="AL1195" s="1">
        <v>3631.61</v>
      </c>
      <c r="AM1195" s="14">
        <v>2523.64</v>
      </c>
      <c r="AP1195" s="14"/>
      <c r="AR1195" s="14"/>
      <c r="AS1195" s="118"/>
      <c r="AT1195" s="126"/>
      <c r="AU1195" s="118"/>
      <c r="AV1195" s="118"/>
      <c r="AW1195" s="118"/>
      <c r="AX1195" s="118"/>
      <c r="BB1195" s="118"/>
      <c r="BD1195" s="118"/>
      <c r="EJ1195" s="14">
        <f t="shared" si="97"/>
        <v>4234.57</v>
      </c>
      <c r="EK1195" s="146">
        <f t="shared" si="98"/>
        <v>3315.38</v>
      </c>
      <c r="EL1195" s="99">
        <f t="shared" si="99"/>
        <v>3267.48</v>
      </c>
    </row>
    <row r="1196" spans="1:142" x14ac:dyDescent="0.25">
      <c r="A1196" s="18">
        <v>42135</v>
      </c>
      <c r="B1196" s="14">
        <v>3828</v>
      </c>
      <c r="C1196" s="118">
        <f t="shared" si="100"/>
        <v>3794.4230769230771</v>
      </c>
      <c r="D1196" s="3">
        <v>4141.67</v>
      </c>
      <c r="E1196" s="14">
        <v>2229.4</v>
      </c>
      <c r="F1196" s="3">
        <v>3741.58</v>
      </c>
      <c r="G1196" s="14">
        <v>2629.49</v>
      </c>
      <c r="H1196" s="3">
        <v>4032.14</v>
      </c>
      <c r="I1196" s="14">
        <v>2205.2600000000002</v>
      </c>
      <c r="J1196" s="3">
        <v>3632.05</v>
      </c>
      <c r="K1196" s="14">
        <v>2605.35</v>
      </c>
      <c r="L1196" s="3">
        <v>3727.18</v>
      </c>
      <c r="M1196" s="14">
        <v>1903.51</v>
      </c>
      <c r="N1196" s="3">
        <v>3327.09</v>
      </c>
      <c r="O1196" s="14">
        <v>2303.6</v>
      </c>
      <c r="R1196" s="14">
        <f t="shared" si="96"/>
        <v>3538</v>
      </c>
      <c r="S1196" s="14">
        <v>290</v>
      </c>
      <c r="T1196" s="3">
        <v>3156.36</v>
      </c>
      <c r="U1196" s="14">
        <v>1782.81</v>
      </c>
      <c r="V1196" s="3">
        <v>2756.27</v>
      </c>
      <c r="W1196" s="14">
        <v>2182.9</v>
      </c>
      <c r="X1196" s="22">
        <v>3853</v>
      </c>
      <c r="Y1196" s="2"/>
      <c r="Z1196" s="2"/>
      <c r="AA1196" s="2"/>
      <c r="AB1196" s="2"/>
      <c r="AC1196" s="2"/>
      <c r="AJ1196" s="1">
        <v>4138.3</v>
      </c>
      <c r="AK1196" s="14">
        <v>2226.0700000000002</v>
      </c>
      <c r="AL1196" s="1">
        <v>3738.21</v>
      </c>
      <c r="AM1196" s="14">
        <v>2626.16</v>
      </c>
      <c r="AP1196" s="14"/>
      <c r="AR1196" s="14"/>
      <c r="AS1196" s="118"/>
      <c r="AT1196" s="126"/>
      <c r="AU1196" s="118"/>
      <c r="AV1196" s="118"/>
      <c r="AW1196" s="118"/>
      <c r="AX1196" s="118"/>
      <c r="BB1196" s="118"/>
      <c r="BD1196" s="118"/>
      <c r="EJ1196" s="14">
        <f t="shared" si="97"/>
        <v>4262.1399999999994</v>
      </c>
      <c r="EK1196" s="146">
        <f t="shared" si="98"/>
        <v>3324.56</v>
      </c>
      <c r="EL1196" s="99">
        <f t="shared" si="99"/>
        <v>3275.76</v>
      </c>
    </row>
    <row r="1197" spans="1:142" x14ac:dyDescent="0.25">
      <c r="A1197" s="18">
        <v>42136</v>
      </c>
      <c r="B1197" s="14">
        <v>3830</v>
      </c>
      <c r="C1197" s="118">
        <f t="shared" si="100"/>
        <v>3798.6538461538462</v>
      </c>
      <c r="D1197" s="3">
        <v>4121.71</v>
      </c>
      <c r="E1197" s="14">
        <v>2210.46</v>
      </c>
      <c r="F1197" s="3">
        <v>3721.62</v>
      </c>
      <c r="G1197" s="14">
        <v>2610.5500000000002</v>
      </c>
      <c r="H1197" s="3">
        <v>4024.62</v>
      </c>
      <c r="I1197" s="14">
        <v>2198.42</v>
      </c>
      <c r="J1197" s="3">
        <v>3624.53</v>
      </c>
      <c r="K1197" s="14">
        <v>2598.5100000000002</v>
      </c>
      <c r="L1197" s="3">
        <v>3744.76</v>
      </c>
      <c r="M1197" s="14">
        <v>1921.5</v>
      </c>
      <c r="N1197" s="3">
        <v>3344.67</v>
      </c>
      <c r="O1197" s="14">
        <v>2321.59</v>
      </c>
      <c r="R1197" s="14">
        <f t="shared" si="96"/>
        <v>3540</v>
      </c>
      <c r="S1197" s="14">
        <v>290</v>
      </c>
      <c r="T1197" s="3">
        <v>3137.71</v>
      </c>
      <c r="U1197" s="14">
        <v>1764.98</v>
      </c>
      <c r="V1197" s="3">
        <v>2737.62</v>
      </c>
      <c r="W1197" s="14">
        <v>2165.0700000000002</v>
      </c>
      <c r="X1197" s="22">
        <v>3868</v>
      </c>
      <c r="Y1197" s="2"/>
      <c r="Z1197" s="2"/>
      <c r="AA1197" s="2"/>
      <c r="AB1197" s="2"/>
      <c r="AC1197" s="2"/>
      <c r="AJ1197" s="1">
        <v>4119.47</v>
      </c>
      <c r="AK1197" s="14">
        <v>2208.25</v>
      </c>
      <c r="AL1197" s="1">
        <v>3719.38</v>
      </c>
      <c r="AM1197" s="14">
        <v>2608.34</v>
      </c>
      <c r="AP1197" s="14"/>
      <c r="AR1197" s="14"/>
      <c r="AS1197" s="118"/>
      <c r="AT1197" s="126"/>
      <c r="AU1197" s="118"/>
      <c r="AV1197" s="118"/>
      <c r="AW1197" s="118"/>
      <c r="AX1197" s="118"/>
      <c r="BB1197" s="118"/>
      <c r="BD1197" s="118"/>
      <c r="EJ1197" s="14">
        <f t="shared" si="97"/>
        <v>4254.62</v>
      </c>
      <c r="EK1197" s="146">
        <f t="shared" si="98"/>
        <v>3326.6</v>
      </c>
      <c r="EL1197" s="99">
        <f t="shared" si="99"/>
        <v>3277.6000000000004</v>
      </c>
    </row>
    <row r="1198" spans="1:142" x14ac:dyDescent="0.25">
      <c r="A1198" s="18">
        <v>42137</v>
      </c>
      <c r="B1198" s="14">
        <v>3840</v>
      </c>
      <c r="C1198" s="118">
        <f t="shared" si="100"/>
        <v>3802.3846153846152</v>
      </c>
      <c r="D1198" s="3">
        <v>4090.67</v>
      </c>
      <c r="E1198" s="14">
        <v>2182.98</v>
      </c>
      <c r="F1198" s="3">
        <v>3690.58</v>
      </c>
      <c r="G1198" s="14">
        <v>2583.0700000000002</v>
      </c>
      <c r="H1198" s="3">
        <v>3994.55</v>
      </c>
      <c r="I1198" s="14">
        <v>2171.06</v>
      </c>
      <c r="J1198" s="3">
        <v>3594.46</v>
      </c>
      <c r="K1198" s="14">
        <v>2571.15</v>
      </c>
      <c r="L1198" s="3">
        <v>3741.57</v>
      </c>
      <c r="M1198" s="14">
        <v>1920.74</v>
      </c>
      <c r="N1198" s="3">
        <v>3341.48</v>
      </c>
      <c r="O1198" s="14">
        <v>2320.83</v>
      </c>
      <c r="R1198" s="14">
        <f t="shared" si="96"/>
        <v>3550</v>
      </c>
      <c r="S1198" s="14">
        <v>290</v>
      </c>
      <c r="T1198" s="3">
        <v>3148.02</v>
      </c>
      <c r="U1198" s="14">
        <v>1777.7</v>
      </c>
      <c r="V1198" s="3">
        <v>2747.93</v>
      </c>
      <c r="W1198" s="14">
        <v>2177.79</v>
      </c>
      <c r="X1198" s="22">
        <v>3860</v>
      </c>
      <c r="Y1198" s="2"/>
      <c r="Z1198" s="2"/>
      <c r="AA1198" s="2"/>
      <c r="AB1198" s="2"/>
      <c r="AC1198" s="2"/>
      <c r="AJ1198" s="1">
        <v>4088.46</v>
      </c>
      <c r="AK1198" s="14">
        <v>2180.79</v>
      </c>
      <c r="AL1198" s="1">
        <v>3688.37</v>
      </c>
      <c r="AM1198" s="14">
        <v>2580.88</v>
      </c>
      <c r="AP1198" s="14"/>
      <c r="AR1198" s="14"/>
      <c r="AS1198" s="118"/>
      <c r="AT1198" s="126"/>
      <c r="AU1198" s="118"/>
      <c r="AV1198" s="118"/>
      <c r="AW1198" s="118"/>
      <c r="AX1198" s="118"/>
      <c r="BB1198" s="118"/>
      <c r="BD1198" s="118"/>
      <c r="EJ1198" s="14">
        <f t="shared" si="97"/>
        <v>4224.55</v>
      </c>
      <c r="EK1198" s="146">
        <f t="shared" si="98"/>
        <v>3336.8</v>
      </c>
      <c r="EL1198" s="99">
        <f t="shared" si="99"/>
        <v>3286.8</v>
      </c>
    </row>
    <row r="1199" spans="1:142" x14ac:dyDescent="0.25">
      <c r="A1199" s="18">
        <v>42138</v>
      </c>
      <c r="B1199" s="14">
        <v>3823</v>
      </c>
      <c r="C1199" s="118">
        <f t="shared" si="100"/>
        <v>3805.8846153846152</v>
      </c>
      <c r="D1199" s="3">
        <v>4079.33</v>
      </c>
      <c r="E1199" s="14">
        <v>2098.0300000000002</v>
      </c>
      <c r="F1199" s="3">
        <v>3647.24</v>
      </c>
      <c r="G1199" s="14">
        <v>2530.12</v>
      </c>
      <c r="H1199" s="3">
        <v>4007.9</v>
      </c>
      <c r="I1199" s="14">
        <v>2109.85</v>
      </c>
      <c r="J1199" s="3">
        <v>3575.81</v>
      </c>
      <c r="K1199" s="14">
        <v>2541.94</v>
      </c>
      <c r="L1199" s="3">
        <v>3792.88</v>
      </c>
      <c r="M1199" s="14">
        <v>1897.09</v>
      </c>
      <c r="N1199" s="3">
        <v>3360.79</v>
      </c>
      <c r="O1199" s="14">
        <v>2329.1799999999998</v>
      </c>
      <c r="R1199" s="14">
        <f t="shared" si="96"/>
        <v>3533</v>
      </c>
      <c r="S1199" s="14">
        <v>290</v>
      </c>
      <c r="T1199" s="3">
        <v>3219.65</v>
      </c>
      <c r="U1199" s="14">
        <v>1759.81</v>
      </c>
      <c r="V1199" s="3">
        <v>2787.56</v>
      </c>
      <c r="W1199" s="14">
        <v>2191.8000000000002</v>
      </c>
      <c r="X1199" s="22">
        <v>3860</v>
      </c>
      <c r="Y1199" s="2"/>
      <c r="Z1199" s="2"/>
      <c r="AA1199" s="2"/>
      <c r="AB1199" s="2"/>
      <c r="AC1199" s="2"/>
      <c r="AJ1199" s="1">
        <v>4115.54</v>
      </c>
      <c r="AK1199" s="14">
        <v>2133.86</v>
      </c>
      <c r="AL1199" s="1">
        <v>3683.45</v>
      </c>
      <c r="AM1199" s="14">
        <v>2565.9499999999998</v>
      </c>
      <c r="AP1199" s="14"/>
      <c r="AR1199" s="14"/>
      <c r="AS1199" s="118"/>
      <c r="AT1199" s="126"/>
      <c r="AU1199" s="118"/>
      <c r="AV1199" s="118"/>
      <c r="AW1199" s="118"/>
      <c r="AX1199" s="118"/>
      <c r="BB1199" s="118"/>
      <c r="BD1199" s="118"/>
      <c r="EJ1199" s="14">
        <f t="shared" si="97"/>
        <v>4237.8999999999996</v>
      </c>
      <c r="EK1199" s="146">
        <f t="shared" si="98"/>
        <v>3319.46</v>
      </c>
      <c r="EL1199" s="99">
        <f t="shared" si="99"/>
        <v>3271.1600000000003</v>
      </c>
    </row>
    <row r="1200" spans="1:142" x14ac:dyDescent="0.25">
      <c r="A1200" s="18">
        <v>42139</v>
      </c>
      <c r="B1200" s="14">
        <v>3832</v>
      </c>
      <c r="C1200" s="118">
        <f t="shared" si="100"/>
        <v>3810.3076923076924</v>
      </c>
      <c r="D1200" s="3">
        <v>4225.3599999999997</v>
      </c>
      <c r="E1200" s="14">
        <v>2242.2600000000002</v>
      </c>
      <c r="F1200" s="3">
        <v>3793.27</v>
      </c>
      <c r="G1200" s="14">
        <v>2674.35</v>
      </c>
      <c r="H1200" s="3">
        <v>4010.41</v>
      </c>
      <c r="I1200" s="14">
        <v>2112.13</v>
      </c>
      <c r="J1200" s="3">
        <v>3578.32</v>
      </c>
      <c r="K1200" s="14">
        <v>2544.2199999999998</v>
      </c>
      <c r="L1200" s="3">
        <v>3807.16</v>
      </c>
      <c r="M1200" s="14">
        <v>1911.02</v>
      </c>
      <c r="N1200" s="3">
        <v>3375.07</v>
      </c>
      <c r="O1200" s="14">
        <v>2343.11</v>
      </c>
      <c r="R1200" s="14">
        <f t="shared" si="96"/>
        <v>3542</v>
      </c>
      <c r="S1200" s="14">
        <v>290</v>
      </c>
      <c r="T1200" s="3">
        <v>3221.87</v>
      </c>
      <c r="U1200" s="14">
        <v>1761.8</v>
      </c>
      <c r="V1200" s="3">
        <v>2789.78</v>
      </c>
      <c r="W1200" s="14">
        <v>2193.89</v>
      </c>
      <c r="X1200" s="22">
        <v>3825</v>
      </c>
      <c r="Y1200" s="2"/>
      <c r="Z1200" s="2"/>
      <c r="AA1200" s="2"/>
      <c r="AB1200" s="2"/>
      <c r="AC1200" s="2"/>
      <c r="AJ1200" s="1">
        <v>4267.09</v>
      </c>
      <c r="AK1200" s="14">
        <v>2283.5500000000002</v>
      </c>
      <c r="AL1200" s="1">
        <v>3835</v>
      </c>
      <c r="AM1200" s="14">
        <v>2715.64</v>
      </c>
      <c r="AP1200" s="14"/>
      <c r="AR1200" s="14"/>
      <c r="AS1200" s="118"/>
      <c r="AT1200" s="126"/>
      <c r="AU1200" s="118"/>
      <c r="AV1200" s="118"/>
      <c r="AW1200" s="118"/>
      <c r="AX1200" s="118"/>
      <c r="BB1200" s="118"/>
      <c r="BD1200" s="118"/>
      <c r="EJ1200" s="14">
        <f t="shared" si="97"/>
        <v>4240.41</v>
      </c>
      <c r="EK1200" s="146">
        <f t="shared" si="98"/>
        <v>3328.64</v>
      </c>
      <c r="EL1200" s="99">
        <f t="shared" si="99"/>
        <v>3279.44</v>
      </c>
    </row>
    <row r="1201" spans="1:142" x14ac:dyDescent="0.25">
      <c r="A1201" s="18">
        <v>42142</v>
      </c>
      <c r="B1201" s="14">
        <v>3814</v>
      </c>
      <c r="C1201" s="118">
        <f t="shared" si="100"/>
        <v>3812.9230769230771</v>
      </c>
      <c r="D1201" s="3">
        <v>4226.79</v>
      </c>
      <c r="E1201" s="14">
        <v>2242.33</v>
      </c>
      <c r="F1201" s="3">
        <v>3794.7</v>
      </c>
      <c r="G1201" s="14">
        <v>2674.42</v>
      </c>
      <c r="H1201" s="3">
        <v>4022.94</v>
      </c>
      <c r="I1201" s="14">
        <v>2123.5300000000002</v>
      </c>
      <c r="J1201" s="3">
        <v>3590.85</v>
      </c>
      <c r="K1201" s="14">
        <v>2555.62</v>
      </c>
      <c r="L1201" s="3">
        <v>3854.85</v>
      </c>
      <c r="M1201" s="14">
        <v>1957.21</v>
      </c>
      <c r="N1201" s="3">
        <v>3422.76</v>
      </c>
      <c r="O1201" s="14">
        <v>2389.3000000000002</v>
      </c>
      <c r="R1201" s="14">
        <f t="shared" si="96"/>
        <v>3524</v>
      </c>
      <c r="S1201" s="14">
        <v>290</v>
      </c>
      <c r="T1201" s="3">
        <v>3196.97</v>
      </c>
      <c r="U1201" s="14">
        <v>1736.11</v>
      </c>
      <c r="V1201" s="3">
        <v>2764.88</v>
      </c>
      <c r="W1201" s="14">
        <v>2168.1999999999998</v>
      </c>
      <c r="X1201" s="22">
        <v>3810</v>
      </c>
      <c r="Y1201" s="2"/>
      <c r="Z1201" s="2"/>
      <c r="AA1201" s="2"/>
      <c r="AB1201" s="2"/>
      <c r="AC1201" s="2"/>
      <c r="AJ1201" s="1">
        <v>4268.7</v>
      </c>
      <c r="AK1201" s="14">
        <v>2283.8000000000002</v>
      </c>
      <c r="AL1201" s="1">
        <v>3836.61</v>
      </c>
      <c r="AM1201" s="14">
        <v>2715.89</v>
      </c>
      <c r="AP1201" s="14"/>
      <c r="AR1201" s="14"/>
      <c r="AS1201" s="118"/>
      <c r="AT1201" s="126"/>
      <c r="AU1201" s="118"/>
      <c r="AV1201" s="118"/>
      <c r="AW1201" s="118"/>
      <c r="AX1201" s="118"/>
      <c r="BB1201" s="118"/>
      <c r="BD1201" s="118"/>
      <c r="EJ1201" s="14">
        <f t="shared" si="97"/>
        <v>4252.9400000000005</v>
      </c>
      <c r="EK1201" s="146">
        <f t="shared" si="98"/>
        <v>3310.28</v>
      </c>
      <c r="EL1201" s="99">
        <f t="shared" si="99"/>
        <v>3262.88</v>
      </c>
    </row>
    <row r="1202" spans="1:142" x14ac:dyDescent="0.25">
      <c r="A1202" s="18">
        <v>42143</v>
      </c>
      <c r="B1202" s="14">
        <v>3809</v>
      </c>
      <c r="C1202" s="118">
        <f t="shared" si="100"/>
        <v>3815.5384615384614</v>
      </c>
      <c r="D1202" s="3">
        <v>4295.01</v>
      </c>
      <c r="E1202" s="14">
        <v>2309.02</v>
      </c>
      <c r="F1202" s="3">
        <v>3862.92</v>
      </c>
      <c r="G1202" s="14">
        <v>2741.11</v>
      </c>
      <c r="H1202" s="3">
        <v>4030.45</v>
      </c>
      <c r="I1202" s="14">
        <v>2130.37</v>
      </c>
      <c r="J1202" s="3">
        <v>3598.36</v>
      </c>
      <c r="K1202" s="14">
        <v>2562.46</v>
      </c>
      <c r="L1202" s="3">
        <v>3849.91</v>
      </c>
      <c r="M1202" s="14">
        <v>1951.72</v>
      </c>
      <c r="N1202" s="3">
        <v>3417.82</v>
      </c>
      <c r="O1202" s="14">
        <v>2383.81</v>
      </c>
      <c r="R1202" s="14">
        <f t="shared" si="96"/>
        <v>3519</v>
      </c>
      <c r="S1202" s="14">
        <v>290</v>
      </c>
      <c r="T1202" s="3">
        <v>3203.55</v>
      </c>
      <c r="U1202" s="14">
        <v>1741.99</v>
      </c>
      <c r="V1202" s="3">
        <v>2771.46</v>
      </c>
      <c r="W1202" s="14">
        <v>2174.08</v>
      </c>
      <c r="X1202" s="22">
        <v>3821</v>
      </c>
      <c r="Y1202" s="2"/>
      <c r="Z1202" s="2"/>
      <c r="AA1202" s="2"/>
      <c r="AB1202" s="2"/>
      <c r="AC1202" s="2"/>
      <c r="AJ1202" s="1">
        <v>4341.4399999999996</v>
      </c>
      <c r="AK1202" s="14">
        <v>2354.9699999999998</v>
      </c>
      <c r="AL1202" s="1">
        <v>3909.35</v>
      </c>
      <c r="AM1202" s="14">
        <v>2787.06</v>
      </c>
      <c r="AP1202" s="14"/>
      <c r="AR1202" s="14"/>
      <c r="AS1202" s="118"/>
      <c r="AT1202" s="126"/>
      <c r="AU1202" s="118"/>
      <c r="AV1202" s="118"/>
      <c r="AW1202" s="118"/>
      <c r="AX1202" s="118"/>
      <c r="BB1202" s="118"/>
      <c r="BD1202" s="118"/>
      <c r="EJ1202" s="14">
        <f t="shared" si="97"/>
        <v>4260.45</v>
      </c>
      <c r="EK1202" s="146">
        <f t="shared" si="98"/>
        <v>3305.1800000000003</v>
      </c>
      <c r="EL1202" s="99">
        <f t="shared" si="99"/>
        <v>3258.28</v>
      </c>
    </row>
    <row r="1203" spans="1:142" x14ac:dyDescent="0.25">
      <c r="A1203" s="18">
        <v>42144</v>
      </c>
      <c r="B1203" s="14">
        <v>3812</v>
      </c>
      <c r="C1203" s="118">
        <f t="shared" si="100"/>
        <v>3818.4615384615386</v>
      </c>
      <c r="D1203" s="3">
        <v>4205.37</v>
      </c>
      <c r="E1203" s="14">
        <v>2223.29</v>
      </c>
      <c r="F1203" s="3">
        <v>3773.28</v>
      </c>
      <c r="G1203" s="14">
        <v>2655.38</v>
      </c>
      <c r="H1203" s="3">
        <v>4002.89</v>
      </c>
      <c r="I1203" s="14">
        <v>2105.29</v>
      </c>
      <c r="J1203" s="3">
        <v>3570.8</v>
      </c>
      <c r="K1203" s="14">
        <v>2537.38</v>
      </c>
      <c r="L1203" s="3">
        <v>3740.53</v>
      </c>
      <c r="M1203" s="14">
        <v>1845.69</v>
      </c>
      <c r="N1203" s="3">
        <v>3308.44</v>
      </c>
      <c r="O1203" s="14">
        <v>2277.7800000000002</v>
      </c>
      <c r="R1203" s="14">
        <f t="shared" si="96"/>
        <v>3522</v>
      </c>
      <c r="S1203" s="14">
        <v>290</v>
      </c>
      <c r="T1203" s="3">
        <v>3107.88</v>
      </c>
      <c r="U1203" s="14">
        <v>1649.63</v>
      </c>
      <c r="V1203" s="3">
        <v>2675.79</v>
      </c>
      <c r="W1203" s="14">
        <v>2081.7199999999998</v>
      </c>
      <c r="X1203" s="22">
        <v>3819</v>
      </c>
      <c r="Y1203" s="2"/>
      <c r="Z1203" s="2"/>
      <c r="AA1203" s="2"/>
      <c r="AB1203" s="2"/>
      <c r="AC1203" s="2"/>
      <c r="AJ1203" s="1">
        <v>4249.1899999999996</v>
      </c>
      <c r="AK1203" s="14">
        <v>2266.65</v>
      </c>
      <c r="AL1203" s="1">
        <v>3817.1</v>
      </c>
      <c r="AM1203" s="14">
        <v>2698.74</v>
      </c>
      <c r="AP1203" s="14"/>
      <c r="AR1203" s="14"/>
      <c r="AS1203" s="118"/>
      <c r="AT1203" s="126"/>
      <c r="AU1203" s="118"/>
      <c r="AV1203" s="118"/>
      <c r="AW1203" s="118"/>
      <c r="AX1203" s="118"/>
      <c r="BB1203" s="118"/>
      <c r="BD1203" s="118"/>
      <c r="EJ1203" s="14">
        <f t="shared" si="97"/>
        <v>4232.8899999999994</v>
      </c>
      <c r="EK1203" s="146">
        <f t="shared" si="98"/>
        <v>3308.2400000000002</v>
      </c>
      <c r="EL1203" s="99">
        <f t="shared" si="99"/>
        <v>3261.04</v>
      </c>
    </row>
    <row r="1204" spans="1:142" x14ac:dyDescent="0.25">
      <c r="A1204" s="18">
        <v>42145</v>
      </c>
      <c r="B1204" s="14">
        <v>3800</v>
      </c>
      <c r="C1204" s="118">
        <f t="shared" si="100"/>
        <v>3822.9230769230771</v>
      </c>
      <c r="D1204" s="3">
        <v>4237.32</v>
      </c>
      <c r="E1204" s="14">
        <v>2254.09</v>
      </c>
      <c r="F1204" s="3">
        <v>3805.23</v>
      </c>
      <c r="G1204" s="14">
        <v>2686.18</v>
      </c>
      <c r="H1204" s="3">
        <v>4010.41</v>
      </c>
      <c r="I1204" s="14">
        <v>2112.13</v>
      </c>
      <c r="J1204" s="3">
        <v>3578.32</v>
      </c>
      <c r="K1204" s="14">
        <v>2544.2199999999998</v>
      </c>
      <c r="L1204" s="3">
        <v>3783.21</v>
      </c>
      <c r="M1204" s="14">
        <v>1875.53</v>
      </c>
      <c r="N1204" s="3">
        <v>3351.12</v>
      </c>
      <c r="O1204" s="14">
        <v>2307.62</v>
      </c>
      <c r="R1204" s="14">
        <f t="shared" si="96"/>
        <v>3510</v>
      </c>
      <c r="S1204" s="14">
        <v>290</v>
      </c>
      <c r="T1204" s="3">
        <v>3126.19</v>
      </c>
      <c r="U1204" s="14">
        <v>1655.33</v>
      </c>
      <c r="V1204" s="3">
        <v>2694.1</v>
      </c>
      <c r="W1204" s="14">
        <v>2087.42</v>
      </c>
      <c r="X1204" s="22">
        <v>3820</v>
      </c>
      <c r="Y1204" s="2"/>
      <c r="Z1204" s="2"/>
      <c r="AA1204" s="2"/>
      <c r="AB1204" s="2"/>
      <c r="AC1204" s="2"/>
      <c r="AJ1204" s="1">
        <v>4281.25</v>
      </c>
      <c r="AK1204" s="14">
        <v>2297.56</v>
      </c>
      <c r="AL1204" s="1">
        <v>3849.16</v>
      </c>
      <c r="AM1204" s="14">
        <v>2729.65</v>
      </c>
      <c r="AP1204" s="14"/>
      <c r="AR1204" s="14"/>
      <c r="AS1204" s="118"/>
      <c r="AT1204" s="126"/>
      <c r="AU1204" s="118"/>
      <c r="AV1204" s="118"/>
      <c r="AW1204" s="118"/>
      <c r="AX1204" s="118"/>
      <c r="BB1204" s="118"/>
      <c r="BD1204" s="118"/>
      <c r="EJ1204" s="14">
        <f t="shared" si="97"/>
        <v>4240.41</v>
      </c>
      <c r="EK1204" s="146">
        <f t="shared" si="98"/>
        <v>3296</v>
      </c>
      <c r="EL1204" s="99">
        <f t="shared" si="99"/>
        <v>3250</v>
      </c>
    </row>
    <row r="1205" spans="1:142" x14ac:dyDescent="0.25">
      <c r="A1205" s="18">
        <v>42146</v>
      </c>
      <c r="B1205" s="14">
        <v>3815</v>
      </c>
      <c r="C1205" s="118">
        <f t="shared" si="100"/>
        <v>3827.6923076923076</v>
      </c>
      <c r="D1205" s="3">
        <v>4340.38</v>
      </c>
      <c r="E1205" s="14">
        <v>2354.19</v>
      </c>
      <c r="F1205" s="3">
        <v>3908.29</v>
      </c>
      <c r="G1205" s="14">
        <v>2786.28</v>
      </c>
      <c r="H1205" s="3">
        <v>4003.9</v>
      </c>
      <c r="I1205" s="14">
        <v>2104.29</v>
      </c>
      <c r="J1205" s="3">
        <v>3571.81</v>
      </c>
      <c r="K1205" s="14">
        <v>2536.38</v>
      </c>
      <c r="L1205" s="3">
        <v>3847.52</v>
      </c>
      <c r="M1205" s="14">
        <v>1937.69</v>
      </c>
      <c r="N1205" s="3">
        <v>3415.43</v>
      </c>
      <c r="O1205" s="14">
        <v>2369.7800000000002</v>
      </c>
      <c r="R1205" s="14">
        <f t="shared" si="96"/>
        <v>3525</v>
      </c>
      <c r="S1205" s="14">
        <v>290</v>
      </c>
      <c r="T1205" s="3">
        <v>3189.29</v>
      </c>
      <c r="U1205" s="14">
        <v>1716.23</v>
      </c>
      <c r="V1205" s="3">
        <v>2757.2</v>
      </c>
      <c r="W1205" s="14">
        <v>2148.3200000000002</v>
      </c>
      <c r="X1205" s="22">
        <v>3810</v>
      </c>
      <c r="Y1205" s="2"/>
      <c r="Z1205" s="2"/>
      <c r="AA1205" s="2"/>
      <c r="AB1205" s="2"/>
      <c r="AC1205" s="2"/>
      <c r="AJ1205" s="1">
        <v>4374.63</v>
      </c>
      <c r="AK1205" s="14">
        <v>2388.08</v>
      </c>
      <c r="AL1205" s="1">
        <v>3942.54</v>
      </c>
      <c r="AM1205" s="14">
        <v>2820.17</v>
      </c>
      <c r="AP1205" s="14"/>
      <c r="AR1205" s="14"/>
      <c r="AS1205" s="118"/>
      <c r="AT1205" s="126"/>
      <c r="AU1205" s="118"/>
      <c r="AV1205" s="118"/>
      <c r="AW1205" s="118"/>
      <c r="AX1205" s="118"/>
      <c r="BB1205" s="118"/>
      <c r="BD1205" s="118"/>
      <c r="EJ1205" s="14">
        <f t="shared" si="97"/>
        <v>4233.8999999999996</v>
      </c>
      <c r="EK1205" s="146">
        <f t="shared" si="98"/>
        <v>3311.3</v>
      </c>
      <c r="EL1205" s="99">
        <f t="shared" si="99"/>
        <v>3263.8</v>
      </c>
    </row>
    <row r="1206" spans="1:142" x14ac:dyDescent="0.25">
      <c r="A1206" s="18">
        <v>42149</v>
      </c>
      <c r="B1206" s="14">
        <v>3828</v>
      </c>
      <c r="C1206" s="118">
        <f t="shared" si="100"/>
        <v>3833.5</v>
      </c>
      <c r="D1206" s="3">
        <v>4365.3</v>
      </c>
      <c r="E1206" s="14">
        <v>2376.42</v>
      </c>
      <c r="F1206" s="3">
        <v>3933.21</v>
      </c>
      <c r="G1206" s="14">
        <v>2808.51</v>
      </c>
      <c r="H1206" s="3">
        <v>4026.27</v>
      </c>
      <c r="I1206" s="14">
        <v>2124.63</v>
      </c>
      <c r="J1206" s="3">
        <v>3594.18</v>
      </c>
      <c r="K1206" s="14">
        <v>2556.7199999999998</v>
      </c>
      <c r="L1206" s="3">
        <v>3868.7</v>
      </c>
      <c r="M1206" s="14">
        <v>1956.77</v>
      </c>
      <c r="N1206" s="3">
        <v>3436.61</v>
      </c>
      <c r="O1206" s="14">
        <v>2388.86</v>
      </c>
      <c r="R1206" s="14">
        <f t="shared" si="96"/>
        <v>3538</v>
      </c>
      <c r="S1206" s="14">
        <v>290</v>
      </c>
      <c r="T1206" s="3">
        <v>3208.93</v>
      </c>
      <c r="U1206" s="14">
        <v>1733.69</v>
      </c>
      <c r="V1206" s="3">
        <v>2776.84</v>
      </c>
      <c r="W1206" s="14">
        <v>2165.7800000000002</v>
      </c>
      <c r="X1206" s="22">
        <v>3798</v>
      </c>
      <c r="Y1206" s="2"/>
      <c r="Z1206" s="2"/>
      <c r="AA1206" s="2"/>
      <c r="AB1206" s="2"/>
      <c r="AC1206" s="2"/>
      <c r="AJ1206" s="1">
        <v>4412.05</v>
      </c>
      <c r="AK1206" s="14">
        <v>2422.6799999999998</v>
      </c>
      <c r="AL1206" s="1">
        <v>3979.96</v>
      </c>
      <c r="AM1206" s="14">
        <v>2854.77</v>
      </c>
      <c r="AP1206" s="14"/>
      <c r="AR1206" s="14"/>
      <c r="AS1206" s="118"/>
      <c r="AT1206" s="126"/>
      <c r="AU1206" s="118"/>
      <c r="AV1206" s="118"/>
      <c r="AW1206" s="118"/>
      <c r="AX1206" s="118"/>
      <c r="BB1206" s="118"/>
      <c r="BD1206" s="118"/>
      <c r="EJ1206" s="14">
        <f t="shared" si="97"/>
        <v>4256.2700000000004</v>
      </c>
      <c r="EK1206" s="146">
        <f t="shared" si="98"/>
        <v>3324.56</v>
      </c>
      <c r="EL1206" s="99">
        <f t="shared" si="99"/>
        <v>3275.76</v>
      </c>
    </row>
    <row r="1207" spans="1:142" x14ac:dyDescent="0.25">
      <c r="A1207" s="18">
        <v>42150</v>
      </c>
      <c r="B1207" s="14">
        <v>3828</v>
      </c>
      <c r="C1207" s="118">
        <f t="shared" si="100"/>
        <v>3839.3076923076924</v>
      </c>
      <c r="D1207" s="3">
        <v>4341.38</v>
      </c>
      <c r="E1207" s="14">
        <v>2350.33</v>
      </c>
      <c r="F1207" s="3">
        <v>3909.29</v>
      </c>
      <c r="G1207" s="14">
        <v>2782.42</v>
      </c>
      <c r="H1207" s="3">
        <v>4048.64</v>
      </c>
      <c r="I1207" s="14">
        <v>2144.9699999999998</v>
      </c>
      <c r="J1207" s="3">
        <v>3616.55</v>
      </c>
      <c r="K1207" s="14">
        <v>2577.06</v>
      </c>
      <c r="L1207" s="3">
        <v>3877.68</v>
      </c>
      <c r="M1207" s="14">
        <v>1963.77</v>
      </c>
      <c r="N1207" s="3">
        <v>3445.59</v>
      </c>
      <c r="O1207" s="14">
        <v>2395.86</v>
      </c>
      <c r="R1207" s="14">
        <f t="shared" si="96"/>
        <v>3538</v>
      </c>
      <c r="S1207" s="14">
        <v>290</v>
      </c>
      <c r="T1207" s="3">
        <v>3228.57</v>
      </c>
      <c r="U1207" s="14">
        <v>1751.15</v>
      </c>
      <c r="V1207" s="3">
        <v>2796.48</v>
      </c>
      <c r="W1207" s="14">
        <v>2183.2399999999998</v>
      </c>
      <c r="X1207" s="22">
        <v>3800</v>
      </c>
      <c r="Y1207" s="2"/>
      <c r="Z1207" s="2"/>
      <c r="AA1207" s="2"/>
      <c r="AB1207" s="2"/>
      <c r="AC1207" s="2"/>
      <c r="AJ1207" s="1">
        <v>4385.12</v>
      </c>
      <c r="AK1207" s="14">
        <v>2393.61</v>
      </c>
      <c r="AL1207" s="1">
        <v>3953.03</v>
      </c>
      <c r="AM1207" s="14">
        <v>2825.7</v>
      </c>
      <c r="AP1207" s="14"/>
      <c r="AR1207" s="14"/>
      <c r="AS1207" s="118"/>
      <c r="AT1207" s="126"/>
      <c r="AU1207" s="118"/>
      <c r="AV1207" s="118"/>
      <c r="AW1207" s="118"/>
      <c r="AX1207" s="118"/>
      <c r="BB1207" s="118"/>
      <c r="BD1207" s="118"/>
      <c r="EJ1207" s="14">
        <f t="shared" si="97"/>
        <v>4278.6399999999994</v>
      </c>
      <c r="EK1207" s="146">
        <f t="shared" si="98"/>
        <v>3324.56</v>
      </c>
      <c r="EL1207" s="99">
        <f t="shared" si="99"/>
        <v>3275.76</v>
      </c>
    </row>
    <row r="1208" spans="1:142" x14ac:dyDescent="0.25">
      <c r="A1208" s="18">
        <v>42151</v>
      </c>
      <c r="B1208" s="14">
        <v>3836</v>
      </c>
      <c r="C1208" s="118">
        <f t="shared" si="100"/>
        <v>3844.5</v>
      </c>
      <c r="D1208" s="3">
        <v>4269.63</v>
      </c>
      <c r="E1208" s="14">
        <v>2280.41</v>
      </c>
      <c r="F1208" s="3">
        <v>3837.54</v>
      </c>
      <c r="G1208" s="14">
        <v>2812.5</v>
      </c>
      <c r="H1208" s="3">
        <v>4038.69</v>
      </c>
      <c r="I1208" s="14">
        <v>2135.9299999999998</v>
      </c>
      <c r="J1208" s="3">
        <v>3606.6</v>
      </c>
      <c r="K1208" s="14">
        <v>2568.02</v>
      </c>
      <c r="L1208" s="3">
        <v>3807.47</v>
      </c>
      <c r="M1208" s="14">
        <v>1895.13</v>
      </c>
      <c r="N1208" s="3">
        <v>3375.38</v>
      </c>
      <c r="O1208" s="14">
        <v>2327.2199999999998</v>
      </c>
      <c r="R1208" s="14">
        <f t="shared" si="96"/>
        <v>3546</v>
      </c>
      <c r="S1208" s="14">
        <v>290</v>
      </c>
      <c r="T1208" s="3">
        <v>3159</v>
      </c>
      <c r="U1208" s="14">
        <v>1683.19</v>
      </c>
      <c r="V1208" s="3">
        <v>2726.91</v>
      </c>
      <c r="W1208" s="14">
        <v>2115.2800000000002</v>
      </c>
      <c r="X1208" s="22">
        <v>3815</v>
      </c>
      <c r="Y1208" s="22">
        <v>3885</v>
      </c>
      <c r="Z1208" s="2"/>
      <c r="AA1208" s="2"/>
      <c r="AB1208" s="2"/>
      <c r="AC1208" s="2"/>
      <c r="AJ1208" s="1">
        <v>4308.75</v>
      </c>
      <c r="AK1208" s="14">
        <v>2319.12</v>
      </c>
      <c r="AL1208" s="1">
        <v>3876.66</v>
      </c>
      <c r="AM1208" s="14">
        <v>2751.21</v>
      </c>
      <c r="AP1208" s="14"/>
      <c r="AR1208" s="14"/>
      <c r="AS1208" s="118"/>
      <c r="AT1208" s="126"/>
      <c r="AU1208" s="118"/>
      <c r="AV1208" s="118"/>
      <c r="AW1208" s="118"/>
      <c r="AX1208" s="118"/>
      <c r="BB1208" s="118"/>
      <c r="BD1208" s="118"/>
      <c r="EJ1208" s="14">
        <f t="shared" si="97"/>
        <v>4268.6900000000005</v>
      </c>
      <c r="EK1208" s="146">
        <f t="shared" si="98"/>
        <v>3332.7200000000003</v>
      </c>
      <c r="EL1208" s="99">
        <f t="shared" si="99"/>
        <v>3283.1200000000003</v>
      </c>
    </row>
    <row r="1209" spans="1:142" x14ac:dyDescent="0.25">
      <c r="A1209" s="18">
        <v>42152</v>
      </c>
      <c r="B1209" s="14">
        <v>3846</v>
      </c>
      <c r="C1209" s="118">
        <f t="shared" si="100"/>
        <v>3846.5769230769229</v>
      </c>
      <c r="D1209" s="3">
        <v>4256.95</v>
      </c>
      <c r="E1209" s="14">
        <v>2265.44</v>
      </c>
      <c r="F1209" s="3">
        <v>3824.86</v>
      </c>
      <c r="G1209" s="14">
        <v>2697.53</v>
      </c>
      <c r="H1209" s="3">
        <v>4061.06</v>
      </c>
      <c r="I1209" s="14">
        <v>2156.27</v>
      </c>
      <c r="J1209" s="3">
        <v>3628.97</v>
      </c>
      <c r="K1209" s="14">
        <v>2588.36</v>
      </c>
      <c r="L1209" s="3">
        <v>3791.33</v>
      </c>
      <c r="M1209" s="14">
        <v>1877.28</v>
      </c>
      <c r="N1209" s="3">
        <v>3359.24</v>
      </c>
      <c r="O1209" s="14">
        <v>2309.37</v>
      </c>
      <c r="R1209" s="14">
        <f t="shared" si="96"/>
        <v>3556</v>
      </c>
      <c r="S1209" s="14">
        <v>290</v>
      </c>
      <c r="T1209" s="3">
        <v>3153.67</v>
      </c>
      <c r="U1209" s="14">
        <v>1675.94</v>
      </c>
      <c r="V1209" s="3">
        <v>2721.58</v>
      </c>
      <c r="W1209" s="14">
        <v>2108.0300000000002</v>
      </c>
      <c r="X1209" s="22">
        <v>3820</v>
      </c>
      <c r="Y1209" s="22">
        <v>3860</v>
      </c>
      <c r="Z1209" s="2"/>
      <c r="AA1209" s="2"/>
      <c r="AB1209" s="2"/>
      <c r="AC1209" s="2"/>
      <c r="AJ1209" s="1">
        <v>4300.87</v>
      </c>
      <c r="AK1209" s="14">
        <v>2308.9</v>
      </c>
      <c r="AL1209" s="1">
        <v>3868.78</v>
      </c>
      <c r="AM1209" s="14">
        <v>2740.99</v>
      </c>
      <c r="AP1209" s="14"/>
      <c r="AR1209" s="14"/>
      <c r="AS1209" s="118"/>
      <c r="AT1209" s="126"/>
      <c r="AU1209" s="118"/>
      <c r="AV1209" s="118"/>
      <c r="AW1209" s="118"/>
      <c r="AX1209" s="118"/>
      <c r="BB1209" s="118"/>
      <c r="BD1209" s="118"/>
      <c r="EJ1209" s="14">
        <f t="shared" si="97"/>
        <v>4291.0599999999995</v>
      </c>
      <c r="EK1209" s="146">
        <f t="shared" si="98"/>
        <v>3342.92</v>
      </c>
      <c r="EL1209" s="99">
        <f t="shared" si="99"/>
        <v>3292.32</v>
      </c>
    </row>
    <row r="1210" spans="1:142" x14ac:dyDescent="0.25">
      <c r="A1210" s="18">
        <v>42153</v>
      </c>
      <c r="B1210" s="14">
        <v>3870</v>
      </c>
      <c r="C1210" s="118">
        <f t="shared" si="100"/>
        <v>3849</v>
      </c>
      <c r="D1210" s="3">
        <v>4252.6000000000004</v>
      </c>
      <c r="E1210" s="14">
        <v>2260.33</v>
      </c>
      <c r="F1210" s="3">
        <v>3820.51</v>
      </c>
      <c r="G1210" s="14">
        <v>2692.42</v>
      </c>
      <c r="H1210" s="3">
        <v>4043.94</v>
      </c>
      <c r="I1210" s="14">
        <v>2138.73</v>
      </c>
      <c r="J1210" s="3">
        <v>3611.85</v>
      </c>
      <c r="K1210" s="14">
        <v>2570.8200000000002</v>
      </c>
      <c r="L1210" s="3">
        <v>3822.7</v>
      </c>
      <c r="M1210" s="14">
        <v>1907.69</v>
      </c>
      <c r="N1210" s="3">
        <v>3390.61</v>
      </c>
      <c r="O1210" s="14">
        <v>2339.7800000000002</v>
      </c>
      <c r="R1210" s="14">
        <f t="shared" si="96"/>
        <v>3580</v>
      </c>
      <c r="S1210" s="14">
        <v>290</v>
      </c>
      <c r="T1210" s="3">
        <v>3147.72</v>
      </c>
      <c r="U1210" s="14">
        <v>1669.39</v>
      </c>
      <c r="V1210" s="3">
        <v>2715.63</v>
      </c>
      <c r="W1210" s="14">
        <v>2101.48</v>
      </c>
      <c r="X1210" s="22">
        <v>3815</v>
      </c>
      <c r="Y1210" s="22">
        <v>3871</v>
      </c>
      <c r="Z1210" s="2"/>
      <c r="AA1210" s="2"/>
      <c r="AB1210" s="2"/>
      <c r="AC1210" s="2"/>
      <c r="AJ1210" s="1">
        <v>4293.24</v>
      </c>
      <c r="AK1210" s="14">
        <v>2300.54</v>
      </c>
      <c r="AL1210" s="1">
        <v>3861.15</v>
      </c>
      <c r="AM1210" s="14">
        <v>2732.63</v>
      </c>
      <c r="AP1210" s="14"/>
      <c r="AR1210" s="14"/>
      <c r="AS1210" s="118"/>
      <c r="AT1210" s="126"/>
      <c r="AU1210" s="118"/>
      <c r="AV1210" s="118"/>
      <c r="AW1210" s="118"/>
      <c r="AX1210" s="118"/>
      <c r="BB1210" s="118"/>
      <c r="BD1210" s="118"/>
      <c r="EJ1210" s="14">
        <f t="shared" si="97"/>
        <v>4273.9400000000005</v>
      </c>
      <c r="EK1210" s="146">
        <f t="shared" si="98"/>
        <v>3367.4</v>
      </c>
      <c r="EL1210" s="99">
        <f t="shared" si="99"/>
        <v>3314.4</v>
      </c>
    </row>
    <row r="1211" spans="1:142" x14ac:dyDescent="0.25">
      <c r="A1211" s="18">
        <v>42156</v>
      </c>
      <c r="B1211" s="14">
        <v>3888</v>
      </c>
      <c r="C1211" s="118">
        <f t="shared" si="100"/>
        <v>3849.9615384615386</v>
      </c>
      <c r="D1211" s="3">
        <v>4277.09</v>
      </c>
      <c r="E1211" s="14">
        <v>2280.79</v>
      </c>
      <c r="F1211" s="3">
        <v>3845</v>
      </c>
      <c r="G1211" s="14">
        <v>2712.88</v>
      </c>
      <c r="H1211" s="3">
        <v>4103.32</v>
      </c>
      <c r="I1211" s="14">
        <v>2194.69</v>
      </c>
      <c r="J1211" s="3">
        <v>3671.23</v>
      </c>
      <c r="K1211" s="14">
        <v>2626.78</v>
      </c>
      <c r="L1211" s="3">
        <v>3842.24</v>
      </c>
      <c r="M1211" s="14">
        <v>1924.09</v>
      </c>
      <c r="N1211" s="3">
        <v>3410.15</v>
      </c>
      <c r="O1211" s="14">
        <v>2356.1799999999998</v>
      </c>
      <c r="R1211" s="14">
        <f t="shared" si="96"/>
        <v>3598</v>
      </c>
      <c r="S1211" s="14">
        <v>290</v>
      </c>
      <c r="T1211" s="3">
        <v>3164.71</v>
      </c>
      <c r="U1211" s="14">
        <v>1683.13</v>
      </c>
      <c r="V1211" s="3">
        <v>2732.62</v>
      </c>
      <c r="W1211" s="14">
        <v>2115.2199999999998</v>
      </c>
      <c r="X1211" s="22">
        <v>3828</v>
      </c>
      <c r="Y1211" s="22">
        <v>3901</v>
      </c>
      <c r="Z1211" s="2"/>
      <c r="AA1211" s="2"/>
      <c r="AB1211" s="2"/>
      <c r="AC1211" s="2"/>
      <c r="AJ1211" s="1">
        <v>4318.1899999999996</v>
      </c>
      <c r="AK1211" s="14">
        <v>2321.4699999999998</v>
      </c>
      <c r="AL1211" s="1">
        <v>3886.1</v>
      </c>
      <c r="AM1211" s="14">
        <v>2753.56</v>
      </c>
      <c r="AP1211" s="14"/>
      <c r="AR1211" s="14"/>
      <c r="AS1211" s="118"/>
      <c r="AT1211" s="126"/>
      <c r="AU1211" s="118"/>
      <c r="AV1211" s="118"/>
      <c r="AW1211" s="118"/>
      <c r="AX1211" s="118"/>
      <c r="BB1211" s="118"/>
      <c r="BD1211" s="118"/>
      <c r="EJ1211" s="14">
        <f t="shared" si="97"/>
        <v>4333.32</v>
      </c>
      <c r="EK1211" s="146">
        <f t="shared" si="98"/>
        <v>3385.76</v>
      </c>
      <c r="EL1211" s="99">
        <f t="shared" si="99"/>
        <v>3330.96</v>
      </c>
    </row>
    <row r="1212" spans="1:142" x14ac:dyDescent="0.25">
      <c r="A1212" s="18">
        <v>42157</v>
      </c>
      <c r="B1212" s="14">
        <v>3896</v>
      </c>
      <c r="C1212" s="118">
        <f t="shared" si="100"/>
        <v>3851.3461538461538</v>
      </c>
      <c r="D1212" s="3">
        <v>4248.1899999999996</v>
      </c>
      <c r="E1212" s="14">
        <v>2255.16</v>
      </c>
      <c r="F1212" s="3">
        <v>3816.1</v>
      </c>
      <c r="G1212" s="14">
        <v>2687.25</v>
      </c>
      <c r="H1212" s="3">
        <v>4075.98</v>
      </c>
      <c r="I1212" s="14">
        <v>2169.83</v>
      </c>
      <c r="J1212" s="3">
        <v>3643.89</v>
      </c>
      <c r="K1212" s="14">
        <v>2601.92</v>
      </c>
      <c r="L1212" s="3">
        <v>3817.23</v>
      </c>
      <c r="M1212" s="14">
        <v>1901.65</v>
      </c>
      <c r="N1212" s="3">
        <v>3385.14</v>
      </c>
      <c r="O1212" s="14">
        <v>2333.7399999999998</v>
      </c>
      <c r="R1212" s="14">
        <f t="shared" si="96"/>
        <v>3606</v>
      </c>
      <c r="S1212" s="14">
        <v>290</v>
      </c>
      <c r="T1212" s="3">
        <v>3141.7</v>
      </c>
      <c r="U1212" s="14">
        <v>1662.78</v>
      </c>
      <c r="V1212" s="3">
        <v>2709.61</v>
      </c>
      <c r="W1212" s="14">
        <v>2094.87</v>
      </c>
      <c r="X1212" s="22">
        <v>3851</v>
      </c>
      <c r="Y1212" s="22">
        <v>3900</v>
      </c>
      <c r="Z1212" s="2"/>
      <c r="AA1212" s="2"/>
      <c r="AB1212" s="2"/>
      <c r="AC1212" s="2"/>
      <c r="AJ1212" s="1">
        <v>4293.46</v>
      </c>
      <c r="AK1212" s="14">
        <v>2299.9499999999998</v>
      </c>
      <c r="AL1212" s="1">
        <v>3861.37</v>
      </c>
      <c r="AM1212" s="14">
        <v>2732.04</v>
      </c>
      <c r="AP1212" s="14"/>
      <c r="AR1212" s="14"/>
      <c r="AS1212" s="118"/>
      <c r="AT1212" s="126"/>
      <c r="AU1212" s="118"/>
      <c r="AV1212" s="118"/>
      <c r="AW1212" s="118"/>
      <c r="AX1212" s="118"/>
      <c r="BB1212" s="118"/>
      <c r="BD1212" s="118"/>
      <c r="EJ1212" s="14">
        <f t="shared" si="97"/>
        <v>4305.9799999999996</v>
      </c>
      <c r="EK1212" s="146">
        <f t="shared" si="98"/>
        <v>3393.92</v>
      </c>
      <c r="EL1212" s="99">
        <f t="shared" si="99"/>
        <v>3338.32</v>
      </c>
    </row>
    <row r="1213" spans="1:142" x14ac:dyDescent="0.25">
      <c r="A1213" s="18">
        <v>42158</v>
      </c>
      <c r="B1213" s="14">
        <v>3898</v>
      </c>
      <c r="C1213" s="118">
        <f t="shared" si="100"/>
        <v>3852.3846153846152</v>
      </c>
      <c r="D1213" s="3">
        <v>4390.07</v>
      </c>
      <c r="E1213" s="14">
        <v>2391.2399999999998</v>
      </c>
      <c r="F1213" s="3">
        <v>3957.98</v>
      </c>
      <c r="G1213" s="14">
        <v>2823.33</v>
      </c>
      <c r="H1213" s="3">
        <v>4115.74</v>
      </c>
      <c r="I1213" s="14">
        <v>2205.9899999999998</v>
      </c>
      <c r="J1213" s="3">
        <v>3683.65</v>
      </c>
      <c r="K1213" s="14">
        <v>2638.08</v>
      </c>
      <c r="L1213" s="3">
        <v>3928.49</v>
      </c>
      <c r="M1213" s="14">
        <v>2008.39</v>
      </c>
      <c r="N1213" s="3">
        <v>3496.4</v>
      </c>
      <c r="O1213" s="14">
        <v>2440.48</v>
      </c>
      <c r="R1213" s="14">
        <f t="shared" si="96"/>
        <v>3608</v>
      </c>
      <c r="S1213" s="14">
        <v>290</v>
      </c>
      <c r="T1213" s="3">
        <v>3225.09</v>
      </c>
      <c r="U1213" s="14">
        <v>1741.78</v>
      </c>
      <c r="V1213" s="3">
        <v>2793</v>
      </c>
      <c r="W1213" s="14">
        <v>2173.87</v>
      </c>
      <c r="X1213" s="22">
        <v>3840</v>
      </c>
      <c r="Y1213" s="22">
        <v>3880</v>
      </c>
      <c r="Z1213" s="2"/>
      <c r="AA1213" s="2"/>
      <c r="AB1213" s="2"/>
      <c r="AC1213" s="2"/>
      <c r="AJ1213" s="1">
        <v>4434.78</v>
      </c>
      <c r="AK1213" s="14">
        <v>2435.48</v>
      </c>
      <c r="AL1213" s="1">
        <v>4002.69</v>
      </c>
      <c r="AM1213" s="14">
        <v>2867.57</v>
      </c>
      <c r="AP1213" s="14"/>
      <c r="AR1213" s="14"/>
      <c r="AS1213" s="118"/>
      <c r="AT1213" s="126"/>
      <c r="AU1213" s="118"/>
      <c r="AV1213" s="118"/>
      <c r="AW1213" s="118"/>
      <c r="AX1213" s="118"/>
      <c r="BB1213" s="118"/>
      <c r="BD1213" s="118"/>
      <c r="EJ1213" s="14">
        <f t="shared" si="97"/>
        <v>4345.74</v>
      </c>
      <c r="EK1213" s="146">
        <f t="shared" si="98"/>
        <v>3395.96</v>
      </c>
      <c r="EL1213" s="99">
        <f t="shared" si="99"/>
        <v>3340.1600000000003</v>
      </c>
    </row>
    <row r="1214" spans="1:142" x14ac:dyDescent="0.25">
      <c r="A1214" s="18">
        <v>42159</v>
      </c>
      <c r="B1214" s="14">
        <v>3895</v>
      </c>
      <c r="C1214" s="118">
        <f t="shared" si="100"/>
        <v>3853.2307692307691</v>
      </c>
      <c r="D1214" s="3">
        <v>4375.8599999999997</v>
      </c>
      <c r="E1214" s="14">
        <v>2376.1</v>
      </c>
      <c r="F1214" s="3">
        <v>3943.77</v>
      </c>
      <c r="G1214" s="14">
        <v>2808.19</v>
      </c>
      <c r="H1214" s="3">
        <v>4125.6899999999996</v>
      </c>
      <c r="I1214" s="14">
        <v>2215.0300000000002</v>
      </c>
      <c r="J1214" s="3">
        <v>3693.6</v>
      </c>
      <c r="K1214" s="14">
        <v>2647.12</v>
      </c>
      <c r="L1214" s="3">
        <v>3975.39</v>
      </c>
      <c r="M1214" s="14">
        <v>2053.96</v>
      </c>
      <c r="N1214" s="3">
        <v>3543.3</v>
      </c>
      <c r="O1214" s="14">
        <v>2486.0500000000002</v>
      </c>
      <c r="R1214" s="14">
        <f t="shared" si="96"/>
        <v>3605</v>
      </c>
      <c r="S1214" s="14">
        <v>290</v>
      </c>
      <c r="T1214" s="3">
        <v>3246.14</v>
      </c>
      <c r="U1214" s="14">
        <v>1761.73</v>
      </c>
      <c r="V1214" s="3">
        <v>2814.05</v>
      </c>
      <c r="W1214" s="14">
        <v>2193.8200000000002</v>
      </c>
      <c r="X1214" s="22">
        <v>3816</v>
      </c>
      <c r="Y1214" s="22">
        <v>3889</v>
      </c>
      <c r="Z1214" s="2"/>
      <c r="AA1214" s="2"/>
      <c r="AB1214" s="2"/>
      <c r="AC1214" s="2"/>
      <c r="AJ1214" s="1">
        <v>4425.32</v>
      </c>
      <c r="AK1214" s="14">
        <v>2425.04</v>
      </c>
      <c r="AL1214" s="1">
        <v>3993.23</v>
      </c>
      <c r="AM1214" s="14">
        <v>2857.13</v>
      </c>
      <c r="AP1214" s="14"/>
      <c r="AR1214" s="14"/>
      <c r="AS1214" s="118"/>
      <c r="AT1214" s="126"/>
      <c r="AU1214" s="118"/>
      <c r="AV1214" s="118"/>
      <c r="AW1214" s="118"/>
      <c r="AX1214" s="118"/>
      <c r="BB1214" s="118"/>
      <c r="BD1214" s="118"/>
      <c r="EJ1214" s="14">
        <f t="shared" si="97"/>
        <v>4355.6899999999996</v>
      </c>
      <c r="EK1214" s="146">
        <f t="shared" si="98"/>
        <v>3392.9</v>
      </c>
      <c r="EL1214" s="99">
        <f t="shared" si="99"/>
        <v>3337.4</v>
      </c>
    </row>
    <row r="1215" spans="1:142" x14ac:dyDescent="0.25">
      <c r="A1215" s="18">
        <v>42160</v>
      </c>
      <c r="B1215" s="14">
        <v>3902</v>
      </c>
      <c r="C1215" s="118">
        <f t="shared" si="100"/>
        <v>3853.0384615384614</v>
      </c>
      <c r="D1215" s="3">
        <v>4485.96</v>
      </c>
      <c r="E1215" s="14">
        <v>2479.12</v>
      </c>
      <c r="F1215" s="3">
        <v>4053.87</v>
      </c>
      <c r="G1215" s="14">
        <v>2911.21</v>
      </c>
      <c r="H1215" s="3">
        <v>4180.37</v>
      </c>
      <c r="I1215" s="14">
        <v>2264.75</v>
      </c>
      <c r="J1215" s="3">
        <v>3748.28</v>
      </c>
      <c r="K1215" s="14">
        <v>2696.84</v>
      </c>
      <c r="L1215" s="3">
        <v>4027.4</v>
      </c>
      <c r="M1215" s="14">
        <v>2100.8200000000002</v>
      </c>
      <c r="N1215" s="3">
        <v>3595.31</v>
      </c>
      <c r="O1215" s="14">
        <v>2532.91</v>
      </c>
      <c r="R1215" s="14">
        <f t="shared" si="96"/>
        <v>3612</v>
      </c>
      <c r="S1215" s="14">
        <v>290</v>
      </c>
      <c r="T1215" s="3">
        <v>3318.74</v>
      </c>
      <c r="U1215" s="14">
        <v>1828.75</v>
      </c>
      <c r="V1215" s="3">
        <v>2886.65</v>
      </c>
      <c r="W1215" s="14">
        <v>2260.84</v>
      </c>
      <c r="X1215" s="22">
        <v>3839</v>
      </c>
      <c r="Y1215" s="22">
        <v>3912</v>
      </c>
      <c r="Z1215" s="2"/>
      <c r="AA1215" s="2"/>
      <c r="AB1215" s="2"/>
      <c r="AC1215" s="2"/>
      <c r="AJ1215" s="1">
        <v>4536.3</v>
      </c>
      <c r="AK1215" s="14">
        <v>2528.9299999999998</v>
      </c>
      <c r="AL1215" s="1">
        <v>4104.21</v>
      </c>
      <c r="AM1215" s="14">
        <v>2961.02</v>
      </c>
      <c r="AP1215" s="14"/>
      <c r="AR1215" s="14"/>
      <c r="AS1215" s="118"/>
      <c r="AT1215" s="126"/>
      <c r="AU1215" s="118"/>
      <c r="AV1215" s="118"/>
      <c r="AW1215" s="118"/>
      <c r="AX1215" s="118"/>
      <c r="BB1215" s="118"/>
      <c r="BD1215" s="118"/>
      <c r="EJ1215" s="14">
        <f t="shared" si="97"/>
        <v>4410.37</v>
      </c>
      <c r="EK1215" s="146">
        <f t="shared" si="98"/>
        <v>3400.04</v>
      </c>
      <c r="EL1215" s="99">
        <f t="shared" si="99"/>
        <v>3343.84</v>
      </c>
    </row>
    <row r="1216" spans="1:142" x14ac:dyDescent="0.25">
      <c r="A1216" s="18">
        <v>42163</v>
      </c>
      <c r="B1216" s="14">
        <v>3902</v>
      </c>
      <c r="C1216" s="118">
        <f t="shared" si="100"/>
        <v>3853.1923076923076</v>
      </c>
      <c r="D1216" s="3">
        <v>4402.7299999999996</v>
      </c>
      <c r="E1216" s="14">
        <v>2400</v>
      </c>
      <c r="F1216" s="3">
        <v>3970.64</v>
      </c>
      <c r="G1216" s="14">
        <v>2832.09</v>
      </c>
      <c r="H1216" s="3">
        <v>4150.54</v>
      </c>
      <c r="I1216" s="14">
        <v>2237.63</v>
      </c>
      <c r="J1216" s="3">
        <v>3718.45</v>
      </c>
      <c r="K1216" s="14">
        <v>2669.72</v>
      </c>
      <c r="L1216" s="3">
        <v>3973.79</v>
      </c>
      <c r="M1216" s="14">
        <v>2050.2800000000002</v>
      </c>
      <c r="N1216" s="3">
        <v>3541.7</v>
      </c>
      <c r="O1216" s="14">
        <v>2482.37</v>
      </c>
      <c r="R1216" s="14">
        <f t="shared" si="96"/>
        <v>3612</v>
      </c>
      <c r="S1216" s="14">
        <v>290</v>
      </c>
      <c r="T1216" s="3">
        <v>3318.05</v>
      </c>
      <c r="U1216" s="14">
        <v>1830.69</v>
      </c>
      <c r="V1216" s="3">
        <v>2885.96</v>
      </c>
      <c r="W1216" s="14">
        <v>2262.7800000000002</v>
      </c>
      <c r="X1216" s="22">
        <v>3853</v>
      </c>
      <c r="Y1216" s="22">
        <v>3920</v>
      </c>
      <c r="Z1216" s="2"/>
      <c r="AA1216" s="2"/>
      <c r="AB1216" s="2"/>
      <c r="AC1216" s="2"/>
      <c r="AJ1216" s="1">
        <v>4456.07</v>
      </c>
      <c r="AK1216" s="14">
        <v>2452.7800000000002</v>
      </c>
      <c r="AL1216" s="1">
        <v>4023.98</v>
      </c>
      <c r="AM1216" s="14">
        <v>2884.87</v>
      </c>
      <c r="AP1216" s="14"/>
      <c r="AR1216" s="14"/>
      <c r="AS1216" s="118"/>
      <c r="AT1216" s="126"/>
      <c r="AU1216" s="118"/>
      <c r="AV1216" s="118"/>
      <c r="AW1216" s="118"/>
      <c r="AX1216" s="118"/>
      <c r="BB1216" s="118"/>
      <c r="BD1216" s="118"/>
      <c r="EJ1216" s="14">
        <f t="shared" si="97"/>
        <v>4380.54</v>
      </c>
      <c r="EK1216" s="146">
        <f t="shared" si="98"/>
        <v>3400.04</v>
      </c>
      <c r="EL1216" s="99">
        <f t="shared" si="99"/>
        <v>3343.84</v>
      </c>
    </row>
    <row r="1217" spans="1:142" x14ac:dyDescent="0.25">
      <c r="A1217" s="18">
        <v>42164</v>
      </c>
      <c r="B1217" s="14">
        <v>3901</v>
      </c>
      <c r="C1217" s="118">
        <f t="shared" si="100"/>
        <v>3852.9615384615386</v>
      </c>
      <c r="D1217" s="3">
        <v>4421.58</v>
      </c>
      <c r="E1217" s="14">
        <v>2420.5300000000002</v>
      </c>
      <c r="F1217" s="3">
        <v>3989.49</v>
      </c>
      <c r="G1217" s="14">
        <v>2852.62</v>
      </c>
      <c r="H1217" s="3">
        <v>4133.1400000000003</v>
      </c>
      <c r="I1217" s="14">
        <v>2221.81</v>
      </c>
      <c r="J1217" s="3">
        <v>3701.05</v>
      </c>
      <c r="K1217" s="14">
        <v>2653.9</v>
      </c>
      <c r="L1217" s="3">
        <v>4007.59</v>
      </c>
      <c r="M1217" s="14">
        <v>2085.19</v>
      </c>
      <c r="N1217" s="3">
        <v>3575.5</v>
      </c>
      <c r="O1217" s="14">
        <v>2517.2800000000002</v>
      </c>
      <c r="R1217" s="14">
        <f t="shared" si="96"/>
        <v>3611</v>
      </c>
      <c r="S1217" s="14">
        <v>290</v>
      </c>
      <c r="T1217" s="3">
        <v>3327.87</v>
      </c>
      <c r="U1217" s="14">
        <v>1841.95</v>
      </c>
      <c r="V1217" s="3">
        <v>2895.78</v>
      </c>
      <c r="W1217" s="14">
        <v>2274.04</v>
      </c>
      <c r="X1217" s="22">
        <v>3859</v>
      </c>
      <c r="Y1217" s="22">
        <v>3905</v>
      </c>
      <c r="Z1217" s="2"/>
      <c r="AA1217" s="2"/>
      <c r="AB1217" s="2"/>
      <c r="AC1217" s="2"/>
      <c r="AJ1217" s="1">
        <v>4474.6099999999997</v>
      </c>
      <c r="AK1217" s="14">
        <v>2473.0100000000002</v>
      </c>
      <c r="AL1217" s="1">
        <v>4042.52</v>
      </c>
      <c r="AM1217" s="14">
        <v>2905.1</v>
      </c>
      <c r="AP1217" s="14"/>
      <c r="AR1217" s="14"/>
      <c r="AS1217" s="118"/>
      <c r="AT1217" s="126"/>
      <c r="AU1217" s="118"/>
      <c r="AV1217" s="118"/>
      <c r="AW1217" s="118"/>
      <c r="AX1217" s="118"/>
      <c r="BB1217" s="118"/>
      <c r="BD1217" s="118"/>
      <c r="EJ1217" s="14">
        <f t="shared" si="97"/>
        <v>4363.1400000000003</v>
      </c>
      <c r="EK1217" s="146">
        <f t="shared" si="98"/>
        <v>3399.02</v>
      </c>
      <c r="EL1217" s="99">
        <f t="shared" si="99"/>
        <v>3342.92</v>
      </c>
    </row>
    <row r="1218" spans="1:142" x14ac:dyDescent="0.25">
      <c r="A1218" s="18">
        <v>42165</v>
      </c>
      <c r="B1218" s="14">
        <v>3859</v>
      </c>
      <c r="C1218" s="118">
        <f t="shared" si="100"/>
        <v>3854.0769230769229</v>
      </c>
      <c r="D1218" s="3">
        <v>4427.51</v>
      </c>
      <c r="E1218" s="14">
        <v>2428.29</v>
      </c>
      <c r="F1218" s="3">
        <v>3995.42</v>
      </c>
      <c r="G1218" s="14">
        <v>2860.38</v>
      </c>
      <c r="H1218" s="3">
        <v>4115.74</v>
      </c>
      <c r="I1218" s="14">
        <v>2205.9899999999998</v>
      </c>
      <c r="J1218" s="3">
        <v>3683.65</v>
      </c>
      <c r="K1218" s="14">
        <v>2638.08</v>
      </c>
      <c r="L1218" s="3">
        <v>4015.86</v>
      </c>
      <c r="M1218" s="14">
        <v>2094.84</v>
      </c>
      <c r="N1218" s="3">
        <v>3583.77</v>
      </c>
      <c r="O1218" s="14">
        <v>2526.9299999999998</v>
      </c>
      <c r="R1218" s="14">
        <f t="shared" si="96"/>
        <v>3569</v>
      </c>
      <c r="S1218" s="14">
        <v>290</v>
      </c>
      <c r="T1218" s="3">
        <v>3324.94</v>
      </c>
      <c r="U1218" s="14">
        <v>1840.58</v>
      </c>
      <c r="V1218" s="3">
        <v>2892.85</v>
      </c>
      <c r="W1218" s="14">
        <v>2272.67</v>
      </c>
      <c r="X1218" s="22">
        <v>3829</v>
      </c>
      <c r="Y1218" s="22">
        <v>3875</v>
      </c>
      <c r="Z1218" s="2"/>
      <c r="AA1218" s="2"/>
      <c r="AB1218" s="2"/>
      <c r="AC1218" s="2"/>
      <c r="AJ1218" s="1">
        <v>4477.96</v>
      </c>
      <c r="AK1218" s="14">
        <v>2478.21</v>
      </c>
      <c r="AL1218" s="1">
        <v>4045.87</v>
      </c>
      <c r="AM1218" s="14">
        <v>2910.3</v>
      </c>
      <c r="AP1218" s="14"/>
      <c r="AR1218" s="14"/>
      <c r="AS1218" s="118"/>
      <c r="AT1218" s="126"/>
      <c r="AU1218" s="118"/>
      <c r="AV1218" s="118"/>
      <c r="AW1218" s="118"/>
      <c r="AX1218" s="118"/>
      <c r="BB1218" s="118"/>
      <c r="BD1218" s="118"/>
      <c r="EJ1218" s="14">
        <f t="shared" si="97"/>
        <v>4345.74</v>
      </c>
      <c r="EK1218" s="146">
        <f t="shared" si="98"/>
        <v>3356.1800000000003</v>
      </c>
      <c r="EL1218" s="99">
        <f t="shared" si="99"/>
        <v>3304.28</v>
      </c>
    </row>
    <row r="1219" spans="1:142" x14ac:dyDescent="0.25">
      <c r="A1219" s="18">
        <v>42166</v>
      </c>
      <c r="B1219" s="14">
        <v>3873</v>
      </c>
      <c r="C1219" s="118">
        <f t="shared" si="100"/>
        <v>3856.6153846153848</v>
      </c>
      <c r="D1219" s="3">
        <v>4357.9399999999996</v>
      </c>
      <c r="E1219" s="14">
        <v>2346.58</v>
      </c>
      <c r="F1219" s="3">
        <v>3925.85</v>
      </c>
      <c r="G1219" s="14">
        <v>2778.67</v>
      </c>
      <c r="H1219" s="3">
        <v>4133.18</v>
      </c>
      <c r="I1219" s="14">
        <v>2210.5100000000002</v>
      </c>
      <c r="J1219" s="3">
        <v>3701.09</v>
      </c>
      <c r="K1219" s="14">
        <v>2642.6</v>
      </c>
      <c r="L1219" s="3">
        <v>4020.67</v>
      </c>
      <c r="M1219" s="14">
        <v>2099.1799999999998</v>
      </c>
      <c r="N1219" s="3">
        <v>3588.58</v>
      </c>
      <c r="O1219" s="14">
        <v>2531.27</v>
      </c>
      <c r="R1219" s="14">
        <f t="shared" si="96"/>
        <v>3583</v>
      </c>
      <c r="S1219" s="14">
        <v>290</v>
      </c>
      <c r="T1219" s="3">
        <v>3341.86</v>
      </c>
      <c r="U1219" s="14">
        <v>1856.89</v>
      </c>
      <c r="V1219" s="3">
        <v>2909.77</v>
      </c>
      <c r="W1219" s="14">
        <v>2288.98</v>
      </c>
      <c r="X1219" s="22">
        <v>3807</v>
      </c>
      <c r="Y1219" s="22">
        <v>3891</v>
      </c>
      <c r="Z1219" s="2"/>
      <c r="AA1219" s="2"/>
      <c r="AB1219" s="2"/>
      <c r="AC1219" s="2"/>
      <c r="AJ1219" s="1">
        <v>4405.03</v>
      </c>
      <c r="AK1219" s="14">
        <v>2393.17</v>
      </c>
      <c r="AL1219" s="1">
        <v>3972.94</v>
      </c>
      <c r="AM1219" s="14">
        <v>2825.26</v>
      </c>
      <c r="AP1219" s="14"/>
      <c r="AR1219" s="14"/>
      <c r="AS1219" s="118"/>
      <c r="AT1219" s="126"/>
      <c r="AU1219" s="118"/>
      <c r="AV1219" s="118"/>
      <c r="AW1219" s="118"/>
      <c r="AX1219" s="118"/>
      <c r="BB1219" s="118"/>
      <c r="BD1219" s="118"/>
      <c r="EJ1219" s="14">
        <f t="shared" si="97"/>
        <v>4363.18</v>
      </c>
      <c r="EK1219" s="146">
        <f t="shared" si="98"/>
        <v>3370.46</v>
      </c>
      <c r="EL1219" s="99">
        <f t="shared" si="99"/>
        <v>3317.1600000000003</v>
      </c>
    </row>
    <row r="1220" spans="1:142" x14ac:dyDescent="0.25">
      <c r="A1220" s="18">
        <v>42167</v>
      </c>
      <c r="B1220" s="14">
        <v>3855</v>
      </c>
      <c r="C1220" s="118">
        <f t="shared" si="100"/>
        <v>3859.5384615384614</v>
      </c>
      <c r="D1220" s="3">
        <v>4351.54</v>
      </c>
      <c r="E1220" s="14">
        <v>2338.29</v>
      </c>
      <c r="F1220" s="3">
        <v>3919.45</v>
      </c>
      <c r="G1220" s="14">
        <v>2770.38</v>
      </c>
      <c r="H1220" s="3">
        <v>4150.6499999999996</v>
      </c>
      <c r="I1220" s="14">
        <v>2226.33</v>
      </c>
      <c r="J1220" s="3">
        <v>3718.56</v>
      </c>
      <c r="K1220" s="14">
        <v>2658.42</v>
      </c>
      <c r="L1220" s="3">
        <v>3974.64</v>
      </c>
      <c r="M1220" s="14">
        <v>2052.17</v>
      </c>
      <c r="N1220" s="3">
        <v>3542.55</v>
      </c>
      <c r="O1220" s="14">
        <v>2484.2600000000002</v>
      </c>
      <c r="R1220" s="14">
        <f t="shared" si="96"/>
        <v>3565</v>
      </c>
      <c r="S1220" s="14">
        <v>290</v>
      </c>
      <c r="T1220" s="3">
        <v>3332.28</v>
      </c>
      <c r="U1220" s="14">
        <v>1845.87</v>
      </c>
      <c r="V1220" s="3">
        <v>2900.19</v>
      </c>
      <c r="W1220" s="14">
        <v>2277.96</v>
      </c>
      <c r="X1220" s="22">
        <v>3846</v>
      </c>
      <c r="Y1220" s="22">
        <v>3891</v>
      </c>
      <c r="Z1220" s="2"/>
      <c r="AA1220" s="2"/>
      <c r="AB1220" s="2"/>
      <c r="AC1220" s="2"/>
      <c r="AJ1220" s="1">
        <v>4396.58</v>
      </c>
      <c r="AK1220" s="14">
        <v>2382.86</v>
      </c>
      <c r="AL1220" s="1">
        <v>3964.49</v>
      </c>
      <c r="AM1220" s="14">
        <v>2814.95</v>
      </c>
      <c r="AP1220" s="14"/>
      <c r="AR1220" s="14"/>
      <c r="AS1220" s="118"/>
      <c r="AT1220" s="126"/>
      <c r="AU1220" s="118"/>
      <c r="AV1220" s="118"/>
      <c r="AW1220" s="118"/>
      <c r="AX1220" s="118"/>
      <c r="BB1220" s="118"/>
      <c r="BD1220" s="118"/>
      <c r="EJ1220" s="14">
        <f t="shared" si="97"/>
        <v>4380.6499999999996</v>
      </c>
      <c r="EK1220" s="146">
        <f t="shared" si="98"/>
        <v>3352.1</v>
      </c>
      <c r="EL1220" s="99">
        <f t="shared" si="99"/>
        <v>3300.6000000000004</v>
      </c>
    </row>
    <row r="1221" spans="1:142" x14ac:dyDescent="0.25">
      <c r="A1221" s="12">
        <v>42170</v>
      </c>
      <c r="B1221" s="14">
        <v>3855</v>
      </c>
      <c r="C1221" s="118">
        <f t="shared" si="100"/>
        <v>3862.8846153846152</v>
      </c>
      <c r="D1221" s="3">
        <v>4343.57</v>
      </c>
      <c r="E1221" s="14">
        <v>2331.2399999999998</v>
      </c>
      <c r="F1221" s="3">
        <v>3911.48</v>
      </c>
      <c r="G1221" s="14">
        <v>2763.33</v>
      </c>
      <c r="H1221" s="3">
        <v>4143.16</v>
      </c>
      <c r="I1221" s="14">
        <v>2219.5500000000002</v>
      </c>
      <c r="J1221" s="3">
        <v>3711.07</v>
      </c>
      <c r="K1221" s="14">
        <v>2651.64</v>
      </c>
      <c r="L1221" s="3">
        <v>3980.12</v>
      </c>
      <c r="M1221" s="14">
        <v>2058.2199999999998</v>
      </c>
      <c r="N1221" s="3">
        <v>3548.03</v>
      </c>
      <c r="O1221" s="14">
        <v>2490.31</v>
      </c>
      <c r="R1221" s="14">
        <f t="shared" si="96"/>
        <v>3565</v>
      </c>
      <c r="S1221" s="14">
        <v>290</v>
      </c>
      <c r="T1221" s="3">
        <v>3313.13</v>
      </c>
      <c r="U1221" s="14">
        <v>1827.58</v>
      </c>
      <c r="V1221" s="3">
        <v>2881.04</v>
      </c>
      <c r="W1221" s="14">
        <v>2259.67</v>
      </c>
      <c r="X1221" s="22">
        <v>3845</v>
      </c>
      <c r="Y1221" s="22">
        <v>3891</v>
      </c>
      <c r="Z1221" s="2"/>
      <c r="AA1221" s="2"/>
      <c r="AB1221" s="2"/>
      <c r="AC1221" s="2"/>
      <c r="AJ1221" s="1">
        <v>4387.3500000000004</v>
      </c>
      <c r="AK1221" s="14">
        <v>2374.56</v>
      </c>
      <c r="AL1221" s="1">
        <v>3955.26</v>
      </c>
      <c r="AM1221" s="14">
        <v>2806.65</v>
      </c>
      <c r="AP1221" s="14"/>
      <c r="AR1221" s="14"/>
      <c r="AS1221" s="118"/>
      <c r="AT1221" s="126"/>
      <c r="AU1221" s="118"/>
      <c r="AV1221" s="118"/>
      <c r="AW1221" s="118"/>
      <c r="AX1221" s="118"/>
      <c r="BB1221" s="118"/>
      <c r="BD1221" s="118"/>
      <c r="EJ1221" s="14">
        <f t="shared" si="97"/>
        <v>4373.16</v>
      </c>
      <c r="EK1221" s="146">
        <f t="shared" si="98"/>
        <v>3352.1</v>
      </c>
      <c r="EL1221" s="99">
        <f t="shared" si="99"/>
        <v>3300.6000000000004</v>
      </c>
    </row>
    <row r="1222" spans="1:142" x14ac:dyDescent="0.25">
      <c r="A1222" s="12">
        <v>42171</v>
      </c>
      <c r="B1222" s="14">
        <v>3855</v>
      </c>
      <c r="C1222" s="118">
        <f t="shared" si="100"/>
        <v>3865.9615384615386</v>
      </c>
      <c r="D1222" s="3">
        <v>4602.13</v>
      </c>
      <c r="E1222" s="14">
        <v>2252.1999999999998</v>
      </c>
      <c r="F1222" s="3">
        <v>4170.04</v>
      </c>
      <c r="G1222" s="14">
        <v>2684.29</v>
      </c>
      <c r="H1222" s="3">
        <v>4477.2700000000004</v>
      </c>
      <c r="I1222" s="14">
        <v>2215.0300000000002</v>
      </c>
      <c r="J1222" s="3">
        <v>4045.18</v>
      </c>
      <c r="K1222" s="14">
        <v>2647.12</v>
      </c>
      <c r="L1222" s="3">
        <v>4314.49</v>
      </c>
      <c r="M1222" s="14">
        <v>2053.96</v>
      </c>
      <c r="N1222" s="3">
        <v>3882.4</v>
      </c>
      <c r="O1222" s="14">
        <v>2486.0500000000002</v>
      </c>
      <c r="R1222" s="14">
        <f t="shared" si="96"/>
        <v>3565</v>
      </c>
      <c r="S1222" s="14">
        <v>290</v>
      </c>
      <c r="T1222" s="3">
        <v>3296.22</v>
      </c>
      <c r="U1222" s="14">
        <v>1811.29</v>
      </c>
      <c r="V1222" s="3">
        <v>2864.13</v>
      </c>
      <c r="W1222" s="14">
        <v>2243.38</v>
      </c>
      <c r="X1222" s="22">
        <v>3845</v>
      </c>
      <c r="Y1222" s="22">
        <v>3891</v>
      </c>
      <c r="Z1222" s="2"/>
      <c r="AA1222" s="2"/>
      <c r="AB1222" s="2"/>
      <c r="AC1222" s="2"/>
      <c r="AJ1222" s="1">
        <v>4643.63</v>
      </c>
      <c r="AK1222" s="14">
        <v>2293.17</v>
      </c>
      <c r="AL1222" s="1">
        <v>4211.54</v>
      </c>
      <c r="AM1222" s="14">
        <v>2725.26</v>
      </c>
      <c r="AP1222" s="14"/>
      <c r="AR1222" s="14"/>
      <c r="AS1222" s="118"/>
      <c r="AT1222" s="126"/>
      <c r="AU1222" s="118"/>
      <c r="AV1222" s="118"/>
      <c r="AW1222" s="118"/>
      <c r="AX1222" s="118"/>
      <c r="BB1222" s="118"/>
      <c r="BD1222" s="118"/>
      <c r="EJ1222" s="14">
        <f t="shared" si="97"/>
        <v>4707.2700000000004</v>
      </c>
      <c r="EK1222" s="146">
        <f t="shared" si="98"/>
        <v>3352.1</v>
      </c>
      <c r="EL1222" s="99">
        <f t="shared" si="99"/>
        <v>3300.6000000000004</v>
      </c>
    </row>
    <row r="1223" spans="1:142" x14ac:dyDescent="0.25">
      <c r="A1223" s="12">
        <v>42172</v>
      </c>
      <c r="B1223" s="14">
        <v>3852</v>
      </c>
      <c r="C1223" s="118">
        <f t="shared" si="100"/>
        <v>3869.1153846153848</v>
      </c>
      <c r="D1223" s="3">
        <v>4561.1499999999996</v>
      </c>
      <c r="E1223" s="14">
        <v>2214.73</v>
      </c>
      <c r="F1223" s="3">
        <v>4129.0599999999995</v>
      </c>
      <c r="G1223" s="14">
        <v>2646.82</v>
      </c>
      <c r="H1223" s="3">
        <v>4477.2700000000004</v>
      </c>
      <c r="I1223" s="14">
        <v>2215.0300000000002</v>
      </c>
      <c r="J1223" s="3">
        <v>4045.18</v>
      </c>
      <c r="K1223" s="14">
        <v>2622.26</v>
      </c>
      <c r="L1223" s="3">
        <v>4314.49</v>
      </c>
      <c r="M1223" s="14">
        <v>2053.96</v>
      </c>
      <c r="N1223" s="3">
        <v>3882.4</v>
      </c>
      <c r="O1223" s="14">
        <v>2401.2199999999998</v>
      </c>
      <c r="R1223" s="14">
        <f t="shared" si="96"/>
        <v>3562</v>
      </c>
      <c r="S1223" s="14">
        <v>290</v>
      </c>
      <c r="T1223" s="3">
        <v>3234.99</v>
      </c>
      <c r="U1223" s="14">
        <v>1753.11</v>
      </c>
      <c r="V1223" s="3">
        <v>2802.9</v>
      </c>
      <c r="W1223" s="14">
        <v>2185.1999999999998</v>
      </c>
      <c r="X1223" s="22">
        <v>3843</v>
      </c>
      <c r="Y1223" s="22">
        <v>3909</v>
      </c>
      <c r="Z1223" s="2"/>
      <c r="AA1223" s="2"/>
      <c r="AB1223" s="2"/>
      <c r="AC1223" s="2"/>
      <c r="AJ1223" s="1">
        <v>4609.05</v>
      </c>
      <c r="AK1223" s="14">
        <v>2250.65</v>
      </c>
      <c r="AL1223" s="1">
        <v>4176.96</v>
      </c>
      <c r="AM1223" s="14">
        <v>2682.74</v>
      </c>
      <c r="AP1223" s="14"/>
      <c r="AR1223" s="14"/>
      <c r="AS1223" s="118"/>
      <c r="AT1223" s="126"/>
      <c r="AU1223" s="118"/>
      <c r="AV1223" s="118"/>
      <c r="AW1223" s="118"/>
      <c r="AX1223" s="118"/>
      <c r="BB1223" s="118"/>
      <c r="BD1223" s="118"/>
      <c r="EJ1223" s="14">
        <f t="shared" si="97"/>
        <v>4707.2700000000004</v>
      </c>
      <c r="EK1223" s="146">
        <f t="shared" si="98"/>
        <v>3349.04</v>
      </c>
      <c r="EL1223" s="99">
        <f t="shared" si="99"/>
        <v>3297.84</v>
      </c>
    </row>
    <row r="1224" spans="1:142" x14ac:dyDescent="0.25">
      <c r="A1224" s="12">
        <v>42173</v>
      </c>
      <c r="B1224" s="14">
        <v>3835</v>
      </c>
      <c r="C1224" s="118">
        <f t="shared" si="100"/>
        <v>3871.3076923076924</v>
      </c>
      <c r="D1224" s="3">
        <v>4565.74</v>
      </c>
      <c r="E1224" s="14">
        <v>2207.89</v>
      </c>
      <c r="F1224" s="3">
        <v>4133.6499999999996</v>
      </c>
      <c r="G1224" s="14">
        <v>2639.98</v>
      </c>
      <c r="H1224" s="3">
        <v>4442.33</v>
      </c>
      <c r="I1224" s="14">
        <v>2183.39</v>
      </c>
      <c r="J1224" s="3">
        <v>4010.24</v>
      </c>
      <c r="K1224" s="14">
        <v>2615.48</v>
      </c>
      <c r="L1224" s="3">
        <v>4219.49</v>
      </c>
      <c r="M1224" s="14">
        <v>1962.89</v>
      </c>
      <c r="N1224" s="3">
        <v>3787.4</v>
      </c>
      <c r="O1224" s="14">
        <v>2394.98</v>
      </c>
      <c r="R1224" s="14">
        <f t="shared" ref="R1224:R1287" si="101">B1224-S1224</f>
        <v>3545</v>
      </c>
      <c r="S1224" s="14">
        <v>290</v>
      </c>
      <c r="T1224" s="3">
        <v>3253.29</v>
      </c>
      <c r="U1224" s="14">
        <v>1771.88</v>
      </c>
      <c r="V1224" s="3">
        <v>2821.2</v>
      </c>
      <c r="W1224" s="14">
        <v>2203.9699999999998</v>
      </c>
      <c r="X1224" s="22">
        <v>3860</v>
      </c>
      <c r="Y1224" s="22">
        <v>3909</v>
      </c>
      <c r="Z1224" s="2"/>
      <c r="AA1224" s="2"/>
      <c r="AB1224" s="2"/>
      <c r="AC1224" s="2"/>
      <c r="AJ1224" s="1">
        <v>4609.05</v>
      </c>
      <c r="AK1224" s="14">
        <v>2250.65</v>
      </c>
      <c r="AL1224" s="1">
        <v>4176.96</v>
      </c>
      <c r="AM1224" s="14">
        <v>2682.74</v>
      </c>
      <c r="AP1224" s="14"/>
      <c r="AR1224" s="14"/>
      <c r="AS1224" s="118"/>
      <c r="AT1224" s="126"/>
      <c r="AU1224" s="118"/>
      <c r="AV1224" s="118"/>
      <c r="AW1224" s="118"/>
      <c r="AX1224" s="118"/>
      <c r="BB1224" s="118"/>
      <c r="BD1224" s="118"/>
      <c r="EJ1224" s="14">
        <f t="shared" si="97"/>
        <v>4672.33</v>
      </c>
      <c r="EK1224" s="146">
        <f t="shared" si="98"/>
        <v>3331.7000000000003</v>
      </c>
      <c r="EL1224" s="99">
        <f t="shared" si="99"/>
        <v>3282.2000000000003</v>
      </c>
    </row>
    <row r="1225" spans="1:142" x14ac:dyDescent="0.25">
      <c r="A1225" s="12">
        <v>42174</v>
      </c>
      <c r="B1225" s="14">
        <v>3827</v>
      </c>
      <c r="C1225" s="118">
        <f t="shared" si="100"/>
        <v>3873.7692307692309</v>
      </c>
      <c r="D1225" s="3">
        <v>4502.9399999999996</v>
      </c>
      <c r="E1225" s="14">
        <v>2148.64</v>
      </c>
      <c r="F1225" s="3">
        <v>4070.85</v>
      </c>
      <c r="G1225" s="14">
        <v>2580.73</v>
      </c>
      <c r="H1225" s="3">
        <v>4417.38</v>
      </c>
      <c r="I1225" s="14">
        <v>2160.79</v>
      </c>
      <c r="J1225" s="3">
        <v>3985.29</v>
      </c>
      <c r="K1225" s="14">
        <v>2592.88</v>
      </c>
      <c r="L1225" s="3">
        <v>4233.1899999999996</v>
      </c>
      <c r="M1225" s="14">
        <v>1978.54</v>
      </c>
      <c r="N1225" s="3">
        <v>3801.1</v>
      </c>
      <c r="O1225" s="14">
        <v>2410.63</v>
      </c>
      <c r="R1225" s="14">
        <f t="shared" si="101"/>
        <v>3537</v>
      </c>
      <c r="S1225" s="14">
        <v>290</v>
      </c>
      <c r="T1225" s="3">
        <v>3268.41</v>
      </c>
      <c r="U1225" s="14">
        <v>1789.03</v>
      </c>
      <c r="V1225" s="3">
        <v>2836.32</v>
      </c>
      <c r="W1225" s="14">
        <v>2221.12</v>
      </c>
      <c r="X1225" s="22">
        <v>3847</v>
      </c>
      <c r="Y1225" s="22">
        <v>3909</v>
      </c>
      <c r="Z1225" s="2"/>
      <c r="AA1225" s="2"/>
      <c r="AB1225" s="2"/>
      <c r="AC1225" s="2"/>
      <c r="AJ1225" s="1">
        <v>4547.03</v>
      </c>
      <c r="AK1225" s="14">
        <v>2192.17</v>
      </c>
      <c r="AL1225" s="1">
        <v>4114.9399999999996</v>
      </c>
      <c r="AM1225" s="14">
        <v>2624.26</v>
      </c>
      <c r="AP1225" s="14"/>
      <c r="AR1225" s="14"/>
      <c r="AS1225" s="118"/>
      <c r="AT1225" s="126"/>
      <c r="AU1225" s="118"/>
      <c r="AV1225" s="118"/>
      <c r="AW1225" s="118"/>
      <c r="AX1225" s="118"/>
      <c r="BB1225" s="118"/>
      <c r="BD1225" s="118"/>
      <c r="EJ1225" s="14">
        <f t="shared" si="97"/>
        <v>4647.38</v>
      </c>
      <c r="EK1225" s="146">
        <f t="shared" si="98"/>
        <v>3323.54</v>
      </c>
      <c r="EL1225" s="99">
        <f t="shared" si="99"/>
        <v>3274.84</v>
      </c>
    </row>
    <row r="1226" spans="1:142" x14ac:dyDescent="0.25">
      <c r="A1226" s="12">
        <v>42177</v>
      </c>
      <c r="B1226" s="14">
        <v>3826</v>
      </c>
      <c r="C1226" s="118">
        <f t="shared" si="100"/>
        <v>3875.6538461538462</v>
      </c>
      <c r="D1226" s="3">
        <v>4530.08</v>
      </c>
      <c r="E1226" s="14">
        <v>2175.21</v>
      </c>
      <c r="F1226" s="3">
        <v>4097.99</v>
      </c>
      <c r="G1226" s="14">
        <v>2607.3000000000002</v>
      </c>
      <c r="H1226" s="3">
        <v>4419.87</v>
      </c>
      <c r="I1226" s="14">
        <v>2163.0500000000002</v>
      </c>
      <c r="J1226" s="3">
        <v>3987.78</v>
      </c>
      <c r="K1226" s="14">
        <v>2595.14</v>
      </c>
      <c r="L1226" s="3">
        <v>4223.24</v>
      </c>
      <c r="M1226" s="14">
        <v>1968.49</v>
      </c>
      <c r="N1226" s="3">
        <v>3791.15</v>
      </c>
      <c r="O1226" s="14">
        <v>2400.58</v>
      </c>
      <c r="R1226" s="14">
        <f t="shared" si="101"/>
        <v>3536</v>
      </c>
      <c r="S1226" s="14">
        <v>290</v>
      </c>
      <c r="T1226" s="3">
        <v>3258.32</v>
      </c>
      <c r="U1226" s="14">
        <v>1778.83</v>
      </c>
      <c r="V1226" s="3">
        <v>2826.23</v>
      </c>
      <c r="W1226" s="14">
        <v>2210.92</v>
      </c>
      <c r="X1226" s="22">
        <v>3850</v>
      </c>
      <c r="Y1226" s="22">
        <v>3909</v>
      </c>
      <c r="Z1226" s="2"/>
      <c r="AA1226" s="2"/>
      <c r="AB1226" s="2"/>
      <c r="AC1226" s="2"/>
      <c r="AJ1226" s="1">
        <v>4570.82</v>
      </c>
      <c r="AK1226" s="14">
        <v>2215.42</v>
      </c>
      <c r="AL1226" s="1">
        <v>4138.7299999999996</v>
      </c>
      <c r="AM1226" s="14">
        <v>2647.51</v>
      </c>
      <c r="AP1226" s="14"/>
      <c r="AR1226" s="14"/>
      <c r="AS1226" s="118"/>
      <c r="AT1226" s="126"/>
      <c r="AU1226" s="118"/>
      <c r="AV1226" s="118"/>
      <c r="AW1226" s="118"/>
      <c r="AX1226" s="118"/>
      <c r="BB1226" s="118"/>
      <c r="BD1226" s="118"/>
      <c r="EJ1226" s="14">
        <f t="shared" si="97"/>
        <v>4649.87</v>
      </c>
      <c r="EK1226" s="146">
        <f t="shared" si="98"/>
        <v>3322.52</v>
      </c>
      <c r="EL1226" s="99">
        <f t="shared" si="99"/>
        <v>3273.92</v>
      </c>
    </row>
    <row r="1227" spans="1:142" x14ac:dyDescent="0.25">
      <c r="A1227" s="12">
        <v>42178</v>
      </c>
      <c r="B1227" s="14">
        <v>3843</v>
      </c>
      <c r="C1227" s="118">
        <f t="shared" si="100"/>
        <v>3877.1923076923076</v>
      </c>
      <c r="D1227" s="3">
        <v>4572.18</v>
      </c>
      <c r="E1227" s="14">
        <v>2216.29</v>
      </c>
      <c r="F1227" s="3">
        <v>4140.09</v>
      </c>
      <c r="G1227" s="14">
        <v>2648.38</v>
      </c>
      <c r="H1227" s="3">
        <v>4424.8599999999997</v>
      </c>
      <c r="I1227" s="14">
        <v>2167.5700000000002</v>
      </c>
      <c r="J1227" s="3">
        <v>3992.77</v>
      </c>
      <c r="K1227" s="14">
        <v>2599.66</v>
      </c>
      <c r="L1227" s="3">
        <v>4289.46</v>
      </c>
      <c r="M1227" s="14">
        <v>2033.59</v>
      </c>
      <c r="N1227" s="3">
        <v>3857.37</v>
      </c>
      <c r="O1227" s="14">
        <v>2465.6799999999998</v>
      </c>
      <c r="R1227" s="14">
        <f t="shared" si="101"/>
        <v>3553</v>
      </c>
      <c r="S1227" s="14">
        <v>290</v>
      </c>
      <c r="T1227" s="3">
        <v>3287.32</v>
      </c>
      <c r="U1227" s="14">
        <v>1807.09</v>
      </c>
      <c r="V1227" s="3">
        <v>2855.23</v>
      </c>
      <c r="W1227" s="14">
        <v>2239.1799999999998</v>
      </c>
      <c r="X1227" s="22">
        <v>3840</v>
      </c>
      <c r="Y1227" s="22">
        <v>3909</v>
      </c>
      <c r="Z1227" s="2"/>
      <c r="AA1227" s="2"/>
      <c r="AB1227" s="2"/>
      <c r="AC1227" s="2"/>
      <c r="AJ1227" s="1">
        <v>4615.25</v>
      </c>
      <c r="AK1227" s="14">
        <v>2258.81</v>
      </c>
      <c r="AL1227" s="1">
        <v>4183.16</v>
      </c>
      <c r="AM1227" s="14">
        <v>2690.9</v>
      </c>
      <c r="AP1227" s="14"/>
      <c r="AR1227" s="14"/>
      <c r="AS1227" s="118"/>
      <c r="AT1227" s="126"/>
      <c r="AU1227" s="118"/>
      <c r="AV1227" s="118"/>
      <c r="AW1227" s="118"/>
      <c r="AX1227" s="118"/>
      <c r="BB1227" s="118"/>
      <c r="BD1227" s="118"/>
      <c r="EJ1227" s="14">
        <f t="shared" si="97"/>
        <v>4654.8599999999997</v>
      </c>
      <c r="EK1227" s="146">
        <f t="shared" si="98"/>
        <v>3339.86</v>
      </c>
      <c r="EL1227" s="99">
        <f t="shared" si="99"/>
        <v>3289.56</v>
      </c>
    </row>
    <row r="1228" spans="1:142" x14ac:dyDescent="0.25">
      <c r="A1228" s="12">
        <v>42179</v>
      </c>
      <c r="B1228" s="14">
        <v>3875</v>
      </c>
      <c r="C1228" s="118">
        <f t="shared" si="100"/>
        <v>3878.4615384615386</v>
      </c>
      <c r="D1228" s="3">
        <v>4647.6000000000004</v>
      </c>
      <c r="E1228" s="14">
        <v>2292.0700000000002</v>
      </c>
      <c r="F1228" s="3">
        <v>4215.51</v>
      </c>
      <c r="G1228" s="14">
        <v>2724.16</v>
      </c>
      <c r="H1228" s="3">
        <v>4414.88</v>
      </c>
      <c r="I1228" s="14">
        <v>2158.5300000000002</v>
      </c>
      <c r="J1228" s="3">
        <v>3982.79</v>
      </c>
      <c r="K1228" s="14">
        <v>2590.62</v>
      </c>
      <c r="L1228" s="3">
        <v>4279.92</v>
      </c>
      <c r="M1228" s="14">
        <v>2024.99</v>
      </c>
      <c r="N1228" s="3">
        <v>3847.83</v>
      </c>
      <c r="O1228" s="14">
        <v>2457.08</v>
      </c>
      <c r="R1228" s="14">
        <f t="shared" si="101"/>
        <v>3585</v>
      </c>
      <c r="S1228" s="14">
        <v>290</v>
      </c>
      <c r="T1228" s="3">
        <v>3253.93</v>
      </c>
      <c r="U1228" s="14">
        <v>1774.93</v>
      </c>
      <c r="V1228" s="3">
        <v>2821.84</v>
      </c>
      <c r="W1228" s="14">
        <v>2207.02</v>
      </c>
      <c r="X1228" s="22">
        <v>3840</v>
      </c>
      <c r="Y1228" s="22">
        <v>3905</v>
      </c>
      <c r="Z1228" s="23"/>
      <c r="AA1228" s="23"/>
      <c r="AB1228" s="23"/>
      <c r="AC1228" s="23"/>
      <c r="AD1228" s="91"/>
      <c r="AJ1228" s="1">
        <v>4686.0200000000004</v>
      </c>
      <c r="AK1228" s="14">
        <v>2329.9899999999998</v>
      </c>
      <c r="AL1228" s="1">
        <v>4253.93</v>
      </c>
      <c r="AM1228" s="14">
        <v>2762.08</v>
      </c>
      <c r="AP1228" s="14"/>
      <c r="AR1228" s="14"/>
      <c r="AS1228" s="118"/>
      <c r="AT1228" s="126"/>
      <c r="AU1228" s="118"/>
      <c r="AV1228" s="118"/>
      <c r="AW1228" s="118"/>
      <c r="AX1228" s="118"/>
      <c r="BB1228" s="118"/>
      <c r="BD1228" s="118"/>
      <c r="EJ1228" s="14">
        <f t="shared" si="97"/>
        <v>4644.88</v>
      </c>
      <c r="EK1228" s="146">
        <f t="shared" si="98"/>
        <v>3372.5</v>
      </c>
      <c r="EL1228" s="99">
        <f t="shared" si="99"/>
        <v>3319</v>
      </c>
    </row>
    <row r="1229" spans="1:142" x14ac:dyDescent="0.25">
      <c r="A1229" s="12">
        <v>42180</v>
      </c>
      <c r="B1229" s="14">
        <v>3888</v>
      </c>
      <c r="C1229" s="118">
        <f t="shared" si="100"/>
        <v>3880.6153846153848</v>
      </c>
      <c r="D1229" s="3">
        <v>4639.46</v>
      </c>
      <c r="E1229" s="14">
        <v>2260.7399999999998</v>
      </c>
      <c r="F1229" s="3">
        <v>4207.37</v>
      </c>
      <c r="G1229" s="14">
        <v>2692.83</v>
      </c>
      <c r="H1229" s="3">
        <v>4419.6000000000004</v>
      </c>
      <c r="I1229" s="14">
        <v>2151.75</v>
      </c>
      <c r="J1229" s="3">
        <v>3987.51</v>
      </c>
      <c r="K1229" s="14">
        <v>2583.84</v>
      </c>
      <c r="L1229" s="3">
        <v>4272.7299999999996</v>
      </c>
      <c r="M1229" s="14">
        <v>2006.43</v>
      </c>
      <c r="N1229" s="3">
        <v>3840.64</v>
      </c>
      <c r="O1229" s="14">
        <v>2438.52</v>
      </c>
      <c r="R1229" s="14">
        <f t="shared" si="101"/>
        <v>3598</v>
      </c>
      <c r="S1229" s="14">
        <v>290</v>
      </c>
      <c r="T1229" s="3">
        <v>3284.04</v>
      </c>
      <c r="U1229" s="14">
        <v>1793.3</v>
      </c>
      <c r="V1229" s="3">
        <v>2851.95</v>
      </c>
      <c r="W1229" s="14">
        <v>2225.39</v>
      </c>
      <c r="X1229" s="22">
        <v>3835</v>
      </c>
      <c r="Y1229" s="22">
        <v>3890</v>
      </c>
      <c r="Z1229" s="2"/>
      <c r="AA1229" s="2"/>
      <c r="AB1229" s="2"/>
      <c r="AC1229" s="2"/>
      <c r="AJ1229" s="1">
        <v>4676.66</v>
      </c>
      <c r="AK1229" s="14">
        <v>2297.4499999999998</v>
      </c>
      <c r="AL1229" s="1">
        <v>4244.57</v>
      </c>
      <c r="AM1229" s="14">
        <v>2729.54</v>
      </c>
      <c r="AP1229" s="14"/>
      <c r="AR1229" s="14"/>
      <c r="AS1229" s="118"/>
      <c r="AT1229" s="126"/>
      <c r="AU1229" s="118"/>
      <c r="AV1229" s="118"/>
      <c r="AW1229" s="118"/>
      <c r="AX1229" s="118"/>
      <c r="BB1229" s="118"/>
      <c r="BD1229" s="118"/>
      <c r="EJ1229" s="14">
        <f t="shared" ref="EJ1229:EJ1292" si="102">H1229+230</f>
        <v>4649.6000000000004</v>
      </c>
      <c r="EK1229" s="146">
        <f t="shared" si="98"/>
        <v>3385.76</v>
      </c>
      <c r="EL1229" s="99">
        <f t="shared" si="99"/>
        <v>3330.96</v>
      </c>
    </row>
    <row r="1230" spans="1:142" x14ac:dyDescent="0.25">
      <c r="A1230" s="12">
        <v>42181</v>
      </c>
      <c r="B1230" s="14">
        <v>3887</v>
      </c>
      <c r="C1230" s="118">
        <f t="shared" si="100"/>
        <v>3883.1923076923076</v>
      </c>
      <c r="D1230" s="3">
        <v>4740.24</v>
      </c>
      <c r="E1230" s="14">
        <v>2354.59</v>
      </c>
      <c r="F1230" s="3">
        <v>4308.1499999999996</v>
      </c>
      <c r="G1230" s="14">
        <v>2786.68</v>
      </c>
      <c r="H1230" s="3">
        <v>4467.2</v>
      </c>
      <c r="I1230" s="14">
        <v>2194.69</v>
      </c>
      <c r="J1230" s="3">
        <v>4035.11</v>
      </c>
      <c r="K1230" s="14">
        <v>2626.78</v>
      </c>
      <c r="L1230" s="3">
        <v>4342.8999999999996</v>
      </c>
      <c r="M1230" s="14">
        <v>2071.69</v>
      </c>
      <c r="N1230" s="3">
        <v>3910.81</v>
      </c>
      <c r="O1230" s="14">
        <v>2503.7800000000002</v>
      </c>
      <c r="R1230" s="14">
        <f t="shared" si="101"/>
        <v>3597</v>
      </c>
      <c r="S1230" s="14">
        <v>290</v>
      </c>
      <c r="T1230" s="3">
        <v>3338.7</v>
      </c>
      <c r="U1230" s="14">
        <v>1843.03</v>
      </c>
      <c r="V1230" s="3">
        <v>2906.61</v>
      </c>
      <c r="W1230" s="14">
        <v>2275.12</v>
      </c>
      <c r="X1230" s="22">
        <v>3822</v>
      </c>
      <c r="Y1230" s="22">
        <v>3878</v>
      </c>
      <c r="Z1230" s="2"/>
      <c r="AA1230" s="2"/>
      <c r="AB1230" s="2"/>
      <c r="AC1230" s="2"/>
      <c r="AJ1230" s="1">
        <v>4784.88</v>
      </c>
      <c r="AK1230" s="14">
        <v>2398.65</v>
      </c>
      <c r="AL1230" s="1">
        <v>4352.79</v>
      </c>
      <c r="AM1230" s="14">
        <v>2830.74</v>
      </c>
      <c r="AP1230" s="14"/>
      <c r="AR1230" s="14"/>
      <c r="AS1230" s="118"/>
      <c r="AT1230" s="126"/>
      <c r="AU1230" s="118"/>
      <c r="AV1230" s="118"/>
      <c r="AW1230" s="118"/>
      <c r="AX1230" s="118"/>
      <c r="BB1230" s="118"/>
      <c r="BD1230" s="118"/>
      <c r="EJ1230" s="14">
        <f t="shared" si="102"/>
        <v>4697.2</v>
      </c>
      <c r="EK1230" s="146">
        <f t="shared" si="98"/>
        <v>3384.7400000000002</v>
      </c>
      <c r="EL1230" s="99">
        <f t="shared" si="99"/>
        <v>3330.04</v>
      </c>
    </row>
    <row r="1231" spans="1:142" x14ac:dyDescent="0.25">
      <c r="A1231" s="12">
        <v>42184</v>
      </c>
      <c r="B1231" s="14">
        <v>3895</v>
      </c>
      <c r="C1231" s="118">
        <f t="shared" si="100"/>
        <v>3885.5</v>
      </c>
      <c r="D1231" s="3">
        <v>4831.26</v>
      </c>
      <c r="E1231" s="14">
        <v>2445.58</v>
      </c>
      <c r="F1231" s="3">
        <v>4399.17</v>
      </c>
      <c r="G1231" s="14">
        <v>2877.67</v>
      </c>
      <c r="H1231" s="3">
        <v>4459.6899999999996</v>
      </c>
      <c r="I1231" s="14">
        <v>2187.91</v>
      </c>
      <c r="J1231" s="3">
        <v>4027.6</v>
      </c>
      <c r="K1231" s="14">
        <v>2620</v>
      </c>
      <c r="L1231" s="3">
        <v>4410.09</v>
      </c>
      <c r="M1231" s="14">
        <v>2138.83</v>
      </c>
      <c r="N1231" s="3">
        <v>3978</v>
      </c>
      <c r="O1231" s="14">
        <v>2570.92</v>
      </c>
      <c r="R1231" s="14">
        <f t="shared" si="101"/>
        <v>3605</v>
      </c>
      <c r="S1231" s="14">
        <v>290</v>
      </c>
      <c r="T1231" s="3">
        <v>3394</v>
      </c>
      <c r="U1231" s="14">
        <v>1898.44</v>
      </c>
      <c r="V1231" s="3">
        <v>2961.91</v>
      </c>
      <c r="W1231" s="14">
        <v>2330.5300000000002</v>
      </c>
      <c r="X1231" s="22">
        <v>3822</v>
      </c>
      <c r="Y1231" s="22">
        <v>3883</v>
      </c>
      <c r="Z1231" s="2"/>
      <c r="AA1231" s="2"/>
      <c r="AB1231" s="2"/>
      <c r="AC1231" s="2"/>
      <c r="AJ1231" s="1">
        <v>4876.93</v>
      </c>
      <c r="AK1231" s="14">
        <v>2490.66</v>
      </c>
      <c r="AL1231" s="1">
        <v>4444.84</v>
      </c>
      <c r="AM1231" s="14">
        <v>2922.75</v>
      </c>
      <c r="AP1231" s="14"/>
      <c r="AR1231" s="14"/>
      <c r="AS1231" s="118"/>
      <c r="AT1231" s="126"/>
      <c r="AU1231" s="118"/>
      <c r="AV1231" s="118"/>
      <c r="AW1231" s="118"/>
      <c r="AX1231" s="118"/>
      <c r="BB1231" s="118"/>
      <c r="BD1231" s="118"/>
      <c r="EJ1231" s="14">
        <f t="shared" si="102"/>
        <v>4689.6899999999996</v>
      </c>
      <c r="EK1231" s="146">
        <f t="shared" si="98"/>
        <v>3392.9</v>
      </c>
      <c r="EL1231" s="99">
        <f t="shared" si="99"/>
        <v>3337.4</v>
      </c>
    </row>
    <row r="1232" spans="1:142" x14ac:dyDescent="0.25">
      <c r="A1232" s="12">
        <v>42185</v>
      </c>
      <c r="B1232" s="14">
        <v>3910</v>
      </c>
      <c r="C1232" s="118">
        <f t="shared" si="100"/>
        <v>3888.1153846153848</v>
      </c>
      <c r="D1232" s="3">
        <v>4858.96</v>
      </c>
      <c r="E1232" s="14">
        <v>2476.69</v>
      </c>
      <c r="F1232" s="3">
        <v>4426.87</v>
      </c>
      <c r="G1232" s="14">
        <v>2908.78</v>
      </c>
      <c r="H1232" s="3">
        <v>4429.62</v>
      </c>
      <c r="I1232" s="14">
        <v>2160.79</v>
      </c>
      <c r="J1232" s="3">
        <v>3997.53</v>
      </c>
      <c r="K1232" s="14">
        <v>2592.88</v>
      </c>
      <c r="L1232" s="3">
        <v>4478.74</v>
      </c>
      <c r="M1232" s="14">
        <v>2209.39</v>
      </c>
      <c r="N1232" s="3">
        <v>4046.65</v>
      </c>
      <c r="O1232" s="14">
        <v>2641.48</v>
      </c>
      <c r="R1232" s="14">
        <f t="shared" si="101"/>
        <v>3620</v>
      </c>
      <c r="S1232" s="14">
        <v>290</v>
      </c>
      <c r="T1232" s="3">
        <v>3428</v>
      </c>
      <c r="U1232" s="14">
        <v>1934.83</v>
      </c>
      <c r="V1232" s="3">
        <v>2995.91</v>
      </c>
      <c r="W1232" s="14">
        <v>2366.92</v>
      </c>
      <c r="X1232" s="22">
        <v>3835</v>
      </c>
      <c r="Y1232" s="22">
        <v>3883</v>
      </c>
      <c r="Z1232" s="2"/>
      <c r="AA1232" s="2"/>
      <c r="AB1232" s="2"/>
      <c r="AC1232" s="2"/>
      <c r="AJ1232" s="1">
        <v>4935.76</v>
      </c>
      <c r="AK1232" s="14">
        <v>2984.67</v>
      </c>
      <c r="AL1232" s="1">
        <v>4503.67</v>
      </c>
      <c r="AM1232" s="14">
        <v>2984.67</v>
      </c>
      <c r="AP1232" s="14"/>
      <c r="AR1232" s="14"/>
      <c r="AS1232" s="118"/>
      <c r="AT1232" s="126"/>
      <c r="AU1232" s="118"/>
      <c r="AV1232" s="118"/>
      <c r="AW1232" s="118"/>
      <c r="AX1232" s="118"/>
      <c r="BB1232" s="118"/>
      <c r="BD1232" s="118"/>
      <c r="EJ1232" s="14">
        <f t="shared" si="102"/>
        <v>4659.62</v>
      </c>
      <c r="EK1232" s="146">
        <f t="shared" si="98"/>
        <v>3408.2000000000003</v>
      </c>
      <c r="EL1232" s="99">
        <f t="shared" si="99"/>
        <v>3351.2000000000003</v>
      </c>
    </row>
    <row r="1233" spans="1:142" x14ac:dyDescent="0.25">
      <c r="A1233" s="12">
        <v>42186</v>
      </c>
      <c r="B1233" s="14">
        <v>3885</v>
      </c>
      <c r="C1233" s="118">
        <f t="shared" si="100"/>
        <v>3890.2692307692309</v>
      </c>
      <c r="D1233" s="3">
        <v>4986.59</v>
      </c>
      <c r="E1233" s="14">
        <v>2599.89</v>
      </c>
      <c r="F1233" s="3">
        <v>4554.5</v>
      </c>
      <c r="G1233" s="14">
        <v>3031.98</v>
      </c>
      <c r="H1233" s="3">
        <v>4454.68</v>
      </c>
      <c r="I1233" s="14">
        <v>2183.39</v>
      </c>
      <c r="J1233" s="3">
        <v>4022.59</v>
      </c>
      <c r="K1233" s="14">
        <v>2615.48</v>
      </c>
      <c r="L1233" s="3">
        <v>4528.96</v>
      </c>
      <c r="M1233" s="14">
        <v>2256.89</v>
      </c>
      <c r="N1233" s="3">
        <v>4096.87</v>
      </c>
      <c r="O1233" s="14">
        <v>2688.98</v>
      </c>
      <c r="R1233" s="14">
        <f t="shared" si="101"/>
        <v>3595</v>
      </c>
      <c r="S1233" s="14">
        <v>290</v>
      </c>
      <c r="T1233" s="3">
        <v>3476.1</v>
      </c>
      <c r="U1233" s="14">
        <v>1980.13</v>
      </c>
      <c r="V1233" s="3">
        <v>3044.01</v>
      </c>
      <c r="W1233" s="14">
        <v>2412.2199999999998</v>
      </c>
      <c r="X1233" s="22">
        <v>3835</v>
      </c>
      <c r="Y1233" s="22">
        <v>3868</v>
      </c>
      <c r="Z1233" s="2"/>
      <c r="AA1233" s="2"/>
      <c r="AB1233" s="2"/>
      <c r="AC1233" s="2"/>
      <c r="AJ1233" s="1">
        <v>5061.75</v>
      </c>
      <c r="AK1233" s="14">
        <v>2674.16</v>
      </c>
      <c r="AL1233" s="1">
        <v>4629.66</v>
      </c>
      <c r="AM1233" s="14">
        <v>3106.25</v>
      </c>
      <c r="AP1233" s="14"/>
      <c r="AR1233" s="14"/>
      <c r="AS1233" s="118"/>
      <c r="AT1233" s="126"/>
      <c r="AU1233" s="118"/>
      <c r="AV1233" s="118"/>
      <c r="AW1233" s="118"/>
      <c r="AX1233" s="118"/>
      <c r="BB1233" s="118"/>
      <c r="BD1233" s="118"/>
      <c r="EJ1233" s="14">
        <f t="shared" si="102"/>
        <v>4684.68</v>
      </c>
      <c r="EK1233" s="146">
        <f t="shared" ref="EK1233:EK1298" si="103">B1233*1.02-580</f>
        <v>3382.7000000000003</v>
      </c>
      <c r="EL1233" s="99">
        <f t="shared" ref="EL1233:EL1298" si="104">B1233*0.92-246</f>
        <v>3328.2000000000003</v>
      </c>
    </row>
    <row r="1234" spans="1:142" x14ac:dyDescent="0.25">
      <c r="A1234" s="12">
        <v>42187</v>
      </c>
      <c r="B1234" s="14">
        <v>3900</v>
      </c>
      <c r="C1234" s="118">
        <f t="shared" ref="C1234:C1289" si="105">AVERAGE(B1218:B1243)</f>
        <v>3892.1538461538462</v>
      </c>
      <c r="D1234" s="3">
        <v>4945.6899999999996</v>
      </c>
      <c r="E1234" s="14">
        <v>2534.0100000000002</v>
      </c>
      <c r="F1234" s="3">
        <v>4513.6000000000004</v>
      </c>
      <c r="G1234" s="14">
        <v>2966.1</v>
      </c>
      <c r="H1234" s="3">
        <v>4536.62</v>
      </c>
      <c r="I1234" s="14">
        <v>2251.5700000000002</v>
      </c>
      <c r="J1234" s="3">
        <v>4104.53</v>
      </c>
      <c r="K1234" s="14">
        <v>2683.66</v>
      </c>
      <c r="L1234" s="3">
        <v>4536.62</v>
      </c>
      <c r="M1234" s="14">
        <v>2251.5700000000002</v>
      </c>
      <c r="N1234" s="3">
        <v>4104.53</v>
      </c>
      <c r="O1234" s="14">
        <v>2683.66</v>
      </c>
      <c r="R1234" s="14">
        <f t="shared" si="101"/>
        <v>3610</v>
      </c>
      <c r="S1234" s="14">
        <v>290</v>
      </c>
      <c r="T1234" s="3">
        <v>3458.3</v>
      </c>
      <c r="U1234" s="14">
        <v>1949.59</v>
      </c>
      <c r="V1234" s="3">
        <v>3026.21</v>
      </c>
      <c r="W1234" s="14">
        <v>2381.6799999999998</v>
      </c>
      <c r="X1234" s="22">
        <v>3790</v>
      </c>
      <c r="Y1234" s="22">
        <v>3868</v>
      </c>
      <c r="Z1234" s="2"/>
      <c r="AA1234" s="2"/>
      <c r="AB1234" s="2"/>
      <c r="AC1234" s="2"/>
      <c r="AJ1234" s="1">
        <v>4967.45</v>
      </c>
      <c r="AK1234" s="14">
        <v>2555.44</v>
      </c>
      <c r="AL1234" s="1">
        <v>4535.3599999999997</v>
      </c>
      <c r="AM1234" s="14">
        <v>2987.53</v>
      </c>
      <c r="AP1234" s="14"/>
      <c r="AR1234" s="14"/>
      <c r="AS1234" s="118"/>
      <c r="AT1234" s="126"/>
      <c r="AU1234" s="118"/>
      <c r="AV1234" s="118"/>
      <c r="AW1234" s="118"/>
      <c r="AX1234" s="118"/>
      <c r="BB1234" s="118"/>
      <c r="BD1234" s="118"/>
      <c r="EJ1234" s="14">
        <f t="shared" si="102"/>
        <v>4766.62</v>
      </c>
      <c r="EK1234" s="146">
        <f t="shared" si="103"/>
        <v>3398</v>
      </c>
      <c r="EL1234" s="99">
        <f t="shared" si="104"/>
        <v>3342</v>
      </c>
    </row>
    <row r="1235" spans="1:142" x14ac:dyDescent="0.25">
      <c r="A1235" s="12">
        <v>42188</v>
      </c>
      <c r="B1235" s="14">
        <v>3895</v>
      </c>
      <c r="C1235" s="118">
        <f t="shared" si="105"/>
        <v>3894.8846153846152</v>
      </c>
      <c r="D1235" s="3">
        <v>4971.79</v>
      </c>
      <c r="E1235" s="14">
        <v>2556.87</v>
      </c>
      <c r="F1235" s="3">
        <v>4539.7</v>
      </c>
      <c r="G1235" s="14">
        <v>2988.96</v>
      </c>
      <c r="H1235" s="3">
        <v>4559.72</v>
      </c>
      <c r="I1235" s="14">
        <v>2272.36</v>
      </c>
      <c r="J1235" s="3">
        <v>4127.63</v>
      </c>
      <c r="K1235" s="14">
        <v>2704.45</v>
      </c>
      <c r="L1235" s="3">
        <v>4559.72</v>
      </c>
      <c r="M1235" s="14">
        <v>2272.36</v>
      </c>
      <c r="N1235" s="3">
        <v>4127.63</v>
      </c>
      <c r="O1235" s="14">
        <v>2704.45</v>
      </c>
      <c r="R1235" s="14">
        <f t="shared" si="101"/>
        <v>3605</v>
      </c>
      <c r="S1235" s="14">
        <v>290</v>
      </c>
      <c r="T1235" s="3">
        <v>3466.8</v>
      </c>
      <c r="U1235" s="14">
        <v>1955.85</v>
      </c>
      <c r="V1235" s="3">
        <v>3034.71</v>
      </c>
      <c r="W1235" s="14">
        <v>2387.94</v>
      </c>
      <c r="X1235" s="22">
        <v>3815</v>
      </c>
      <c r="Y1235" s="22">
        <v>3868</v>
      </c>
      <c r="Z1235" s="2"/>
      <c r="AA1235" s="2"/>
      <c r="AB1235" s="2"/>
      <c r="AC1235" s="2"/>
      <c r="AJ1235" s="1">
        <v>4993.71</v>
      </c>
      <c r="AK1235" s="14">
        <v>2578.46</v>
      </c>
      <c r="AL1235" s="1">
        <v>4561.62</v>
      </c>
      <c r="AM1235" s="14">
        <v>3010.55</v>
      </c>
      <c r="AP1235" s="14"/>
      <c r="AR1235" s="14"/>
      <c r="AS1235" s="118"/>
      <c r="AT1235" s="126"/>
      <c r="AU1235" s="118"/>
      <c r="AV1235" s="118"/>
      <c r="AW1235" s="118"/>
      <c r="AX1235" s="118"/>
      <c r="BB1235" s="118"/>
      <c r="BD1235" s="118"/>
      <c r="EJ1235" s="14">
        <f t="shared" si="102"/>
        <v>4789.72</v>
      </c>
      <c r="EK1235" s="146">
        <f t="shared" si="103"/>
        <v>3392.9</v>
      </c>
      <c r="EL1235" s="99">
        <f t="shared" si="104"/>
        <v>3337.4</v>
      </c>
    </row>
    <row r="1236" spans="1:142" x14ac:dyDescent="0.25">
      <c r="A1236" s="12">
        <v>42191</v>
      </c>
      <c r="B1236" s="14">
        <v>3910</v>
      </c>
      <c r="C1236" s="118">
        <f t="shared" si="105"/>
        <v>3897.4615384615386</v>
      </c>
      <c r="D1236" s="3">
        <v>4977.59</v>
      </c>
      <c r="E1236" s="14">
        <v>2561.9499999999998</v>
      </c>
      <c r="F1236" s="3">
        <v>4545.5</v>
      </c>
      <c r="G1236" s="14">
        <v>2994.04</v>
      </c>
      <c r="H1236" s="3">
        <v>4564.8500000000004</v>
      </c>
      <c r="I1236" s="14">
        <v>2276.98</v>
      </c>
      <c r="J1236" s="3">
        <v>4132.76</v>
      </c>
      <c r="K1236" s="14">
        <v>2709.07</v>
      </c>
      <c r="L1236" s="3">
        <v>4552.33</v>
      </c>
      <c r="M1236" s="14">
        <v>2264.59</v>
      </c>
      <c r="N1236" s="3">
        <v>4120.24</v>
      </c>
      <c r="O1236" s="14">
        <v>2696.68</v>
      </c>
      <c r="R1236" s="14">
        <f t="shared" si="101"/>
        <v>3620</v>
      </c>
      <c r="S1236" s="14">
        <v>290</v>
      </c>
      <c r="T1236" s="3">
        <v>3534.06</v>
      </c>
      <c r="U1236" s="14">
        <v>2021.92</v>
      </c>
      <c r="V1236" s="3">
        <v>3101.97</v>
      </c>
      <c r="W1236" s="14">
        <v>2454.0100000000002</v>
      </c>
      <c r="X1236" s="22">
        <v>3815</v>
      </c>
      <c r="Y1236" s="22">
        <v>3891</v>
      </c>
      <c r="Z1236" s="2"/>
      <c r="AA1236" s="2"/>
      <c r="AB1236" s="2"/>
      <c r="AC1236" s="2"/>
      <c r="AJ1236" s="1">
        <v>5052.45</v>
      </c>
      <c r="AK1236" s="14">
        <v>2635.93</v>
      </c>
      <c r="AL1236" s="1">
        <v>4620.3599999999997</v>
      </c>
      <c r="AM1236" s="14">
        <v>3068.02</v>
      </c>
      <c r="AP1236" s="14"/>
      <c r="AR1236" s="14"/>
      <c r="AS1236" s="118"/>
      <c r="AT1236" s="126"/>
      <c r="AU1236" s="118"/>
      <c r="AV1236" s="118"/>
      <c r="AW1236" s="118"/>
      <c r="AX1236" s="118"/>
      <c r="BB1236" s="118"/>
      <c r="BD1236" s="118"/>
      <c r="EJ1236" s="14">
        <f t="shared" si="102"/>
        <v>4794.8500000000004</v>
      </c>
      <c r="EK1236" s="146">
        <f t="shared" si="103"/>
        <v>3408.2000000000003</v>
      </c>
      <c r="EL1236" s="99">
        <f t="shared" si="104"/>
        <v>3351.2000000000003</v>
      </c>
    </row>
    <row r="1237" spans="1:142" x14ac:dyDescent="0.25">
      <c r="A1237" s="12">
        <v>42192</v>
      </c>
      <c r="B1237" s="14">
        <v>3921</v>
      </c>
      <c r="C1237" s="118">
        <f t="shared" si="105"/>
        <v>3901.6538461538462</v>
      </c>
      <c r="D1237" s="3">
        <v>5000.78</v>
      </c>
      <c r="E1237" s="14">
        <v>2582.27</v>
      </c>
      <c r="F1237" s="3">
        <v>4568.6899999999996</v>
      </c>
      <c r="G1237" s="14">
        <v>3014.36</v>
      </c>
      <c r="H1237" s="3">
        <v>4648.3900000000003</v>
      </c>
      <c r="I1237" s="14">
        <v>2357.81</v>
      </c>
      <c r="J1237" s="3">
        <v>4216.3</v>
      </c>
      <c r="K1237" s="14">
        <v>2789.9</v>
      </c>
      <c r="L1237" s="3">
        <v>4560.17</v>
      </c>
      <c r="M1237" s="14">
        <v>2270.52</v>
      </c>
      <c r="N1237" s="3">
        <v>4128.08</v>
      </c>
      <c r="O1237" s="14">
        <v>2702.61</v>
      </c>
      <c r="R1237" s="14">
        <f t="shared" si="101"/>
        <v>3631</v>
      </c>
      <c r="S1237" s="14">
        <v>290</v>
      </c>
      <c r="T1237" s="3">
        <v>3553.05</v>
      </c>
      <c r="U1237" s="14">
        <v>2038.8</v>
      </c>
      <c r="V1237" s="3">
        <v>3120.96</v>
      </c>
      <c r="W1237" s="14">
        <v>2470.89</v>
      </c>
      <c r="X1237" s="22">
        <v>3845</v>
      </c>
      <c r="Y1237" s="22">
        <v>3908</v>
      </c>
      <c r="Z1237" s="2"/>
      <c r="AA1237" s="2"/>
      <c r="AB1237" s="2"/>
      <c r="AC1237" s="2"/>
      <c r="AJ1237" s="1">
        <v>5072.66</v>
      </c>
      <c r="AK1237" s="14">
        <v>2653.29</v>
      </c>
      <c r="AL1237" s="1">
        <v>4640.57</v>
      </c>
      <c r="AM1237" s="14">
        <v>3085.38</v>
      </c>
      <c r="AP1237" s="14"/>
      <c r="AR1237" s="14"/>
      <c r="AS1237" s="118"/>
      <c r="AT1237" s="126"/>
      <c r="AU1237" s="118"/>
      <c r="AV1237" s="118"/>
      <c r="AW1237" s="118"/>
      <c r="AX1237" s="118"/>
      <c r="BB1237" s="118"/>
      <c r="BD1237" s="118"/>
      <c r="EJ1237" s="14">
        <f t="shared" si="102"/>
        <v>4878.3900000000003</v>
      </c>
      <c r="EK1237" s="146">
        <f t="shared" si="103"/>
        <v>3419.42</v>
      </c>
      <c r="EL1237" s="99">
        <f t="shared" si="104"/>
        <v>3361.32</v>
      </c>
    </row>
    <row r="1238" spans="1:142" x14ac:dyDescent="0.25">
      <c r="A1238" s="12">
        <v>42193</v>
      </c>
      <c r="B1238" s="14">
        <v>3952</v>
      </c>
      <c r="C1238" s="118">
        <f t="shared" si="105"/>
        <v>3906.6538461538462</v>
      </c>
      <c r="D1238" s="3">
        <v>4995.7299999999996</v>
      </c>
      <c r="E1238" s="14">
        <v>2574.9699999999998</v>
      </c>
      <c r="F1238" s="3">
        <v>4563.6400000000003</v>
      </c>
      <c r="G1238" s="14">
        <v>3007.06</v>
      </c>
      <c r="H1238" s="3">
        <v>4666.71</v>
      </c>
      <c r="I1238" s="14">
        <v>2374.33</v>
      </c>
      <c r="J1238" s="3">
        <v>4234.62</v>
      </c>
      <c r="K1238" s="14">
        <v>2806.42</v>
      </c>
      <c r="L1238" s="3">
        <v>4539.9799999999996</v>
      </c>
      <c r="M1238" s="14">
        <v>2248.9299999999998</v>
      </c>
      <c r="N1238" s="3">
        <v>4107.8900000000003</v>
      </c>
      <c r="O1238" s="14">
        <v>2681.02</v>
      </c>
      <c r="R1238" s="14">
        <f t="shared" si="101"/>
        <v>3662</v>
      </c>
      <c r="S1238" s="14">
        <v>290</v>
      </c>
      <c r="T1238" s="3">
        <v>3506.31</v>
      </c>
      <c r="U1238" s="14">
        <v>1990.87</v>
      </c>
      <c r="V1238" s="3">
        <v>3074.22</v>
      </c>
      <c r="W1238" s="14">
        <v>2422.96</v>
      </c>
      <c r="X1238" s="22">
        <v>3858</v>
      </c>
      <c r="Y1238" s="22">
        <v>3928</v>
      </c>
      <c r="Z1238" s="2"/>
      <c r="AA1238" s="2"/>
      <c r="AB1238" s="2"/>
      <c r="AC1238" s="2"/>
      <c r="AJ1238" s="1">
        <v>5064.5200000000004</v>
      </c>
      <c r="AK1238" s="14">
        <v>2642.93</v>
      </c>
      <c r="AL1238" s="1">
        <v>4632.43</v>
      </c>
      <c r="AM1238" s="14">
        <v>3075.02</v>
      </c>
      <c r="AP1238" s="14"/>
      <c r="AR1238" s="14"/>
      <c r="AS1238" s="118"/>
      <c r="AT1238" s="126"/>
      <c r="AU1238" s="118"/>
      <c r="AV1238" s="118"/>
      <c r="AW1238" s="118"/>
      <c r="AX1238" s="118"/>
      <c r="BB1238" s="118"/>
      <c r="BD1238" s="118"/>
      <c r="EJ1238" s="14">
        <f t="shared" si="102"/>
        <v>4896.71</v>
      </c>
      <c r="EK1238" s="146">
        <f t="shared" si="103"/>
        <v>3451.04</v>
      </c>
      <c r="EL1238" s="99">
        <f t="shared" si="104"/>
        <v>3389.84</v>
      </c>
    </row>
    <row r="1239" spans="1:142" x14ac:dyDescent="0.25">
      <c r="A1239" s="12">
        <v>42194</v>
      </c>
      <c r="B1239" s="14">
        <v>3965</v>
      </c>
      <c r="C1239" s="118">
        <f t="shared" si="105"/>
        <v>3911.5</v>
      </c>
      <c r="D1239" s="3">
        <v>4934.92</v>
      </c>
      <c r="E1239" s="14">
        <v>2517.4299999999998</v>
      </c>
      <c r="F1239" s="3">
        <v>4502.83</v>
      </c>
      <c r="G1239" s="14">
        <v>2949.52</v>
      </c>
      <c r="H1239" s="3">
        <v>4658.33</v>
      </c>
      <c r="I1239" s="14">
        <v>2355.4499999999998</v>
      </c>
      <c r="J1239" s="3">
        <v>4226.24</v>
      </c>
      <c r="K1239" s="14">
        <v>2787.54</v>
      </c>
      <c r="L1239" s="3">
        <v>4494.67</v>
      </c>
      <c r="M1239" s="14">
        <v>2205.9299999999998</v>
      </c>
      <c r="N1239" s="3">
        <v>4062.58</v>
      </c>
      <c r="O1239" s="14">
        <v>2638.02</v>
      </c>
      <c r="R1239" s="14">
        <f t="shared" si="101"/>
        <v>3675</v>
      </c>
      <c r="S1239" s="14">
        <v>290</v>
      </c>
      <c r="T1239" s="3">
        <v>3449.94</v>
      </c>
      <c r="U1239" s="14">
        <v>1937.1</v>
      </c>
      <c r="V1239" s="3">
        <v>3017.85</v>
      </c>
      <c r="W1239" s="14">
        <v>2369.1</v>
      </c>
      <c r="X1239" s="22">
        <v>3877</v>
      </c>
      <c r="Y1239" s="22">
        <v>3928</v>
      </c>
      <c r="Z1239" s="2"/>
      <c r="AA1239" s="2"/>
      <c r="AB1239" s="2"/>
      <c r="AC1239" s="2"/>
      <c r="AJ1239" s="1">
        <v>5000.96</v>
      </c>
      <c r="AK1239" s="14">
        <v>2582.67</v>
      </c>
      <c r="AL1239" s="1">
        <v>4568.87</v>
      </c>
      <c r="AM1239" s="14">
        <v>3014.76</v>
      </c>
      <c r="AP1239" s="14"/>
      <c r="AR1239" s="14"/>
      <c r="AS1239" s="118"/>
      <c r="AT1239" s="126"/>
      <c r="AU1239" s="118"/>
      <c r="AV1239" s="118"/>
      <c r="AW1239" s="118"/>
      <c r="AX1239" s="118"/>
      <c r="BB1239" s="118"/>
      <c r="BD1239" s="118"/>
      <c r="EJ1239" s="14">
        <f t="shared" si="102"/>
        <v>4888.33</v>
      </c>
      <c r="EK1239" s="146">
        <f t="shared" si="103"/>
        <v>3464.3</v>
      </c>
      <c r="EL1239" s="99">
        <f t="shared" si="104"/>
        <v>3401.8</v>
      </c>
    </row>
    <row r="1240" spans="1:142" x14ac:dyDescent="0.25">
      <c r="A1240" s="12">
        <v>42195</v>
      </c>
      <c r="B1240" s="14">
        <v>3955</v>
      </c>
      <c r="C1240" s="118">
        <f t="shared" si="105"/>
        <v>3917.1538461538462</v>
      </c>
      <c r="D1240" s="3">
        <v>4925.17</v>
      </c>
      <c r="E1240" s="14">
        <v>2507.4499999999998</v>
      </c>
      <c r="F1240" s="3">
        <v>4493.08</v>
      </c>
      <c r="G1240" s="14">
        <v>2939.54</v>
      </c>
      <c r="H1240" s="3">
        <v>4660.96</v>
      </c>
      <c r="I1240" s="14">
        <v>2357.81</v>
      </c>
      <c r="J1240" s="3">
        <v>4228.87</v>
      </c>
      <c r="K1240" s="14">
        <v>2789.9</v>
      </c>
      <c r="L1240" s="3">
        <v>4497.16</v>
      </c>
      <c r="M1240" s="14">
        <v>2208.17</v>
      </c>
      <c r="N1240" s="3">
        <v>4065.07</v>
      </c>
      <c r="O1240" s="14">
        <v>2640.26</v>
      </c>
      <c r="R1240" s="14">
        <f t="shared" si="101"/>
        <v>3665</v>
      </c>
      <c r="S1240" s="14">
        <v>290</v>
      </c>
      <c r="T1240" s="3">
        <v>3452.23</v>
      </c>
      <c r="U1240" s="14">
        <v>1939.04</v>
      </c>
      <c r="V1240" s="3">
        <v>3020.14</v>
      </c>
      <c r="W1240" s="14">
        <v>2371.13</v>
      </c>
      <c r="X1240" s="22">
        <v>3875</v>
      </c>
      <c r="Y1240" s="22">
        <v>3933</v>
      </c>
      <c r="Z1240" s="2"/>
      <c r="AA1240" s="2"/>
      <c r="AB1240" s="2"/>
      <c r="AC1240" s="2"/>
      <c r="AJ1240" s="1">
        <v>4993.57</v>
      </c>
      <c r="AK1240" s="14">
        <v>2575.0300000000002</v>
      </c>
      <c r="AL1240" s="1">
        <v>4561.4799999999996</v>
      </c>
      <c r="AM1240" s="14">
        <v>3007.12</v>
      </c>
      <c r="AP1240" s="14"/>
      <c r="AR1240" s="14"/>
      <c r="AS1240" s="118"/>
      <c r="AT1240" s="126"/>
      <c r="AU1240" s="118"/>
      <c r="AV1240" s="118"/>
      <c r="AW1240" s="118"/>
      <c r="AX1240" s="118"/>
      <c r="BB1240" s="118"/>
      <c r="BD1240" s="118"/>
      <c r="EJ1240" s="14">
        <f t="shared" si="102"/>
        <v>4890.96</v>
      </c>
      <c r="EK1240" s="146">
        <f t="shared" si="103"/>
        <v>3454.1</v>
      </c>
      <c r="EL1240" s="99">
        <f t="shared" si="104"/>
        <v>3392.6000000000004</v>
      </c>
    </row>
    <row r="1241" spans="1:142" x14ac:dyDescent="0.25">
      <c r="A1241" s="12">
        <v>42198</v>
      </c>
      <c r="B1241" s="14">
        <v>3970</v>
      </c>
      <c r="C1241" s="118">
        <f t="shared" si="105"/>
        <v>3922.4615384615386</v>
      </c>
      <c r="D1241" s="3">
        <v>4947.51</v>
      </c>
      <c r="E1241" s="14">
        <v>2529.89</v>
      </c>
      <c r="F1241" s="3">
        <v>4515.42</v>
      </c>
      <c r="G1241" s="14">
        <v>2961.98</v>
      </c>
      <c r="H1241" s="3">
        <v>4658.33</v>
      </c>
      <c r="I1241" s="14">
        <v>2355.4499999999998</v>
      </c>
      <c r="J1241" s="3">
        <v>4226.24</v>
      </c>
      <c r="K1241" s="14">
        <v>2787.54</v>
      </c>
      <c r="L1241" s="3">
        <v>4532.4399999999996</v>
      </c>
      <c r="M1241" s="14">
        <v>2243.31</v>
      </c>
      <c r="N1241" s="3">
        <v>4100.3500000000004</v>
      </c>
      <c r="O1241" s="14">
        <v>2675.4</v>
      </c>
      <c r="R1241" s="14">
        <f t="shared" si="101"/>
        <v>3680</v>
      </c>
      <c r="S1241" s="14">
        <v>290</v>
      </c>
      <c r="T1241" s="3">
        <v>3475.12</v>
      </c>
      <c r="U1241" s="14">
        <v>1961.93</v>
      </c>
      <c r="V1241" s="3">
        <v>3043.03</v>
      </c>
      <c r="W1241" s="14">
        <v>2394.02</v>
      </c>
      <c r="X1241" s="22">
        <v>3883</v>
      </c>
      <c r="Y1241" s="22">
        <v>3942</v>
      </c>
      <c r="Z1241" s="2"/>
      <c r="AA1241" s="2"/>
      <c r="AB1241" s="2"/>
      <c r="AC1241" s="2"/>
      <c r="AJ1241" s="1">
        <v>4990.41</v>
      </c>
      <c r="AK1241" s="14">
        <v>2572.2399999999998</v>
      </c>
      <c r="AL1241" s="1">
        <v>4558.32</v>
      </c>
      <c r="AM1241" s="14">
        <v>3004.33</v>
      </c>
      <c r="AP1241" s="14"/>
      <c r="AR1241" s="14"/>
      <c r="AS1241" s="118"/>
      <c r="AT1241" s="126"/>
      <c r="AU1241" s="118"/>
      <c r="AV1241" s="118"/>
      <c r="AW1241" s="118"/>
      <c r="AX1241" s="118"/>
      <c r="BB1241" s="118"/>
      <c r="BD1241" s="118"/>
      <c r="EJ1241" s="14">
        <f t="shared" si="102"/>
        <v>4888.33</v>
      </c>
      <c r="EK1241" s="146">
        <f t="shared" si="103"/>
        <v>3469.4</v>
      </c>
      <c r="EL1241" s="99">
        <f t="shared" si="104"/>
        <v>3406.4</v>
      </c>
    </row>
    <row r="1242" spans="1:142" x14ac:dyDescent="0.25">
      <c r="A1242" s="12">
        <v>42199</v>
      </c>
      <c r="B1242" s="14">
        <v>3958</v>
      </c>
      <c r="C1242" s="118">
        <f t="shared" si="105"/>
        <v>3927.3846153846152</v>
      </c>
      <c r="D1242" s="3">
        <v>4900.7299999999996</v>
      </c>
      <c r="E1242" s="14">
        <v>2487.5500000000002</v>
      </c>
      <c r="F1242" s="3">
        <v>4468.6400000000003</v>
      </c>
      <c r="G1242" s="14">
        <v>2919.64</v>
      </c>
      <c r="H1242" s="3">
        <v>4551.9799999999996</v>
      </c>
      <c r="I1242" s="14">
        <v>2253.09</v>
      </c>
      <c r="J1242" s="3">
        <v>4119.8900000000003</v>
      </c>
      <c r="K1242" s="14">
        <v>2685.18</v>
      </c>
      <c r="L1242" s="3">
        <v>4464.72</v>
      </c>
      <c r="M1242" s="14">
        <v>2179.0500000000002</v>
      </c>
      <c r="N1242" s="3">
        <v>4032.63</v>
      </c>
      <c r="O1242" s="14">
        <v>2611.14</v>
      </c>
      <c r="R1242" s="14">
        <f t="shared" si="101"/>
        <v>3668</v>
      </c>
      <c r="S1242" s="14">
        <v>290</v>
      </c>
      <c r="T1242" s="3">
        <v>3385.01</v>
      </c>
      <c r="U1242" s="14">
        <v>1875.63</v>
      </c>
      <c r="V1242" s="3">
        <v>2952.92</v>
      </c>
      <c r="W1242" s="14">
        <v>2307.7199999999998</v>
      </c>
      <c r="X1242" s="22">
        <v>3890</v>
      </c>
      <c r="Y1242" s="22">
        <v>3945</v>
      </c>
      <c r="Z1242" s="2"/>
      <c r="AA1242" s="2"/>
      <c r="AB1242" s="2"/>
      <c r="AC1242" s="2"/>
      <c r="AJ1242" s="1">
        <v>4952.3900000000003</v>
      </c>
      <c r="AK1242" s="14">
        <v>2538.56</v>
      </c>
      <c r="AL1242" s="1">
        <v>4520.3</v>
      </c>
      <c r="AM1242" s="14">
        <v>2970.65</v>
      </c>
      <c r="AP1242" s="14"/>
      <c r="AR1242" s="14"/>
      <c r="AS1242" s="118"/>
      <c r="AT1242" s="126"/>
      <c r="AU1242" s="118"/>
      <c r="AV1242" s="118"/>
      <c r="AW1242" s="118"/>
      <c r="AX1242" s="118"/>
      <c r="BB1242" s="118"/>
      <c r="BD1242" s="118"/>
      <c r="EJ1242" s="14">
        <f t="shared" si="102"/>
        <v>4781.9799999999996</v>
      </c>
      <c r="EK1242" s="146">
        <f t="shared" si="103"/>
        <v>3457.16</v>
      </c>
      <c r="EL1242" s="99">
        <f t="shared" si="104"/>
        <v>3395.36</v>
      </c>
    </row>
    <row r="1243" spans="1:142" x14ac:dyDescent="0.25">
      <c r="A1243" s="12">
        <v>42200</v>
      </c>
      <c r="B1243" s="14">
        <v>3950</v>
      </c>
      <c r="C1243" s="118">
        <f t="shared" si="105"/>
        <v>3932.8461538461538</v>
      </c>
      <c r="D1243" s="3">
        <v>4904.08</v>
      </c>
      <c r="E1243" s="14">
        <v>2487.5700000000002</v>
      </c>
      <c r="F1243" s="3">
        <v>4471.99</v>
      </c>
      <c r="G1243" s="14">
        <v>2919.66</v>
      </c>
      <c r="H1243" s="3">
        <v>4527.3500000000004</v>
      </c>
      <c r="I1243" s="14">
        <v>2226.33</v>
      </c>
      <c r="J1243" s="3">
        <v>4095.26</v>
      </c>
      <c r="K1243" s="14">
        <v>2658.42</v>
      </c>
      <c r="L1243" s="3">
        <v>4464.53</v>
      </c>
      <c r="M1243" s="14">
        <v>2176.5700000000002</v>
      </c>
      <c r="N1243" s="3">
        <v>4032.44</v>
      </c>
      <c r="O1243" s="14">
        <v>2608.66</v>
      </c>
      <c r="R1243" s="14">
        <f t="shared" si="101"/>
        <v>3660</v>
      </c>
      <c r="S1243" s="14">
        <v>290</v>
      </c>
      <c r="T1243" s="3">
        <v>3407.64</v>
      </c>
      <c r="U1243" s="14">
        <v>1895.63</v>
      </c>
      <c r="V1243" s="3">
        <v>2975.55</v>
      </c>
      <c r="W1243" s="14">
        <v>2327.7199999999998</v>
      </c>
      <c r="X1243" s="22">
        <v>3895</v>
      </c>
      <c r="Y1243" s="22">
        <v>3945</v>
      </c>
      <c r="Z1243" s="2"/>
      <c r="AA1243" s="2"/>
      <c r="AB1243" s="2"/>
      <c r="AC1243" s="2"/>
      <c r="AJ1243" s="1">
        <v>4996.57</v>
      </c>
      <c r="AK1243" s="14">
        <v>2578.9899999999998</v>
      </c>
      <c r="AL1243" s="1">
        <v>4564.4799999999996</v>
      </c>
      <c r="AM1243" s="14">
        <v>3011.08</v>
      </c>
      <c r="AP1243" s="14"/>
      <c r="AR1243" s="14"/>
      <c r="AS1243" s="118"/>
      <c r="AT1243" s="126"/>
      <c r="AU1243" s="118"/>
      <c r="AV1243" s="118"/>
      <c r="AW1243" s="118"/>
      <c r="AX1243" s="118"/>
      <c r="BB1243" s="118"/>
      <c r="BD1243" s="118"/>
      <c r="EJ1243" s="14">
        <f t="shared" si="102"/>
        <v>4757.3500000000004</v>
      </c>
      <c r="EK1243" s="146">
        <f t="shared" si="103"/>
        <v>3449</v>
      </c>
      <c r="EL1243" s="99">
        <f t="shared" si="104"/>
        <v>3388</v>
      </c>
    </row>
    <row r="1244" spans="1:142" x14ac:dyDescent="0.25">
      <c r="A1244" s="12">
        <v>42201</v>
      </c>
      <c r="B1244" s="14">
        <v>3930</v>
      </c>
      <c r="C1244" s="118">
        <f t="shared" si="105"/>
        <v>3938.2307692307691</v>
      </c>
      <c r="D1244" s="3">
        <v>4880.2</v>
      </c>
      <c r="E1244" s="14">
        <v>2452.89</v>
      </c>
      <c r="F1244" s="3">
        <v>4448.1099999999997</v>
      </c>
      <c r="G1244" s="14">
        <v>2884.98</v>
      </c>
      <c r="H1244" s="3">
        <v>4554.7299999999996</v>
      </c>
      <c r="I1244" s="14">
        <v>2217.29</v>
      </c>
      <c r="J1244" s="3">
        <v>4122.6400000000003</v>
      </c>
      <c r="K1244" s="14">
        <v>2649.38</v>
      </c>
      <c r="L1244" s="3">
        <v>4479.5</v>
      </c>
      <c r="M1244" s="14">
        <v>2130.4899999999998</v>
      </c>
      <c r="N1244" s="3">
        <v>4047.41</v>
      </c>
      <c r="O1244" s="14">
        <v>2562.58</v>
      </c>
      <c r="R1244" s="14">
        <f t="shared" si="101"/>
        <v>3640</v>
      </c>
      <c r="S1244" s="14">
        <v>290</v>
      </c>
      <c r="T1244" s="3">
        <v>3435.99</v>
      </c>
      <c r="U1244" s="14">
        <v>1862.83</v>
      </c>
      <c r="V1244" s="3">
        <v>3003.9</v>
      </c>
      <c r="W1244" s="14">
        <v>2294.92</v>
      </c>
      <c r="X1244" s="22">
        <v>3890</v>
      </c>
      <c r="Y1244" s="22">
        <v>3942</v>
      </c>
      <c r="Z1244" s="2"/>
      <c r="AA1244" s="2"/>
      <c r="AB1244" s="2"/>
      <c r="AC1244" s="2"/>
      <c r="AJ1244" s="1">
        <v>4971.24</v>
      </c>
      <c r="AK1244" s="14">
        <v>2542.88</v>
      </c>
      <c r="AL1244" s="1">
        <v>4539.1499999999996</v>
      </c>
      <c r="AM1244" s="14">
        <v>2974.97</v>
      </c>
      <c r="AP1244" s="14"/>
      <c r="AR1244" s="14"/>
      <c r="AS1244" s="118"/>
      <c r="AT1244" s="126"/>
      <c r="AU1244" s="118"/>
      <c r="AV1244" s="118"/>
      <c r="AW1244" s="118"/>
      <c r="AX1244" s="118"/>
      <c r="BB1244" s="118"/>
      <c r="BD1244" s="118"/>
      <c r="EJ1244" s="14">
        <f t="shared" si="102"/>
        <v>4784.7299999999996</v>
      </c>
      <c r="EK1244" s="146">
        <f t="shared" si="103"/>
        <v>3428.6</v>
      </c>
      <c r="EL1244" s="99">
        <f t="shared" si="104"/>
        <v>3369.6000000000004</v>
      </c>
    </row>
    <row r="1245" spans="1:142" x14ac:dyDescent="0.25">
      <c r="A1245" s="12">
        <v>42202</v>
      </c>
      <c r="B1245" s="14">
        <v>3940</v>
      </c>
      <c r="C1245" s="118">
        <f t="shared" si="105"/>
        <v>3941.9230769230771</v>
      </c>
      <c r="D1245" s="3">
        <v>4866.33</v>
      </c>
      <c r="E1245" s="14">
        <v>2437.81</v>
      </c>
      <c r="F1245" s="3">
        <v>4434.24</v>
      </c>
      <c r="G1245" s="14">
        <v>2869.9</v>
      </c>
      <c r="H1245" s="3">
        <v>4564.96</v>
      </c>
      <c r="I1245" s="14">
        <v>2226.33</v>
      </c>
      <c r="J1245" s="3">
        <v>4132.87</v>
      </c>
      <c r="K1245" s="14">
        <v>2658.42</v>
      </c>
      <c r="L1245" s="3">
        <v>4489.49</v>
      </c>
      <c r="M1245" s="14">
        <v>2139.25</v>
      </c>
      <c r="N1245" s="3">
        <v>4057.4</v>
      </c>
      <c r="O1245" s="14">
        <v>2571.34</v>
      </c>
      <c r="R1245" s="14">
        <f t="shared" si="101"/>
        <v>3650</v>
      </c>
      <c r="S1245" s="14">
        <v>290</v>
      </c>
      <c r="T1245" s="3">
        <v>3495.45</v>
      </c>
      <c r="U1245" s="14">
        <v>1920.51</v>
      </c>
      <c r="V1245" s="3">
        <v>3063.36</v>
      </c>
      <c r="W1245" s="14">
        <v>2352.6</v>
      </c>
      <c r="X1245" s="22">
        <v>3890</v>
      </c>
      <c r="Y1245" s="22">
        <v>3952</v>
      </c>
      <c r="Z1245" s="2"/>
      <c r="AA1245" s="2"/>
      <c r="AB1245" s="2"/>
      <c r="AC1245" s="2"/>
      <c r="AJ1245" s="1">
        <v>4956.51</v>
      </c>
      <c r="AK1245" s="14">
        <v>2526.94</v>
      </c>
      <c r="AL1245" s="1">
        <v>4524.42</v>
      </c>
      <c r="AM1245" s="14">
        <v>2959.03</v>
      </c>
      <c r="AP1245" s="14"/>
      <c r="AR1245" s="14"/>
      <c r="AS1245" s="118"/>
      <c r="AT1245" s="126"/>
      <c r="AU1245" s="118"/>
      <c r="AV1245" s="118"/>
      <c r="AW1245" s="118"/>
      <c r="AX1245" s="118"/>
      <c r="BB1245" s="118"/>
      <c r="BD1245" s="118"/>
      <c r="EJ1245" s="14">
        <f t="shared" si="102"/>
        <v>4794.96</v>
      </c>
      <c r="EK1245" s="146">
        <f t="shared" si="103"/>
        <v>3438.8</v>
      </c>
      <c r="EL1245" s="99">
        <f t="shared" si="104"/>
        <v>3378.8</v>
      </c>
    </row>
    <row r="1246" spans="1:142" x14ac:dyDescent="0.25">
      <c r="A1246" s="12">
        <v>42205</v>
      </c>
      <c r="B1246" s="14">
        <v>3964</v>
      </c>
      <c r="C1246" s="118">
        <f t="shared" si="105"/>
        <v>3945.4615384615386</v>
      </c>
      <c r="D1246" s="3">
        <v>4803.46</v>
      </c>
      <c r="E1246" s="14">
        <v>2375.61</v>
      </c>
      <c r="F1246" s="3">
        <v>4371.37</v>
      </c>
      <c r="G1246" s="14">
        <v>2807.7</v>
      </c>
      <c r="H1246" s="3">
        <v>4564.96</v>
      </c>
      <c r="I1246" s="14">
        <v>2226.33</v>
      </c>
      <c r="J1246" s="3">
        <v>4132.87</v>
      </c>
      <c r="K1246" s="14">
        <v>2658.42</v>
      </c>
      <c r="L1246" s="3">
        <v>4476.91</v>
      </c>
      <c r="M1246" s="14">
        <v>2126.81</v>
      </c>
      <c r="N1246" s="3">
        <v>4044.82</v>
      </c>
      <c r="O1246" s="14">
        <v>2558.9</v>
      </c>
      <c r="R1246" s="14">
        <f t="shared" si="101"/>
        <v>3674</v>
      </c>
      <c r="S1246" s="14">
        <v>290</v>
      </c>
      <c r="T1246" s="3">
        <v>3420.02</v>
      </c>
      <c r="U1246" s="14">
        <v>1845.87</v>
      </c>
      <c r="V1246" s="3">
        <v>2987.93</v>
      </c>
      <c r="W1246" s="14">
        <v>2277.96</v>
      </c>
      <c r="X1246" s="22">
        <v>3899</v>
      </c>
      <c r="Y1246" s="22">
        <v>3946</v>
      </c>
      <c r="Z1246" s="2"/>
      <c r="AA1246" s="2"/>
      <c r="AB1246" s="2"/>
      <c r="AC1246" s="2"/>
      <c r="AJ1246" s="1">
        <v>4894.8</v>
      </c>
      <c r="AK1246" s="14">
        <v>2465.89</v>
      </c>
      <c r="AL1246" s="1">
        <v>4462.71</v>
      </c>
      <c r="AM1246" s="14">
        <v>2897.98</v>
      </c>
      <c r="AP1246" s="14"/>
      <c r="AR1246" s="14"/>
      <c r="AS1246" s="118"/>
      <c r="AT1246" s="126"/>
      <c r="AU1246" s="118"/>
      <c r="AV1246" s="118"/>
      <c r="AW1246" s="118"/>
      <c r="AX1246" s="118"/>
      <c r="BB1246" s="118"/>
      <c r="BD1246" s="118"/>
      <c r="EJ1246" s="14">
        <f t="shared" si="102"/>
        <v>4794.96</v>
      </c>
      <c r="EK1246" s="146">
        <f t="shared" si="103"/>
        <v>3463.28</v>
      </c>
      <c r="EL1246" s="99">
        <f t="shared" si="104"/>
        <v>3400.88</v>
      </c>
    </row>
    <row r="1247" spans="1:142" x14ac:dyDescent="0.25">
      <c r="A1247" s="12">
        <v>42206</v>
      </c>
      <c r="B1247" s="14">
        <v>3985</v>
      </c>
      <c r="C1247" s="118">
        <f t="shared" si="105"/>
        <v>3949.5384615384614</v>
      </c>
      <c r="D1247" s="3">
        <v>4681.55</v>
      </c>
      <c r="E1247" s="14">
        <v>2257.69</v>
      </c>
      <c r="F1247" s="3">
        <v>4249.46</v>
      </c>
      <c r="G1247" s="14">
        <v>2689.78</v>
      </c>
      <c r="H1247" s="3">
        <v>4544.51</v>
      </c>
      <c r="I1247" s="14">
        <v>2208.25</v>
      </c>
      <c r="J1247" s="3">
        <v>4112.42</v>
      </c>
      <c r="K1247" s="14">
        <v>2640.34</v>
      </c>
      <c r="L1247" s="3">
        <v>4432.05</v>
      </c>
      <c r="M1247" s="14">
        <v>2084.65</v>
      </c>
      <c r="N1247" s="3">
        <v>3999.96</v>
      </c>
      <c r="O1247" s="14">
        <v>2516.7399999999998</v>
      </c>
      <c r="R1247" s="14">
        <f t="shared" si="101"/>
        <v>3695</v>
      </c>
      <c r="S1247" s="14">
        <v>290</v>
      </c>
      <c r="T1247" s="3">
        <v>3401.84</v>
      </c>
      <c r="U1247" s="14">
        <v>1830.19</v>
      </c>
      <c r="V1247" s="3">
        <v>2969.75</v>
      </c>
      <c r="W1247" s="14">
        <v>2262.2800000000002</v>
      </c>
      <c r="X1247" s="22">
        <v>3890</v>
      </c>
      <c r="Y1247" s="22">
        <v>3955</v>
      </c>
      <c r="Z1247" s="2"/>
      <c r="AA1247" s="2"/>
      <c r="AB1247" s="2"/>
      <c r="AC1247" s="2"/>
      <c r="AJ1247" s="1">
        <v>4772.3</v>
      </c>
      <c r="AK1247" s="14">
        <v>2347.39</v>
      </c>
      <c r="AL1247" s="1">
        <v>4340.21</v>
      </c>
      <c r="AM1247" s="14">
        <v>2779.48</v>
      </c>
      <c r="AP1247" s="14"/>
      <c r="AR1247" s="14"/>
      <c r="AS1247" s="118"/>
      <c r="AT1247" s="126"/>
      <c r="AU1247" s="118"/>
      <c r="AV1247" s="118"/>
      <c r="AW1247" s="118"/>
      <c r="AX1247" s="118"/>
      <c r="BB1247" s="118"/>
      <c r="BD1247" s="118"/>
      <c r="EJ1247" s="14">
        <f t="shared" si="102"/>
        <v>4774.51</v>
      </c>
      <c r="EK1247" s="146">
        <f t="shared" si="103"/>
        <v>3484.7000000000003</v>
      </c>
      <c r="EL1247" s="99">
        <f t="shared" si="104"/>
        <v>3420.2000000000003</v>
      </c>
    </row>
    <row r="1248" spans="1:142" x14ac:dyDescent="0.25">
      <c r="A1248" s="12">
        <v>42207</v>
      </c>
      <c r="B1248" s="14">
        <v>3981</v>
      </c>
      <c r="C1248" s="118">
        <f t="shared" si="105"/>
        <v>3953.3846153846152</v>
      </c>
      <c r="D1248" s="3">
        <v>4659.8999999999996</v>
      </c>
      <c r="E1248" s="14">
        <v>2234.23</v>
      </c>
      <c r="F1248" s="3">
        <v>4227.8099999999995</v>
      </c>
      <c r="G1248" s="14">
        <v>2666.32</v>
      </c>
      <c r="H1248" s="3">
        <v>4559.84</v>
      </c>
      <c r="I1248" s="14">
        <v>2221.81</v>
      </c>
      <c r="J1248" s="3">
        <v>4127.75</v>
      </c>
      <c r="K1248" s="14">
        <v>2653.9</v>
      </c>
      <c r="L1248" s="3">
        <v>4434.29</v>
      </c>
      <c r="M1248" s="14">
        <v>2085.19</v>
      </c>
      <c r="N1248" s="3">
        <v>4002.2</v>
      </c>
      <c r="O1248" s="14">
        <v>2517.2800000000002</v>
      </c>
      <c r="R1248" s="14">
        <f t="shared" si="101"/>
        <v>3691</v>
      </c>
      <c r="S1248" s="14">
        <v>290</v>
      </c>
      <c r="T1248" s="3">
        <v>3352.71</v>
      </c>
      <c r="U1248" s="14">
        <v>1779.85</v>
      </c>
      <c r="V1248" s="3">
        <v>2920.62</v>
      </c>
      <c r="W1248" s="14">
        <v>2211.94</v>
      </c>
      <c r="X1248" s="22">
        <v>3900</v>
      </c>
      <c r="Y1248" s="22">
        <v>3955</v>
      </c>
      <c r="Z1248" s="2"/>
      <c r="AA1248" s="2"/>
      <c r="AB1248" s="2"/>
      <c r="AC1248" s="2"/>
      <c r="AJ1248" s="1">
        <v>4752.24</v>
      </c>
      <c r="AK1248" s="14">
        <v>2325.5</v>
      </c>
      <c r="AL1248" s="1">
        <v>4320.1499999999996</v>
      </c>
      <c r="AM1248" s="14">
        <v>2757.59</v>
      </c>
      <c r="AP1248" s="14"/>
      <c r="AR1248" s="14"/>
      <c r="AS1248" s="118"/>
      <c r="AT1248" s="126"/>
      <c r="AU1248" s="118"/>
      <c r="AV1248" s="118"/>
      <c r="AW1248" s="118"/>
      <c r="AX1248" s="118"/>
      <c r="BB1248" s="118"/>
      <c r="BD1248" s="118"/>
      <c r="EJ1248" s="14">
        <f t="shared" si="102"/>
        <v>4789.84</v>
      </c>
      <c r="EK1248" s="146">
        <f t="shared" si="103"/>
        <v>3480.62</v>
      </c>
      <c r="EL1248" s="99">
        <f t="shared" si="104"/>
        <v>3416.52</v>
      </c>
    </row>
    <row r="1249" spans="1:142" x14ac:dyDescent="0.25">
      <c r="A1249" s="12">
        <v>42208</v>
      </c>
      <c r="B1249" s="14">
        <v>3999</v>
      </c>
      <c r="C1249" s="118">
        <f t="shared" si="105"/>
        <v>3957.1153846153848</v>
      </c>
      <c r="D1249" s="3">
        <v>4688.83</v>
      </c>
      <c r="E1249" s="14">
        <v>2234.14</v>
      </c>
      <c r="F1249" s="3">
        <v>4256.74</v>
      </c>
      <c r="G1249" s="14">
        <v>2666.23</v>
      </c>
      <c r="H1249" s="3">
        <v>4613.21</v>
      </c>
      <c r="I1249" s="14">
        <v>2246.67</v>
      </c>
      <c r="J1249" s="3">
        <v>4181.12</v>
      </c>
      <c r="K1249" s="14">
        <v>2678.76</v>
      </c>
      <c r="L1249" s="3">
        <v>4435.93</v>
      </c>
      <c r="M1249" s="14">
        <v>2071.25</v>
      </c>
      <c r="N1249" s="3">
        <v>4003.84</v>
      </c>
      <c r="O1249" s="14">
        <v>2503.34</v>
      </c>
      <c r="R1249" s="14">
        <f t="shared" si="101"/>
        <v>3709</v>
      </c>
      <c r="S1249" s="14">
        <v>290</v>
      </c>
      <c r="T1249" s="3">
        <v>3415.11</v>
      </c>
      <c r="U1249" s="14">
        <v>1825.92</v>
      </c>
      <c r="V1249" s="3">
        <v>2983.02</v>
      </c>
      <c r="W1249" s="14">
        <v>2258.0100000000002</v>
      </c>
      <c r="X1249" s="22">
        <v>3876</v>
      </c>
      <c r="Y1249" s="22">
        <v>3955</v>
      </c>
      <c r="Z1249" s="2"/>
      <c r="AA1249" s="2"/>
      <c r="AB1249" s="2"/>
      <c r="AC1249" s="2"/>
      <c r="AJ1249" s="1">
        <v>4781.9799999999996</v>
      </c>
      <c r="AK1249" s="14">
        <v>2326.2199999999998</v>
      </c>
      <c r="AL1249" s="1">
        <v>4349.8900000000003</v>
      </c>
      <c r="AM1249" s="14">
        <v>2758.31</v>
      </c>
      <c r="AP1249" s="14"/>
      <c r="AR1249" s="14"/>
      <c r="AS1249" s="118"/>
      <c r="AT1249" s="126"/>
      <c r="AU1249" s="118"/>
      <c r="AV1249" s="118"/>
      <c r="AW1249" s="118"/>
      <c r="AX1249" s="118"/>
      <c r="BB1249" s="118"/>
      <c r="BD1249" s="118"/>
      <c r="EJ1249" s="14">
        <f t="shared" si="102"/>
        <v>4843.21</v>
      </c>
      <c r="EK1249" s="146">
        <f t="shared" si="103"/>
        <v>3498.98</v>
      </c>
      <c r="EL1249" s="99">
        <f t="shared" si="104"/>
        <v>3433.0800000000004</v>
      </c>
    </row>
    <row r="1250" spans="1:142" x14ac:dyDescent="0.25">
      <c r="A1250" s="12">
        <v>42209</v>
      </c>
      <c r="B1250" s="14">
        <v>3973</v>
      </c>
      <c r="C1250" s="118">
        <f t="shared" si="105"/>
        <v>3962.3076923076924</v>
      </c>
      <c r="D1250" s="3">
        <v>4735.41</v>
      </c>
      <c r="E1250" s="14">
        <v>2277.36</v>
      </c>
      <c r="F1250" s="3">
        <v>4303.32</v>
      </c>
      <c r="G1250" s="14">
        <v>2709.45</v>
      </c>
      <c r="H1250" s="3">
        <v>4633.82</v>
      </c>
      <c r="I1250" s="14">
        <v>2264.75</v>
      </c>
      <c r="J1250" s="3">
        <v>4201.7299999999996</v>
      </c>
      <c r="K1250" s="14">
        <v>2696.84</v>
      </c>
      <c r="L1250" s="3">
        <v>4480.8900000000003</v>
      </c>
      <c r="M1250" s="14">
        <v>2113.4299999999998</v>
      </c>
      <c r="N1250" s="3">
        <v>4048.8</v>
      </c>
      <c r="O1250" s="14">
        <v>2545.52</v>
      </c>
      <c r="R1250" s="14">
        <f t="shared" si="101"/>
        <v>3683</v>
      </c>
      <c r="S1250" s="14">
        <v>290</v>
      </c>
      <c r="T1250" s="3">
        <v>3420.39</v>
      </c>
      <c r="U1250" s="14">
        <v>1828.75</v>
      </c>
      <c r="V1250" s="3">
        <v>2988.3</v>
      </c>
      <c r="W1250" s="14">
        <v>2260.84</v>
      </c>
      <c r="X1250" s="22">
        <v>3890</v>
      </c>
      <c r="Y1250" s="22">
        <v>3955</v>
      </c>
      <c r="Z1250" s="2"/>
      <c r="AA1250" s="2"/>
      <c r="AB1250" s="2"/>
      <c r="AC1250" s="2"/>
      <c r="AJ1250" s="1">
        <v>4829.16</v>
      </c>
      <c r="AK1250" s="14">
        <v>2370.0300000000002</v>
      </c>
      <c r="AL1250" s="1">
        <v>4397.07</v>
      </c>
      <c r="AM1250" s="14">
        <v>2802.12</v>
      </c>
      <c r="AP1250" s="14"/>
      <c r="AR1250" s="14"/>
      <c r="AS1250" s="118"/>
      <c r="AT1250" s="126"/>
      <c r="AU1250" s="118"/>
      <c r="AV1250" s="118"/>
      <c r="AW1250" s="118"/>
      <c r="AX1250" s="118"/>
      <c r="BB1250" s="118"/>
      <c r="BD1250" s="118"/>
      <c r="EJ1250" s="14">
        <f t="shared" si="102"/>
        <v>4863.82</v>
      </c>
      <c r="EK1250" s="146">
        <f t="shared" si="103"/>
        <v>3472.46</v>
      </c>
      <c r="EL1250" s="99">
        <f t="shared" si="104"/>
        <v>3409.1600000000003</v>
      </c>
    </row>
    <row r="1251" spans="1:142" x14ac:dyDescent="0.25">
      <c r="A1251" s="12">
        <v>42212</v>
      </c>
      <c r="B1251" s="14">
        <v>3955</v>
      </c>
      <c r="C1251" s="118">
        <f t="shared" si="105"/>
        <v>3967.1153846153848</v>
      </c>
      <c r="D1251" s="3">
        <v>4663.87</v>
      </c>
      <c r="E1251" s="14">
        <v>2207.65</v>
      </c>
      <c r="F1251" s="3">
        <v>4231.7800000000007</v>
      </c>
      <c r="G1251" s="14">
        <v>2639.74</v>
      </c>
      <c r="H1251" s="3">
        <v>4626.09</v>
      </c>
      <c r="I1251" s="14">
        <v>2257.9699999999998</v>
      </c>
      <c r="J1251" s="3">
        <v>4194</v>
      </c>
      <c r="K1251" s="14">
        <v>2690.06</v>
      </c>
      <c r="L1251" s="3">
        <v>4473.53</v>
      </c>
      <c r="M1251" s="14">
        <v>2107.0100000000002</v>
      </c>
      <c r="N1251" s="3">
        <v>4041.44</v>
      </c>
      <c r="O1251" s="14">
        <v>2539.1</v>
      </c>
      <c r="R1251" s="14">
        <f t="shared" si="101"/>
        <v>3665</v>
      </c>
      <c r="S1251" s="14">
        <v>290</v>
      </c>
      <c r="T1251" s="3">
        <v>3400.95</v>
      </c>
      <c r="U1251" s="14">
        <v>1810.41</v>
      </c>
      <c r="V1251" s="3">
        <v>2968.86</v>
      </c>
      <c r="W1251" s="14">
        <v>2242.5</v>
      </c>
      <c r="X1251" s="22">
        <v>3889</v>
      </c>
      <c r="Y1251" s="22">
        <v>3951</v>
      </c>
      <c r="Z1251" s="2"/>
      <c r="AA1251" s="2"/>
      <c r="AB1251" s="2"/>
      <c r="AC1251" s="2"/>
      <c r="AJ1251" s="1">
        <v>4757.3999999999996</v>
      </c>
      <c r="AK1251" s="14">
        <v>2300.1</v>
      </c>
      <c r="AL1251" s="1">
        <v>4325.3100000000004</v>
      </c>
      <c r="AM1251" s="14">
        <v>2732.19</v>
      </c>
      <c r="AP1251" s="14"/>
      <c r="AR1251" s="14"/>
      <c r="AS1251" s="118"/>
      <c r="AT1251" s="126"/>
      <c r="AU1251" s="118"/>
      <c r="AV1251" s="118"/>
      <c r="AW1251" s="118"/>
      <c r="AX1251" s="118"/>
      <c r="BB1251" s="118"/>
      <c r="BD1251" s="118"/>
      <c r="EJ1251" s="14">
        <f t="shared" si="102"/>
        <v>4856.09</v>
      </c>
      <c r="EK1251" s="146">
        <f t="shared" si="103"/>
        <v>3454.1</v>
      </c>
      <c r="EL1251" s="99">
        <f t="shared" si="104"/>
        <v>3392.6000000000004</v>
      </c>
    </row>
    <row r="1252" spans="1:142" x14ac:dyDescent="0.25">
      <c r="A1252" s="12">
        <v>42213</v>
      </c>
      <c r="B1252" s="14">
        <v>3968</v>
      </c>
      <c r="C1252" s="118">
        <f t="shared" si="105"/>
        <v>3972.1153846153848</v>
      </c>
      <c r="D1252" s="3">
        <v>4620.57</v>
      </c>
      <c r="E1252" s="14">
        <v>2165.5300000000002</v>
      </c>
      <c r="F1252" s="3">
        <v>4188.4799999999996</v>
      </c>
      <c r="G1252" s="14">
        <v>2597.62</v>
      </c>
      <c r="H1252" s="3">
        <v>4620.9399999999996</v>
      </c>
      <c r="I1252" s="14">
        <v>2253.4499999999998</v>
      </c>
      <c r="J1252" s="3">
        <v>4188.8500000000004</v>
      </c>
      <c r="K1252" s="14">
        <v>2685.54</v>
      </c>
      <c r="L1252" s="3">
        <v>4468.62</v>
      </c>
      <c r="M1252" s="14">
        <v>2102.73</v>
      </c>
      <c r="N1252" s="3">
        <v>4036.53</v>
      </c>
      <c r="O1252" s="14">
        <v>2534.8200000000002</v>
      </c>
      <c r="R1252" s="14">
        <f t="shared" si="101"/>
        <v>3678</v>
      </c>
      <c r="S1252" s="14">
        <v>290</v>
      </c>
      <c r="T1252" s="3">
        <v>3383.79</v>
      </c>
      <c r="U1252" s="14">
        <v>1794.03</v>
      </c>
      <c r="V1252" s="3">
        <v>2951.7</v>
      </c>
      <c r="W1252" s="14">
        <v>2226.12</v>
      </c>
      <c r="X1252" s="22">
        <v>3905</v>
      </c>
      <c r="Y1252" s="22">
        <v>3956</v>
      </c>
      <c r="Z1252" s="2"/>
      <c r="AA1252" s="2"/>
      <c r="AB1252" s="2"/>
      <c r="AC1252" s="2"/>
      <c r="AJ1252" s="1">
        <v>4712.79</v>
      </c>
      <c r="AK1252" s="14">
        <v>2256.6799999999998</v>
      </c>
      <c r="AL1252" s="1">
        <v>4280.7</v>
      </c>
      <c r="AM1252" s="14">
        <v>2688.77</v>
      </c>
      <c r="AP1252" s="14"/>
      <c r="AR1252" s="14"/>
      <c r="AS1252" s="118"/>
      <c r="AT1252" s="126"/>
      <c r="AU1252" s="118"/>
      <c r="AV1252" s="118"/>
      <c r="AW1252" s="118"/>
      <c r="AX1252" s="118"/>
      <c r="BB1252" s="118"/>
      <c r="BD1252" s="118"/>
      <c r="EJ1252" s="14">
        <f t="shared" si="102"/>
        <v>4850.9399999999996</v>
      </c>
      <c r="EK1252" s="146">
        <f t="shared" si="103"/>
        <v>3467.36</v>
      </c>
      <c r="EL1252" s="99">
        <f t="shared" si="104"/>
        <v>3404.56</v>
      </c>
    </row>
    <row r="1253" spans="1:142" x14ac:dyDescent="0.25">
      <c r="A1253" s="12">
        <v>42214</v>
      </c>
      <c r="B1253" s="14">
        <v>3983</v>
      </c>
      <c r="C1253" s="118">
        <f t="shared" si="105"/>
        <v>3976.3461538461538</v>
      </c>
      <c r="D1253" s="3">
        <v>4689.3</v>
      </c>
      <c r="E1253" s="14">
        <v>2232.81</v>
      </c>
      <c r="F1253" s="3">
        <v>4257.21</v>
      </c>
      <c r="G1253" s="14">
        <v>2664.9</v>
      </c>
      <c r="H1253" s="3">
        <v>4626.09</v>
      </c>
      <c r="I1253" s="14">
        <v>2257.9699999999998</v>
      </c>
      <c r="J1253" s="3">
        <v>4194</v>
      </c>
      <c r="K1253" s="14">
        <v>2690.06</v>
      </c>
      <c r="L1253" s="3">
        <v>4460.82</v>
      </c>
      <c r="M1253" s="14">
        <v>2094.4299999999998</v>
      </c>
      <c r="N1253" s="3">
        <v>4028.73</v>
      </c>
      <c r="O1253" s="14">
        <v>2526.52</v>
      </c>
      <c r="R1253" s="14">
        <f t="shared" si="101"/>
        <v>3693</v>
      </c>
      <c r="S1253" s="14">
        <v>290</v>
      </c>
      <c r="T1253" s="3">
        <v>3337.38</v>
      </c>
      <c r="U1253" s="14">
        <v>1747.51</v>
      </c>
      <c r="V1253" s="3">
        <v>2905.29</v>
      </c>
      <c r="W1253" s="14">
        <v>2179.6</v>
      </c>
      <c r="X1253" s="22">
        <v>3900</v>
      </c>
      <c r="Y1253" s="22">
        <v>3998</v>
      </c>
      <c r="Z1253" s="2"/>
      <c r="AA1253" s="2"/>
      <c r="AB1253" s="2"/>
      <c r="AC1253" s="2"/>
      <c r="AJ1253" s="1">
        <v>4780.49</v>
      </c>
      <c r="AK1253" s="14">
        <v>2322.9499999999998</v>
      </c>
      <c r="AL1253" s="1">
        <v>4348.3999999999996</v>
      </c>
      <c r="AM1253" s="14">
        <v>2755.04</v>
      </c>
      <c r="AP1253" s="14"/>
      <c r="AR1253" s="14"/>
      <c r="AS1253" s="118"/>
      <c r="AT1253" s="126"/>
      <c r="AU1253" s="118"/>
      <c r="AV1253" s="118"/>
      <c r="AW1253" s="118"/>
      <c r="AX1253" s="118"/>
      <c r="BB1253" s="118"/>
      <c r="BD1253" s="118"/>
      <c r="EJ1253" s="14">
        <f t="shared" si="102"/>
        <v>4856.09</v>
      </c>
      <c r="EK1253" s="146">
        <f t="shared" si="103"/>
        <v>3482.66</v>
      </c>
      <c r="EL1253" s="99">
        <f t="shared" si="104"/>
        <v>3418.36</v>
      </c>
    </row>
    <row r="1254" spans="1:142" x14ac:dyDescent="0.25">
      <c r="A1254" s="12">
        <v>42215</v>
      </c>
      <c r="B1254" s="14">
        <v>3971</v>
      </c>
      <c r="C1254" s="118">
        <f t="shared" si="105"/>
        <v>3980.9230769230771</v>
      </c>
      <c r="D1254" s="3">
        <v>4654.0600000000004</v>
      </c>
      <c r="E1254" s="14">
        <v>2194</v>
      </c>
      <c r="F1254" s="3">
        <v>4221.9699999999993</v>
      </c>
      <c r="G1254" s="14">
        <v>2626.09</v>
      </c>
      <c r="H1254" s="3">
        <v>4654.43</v>
      </c>
      <c r="I1254" s="14">
        <v>2282.83</v>
      </c>
      <c r="J1254" s="3">
        <v>4222.34</v>
      </c>
      <c r="K1254" s="14">
        <v>2714.92</v>
      </c>
      <c r="L1254" s="3">
        <v>4487.71</v>
      </c>
      <c r="M1254" s="14">
        <v>2117.86</v>
      </c>
      <c r="N1254" s="3">
        <v>4055.62</v>
      </c>
      <c r="O1254" s="14">
        <v>2549.9499999999998</v>
      </c>
      <c r="R1254" s="14">
        <f t="shared" si="101"/>
        <v>3681</v>
      </c>
      <c r="S1254" s="14">
        <v>290</v>
      </c>
      <c r="T1254" s="3">
        <v>3361.38</v>
      </c>
      <c r="U1254" s="14">
        <v>1767.97</v>
      </c>
      <c r="V1254" s="3">
        <v>2929.29</v>
      </c>
      <c r="W1254" s="14">
        <v>2200.06</v>
      </c>
      <c r="X1254" s="22">
        <v>3938</v>
      </c>
      <c r="Y1254" s="22">
        <v>4042</v>
      </c>
      <c r="Z1254" s="2"/>
      <c r="AA1254" s="2"/>
      <c r="AB1254" s="2"/>
      <c r="AC1254" s="2"/>
      <c r="AJ1254" s="1">
        <v>4747.2299999999996</v>
      </c>
      <c r="AK1254" s="14">
        <v>2286.09</v>
      </c>
      <c r="AL1254" s="1">
        <v>4315.1400000000003</v>
      </c>
      <c r="AM1254" s="14">
        <v>2718.18</v>
      </c>
      <c r="AP1254" s="14"/>
      <c r="AR1254" s="14"/>
      <c r="AS1254" s="118"/>
      <c r="AT1254" s="126"/>
      <c r="AU1254" s="118"/>
      <c r="AV1254" s="118"/>
      <c r="AW1254" s="118"/>
      <c r="AX1254" s="118"/>
      <c r="BB1254" s="118"/>
      <c r="BD1254" s="118"/>
      <c r="EJ1254" s="14">
        <f t="shared" si="102"/>
        <v>4884.43</v>
      </c>
      <c r="EK1254" s="146">
        <f t="shared" si="103"/>
        <v>3470.42</v>
      </c>
      <c r="EL1254" s="99">
        <f t="shared" si="104"/>
        <v>3407.32</v>
      </c>
    </row>
    <row r="1255" spans="1:142" x14ac:dyDescent="0.25">
      <c r="A1255" s="12">
        <v>42216</v>
      </c>
      <c r="B1255" s="14">
        <v>3980</v>
      </c>
      <c r="C1255" s="118">
        <f t="shared" si="105"/>
        <v>3983.9615384615386</v>
      </c>
      <c r="D1255" s="3">
        <v>4628.41</v>
      </c>
      <c r="E1255" s="14">
        <v>2168.62</v>
      </c>
      <c r="F1255" s="3">
        <v>4196.32</v>
      </c>
      <c r="G1255" s="14">
        <v>2600.71</v>
      </c>
      <c r="H1255" s="3">
        <v>4654.43</v>
      </c>
      <c r="I1255" s="14">
        <v>2282.83</v>
      </c>
      <c r="J1255" s="3">
        <v>4222.34</v>
      </c>
      <c r="K1255" s="14">
        <v>2714.92</v>
      </c>
      <c r="L1255" s="3">
        <v>4462.0600000000004</v>
      </c>
      <c r="M1255" s="14">
        <v>2092.48</v>
      </c>
      <c r="N1255" s="3">
        <v>4029.97</v>
      </c>
      <c r="O1255" s="14">
        <v>2524.5700000000002</v>
      </c>
      <c r="R1255" s="14">
        <f t="shared" si="101"/>
        <v>3690</v>
      </c>
      <c r="S1255" s="14">
        <v>290</v>
      </c>
      <c r="T1255" s="3">
        <v>3335.73</v>
      </c>
      <c r="U1255" s="14">
        <v>1742.59</v>
      </c>
      <c r="V1255" s="3">
        <v>2903.64</v>
      </c>
      <c r="W1255" s="14">
        <v>2174.6799999999998</v>
      </c>
      <c r="X1255" s="22">
        <v>3992</v>
      </c>
      <c r="Y1255" s="22">
        <v>4056</v>
      </c>
      <c r="Z1255" s="2"/>
      <c r="AA1255" s="2"/>
      <c r="AB1255" s="2"/>
      <c r="AC1255" s="2"/>
      <c r="AJ1255" s="1">
        <v>4721.58</v>
      </c>
      <c r="AK1255" s="14">
        <v>2260.71</v>
      </c>
      <c r="AL1255" s="1">
        <v>4289.49</v>
      </c>
      <c r="AM1255" s="14">
        <v>2692.8</v>
      </c>
      <c r="AP1255" s="14"/>
      <c r="AR1255" s="14"/>
      <c r="AS1255" s="118"/>
      <c r="AT1255" s="126"/>
      <c r="AU1255" s="118"/>
      <c r="AV1255" s="118"/>
      <c r="AW1255" s="118"/>
      <c r="AX1255" s="118"/>
      <c r="BB1255" s="118"/>
      <c r="BD1255" s="118"/>
      <c r="EJ1255" s="14">
        <f t="shared" si="102"/>
        <v>4884.43</v>
      </c>
      <c r="EK1255" s="146">
        <f t="shared" si="103"/>
        <v>3479.6</v>
      </c>
      <c r="EL1255" s="99">
        <f t="shared" si="104"/>
        <v>3415.6000000000004</v>
      </c>
    </row>
    <row r="1256" spans="1:142" x14ac:dyDescent="0.25">
      <c r="A1256" s="12">
        <v>42219</v>
      </c>
      <c r="B1256" s="14">
        <v>3993</v>
      </c>
      <c r="C1256" s="118">
        <f t="shared" si="105"/>
        <v>3986.5</v>
      </c>
      <c r="D1256" s="3">
        <v>4636.1099999999997</v>
      </c>
      <c r="E1256" s="14">
        <v>2176.9499999999998</v>
      </c>
      <c r="F1256" s="3">
        <v>4204.0200000000004</v>
      </c>
      <c r="G1256" s="14">
        <v>2609.04</v>
      </c>
      <c r="H1256" s="3">
        <v>4700.5</v>
      </c>
      <c r="I1256" s="14">
        <v>2328.9899999999998</v>
      </c>
      <c r="J1256" s="3">
        <v>4268.41</v>
      </c>
      <c r="K1256" s="14">
        <v>2761.08</v>
      </c>
      <c r="L1256" s="3">
        <v>4431.6000000000004</v>
      </c>
      <c r="M1256" s="14">
        <v>2062.92</v>
      </c>
      <c r="N1256" s="3">
        <v>3999.51</v>
      </c>
      <c r="O1256" s="14">
        <v>2495.0100000000002</v>
      </c>
      <c r="R1256" s="14">
        <f t="shared" si="101"/>
        <v>3703</v>
      </c>
      <c r="S1256" s="14">
        <v>290</v>
      </c>
      <c r="T1256" s="3">
        <v>3395.43</v>
      </c>
      <c r="U1256" s="14">
        <v>1802.26</v>
      </c>
      <c r="V1256" s="3">
        <v>2963.34</v>
      </c>
      <c r="W1256" s="14">
        <v>2234.35</v>
      </c>
      <c r="X1256" s="22">
        <v>3997</v>
      </c>
      <c r="Y1256" s="22">
        <v>4070</v>
      </c>
      <c r="Z1256" s="2"/>
      <c r="AA1256" s="2"/>
      <c r="AB1256" s="2"/>
      <c r="AC1256" s="2"/>
      <c r="AJ1256" s="1">
        <v>4729.13</v>
      </c>
      <c r="AK1256" s="14">
        <v>2268.89</v>
      </c>
      <c r="AL1256" s="1">
        <v>4297.04</v>
      </c>
      <c r="AM1256" s="14">
        <v>2700.98</v>
      </c>
      <c r="AP1256" s="14"/>
      <c r="AR1256" s="14"/>
      <c r="AS1256" s="118"/>
      <c r="AT1256" s="126"/>
      <c r="AU1256" s="118"/>
      <c r="AV1256" s="118"/>
      <c r="AW1256" s="118"/>
      <c r="AX1256" s="118"/>
      <c r="BB1256" s="118"/>
      <c r="BD1256" s="118"/>
      <c r="EJ1256" s="14">
        <f t="shared" si="102"/>
        <v>4930.5</v>
      </c>
      <c r="EK1256" s="146">
        <f t="shared" si="103"/>
        <v>3492.86</v>
      </c>
      <c r="EL1256" s="99">
        <f t="shared" si="104"/>
        <v>3427.56</v>
      </c>
    </row>
    <row r="1257" spans="1:142" x14ac:dyDescent="0.25">
      <c r="A1257" s="12">
        <v>42220</v>
      </c>
      <c r="B1257" s="14">
        <v>3995</v>
      </c>
      <c r="C1257" s="118">
        <f t="shared" si="105"/>
        <v>3990</v>
      </c>
      <c r="D1257" s="3">
        <v>4630.8599999999997</v>
      </c>
      <c r="E1257" s="14">
        <v>2168.89</v>
      </c>
      <c r="F1257" s="3">
        <v>4198.7700000000004</v>
      </c>
      <c r="G1257" s="14">
        <v>2600.98</v>
      </c>
      <c r="H1257" s="3">
        <v>4721.43</v>
      </c>
      <c r="I1257" s="14">
        <v>2347.39</v>
      </c>
      <c r="J1257" s="3">
        <v>4289.34</v>
      </c>
      <c r="K1257" s="14">
        <v>2779.48</v>
      </c>
      <c r="L1257" s="3">
        <v>4437.95</v>
      </c>
      <c r="M1257" s="14">
        <v>2066.89</v>
      </c>
      <c r="N1257" s="3">
        <v>4005.86</v>
      </c>
      <c r="O1257" s="14">
        <v>2498.98</v>
      </c>
      <c r="R1257" s="14">
        <f t="shared" si="101"/>
        <v>3705</v>
      </c>
      <c r="S1257" s="14">
        <v>290</v>
      </c>
      <c r="T1257" s="3">
        <v>3348.71</v>
      </c>
      <c r="U1257" s="14">
        <v>1753.63</v>
      </c>
      <c r="V1257" s="3">
        <v>2916.62</v>
      </c>
      <c r="W1257" s="14">
        <v>2185.7199999999998</v>
      </c>
      <c r="X1257" s="22">
        <v>4014</v>
      </c>
      <c r="Y1257" s="22">
        <v>4080</v>
      </c>
      <c r="Z1257" s="2"/>
      <c r="AA1257" s="2"/>
      <c r="AB1257" s="2"/>
      <c r="AC1257" s="2"/>
      <c r="AJ1257" s="1">
        <v>4725.6499999999996</v>
      </c>
      <c r="AK1257" s="14">
        <v>2262.59</v>
      </c>
      <c r="AL1257" s="1">
        <v>4293.5600000000004</v>
      </c>
      <c r="AM1257" s="14">
        <v>2694.68</v>
      </c>
      <c r="AP1257" s="14"/>
      <c r="AR1257" s="14"/>
      <c r="AS1257" s="118"/>
      <c r="AT1257" s="126"/>
      <c r="AU1257" s="118"/>
      <c r="AV1257" s="118"/>
      <c r="AW1257" s="118"/>
      <c r="AX1257" s="118"/>
      <c r="BB1257" s="118"/>
      <c r="BD1257" s="118"/>
      <c r="EJ1257" s="14">
        <f t="shared" si="102"/>
        <v>4951.43</v>
      </c>
      <c r="EK1257" s="146">
        <f t="shared" si="103"/>
        <v>3494.9</v>
      </c>
      <c r="EL1257" s="99">
        <f t="shared" si="104"/>
        <v>3429.4</v>
      </c>
    </row>
    <row r="1258" spans="1:142" x14ac:dyDescent="0.25">
      <c r="A1258" s="12">
        <v>42221</v>
      </c>
      <c r="B1258" s="14">
        <v>4007</v>
      </c>
      <c r="C1258" s="118">
        <f t="shared" si="105"/>
        <v>3992.2692307692309</v>
      </c>
      <c r="D1258" s="3">
        <v>4623.05</v>
      </c>
      <c r="E1258" s="14">
        <v>2160.44</v>
      </c>
      <c r="F1258" s="3">
        <v>4190.96</v>
      </c>
      <c r="G1258" s="14">
        <v>2592.5300000000002</v>
      </c>
      <c r="H1258" s="3">
        <v>4700.8500000000004</v>
      </c>
      <c r="I1258" s="14">
        <v>2326.4499999999998</v>
      </c>
      <c r="J1258" s="3">
        <v>4268.76</v>
      </c>
      <c r="K1258" s="14">
        <v>2758.54</v>
      </c>
      <c r="L1258" s="3">
        <v>4442.74</v>
      </c>
      <c r="M1258" s="14">
        <v>2071.0500000000002</v>
      </c>
      <c r="N1258" s="3">
        <v>4010.65</v>
      </c>
      <c r="O1258" s="14">
        <v>2503.14</v>
      </c>
      <c r="R1258" s="14">
        <f t="shared" si="101"/>
        <v>3717</v>
      </c>
      <c r="S1258" s="14">
        <v>290</v>
      </c>
      <c r="T1258" s="3">
        <v>3353.03</v>
      </c>
      <c r="U1258" s="14">
        <v>1757.31</v>
      </c>
      <c r="V1258" s="3">
        <v>2920.94</v>
      </c>
      <c r="W1258" s="14">
        <v>2189.4</v>
      </c>
      <c r="X1258" s="22">
        <v>4020</v>
      </c>
      <c r="Y1258" s="22">
        <v>4108</v>
      </c>
      <c r="Z1258" s="2"/>
      <c r="AA1258" s="2"/>
      <c r="AB1258" s="2"/>
      <c r="AC1258" s="2"/>
      <c r="AJ1258" s="1">
        <v>4719.17</v>
      </c>
      <c r="AK1258" s="14">
        <v>2255.46</v>
      </c>
      <c r="AL1258" s="1">
        <v>4287.08</v>
      </c>
      <c r="AM1258" s="14">
        <v>2687.55</v>
      </c>
      <c r="AP1258" s="14"/>
      <c r="AR1258" s="14"/>
      <c r="AS1258" s="118"/>
      <c r="AT1258" s="126"/>
      <c r="AU1258" s="118"/>
      <c r="AV1258" s="118"/>
      <c r="AW1258" s="118"/>
      <c r="AX1258" s="118"/>
      <c r="BB1258" s="118"/>
      <c r="BD1258" s="118"/>
      <c r="EJ1258" s="14">
        <f t="shared" si="102"/>
        <v>4930.8500000000004</v>
      </c>
      <c r="EK1258" s="146">
        <f t="shared" si="103"/>
        <v>3507.14</v>
      </c>
      <c r="EL1258" s="99">
        <f t="shared" si="104"/>
        <v>3440.44</v>
      </c>
    </row>
    <row r="1259" spans="1:142" x14ac:dyDescent="0.25">
      <c r="A1259" s="12">
        <v>42222</v>
      </c>
      <c r="B1259" s="14">
        <v>4020</v>
      </c>
      <c r="C1259" s="118">
        <f t="shared" si="105"/>
        <v>3995</v>
      </c>
      <c r="D1259" s="3">
        <v>4625.8100000000004</v>
      </c>
      <c r="E1259" s="14">
        <v>2177.3000000000002</v>
      </c>
      <c r="F1259" s="3">
        <v>4193.7199999999993</v>
      </c>
      <c r="G1259" s="14">
        <v>2609.39</v>
      </c>
      <c r="H1259" s="3">
        <v>4677.6400000000003</v>
      </c>
      <c r="I1259" s="14">
        <v>2317.33</v>
      </c>
      <c r="J1259" s="3">
        <v>4245.55</v>
      </c>
      <c r="K1259" s="14">
        <v>2749.42</v>
      </c>
      <c r="L1259" s="3">
        <v>4433.16</v>
      </c>
      <c r="M1259" s="14">
        <v>2062.73</v>
      </c>
      <c r="N1259" s="3">
        <v>4001.07</v>
      </c>
      <c r="O1259" s="14">
        <v>2494.8200000000002</v>
      </c>
      <c r="R1259" s="14">
        <f t="shared" si="101"/>
        <v>3730</v>
      </c>
      <c r="S1259" s="14">
        <v>290</v>
      </c>
      <c r="T1259" s="3">
        <v>3318.65</v>
      </c>
      <c r="U1259" s="14">
        <v>1724.49</v>
      </c>
      <c r="V1259" s="3">
        <v>2886.56</v>
      </c>
      <c r="W1259" s="14">
        <v>2156.58</v>
      </c>
      <c r="X1259" s="22">
        <v>4048</v>
      </c>
      <c r="Y1259" s="22">
        <v>4108</v>
      </c>
      <c r="Z1259" s="2"/>
      <c r="AA1259" s="2"/>
      <c r="AB1259" s="2"/>
      <c r="AC1259" s="2"/>
      <c r="AJ1259" s="1">
        <v>4722.82</v>
      </c>
      <c r="AK1259" s="14">
        <v>2273.19</v>
      </c>
      <c r="AL1259" s="1">
        <v>4290.7299999999996</v>
      </c>
      <c r="AM1259" s="14">
        <v>2705.28</v>
      </c>
      <c r="AP1259" s="14"/>
      <c r="AR1259" s="14"/>
      <c r="AS1259" s="118"/>
      <c r="AT1259" s="126"/>
      <c r="AU1259" s="118"/>
      <c r="AV1259" s="118"/>
      <c r="AW1259" s="118"/>
      <c r="AX1259" s="118"/>
      <c r="BB1259" s="118"/>
      <c r="BD1259" s="118"/>
      <c r="EJ1259" s="14">
        <f t="shared" si="102"/>
        <v>4907.6400000000003</v>
      </c>
      <c r="EK1259" s="146">
        <f t="shared" si="103"/>
        <v>3520.3999999999996</v>
      </c>
      <c r="EL1259" s="99">
        <f t="shared" si="104"/>
        <v>3452.4</v>
      </c>
    </row>
    <row r="1260" spans="1:142" x14ac:dyDescent="0.25">
      <c r="A1260" s="12">
        <v>42223</v>
      </c>
      <c r="B1260" s="14">
        <v>4025</v>
      </c>
      <c r="C1260" s="118">
        <f t="shared" si="105"/>
        <v>3998.7307692307691</v>
      </c>
      <c r="D1260" s="3">
        <v>4605.4399999999996</v>
      </c>
      <c r="E1260" s="14">
        <v>2159.94</v>
      </c>
      <c r="F1260" s="3">
        <v>4173.3500000000004</v>
      </c>
      <c r="G1260" s="14">
        <v>2592.0300000000002</v>
      </c>
      <c r="H1260" s="3">
        <v>4656.95</v>
      </c>
      <c r="I1260" s="14">
        <v>2299.09</v>
      </c>
      <c r="J1260" s="3">
        <v>4224.8599999999997</v>
      </c>
      <c r="K1260" s="14">
        <v>2731.18</v>
      </c>
      <c r="L1260" s="3">
        <v>4439.58</v>
      </c>
      <c r="M1260" s="14">
        <v>2071.39</v>
      </c>
      <c r="N1260" s="3">
        <v>4007.49</v>
      </c>
      <c r="O1260" s="14">
        <v>2503.48</v>
      </c>
      <c r="R1260" s="14">
        <f t="shared" si="101"/>
        <v>3735</v>
      </c>
      <c r="S1260" s="14">
        <v>290</v>
      </c>
      <c r="T1260" s="3">
        <v>3327.09</v>
      </c>
      <c r="U1260" s="14">
        <v>1735.23</v>
      </c>
      <c r="V1260" s="3">
        <v>2895</v>
      </c>
      <c r="W1260" s="14">
        <v>2167.3200000000002</v>
      </c>
      <c r="X1260" s="22">
        <v>4047</v>
      </c>
      <c r="Y1260" s="22">
        <v>4093</v>
      </c>
      <c r="Z1260" s="2"/>
      <c r="AA1260" s="2"/>
      <c r="AB1260" s="2"/>
      <c r="AC1260" s="2"/>
      <c r="AJ1260" s="1">
        <v>4703.0200000000004</v>
      </c>
      <c r="AK1260" s="14">
        <v>2256.39</v>
      </c>
      <c r="AL1260" s="1">
        <v>4270.93</v>
      </c>
      <c r="AM1260" s="14">
        <v>2688.48</v>
      </c>
      <c r="AP1260" s="14"/>
      <c r="AR1260" s="14"/>
      <c r="AS1260" s="118"/>
      <c r="AT1260" s="126"/>
      <c r="AU1260" s="118"/>
      <c r="AV1260" s="118"/>
      <c r="AW1260" s="118"/>
      <c r="AX1260" s="118"/>
      <c r="BB1260" s="118"/>
      <c r="BD1260" s="118"/>
      <c r="EJ1260" s="14">
        <f t="shared" si="102"/>
        <v>4886.95</v>
      </c>
      <c r="EK1260" s="146">
        <f t="shared" si="103"/>
        <v>3525.5</v>
      </c>
      <c r="EL1260" s="99">
        <f t="shared" si="104"/>
        <v>3457</v>
      </c>
    </row>
    <row r="1261" spans="1:142" x14ac:dyDescent="0.25">
      <c r="A1261" s="12">
        <v>42226</v>
      </c>
      <c r="B1261" s="14">
        <v>4025</v>
      </c>
      <c r="C1261" s="118">
        <f t="shared" si="105"/>
        <v>4003.7307692307691</v>
      </c>
      <c r="D1261" s="3">
        <v>4618.2299999999996</v>
      </c>
      <c r="E1261" s="14">
        <v>2172.59</v>
      </c>
      <c r="F1261" s="3">
        <v>4186.1399999999994</v>
      </c>
      <c r="G1261" s="14">
        <v>2604.6799999999998</v>
      </c>
      <c r="H1261" s="3">
        <v>4656.95</v>
      </c>
      <c r="I1261" s="14">
        <v>2299.09</v>
      </c>
      <c r="J1261" s="3">
        <v>4224.8599999999997</v>
      </c>
      <c r="K1261" s="14">
        <v>2731.18</v>
      </c>
      <c r="L1261" s="3">
        <v>4439.58</v>
      </c>
      <c r="M1261" s="14">
        <v>2071.39</v>
      </c>
      <c r="N1261" s="3">
        <v>4007.49</v>
      </c>
      <c r="O1261" s="14">
        <v>2503.48</v>
      </c>
      <c r="R1261" s="14">
        <f t="shared" si="101"/>
        <v>3735</v>
      </c>
      <c r="S1261" s="14">
        <v>290</v>
      </c>
      <c r="T1261" s="3">
        <v>3365.44</v>
      </c>
      <c r="U1261" s="14">
        <v>1773.18</v>
      </c>
      <c r="V1261" s="3">
        <v>2933.35</v>
      </c>
      <c r="W1261" s="14">
        <v>2205.27</v>
      </c>
      <c r="X1261" s="22">
        <v>4022</v>
      </c>
      <c r="Y1261" s="22">
        <v>4093</v>
      </c>
      <c r="Z1261" s="2"/>
      <c r="AA1261" s="2"/>
      <c r="AB1261" s="2"/>
      <c r="AC1261" s="2"/>
      <c r="AJ1261" s="1">
        <v>4716.9799999999996</v>
      </c>
      <c r="AK1261" s="14">
        <v>2270.1999999999998</v>
      </c>
      <c r="AL1261" s="1">
        <v>4284.8900000000003</v>
      </c>
      <c r="AM1261" s="14">
        <v>2702.29</v>
      </c>
      <c r="AP1261" s="14"/>
      <c r="AR1261" s="14"/>
      <c r="AS1261" s="118"/>
      <c r="AT1261" s="126"/>
      <c r="AU1261" s="118"/>
      <c r="AV1261" s="118"/>
      <c r="AW1261" s="118"/>
      <c r="AX1261" s="118"/>
      <c r="BB1261" s="118"/>
      <c r="BD1261" s="118"/>
      <c r="EJ1261" s="14">
        <f t="shared" si="102"/>
        <v>4886.95</v>
      </c>
      <c r="EK1261" s="146">
        <f t="shared" si="103"/>
        <v>3525.5</v>
      </c>
      <c r="EL1261" s="99">
        <f t="shared" si="104"/>
        <v>3457</v>
      </c>
    </row>
    <row r="1262" spans="1:142" x14ac:dyDescent="0.25">
      <c r="A1262" s="12">
        <v>42227</v>
      </c>
      <c r="B1262" s="14">
        <v>4020</v>
      </c>
      <c r="C1262" s="118">
        <f t="shared" si="105"/>
        <v>4009</v>
      </c>
      <c r="D1262" s="3">
        <v>4731.57</v>
      </c>
      <c r="E1262" s="14">
        <v>2279.85</v>
      </c>
      <c r="F1262" s="3">
        <v>4299.4799999999996</v>
      </c>
      <c r="G1262" s="14">
        <v>2711.94</v>
      </c>
      <c r="H1262" s="3">
        <v>4693.16</v>
      </c>
      <c r="I1262" s="14">
        <v>2331.0100000000002</v>
      </c>
      <c r="J1262" s="3">
        <v>4261.07</v>
      </c>
      <c r="K1262" s="14">
        <v>2763.1</v>
      </c>
      <c r="L1262" s="3">
        <v>4512.16</v>
      </c>
      <c r="M1262" s="14">
        <v>2139.16</v>
      </c>
      <c r="N1262" s="3">
        <v>4080.07</v>
      </c>
      <c r="O1262" s="14">
        <v>2571.25</v>
      </c>
      <c r="R1262" s="14">
        <f t="shared" si="101"/>
        <v>3730</v>
      </c>
      <c r="S1262" s="14">
        <v>290</v>
      </c>
      <c r="T1262" s="3">
        <v>3421.98</v>
      </c>
      <c r="U1262" s="14">
        <v>1824.94</v>
      </c>
      <c r="V1262" s="3">
        <v>2989.89</v>
      </c>
      <c r="W1262" s="14">
        <v>2257.0300000000002</v>
      </c>
      <c r="X1262" s="22">
        <v>4022</v>
      </c>
      <c r="Y1262" s="22">
        <v>4100</v>
      </c>
      <c r="Z1262" s="2"/>
      <c r="AA1262" s="2"/>
      <c r="AB1262" s="2"/>
      <c r="AC1262" s="2"/>
      <c r="AJ1262" s="1">
        <v>4833.78</v>
      </c>
      <c r="AK1262" s="14">
        <v>2380.89</v>
      </c>
      <c r="AL1262" s="1">
        <v>4401.6899999999996</v>
      </c>
      <c r="AM1262" s="14">
        <v>2812.98</v>
      </c>
      <c r="AP1262" s="14"/>
      <c r="AR1262" s="14"/>
      <c r="AS1262" s="118"/>
      <c r="AT1262" s="126"/>
      <c r="AU1262" s="118"/>
      <c r="AV1262" s="118"/>
      <c r="AW1262" s="118"/>
      <c r="AX1262" s="118"/>
      <c r="BB1262" s="118"/>
      <c r="BD1262" s="118"/>
      <c r="EJ1262" s="14">
        <f t="shared" si="102"/>
        <v>4923.16</v>
      </c>
      <c r="EK1262" s="146">
        <f t="shared" si="103"/>
        <v>3520.3999999999996</v>
      </c>
      <c r="EL1262" s="99">
        <f t="shared" si="104"/>
        <v>3452.4</v>
      </c>
    </row>
    <row r="1263" spans="1:142" x14ac:dyDescent="0.25">
      <c r="A1263" s="12">
        <v>42228</v>
      </c>
      <c r="B1263" s="14">
        <v>4040</v>
      </c>
      <c r="C1263" s="118">
        <f t="shared" si="105"/>
        <v>4014.1538461538462</v>
      </c>
      <c r="D1263" s="3">
        <v>4672.13</v>
      </c>
      <c r="E1263" s="14">
        <v>2222.09</v>
      </c>
      <c r="F1263" s="3">
        <v>4240.04</v>
      </c>
      <c r="G1263" s="14">
        <v>2654.18</v>
      </c>
      <c r="H1263" s="3">
        <v>4685.3999999999996</v>
      </c>
      <c r="I1263" s="14">
        <v>2324.17</v>
      </c>
      <c r="J1263" s="3">
        <v>4253.3100000000004</v>
      </c>
      <c r="K1263" s="14">
        <v>2756.26</v>
      </c>
      <c r="L1263" s="3">
        <v>4466.1400000000003</v>
      </c>
      <c r="M1263" s="14">
        <v>2094.4899999999998</v>
      </c>
      <c r="N1263" s="3">
        <v>4034.05</v>
      </c>
      <c r="O1263" s="14">
        <v>2526.58</v>
      </c>
      <c r="R1263" s="14">
        <f t="shared" si="101"/>
        <v>3750</v>
      </c>
      <c r="S1263" s="14">
        <v>290</v>
      </c>
      <c r="T1263" s="3">
        <v>3376.66</v>
      </c>
      <c r="U1263" s="14">
        <v>1780.99</v>
      </c>
      <c r="V1263" s="3">
        <v>2944.57</v>
      </c>
      <c r="W1263" s="14">
        <v>2213.08</v>
      </c>
      <c r="X1263" s="22">
        <v>4030</v>
      </c>
      <c r="Y1263" s="22">
        <v>4100</v>
      </c>
      <c r="Z1263" s="2"/>
      <c r="AA1263" s="2"/>
      <c r="AB1263" s="2"/>
      <c r="AC1263" s="2"/>
      <c r="AJ1263" s="1">
        <v>4772.92</v>
      </c>
      <c r="AK1263" s="14">
        <v>2321.7199999999998</v>
      </c>
      <c r="AL1263" s="1">
        <v>4340.83</v>
      </c>
      <c r="AM1263" s="14">
        <v>2753.81</v>
      </c>
      <c r="AP1263" s="14"/>
      <c r="AR1263" s="14"/>
      <c r="AS1263" s="118"/>
      <c r="AT1263" s="126"/>
      <c r="AU1263" s="118"/>
      <c r="AV1263" s="118"/>
      <c r="AW1263" s="118"/>
      <c r="AX1263" s="118"/>
      <c r="BB1263" s="118"/>
      <c r="BD1263" s="118"/>
      <c r="EJ1263" s="14">
        <f t="shared" si="102"/>
        <v>4915.3999999999996</v>
      </c>
      <c r="EK1263" s="146">
        <f t="shared" si="103"/>
        <v>3540.8</v>
      </c>
      <c r="EL1263" s="99">
        <f t="shared" si="104"/>
        <v>3470.8</v>
      </c>
    </row>
    <row r="1264" spans="1:142" x14ac:dyDescent="0.25">
      <c r="A1264" s="12">
        <v>42229</v>
      </c>
      <c r="B1264" s="14">
        <v>4031</v>
      </c>
      <c r="C1264" s="118">
        <f t="shared" si="105"/>
        <v>4019.1538461538462</v>
      </c>
      <c r="D1264" s="3">
        <v>4638.26</v>
      </c>
      <c r="E1264" s="14">
        <v>2173.34</v>
      </c>
      <c r="F1264" s="3">
        <v>4206.17</v>
      </c>
      <c r="G1264" s="14">
        <v>2605.4299999999998</v>
      </c>
      <c r="H1264" s="3">
        <v>4677.57</v>
      </c>
      <c r="I1264" s="14">
        <v>2314.4699999999998</v>
      </c>
      <c r="J1264" s="3">
        <v>4245.4799999999996</v>
      </c>
      <c r="K1264" s="14">
        <v>2746.56</v>
      </c>
      <c r="L1264" s="3">
        <v>4470.07</v>
      </c>
      <c r="M1264" s="14">
        <v>2096.36</v>
      </c>
      <c r="N1264" s="3">
        <v>4037.98</v>
      </c>
      <c r="O1264" s="14">
        <v>2528.4499999999998</v>
      </c>
      <c r="R1264" s="14">
        <f t="shared" si="101"/>
        <v>3741</v>
      </c>
      <c r="S1264" s="14">
        <v>290</v>
      </c>
      <c r="T1264" s="3">
        <v>3366</v>
      </c>
      <c r="U1264" s="14">
        <v>1768.35</v>
      </c>
      <c r="V1264" s="3">
        <v>2933.91</v>
      </c>
      <c r="W1264" s="14">
        <v>2200.44</v>
      </c>
      <c r="X1264" s="22">
        <v>4036</v>
      </c>
      <c r="Y1264" s="22">
        <v>4099</v>
      </c>
      <c r="Z1264" s="2"/>
      <c r="AA1264" s="2"/>
      <c r="AB1264" s="2"/>
      <c r="AC1264" s="2"/>
      <c r="AJ1264" s="1">
        <v>4738.41</v>
      </c>
      <c r="AK1264" s="14">
        <v>2272.34</v>
      </c>
      <c r="AL1264" s="1">
        <v>4306.32</v>
      </c>
      <c r="AM1264" s="14">
        <v>2704.43</v>
      </c>
      <c r="AP1264" s="14"/>
      <c r="AR1264" s="14"/>
      <c r="AS1264" s="118"/>
      <c r="AT1264" s="126"/>
      <c r="AU1264" s="118"/>
      <c r="AV1264" s="118"/>
      <c r="AW1264" s="118"/>
      <c r="AX1264" s="118"/>
      <c r="BB1264" s="118"/>
      <c r="BD1264" s="118"/>
      <c r="EJ1264" s="14">
        <f t="shared" si="102"/>
        <v>4907.57</v>
      </c>
      <c r="EK1264" s="146">
        <f t="shared" si="103"/>
        <v>3531.62</v>
      </c>
      <c r="EL1264" s="99">
        <f t="shared" si="104"/>
        <v>3462.52</v>
      </c>
    </row>
    <row r="1265" spans="1:142" x14ac:dyDescent="0.25">
      <c r="A1265" s="12">
        <v>42230</v>
      </c>
      <c r="B1265" s="14">
        <v>4031</v>
      </c>
      <c r="C1265" s="118">
        <f t="shared" si="105"/>
        <v>4024.1153846153848</v>
      </c>
      <c r="D1265" s="3">
        <v>4690.13</v>
      </c>
      <c r="E1265" s="14">
        <v>2224.66</v>
      </c>
      <c r="F1265" s="3">
        <v>4258.04</v>
      </c>
      <c r="G1265" s="14">
        <v>2656.75</v>
      </c>
      <c r="H1265" s="3">
        <v>4677.57</v>
      </c>
      <c r="I1265" s="14">
        <v>2314.4699999999998</v>
      </c>
      <c r="J1265" s="3">
        <v>4245.4799999999996</v>
      </c>
      <c r="K1265" s="14">
        <v>2746.56</v>
      </c>
      <c r="L1265" s="3">
        <v>4483.04</v>
      </c>
      <c r="M1265" s="14">
        <v>2109.19</v>
      </c>
      <c r="N1265" s="3">
        <v>4050.95</v>
      </c>
      <c r="O1265" s="14">
        <v>2541.2800000000002</v>
      </c>
      <c r="R1265" s="14">
        <f t="shared" si="101"/>
        <v>3741</v>
      </c>
      <c r="S1265" s="14">
        <v>290</v>
      </c>
      <c r="T1265" s="3">
        <v>3353.03</v>
      </c>
      <c r="U1265" s="14">
        <v>1755.52</v>
      </c>
      <c r="V1265" s="3">
        <v>2920.94</v>
      </c>
      <c r="W1265" s="14">
        <v>2187.61</v>
      </c>
      <c r="X1265" s="22">
        <v>4024</v>
      </c>
      <c r="Y1265" s="22">
        <v>4100</v>
      </c>
      <c r="Z1265" s="2"/>
      <c r="AA1265" s="2"/>
      <c r="AB1265" s="2"/>
      <c r="AC1265" s="2"/>
      <c r="AJ1265" s="3">
        <v>4786.7</v>
      </c>
      <c r="AK1265" s="14">
        <v>2320.12</v>
      </c>
      <c r="AL1265" s="3">
        <v>4354.6099999999997</v>
      </c>
      <c r="AM1265" s="14">
        <v>2752.21</v>
      </c>
      <c r="AO1265" s="99"/>
      <c r="AP1265" s="14"/>
      <c r="AQ1265" s="99"/>
      <c r="AR1265" s="14"/>
      <c r="AS1265" s="118"/>
      <c r="AT1265" s="126"/>
      <c r="AU1265" s="118"/>
      <c r="AV1265" s="118"/>
      <c r="AW1265" s="118"/>
      <c r="AX1265" s="118"/>
      <c r="BB1265" s="118"/>
      <c r="BD1265" s="118"/>
      <c r="EJ1265" s="14">
        <f t="shared" si="102"/>
        <v>4907.57</v>
      </c>
      <c r="EK1265" s="146">
        <f t="shared" si="103"/>
        <v>3531.62</v>
      </c>
      <c r="EL1265" s="99">
        <f t="shared" si="104"/>
        <v>3462.52</v>
      </c>
    </row>
    <row r="1266" spans="1:142" x14ac:dyDescent="0.25">
      <c r="A1266" s="12">
        <v>42233</v>
      </c>
      <c r="B1266" s="14">
        <v>4046</v>
      </c>
      <c r="C1266" s="118">
        <f t="shared" si="105"/>
        <v>4028.2307692307691</v>
      </c>
      <c r="D1266" s="3">
        <v>4728.95</v>
      </c>
      <c r="E1266" s="14">
        <v>2259.4899999999998</v>
      </c>
      <c r="F1266" s="3">
        <v>4296.8600000000006</v>
      </c>
      <c r="G1266" s="14">
        <v>2691.58</v>
      </c>
      <c r="H1266" s="3">
        <v>4703.2299999999996</v>
      </c>
      <c r="I1266" s="14">
        <v>2337.0700000000002</v>
      </c>
      <c r="J1266" s="3">
        <v>4271.1400000000003</v>
      </c>
      <c r="K1266" s="14">
        <v>2769.16</v>
      </c>
      <c r="L1266" s="3">
        <v>4481.05</v>
      </c>
      <c r="M1266" s="14">
        <v>2104.33</v>
      </c>
      <c r="N1266" s="3">
        <v>4048.96</v>
      </c>
      <c r="O1266" s="14">
        <v>2536.42</v>
      </c>
      <c r="R1266" s="14">
        <f t="shared" si="101"/>
        <v>3756</v>
      </c>
      <c r="S1266" s="14">
        <v>290</v>
      </c>
      <c r="T1266" s="3">
        <v>3374.55</v>
      </c>
      <c r="U1266" s="14">
        <v>1773.82</v>
      </c>
      <c r="V1266" s="3">
        <v>2942.46</v>
      </c>
      <c r="W1266" s="14">
        <v>2205.91</v>
      </c>
      <c r="X1266" s="22">
        <v>4036</v>
      </c>
      <c r="Y1266" s="22">
        <v>4121</v>
      </c>
      <c r="Z1266" s="2"/>
      <c r="AA1266" s="2"/>
      <c r="AB1266" s="2"/>
      <c r="AC1266" s="2"/>
      <c r="AJ1266" s="3">
        <v>4825.08</v>
      </c>
      <c r="AK1266" s="14">
        <v>2786.6</v>
      </c>
      <c r="AL1266" s="3">
        <v>4392.99</v>
      </c>
      <c r="AM1266" s="14">
        <v>2786.6</v>
      </c>
      <c r="AO1266" s="99"/>
      <c r="AP1266" s="14"/>
      <c r="AQ1266" s="99"/>
      <c r="AR1266" s="14"/>
      <c r="AS1266" s="118"/>
      <c r="AT1266" s="126"/>
      <c r="AU1266" s="118"/>
      <c r="AV1266" s="118"/>
      <c r="AW1266" s="118"/>
      <c r="AX1266" s="118"/>
      <c r="BB1266" s="118"/>
      <c r="BD1266" s="118"/>
      <c r="EJ1266" s="14">
        <f t="shared" si="102"/>
        <v>4933.2299999999996</v>
      </c>
      <c r="EK1266" s="146">
        <f t="shared" si="103"/>
        <v>3546.92</v>
      </c>
      <c r="EL1266" s="99">
        <f t="shared" si="104"/>
        <v>3476.32</v>
      </c>
    </row>
    <row r="1267" spans="1:142" x14ac:dyDescent="0.25">
      <c r="A1267" s="12">
        <v>42234</v>
      </c>
      <c r="B1267" s="14">
        <v>4029</v>
      </c>
      <c r="C1267" s="118">
        <f t="shared" si="105"/>
        <v>4034.3846153846152</v>
      </c>
      <c r="D1267" s="3">
        <v>4408.29</v>
      </c>
      <c r="E1267" s="14">
        <v>2229.27</v>
      </c>
      <c r="F1267" s="3">
        <v>3976.2</v>
      </c>
      <c r="G1267" s="14">
        <v>2661.36</v>
      </c>
      <c r="H1267" s="3">
        <v>4408.6000000000004</v>
      </c>
      <c r="I1267" s="14">
        <v>2332.5500000000002</v>
      </c>
      <c r="J1267" s="3">
        <v>3976.51</v>
      </c>
      <c r="K1267" s="14">
        <v>2764.64</v>
      </c>
      <c r="L1267" s="3">
        <v>4134.57</v>
      </c>
      <c r="M1267" s="14">
        <v>2048.5300000000002</v>
      </c>
      <c r="N1267" s="3">
        <v>3702.48</v>
      </c>
      <c r="O1267" s="14">
        <v>2480.62</v>
      </c>
      <c r="R1267" s="14">
        <f t="shared" si="101"/>
        <v>3739</v>
      </c>
      <c r="S1267" s="14">
        <v>290</v>
      </c>
      <c r="T1267" s="3">
        <v>3357.2</v>
      </c>
      <c r="U1267" s="14">
        <v>1757.25</v>
      </c>
      <c r="V1267" s="3">
        <v>2925.11</v>
      </c>
      <c r="W1267" s="14">
        <v>2189.34</v>
      </c>
      <c r="X1267" s="22">
        <v>4059</v>
      </c>
      <c r="Y1267" s="22">
        <v>4135</v>
      </c>
      <c r="Z1267" s="2"/>
      <c r="AA1267" s="2"/>
      <c r="AB1267" s="2"/>
      <c r="AC1267" s="2"/>
      <c r="AJ1267" s="3">
        <v>4501.7700000000004</v>
      </c>
      <c r="AK1267" s="14">
        <v>2321.77</v>
      </c>
      <c r="AL1267" s="3">
        <v>4069.68</v>
      </c>
      <c r="AM1267" s="14">
        <v>2753.86</v>
      </c>
      <c r="AO1267" s="99"/>
      <c r="AP1267" s="14"/>
      <c r="AQ1267" s="99"/>
      <c r="AR1267" s="14"/>
      <c r="AS1267" s="118"/>
      <c r="AT1267" s="126"/>
      <c r="AU1267" s="118"/>
      <c r="AV1267" s="118"/>
      <c r="AW1267" s="118"/>
      <c r="AX1267" s="118"/>
      <c r="BB1267" s="118"/>
      <c r="BD1267" s="118"/>
      <c r="EJ1267" s="14">
        <f t="shared" si="102"/>
        <v>4638.6000000000004</v>
      </c>
      <c r="EK1267" s="146">
        <f t="shared" si="103"/>
        <v>3529.58</v>
      </c>
      <c r="EL1267" s="99">
        <f t="shared" si="104"/>
        <v>3460.6800000000003</v>
      </c>
    </row>
    <row r="1268" spans="1:142" x14ac:dyDescent="0.25">
      <c r="A1268" s="12">
        <v>42235</v>
      </c>
      <c r="B1268" s="14">
        <v>4029</v>
      </c>
      <c r="C1268" s="118">
        <f t="shared" si="105"/>
        <v>4043.8846153846152</v>
      </c>
      <c r="D1268" s="3">
        <v>4371.68</v>
      </c>
      <c r="E1268" s="14">
        <v>2192.69</v>
      </c>
      <c r="F1268" s="3">
        <v>3939.5899999999997</v>
      </c>
      <c r="G1268" s="14">
        <v>2624.78</v>
      </c>
      <c r="H1268" s="3">
        <v>4411.17</v>
      </c>
      <c r="I1268" s="14">
        <v>2334.81</v>
      </c>
      <c r="J1268" s="3">
        <v>3979.08</v>
      </c>
      <c r="K1268" s="14">
        <v>2766.9</v>
      </c>
      <c r="L1268" s="3">
        <v>4110.8100000000004</v>
      </c>
      <c r="M1268" s="14">
        <v>2024.73</v>
      </c>
      <c r="N1268" s="3">
        <v>3678.72</v>
      </c>
      <c r="O1268" s="14">
        <v>2456.8200000000002</v>
      </c>
      <c r="R1268" s="14">
        <f t="shared" si="101"/>
        <v>3739</v>
      </c>
      <c r="S1268" s="14">
        <v>290</v>
      </c>
      <c r="T1268" s="3">
        <v>3294.06</v>
      </c>
      <c r="U1268" s="14">
        <v>1694.47</v>
      </c>
      <c r="V1268" s="3">
        <v>2861.97</v>
      </c>
      <c r="W1268" s="14">
        <v>2126.56</v>
      </c>
      <c r="X1268" s="22">
        <v>4070</v>
      </c>
      <c r="Y1268" s="22">
        <v>4131</v>
      </c>
      <c r="Z1268" s="2"/>
      <c r="AA1268" s="2"/>
      <c r="AB1268" s="2"/>
      <c r="AC1268" s="2"/>
      <c r="AJ1268" s="3">
        <v>4465.24</v>
      </c>
      <c r="AK1268" s="14">
        <v>2285.2600000000002</v>
      </c>
      <c r="AL1268" s="3">
        <v>4033.15</v>
      </c>
      <c r="AM1268" s="14">
        <v>2717.35</v>
      </c>
      <c r="AO1268" s="99"/>
      <c r="AP1268" s="14"/>
      <c r="AQ1268" s="99"/>
      <c r="AR1268" s="14"/>
      <c r="AS1268" s="118"/>
      <c r="AT1268" s="126"/>
      <c r="AU1268" s="118"/>
      <c r="AV1268" s="118"/>
      <c r="AW1268" s="118"/>
      <c r="AX1268" s="118"/>
      <c r="BB1268" s="118"/>
      <c r="BD1268" s="118"/>
      <c r="EJ1268" s="14">
        <f t="shared" si="102"/>
        <v>4641.17</v>
      </c>
      <c r="EK1268" s="146">
        <f t="shared" si="103"/>
        <v>3529.58</v>
      </c>
      <c r="EL1268" s="99">
        <f t="shared" si="104"/>
        <v>3460.6800000000003</v>
      </c>
    </row>
    <row r="1269" spans="1:142" x14ac:dyDescent="0.25">
      <c r="A1269" s="12">
        <v>42236</v>
      </c>
      <c r="B1269" s="14">
        <v>4047</v>
      </c>
      <c r="C1269" s="118">
        <f t="shared" si="105"/>
        <v>4053.9615384615386</v>
      </c>
      <c r="D1269" s="3">
        <v>4366.6100000000006</v>
      </c>
      <c r="E1269" s="14">
        <v>2188.39</v>
      </c>
      <c r="F1269" s="3">
        <v>3934.52</v>
      </c>
      <c r="G1269" s="14">
        <v>2620.48</v>
      </c>
      <c r="H1269" s="3">
        <v>4419.03</v>
      </c>
      <c r="I1269" s="14">
        <v>2330.29</v>
      </c>
      <c r="J1269" s="3">
        <v>3986.94</v>
      </c>
      <c r="K1269" s="14">
        <v>2762.38</v>
      </c>
      <c r="L1269" s="3">
        <v>4093.07</v>
      </c>
      <c r="M1269" s="14">
        <v>1994.89</v>
      </c>
      <c r="N1269" s="3">
        <v>3660.98</v>
      </c>
      <c r="O1269" s="14">
        <v>2426.98</v>
      </c>
      <c r="R1269" s="14">
        <f t="shared" si="101"/>
        <v>3757</v>
      </c>
      <c r="S1269" s="14">
        <v>290</v>
      </c>
      <c r="T1269" s="3">
        <v>3315.91</v>
      </c>
      <c r="U1269" s="14">
        <v>1703.83</v>
      </c>
      <c r="V1269" s="3">
        <v>2883.82</v>
      </c>
      <c r="W1269" s="14">
        <v>2135.92</v>
      </c>
      <c r="X1269" s="22">
        <v>4080</v>
      </c>
      <c r="Y1269" s="22">
        <v>4171</v>
      </c>
      <c r="Z1269" s="2"/>
      <c r="AA1269" s="2"/>
      <c r="AB1269" s="2"/>
      <c r="AC1269" s="2"/>
      <c r="AJ1269" s="3">
        <v>4462</v>
      </c>
      <c r="AK1269" s="14">
        <v>2283.19</v>
      </c>
      <c r="AL1269" s="3">
        <v>4030.33</v>
      </c>
      <c r="AM1269" s="14">
        <v>2715.28</v>
      </c>
      <c r="AO1269" s="99"/>
      <c r="AP1269" s="14"/>
      <c r="AQ1269" s="99"/>
      <c r="AR1269" s="14"/>
      <c r="AS1269" s="118"/>
      <c r="AT1269" s="126"/>
      <c r="AU1269" s="118"/>
      <c r="AV1269" s="118"/>
      <c r="AW1269" s="118"/>
      <c r="AX1269" s="118"/>
      <c r="BB1269" s="118"/>
      <c r="BD1269" s="118"/>
      <c r="EJ1269" s="14">
        <f t="shared" si="102"/>
        <v>4649.03</v>
      </c>
      <c r="EK1269" s="146">
        <f t="shared" si="103"/>
        <v>3547.9400000000005</v>
      </c>
      <c r="EL1269" s="99">
        <f t="shared" si="104"/>
        <v>3477.2400000000002</v>
      </c>
    </row>
    <row r="1270" spans="1:142" x14ac:dyDescent="0.25">
      <c r="A1270" s="12">
        <v>42237</v>
      </c>
      <c r="B1270" s="14">
        <v>4060</v>
      </c>
      <c r="C1270" s="118">
        <f t="shared" si="105"/>
        <v>4063.2692307692309</v>
      </c>
      <c r="D1270" s="3">
        <v>4513.4900000000007</v>
      </c>
      <c r="E1270" s="14">
        <v>2318.65</v>
      </c>
      <c r="F1270" s="3">
        <v>4081.4</v>
      </c>
      <c r="G1270" s="14">
        <v>2750.74</v>
      </c>
      <c r="H1270" s="3">
        <v>4527.2299999999996</v>
      </c>
      <c r="I1270" s="14">
        <v>2425.21</v>
      </c>
      <c r="J1270" s="3">
        <v>4095.14</v>
      </c>
      <c r="K1270" s="14">
        <v>2857.3</v>
      </c>
      <c r="L1270" s="3">
        <v>4231.04</v>
      </c>
      <c r="M1270" s="14">
        <v>2118.85</v>
      </c>
      <c r="N1270" s="3">
        <v>3798.95</v>
      </c>
      <c r="O1270" s="14">
        <v>2550.94</v>
      </c>
      <c r="R1270" s="14">
        <f t="shared" si="101"/>
        <v>3770</v>
      </c>
      <c r="S1270" s="14">
        <v>290</v>
      </c>
      <c r="T1270" s="3">
        <v>3431.51</v>
      </c>
      <c r="U1270" s="14">
        <v>1805.23</v>
      </c>
      <c r="V1270" s="3">
        <v>2999.42</v>
      </c>
      <c r="W1270" s="14">
        <v>2237.3200000000002</v>
      </c>
      <c r="X1270" s="22">
        <v>4101</v>
      </c>
      <c r="Y1270" s="22">
        <v>4170</v>
      </c>
      <c r="Z1270" s="2"/>
      <c r="AA1270" s="2"/>
      <c r="AB1270" s="2"/>
      <c r="AC1270" s="2"/>
      <c r="AJ1270" s="3">
        <v>4621.07</v>
      </c>
      <c r="AK1270" s="14">
        <v>2425.1</v>
      </c>
      <c r="AL1270" s="3">
        <v>4188.9799999999996</v>
      </c>
      <c r="AM1270" s="14">
        <v>2857.19</v>
      </c>
      <c r="AO1270" s="99"/>
      <c r="AP1270" s="14"/>
      <c r="AQ1270" s="99"/>
      <c r="AR1270" s="14"/>
      <c r="AS1270" s="118"/>
      <c r="AT1270" s="126"/>
      <c r="AU1270" s="118"/>
      <c r="AV1270" s="118"/>
      <c r="AW1270" s="118"/>
      <c r="AX1270" s="118"/>
      <c r="BB1270" s="118"/>
      <c r="BD1270" s="118"/>
      <c r="EJ1270" s="14">
        <f t="shared" si="102"/>
        <v>4757.2299999999996</v>
      </c>
      <c r="EK1270" s="146">
        <f t="shared" si="103"/>
        <v>3561.2</v>
      </c>
      <c r="EL1270" s="99">
        <f t="shared" si="104"/>
        <v>3489.2000000000003</v>
      </c>
    </row>
    <row r="1271" spans="1:142" x14ac:dyDescent="0.25">
      <c r="A1271" s="12">
        <v>42240</v>
      </c>
      <c r="B1271" s="14">
        <v>4077</v>
      </c>
      <c r="C1271" s="118">
        <f t="shared" si="105"/>
        <v>4073.0384615384614</v>
      </c>
      <c r="D1271" s="3">
        <v>4408.4500000000007</v>
      </c>
      <c r="E1271" s="14">
        <v>2220.1</v>
      </c>
      <c r="F1271" s="3">
        <v>3976.36</v>
      </c>
      <c r="G1271" s="14">
        <v>2652.19</v>
      </c>
      <c r="H1271" s="3">
        <v>4462.01</v>
      </c>
      <c r="I1271" s="14">
        <v>2378.14</v>
      </c>
      <c r="J1271" s="3">
        <v>4029.92</v>
      </c>
      <c r="K1271" s="14">
        <v>2810.23</v>
      </c>
      <c r="L1271" s="3">
        <v>4195.7700000000004</v>
      </c>
      <c r="M1271" s="14">
        <v>2101.5700000000002</v>
      </c>
      <c r="N1271" s="3">
        <v>3763.68</v>
      </c>
      <c r="O1271" s="14">
        <v>2533.66</v>
      </c>
      <c r="R1271" s="14">
        <f t="shared" si="101"/>
        <v>3787</v>
      </c>
      <c r="S1271" s="14">
        <v>290</v>
      </c>
      <c r="T1271" s="3">
        <v>3386.26</v>
      </c>
      <c r="U1271" s="14">
        <v>1778.23</v>
      </c>
      <c r="V1271" s="3">
        <v>2954.17</v>
      </c>
      <c r="W1271" s="14">
        <v>2210.3200000000002</v>
      </c>
      <c r="X1271" s="22">
        <v>4109</v>
      </c>
      <c r="Y1271" s="22">
        <v>4232</v>
      </c>
      <c r="Z1271" s="2"/>
      <c r="AA1271" s="2"/>
      <c r="AB1271" s="2"/>
      <c r="AC1271" s="2"/>
      <c r="AJ1271" s="3">
        <v>4514.82</v>
      </c>
      <c r="AK1271" s="14">
        <v>2325.35</v>
      </c>
      <c r="AL1271" s="3">
        <v>4082.73</v>
      </c>
      <c r="AM1271" s="14">
        <v>2757.44</v>
      </c>
      <c r="AO1271" s="99"/>
      <c r="AP1271" s="14"/>
      <c r="AQ1271" s="99"/>
      <c r="AR1271" s="14"/>
      <c r="AS1271" s="118"/>
      <c r="AT1271" s="126"/>
      <c r="AU1271" s="118"/>
      <c r="AV1271" s="118"/>
      <c r="AW1271" s="118"/>
      <c r="AX1271" s="118"/>
      <c r="BB1271" s="118"/>
      <c r="BD1271" s="118"/>
      <c r="EJ1271" s="14">
        <f t="shared" si="102"/>
        <v>4692.01</v>
      </c>
      <c r="EK1271" s="146">
        <f t="shared" si="103"/>
        <v>3578.54</v>
      </c>
      <c r="EL1271" s="99">
        <f t="shared" si="104"/>
        <v>3504.84</v>
      </c>
    </row>
    <row r="1272" spans="1:142" x14ac:dyDescent="0.25">
      <c r="A1272" s="12">
        <v>42241</v>
      </c>
      <c r="B1272" s="14">
        <v>4098</v>
      </c>
      <c r="C1272" s="118">
        <f t="shared" si="105"/>
        <v>4084.5769230769229</v>
      </c>
      <c r="D1272" s="3">
        <v>4419.8600000000006</v>
      </c>
      <c r="E1272" s="14">
        <v>2233.54</v>
      </c>
      <c r="F1272" s="3">
        <v>3987.77</v>
      </c>
      <c r="G1272" s="14">
        <v>2665.63</v>
      </c>
      <c r="H1272" s="3">
        <v>4446.67</v>
      </c>
      <c r="I1272" s="14">
        <v>2364.64</v>
      </c>
      <c r="J1272" s="3">
        <v>4014.58</v>
      </c>
      <c r="K1272" s="14">
        <v>2796.73</v>
      </c>
      <c r="L1272" s="3">
        <v>4194.8999999999996</v>
      </c>
      <c r="M1272" s="14">
        <v>2202.44</v>
      </c>
      <c r="N1272" s="3">
        <v>3762.81</v>
      </c>
      <c r="O1272" s="14">
        <v>2534.5300000000002</v>
      </c>
      <c r="R1272" s="14">
        <f t="shared" si="101"/>
        <v>3808</v>
      </c>
      <c r="S1272" s="14">
        <v>290</v>
      </c>
      <c r="T1272" s="3">
        <v>3386.78</v>
      </c>
      <c r="U1272" s="14">
        <v>1780.54</v>
      </c>
      <c r="V1272" s="3">
        <v>2954.69</v>
      </c>
      <c r="W1272" s="14">
        <v>2212.63</v>
      </c>
      <c r="X1272" s="22">
        <v>4159</v>
      </c>
      <c r="Y1272" s="22">
        <v>4221</v>
      </c>
      <c r="Z1272" s="23"/>
      <c r="AA1272" s="23"/>
      <c r="AB1272" s="23"/>
      <c r="AC1272" s="23"/>
      <c r="AD1272" s="91"/>
      <c r="AJ1272" s="3">
        <v>4531.83</v>
      </c>
      <c r="AK1272" s="14">
        <v>2344.33</v>
      </c>
      <c r="AL1272" s="3">
        <v>4099.74</v>
      </c>
      <c r="AM1272" s="14">
        <v>2776.42</v>
      </c>
      <c r="AO1272" s="99"/>
      <c r="AP1272" s="14"/>
      <c r="AQ1272" s="99"/>
      <c r="AR1272" s="14"/>
      <c r="AS1272" s="118"/>
      <c r="AT1272" s="126"/>
      <c r="AU1272" s="118"/>
      <c r="AV1272" s="118"/>
      <c r="AW1272" s="118"/>
      <c r="AX1272" s="118"/>
      <c r="BB1272" s="118"/>
      <c r="BD1272" s="118"/>
      <c r="EJ1272" s="14">
        <f t="shared" si="102"/>
        <v>4676.67</v>
      </c>
      <c r="EK1272" s="146">
        <f t="shared" si="103"/>
        <v>3599.96</v>
      </c>
      <c r="EL1272" s="99">
        <f t="shared" si="104"/>
        <v>3524.1600000000003</v>
      </c>
    </row>
    <row r="1273" spans="1:142" x14ac:dyDescent="0.25">
      <c r="A1273" s="12">
        <v>42242</v>
      </c>
      <c r="B1273" s="14">
        <v>4115</v>
      </c>
      <c r="C1273" s="118">
        <f t="shared" si="105"/>
        <v>4095.2307692307691</v>
      </c>
      <c r="D1273" s="3">
        <v>4390.84</v>
      </c>
      <c r="E1273" s="14">
        <v>2205.19</v>
      </c>
      <c r="F1273" s="3">
        <v>3958.75</v>
      </c>
      <c r="G1273" s="14">
        <v>2637.28</v>
      </c>
      <c r="H1273" s="3">
        <v>4444.12</v>
      </c>
      <c r="I1273" s="14">
        <v>2362.39</v>
      </c>
      <c r="J1273" s="3">
        <v>4012.03</v>
      </c>
      <c r="K1273" s="14">
        <v>2794.48</v>
      </c>
      <c r="L1273" s="3">
        <v>4152.82</v>
      </c>
      <c r="M1273" s="14">
        <v>2061.09</v>
      </c>
      <c r="N1273" s="3">
        <v>3720.73</v>
      </c>
      <c r="O1273" s="14">
        <v>2493.1799999999998</v>
      </c>
      <c r="R1273" s="14">
        <f t="shared" si="101"/>
        <v>3825</v>
      </c>
      <c r="S1273" s="14">
        <v>290</v>
      </c>
      <c r="T1273" s="3">
        <v>3397.89</v>
      </c>
      <c r="U1273" s="14">
        <v>1791.83</v>
      </c>
      <c r="V1273" s="3">
        <v>2965.8</v>
      </c>
      <c r="W1273" s="14">
        <v>2223.92</v>
      </c>
      <c r="X1273" s="22">
        <v>4145</v>
      </c>
      <c r="Y1273" s="22">
        <v>4220</v>
      </c>
      <c r="Z1273" s="2"/>
      <c r="AA1273" s="2"/>
      <c r="AB1273" s="2"/>
      <c r="AC1273" s="2"/>
      <c r="AJ1273" s="3">
        <v>4501.51</v>
      </c>
      <c r="AK1273" s="14">
        <v>2314.6999999999998</v>
      </c>
      <c r="AL1273" s="3">
        <v>4069.42</v>
      </c>
      <c r="AM1273" s="14">
        <v>2746.79</v>
      </c>
      <c r="AO1273" s="99"/>
      <c r="AP1273" s="14"/>
      <c r="AQ1273" s="99"/>
      <c r="AR1273" s="14"/>
      <c r="AS1273" s="118"/>
      <c r="AT1273" s="126"/>
      <c r="AU1273" s="118"/>
      <c r="AV1273" s="118"/>
      <c r="AW1273" s="118"/>
      <c r="AX1273" s="118"/>
      <c r="BB1273" s="118"/>
      <c r="BD1273" s="118"/>
      <c r="EJ1273" s="14">
        <f t="shared" si="102"/>
        <v>4674.12</v>
      </c>
      <c r="EK1273" s="146">
        <f t="shared" si="103"/>
        <v>3617.3</v>
      </c>
      <c r="EL1273" s="99">
        <f t="shared" si="104"/>
        <v>3539.8</v>
      </c>
    </row>
    <row r="1274" spans="1:142" x14ac:dyDescent="0.25">
      <c r="A1274" s="12">
        <v>42243</v>
      </c>
      <c r="B1274" s="14">
        <v>4110</v>
      </c>
      <c r="C1274" s="118">
        <f t="shared" si="105"/>
        <v>4103.5769230769229</v>
      </c>
      <c r="D1274" s="3">
        <v>4414.1900000000005</v>
      </c>
      <c r="E1274" s="14">
        <v>2226.85</v>
      </c>
      <c r="F1274" s="3">
        <v>3982.1</v>
      </c>
      <c r="G1274" s="14">
        <v>2658.94</v>
      </c>
      <c r="H1274" s="3">
        <v>4467.58</v>
      </c>
      <c r="I1274" s="14">
        <v>2371.39</v>
      </c>
      <c r="J1274" s="3">
        <v>4035.49</v>
      </c>
      <c r="K1274" s="14">
        <v>2803.48</v>
      </c>
      <c r="L1274" s="3">
        <v>4148.87</v>
      </c>
      <c r="M1274" s="14">
        <v>2056.0300000000002</v>
      </c>
      <c r="N1274" s="3">
        <v>3716.78</v>
      </c>
      <c r="O1274" s="14">
        <v>2488.12</v>
      </c>
      <c r="R1274" s="14">
        <f t="shared" si="101"/>
        <v>3820</v>
      </c>
      <c r="S1274" s="14">
        <v>290</v>
      </c>
      <c r="T1274" s="3">
        <v>3419.7</v>
      </c>
      <c r="U1274" s="14">
        <v>1799.11</v>
      </c>
      <c r="V1274" s="3">
        <v>2987.61</v>
      </c>
      <c r="W1274" s="14">
        <v>2231.1999999999998</v>
      </c>
      <c r="X1274" s="22">
        <v>4149</v>
      </c>
      <c r="Y1274" s="22">
        <v>4202</v>
      </c>
      <c r="Z1274" s="2"/>
      <c r="AA1274" s="2"/>
      <c r="AB1274" s="2"/>
      <c r="AC1274" s="2"/>
      <c r="AJ1274" s="3">
        <v>4530.07</v>
      </c>
      <c r="AK1274" s="14">
        <v>2341.52</v>
      </c>
      <c r="AL1274" s="3">
        <v>4097.9799999999996</v>
      </c>
      <c r="AM1274" s="14">
        <v>2773.61</v>
      </c>
      <c r="AO1274" s="99"/>
      <c r="AP1274" s="14"/>
      <c r="AQ1274" s="99"/>
      <c r="AR1274" s="14"/>
      <c r="AS1274" s="118"/>
      <c r="AT1274" s="126"/>
      <c r="AU1274" s="118"/>
      <c r="AV1274" s="118"/>
      <c r="AW1274" s="118"/>
      <c r="AX1274" s="118"/>
      <c r="BB1274" s="118"/>
      <c r="BD1274" s="118"/>
      <c r="EJ1274" s="14">
        <f t="shared" si="102"/>
        <v>4697.58</v>
      </c>
      <c r="EK1274" s="146">
        <f t="shared" si="103"/>
        <v>3612.2</v>
      </c>
      <c r="EL1274" s="99">
        <f t="shared" si="104"/>
        <v>3535.2000000000003</v>
      </c>
    </row>
    <row r="1275" spans="1:142" x14ac:dyDescent="0.25">
      <c r="A1275" s="12">
        <v>42244</v>
      </c>
      <c r="B1275" s="14">
        <v>4106</v>
      </c>
      <c r="C1275" s="118">
        <f t="shared" si="105"/>
        <v>4112.3461538461543</v>
      </c>
      <c r="D1275" s="3">
        <v>4446.18</v>
      </c>
      <c r="E1275" s="14">
        <v>2252.0500000000002</v>
      </c>
      <c r="F1275" s="3">
        <v>4014.0899999999997</v>
      </c>
      <c r="G1275" s="14">
        <v>2684.14</v>
      </c>
      <c r="H1275" s="3">
        <v>4513.7700000000004</v>
      </c>
      <c r="I1275" s="14">
        <v>2411.89</v>
      </c>
      <c r="J1275" s="3">
        <v>4081.68</v>
      </c>
      <c r="K1275" s="14">
        <v>2843.98</v>
      </c>
      <c r="L1275" s="3">
        <v>4123.3900000000003</v>
      </c>
      <c r="M1275" s="14">
        <v>2025.61</v>
      </c>
      <c r="N1275" s="3">
        <v>3691.3</v>
      </c>
      <c r="O1275" s="14">
        <v>2457.6999999999998</v>
      </c>
      <c r="R1275" s="14">
        <f t="shared" si="101"/>
        <v>3816</v>
      </c>
      <c r="S1275" s="14">
        <v>290</v>
      </c>
      <c r="T1275" s="3">
        <v>3404.58</v>
      </c>
      <c r="U1275" s="14">
        <v>1778.59</v>
      </c>
      <c r="V1275" s="3">
        <v>2972.49</v>
      </c>
      <c r="W1275" s="14">
        <v>2210.6799999999998</v>
      </c>
      <c r="X1275" s="22">
        <v>4137</v>
      </c>
      <c r="Y1275" s="22">
        <v>4219</v>
      </c>
      <c r="Z1275" s="2"/>
      <c r="AA1275" s="2"/>
      <c r="AB1275" s="2"/>
      <c r="AC1275" s="2"/>
      <c r="AJ1275" s="3">
        <v>4573.55</v>
      </c>
      <c r="AK1275" s="14">
        <v>2378.08</v>
      </c>
      <c r="AL1275" s="3">
        <v>4141.16</v>
      </c>
      <c r="AM1275" s="14">
        <v>2810.17</v>
      </c>
      <c r="AO1275" s="99"/>
      <c r="AP1275" s="14"/>
      <c r="AQ1275" s="99"/>
      <c r="AR1275" s="14"/>
      <c r="AS1275" s="118"/>
      <c r="AT1275" s="126"/>
      <c r="AU1275" s="118"/>
      <c r="AV1275" s="118"/>
      <c r="AW1275" s="118"/>
      <c r="AX1275" s="118"/>
      <c r="BB1275" s="118"/>
      <c r="BD1275" s="118"/>
      <c r="EJ1275" s="14">
        <f t="shared" si="102"/>
        <v>4743.7700000000004</v>
      </c>
      <c r="EK1275" s="146">
        <f t="shared" si="103"/>
        <v>3608.12</v>
      </c>
      <c r="EL1275" s="99">
        <f t="shared" si="104"/>
        <v>3531.52</v>
      </c>
    </row>
    <row r="1276" spans="1:142" x14ac:dyDescent="0.25">
      <c r="A1276" s="12">
        <v>42247</v>
      </c>
      <c r="B1276" s="14">
        <v>4133</v>
      </c>
      <c r="C1276" s="118">
        <f t="shared" si="105"/>
        <v>4119.0769230769229</v>
      </c>
      <c r="D1276" s="3">
        <v>4426.0600000000004</v>
      </c>
      <c r="E1276" s="14">
        <v>2235.0100000000002</v>
      </c>
      <c r="F1276" s="3">
        <v>3993.97</v>
      </c>
      <c r="G1276" s="14">
        <v>2667.1</v>
      </c>
      <c r="H1276" s="3">
        <v>4493.24</v>
      </c>
      <c r="I1276" s="14">
        <v>2393.89</v>
      </c>
      <c r="J1276" s="3">
        <v>4061.15</v>
      </c>
      <c r="K1276" s="14">
        <v>2825.98</v>
      </c>
      <c r="L1276" s="3">
        <v>4105.2</v>
      </c>
      <c r="M1276" s="14">
        <v>2009.93</v>
      </c>
      <c r="N1276" s="3">
        <v>3673.11</v>
      </c>
      <c r="O1276" s="14">
        <v>2442.02</v>
      </c>
      <c r="R1276" s="14">
        <f t="shared" si="101"/>
        <v>3843</v>
      </c>
      <c r="S1276" s="14">
        <v>290</v>
      </c>
      <c r="T1276" s="3">
        <v>3387.69</v>
      </c>
      <c r="U1276" s="14">
        <v>1764.35</v>
      </c>
      <c r="V1276" s="3">
        <v>2955.6</v>
      </c>
      <c r="W1276" s="14">
        <v>2196.44</v>
      </c>
      <c r="X1276" s="22">
        <v>4147</v>
      </c>
      <c r="Y1276" s="22">
        <v>4226</v>
      </c>
      <c r="Z1276" s="2"/>
      <c r="AA1276" s="2"/>
      <c r="AB1276" s="2"/>
      <c r="AC1276" s="2"/>
      <c r="AJ1276" s="3">
        <v>4544.0600000000004</v>
      </c>
      <c r="AK1276" s="14">
        <v>2351.77</v>
      </c>
      <c r="AL1276" s="3">
        <v>4111.97</v>
      </c>
      <c r="AM1276" s="14">
        <v>2783.86</v>
      </c>
      <c r="AO1276" s="99"/>
      <c r="AP1276" s="14"/>
      <c r="AQ1276" s="99"/>
      <c r="AR1276" s="14"/>
      <c r="AS1276" s="118"/>
      <c r="AT1276" s="126"/>
      <c r="AU1276" s="118"/>
      <c r="AV1276" s="118"/>
      <c r="AW1276" s="118"/>
      <c r="AX1276" s="118"/>
      <c r="BB1276" s="118"/>
      <c r="BD1276" s="118"/>
      <c r="EJ1276" s="14">
        <f t="shared" si="102"/>
        <v>4723.24</v>
      </c>
      <c r="EK1276" s="146">
        <f t="shared" si="103"/>
        <v>3635.66</v>
      </c>
      <c r="EL1276" s="99">
        <f t="shared" si="104"/>
        <v>3556.36</v>
      </c>
    </row>
    <row r="1277" spans="1:142" x14ac:dyDescent="0.25">
      <c r="A1277" s="12">
        <v>42248</v>
      </c>
      <c r="B1277" s="14">
        <v>4202</v>
      </c>
      <c r="C1277" s="118">
        <f t="shared" si="105"/>
        <v>4126.5769230769229</v>
      </c>
      <c r="D1277" s="3">
        <v>4463.79</v>
      </c>
      <c r="E1277" s="14">
        <v>2266.96</v>
      </c>
      <c r="F1277" s="3">
        <v>4031.7</v>
      </c>
      <c r="G1277" s="14">
        <v>2699.05</v>
      </c>
      <c r="H1277" s="3">
        <v>4545.2700000000004</v>
      </c>
      <c r="I1277" s="14">
        <v>2441.0300000000002</v>
      </c>
      <c r="J1277" s="3">
        <v>4113.18</v>
      </c>
      <c r="K1277" s="14">
        <v>2873.12</v>
      </c>
      <c r="L1277" s="3">
        <v>4152.83</v>
      </c>
      <c r="M1277" s="14">
        <v>2052.7199999999998</v>
      </c>
      <c r="N1277" s="3">
        <v>3720.74</v>
      </c>
      <c r="O1277" s="14">
        <v>2484.81</v>
      </c>
      <c r="R1277" s="14">
        <f t="shared" si="101"/>
        <v>3912</v>
      </c>
      <c r="S1277" s="14">
        <v>290</v>
      </c>
      <c r="T1277" s="3">
        <v>3419.36</v>
      </c>
      <c r="U1277" s="14">
        <v>1791.05</v>
      </c>
      <c r="V1277" s="3">
        <v>2987.27</v>
      </c>
      <c r="W1277" s="14">
        <v>2223.14</v>
      </c>
      <c r="X1277" s="22">
        <v>4155</v>
      </c>
      <c r="Y1277" s="22">
        <v>4248</v>
      </c>
      <c r="Z1277" s="2"/>
      <c r="AA1277" s="2"/>
      <c r="AB1277" s="2"/>
      <c r="AC1277" s="2"/>
      <c r="AJ1277" s="3">
        <v>4581.88</v>
      </c>
      <c r="AK1277" s="14">
        <v>2383.81</v>
      </c>
      <c r="AL1277" s="3">
        <v>4149.79</v>
      </c>
      <c r="AM1277" s="14">
        <v>2815.9</v>
      </c>
      <c r="AO1277" s="99"/>
      <c r="AP1277" s="14"/>
      <c r="AQ1277" s="99"/>
      <c r="AR1277" s="14"/>
      <c r="AS1277" s="118"/>
      <c r="AT1277" s="126"/>
      <c r="AU1277" s="118"/>
      <c r="AV1277" s="118"/>
      <c r="AW1277" s="118"/>
      <c r="AX1277" s="118"/>
      <c r="BB1277" s="118"/>
      <c r="BD1277" s="118"/>
      <c r="EJ1277" s="14">
        <f t="shared" si="102"/>
        <v>4775.2700000000004</v>
      </c>
      <c r="EK1277" s="146">
        <f t="shared" si="103"/>
        <v>3706.04</v>
      </c>
      <c r="EL1277" s="99">
        <f t="shared" si="104"/>
        <v>3619.84</v>
      </c>
    </row>
    <row r="1278" spans="1:142" x14ac:dyDescent="0.25">
      <c r="A1278" s="62">
        <v>42249</v>
      </c>
      <c r="B1278" s="14">
        <v>4230</v>
      </c>
      <c r="C1278" s="118">
        <f t="shared" si="105"/>
        <v>4130.9615384615381</v>
      </c>
      <c r="D1278" s="3">
        <v>4446.71</v>
      </c>
      <c r="E1278" s="14">
        <v>2248.62</v>
      </c>
      <c r="F1278" s="3">
        <v>4014.62</v>
      </c>
      <c r="G1278" s="14">
        <v>2680.71</v>
      </c>
      <c r="H1278" s="3">
        <v>4528.43</v>
      </c>
      <c r="I1278" s="14">
        <v>2423.21</v>
      </c>
      <c r="J1278" s="3">
        <v>4096.34</v>
      </c>
      <c r="K1278" s="14">
        <v>2855.3</v>
      </c>
      <c r="L1278" s="3">
        <v>4189.1099999999997</v>
      </c>
      <c r="M1278" s="14">
        <v>2087.46</v>
      </c>
      <c r="N1278" s="3">
        <v>3757.02</v>
      </c>
      <c r="O1278" s="14">
        <v>2519.5500000000002</v>
      </c>
      <c r="R1278" s="14">
        <f t="shared" si="101"/>
        <v>3940</v>
      </c>
      <c r="S1278" s="14">
        <v>290</v>
      </c>
      <c r="T1278" s="3">
        <v>3400.66</v>
      </c>
      <c r="U1278" s="14">
        <v>1771.31</v>
      </c>
      <c r="V1278" s="3">
        <v>2968.57</v>
      </c>
      <c r="W1278" s="14">
        <v>2203.4</v>
      </c>
      <c r="X1278" s="22">
        <v>4165</v>
      </c>
      <c r="Y1278" s="22">
        <v>4248</v>
      </c>
      <c r="Z1278" s="2"/>
      <c r="AA1278" s="2"/>
      <c r="AB1278" s="2"/>
      <c r="AC1278" s="2"/>
      <c r="AJ1278" s="3">
        <v>4580.1099999999997</v>
      </c>
      <c r="AK1278" s="14">
        <v>2380.62</v>
      </c>
      <c r="AL1278" s="3">
        <v>4148.0200000000004</v>
      </c>
      <c r="AM1278" s="14">
        <v>2812.71</v>
      </c>
      <c r="AO1278" s="99"/>
      <c r="AP1278" s="14"/>
      <c r="AQ1278" s="99"/>
      <c r="AR1278" s="14"/>
      <c r="AS1278" s="118"/>
      <c r="AT1278" s="126"/>
      <c r="AU1278" s="118"/>
      <c r="AV1278" s="118"/>
      <c r="AW1278" s="118"/>
      <c r="AX1278" s="118"/>
      <c r="BB1278" s="118"/>
      <c r="BD1278" s="118"/>
      <c r="EJ1278" s="14">
        <f t="shared" si="102"/>
        <v>4758.43</v>
      </c>
      <c r="EK1278" s="146">
        <f t="shared" si="103"/>
        <v>3734.6000000000004</v>
      </c>
      <c r="EL1278" s="99">
        <f t="shared" si="104"/>
        <v>3645.6000000000004</v>
      </c>
    </row>
    <row r="1279" spans="1:142" x14ac:dyDescent="0.25">
      <c r="A1279" s="62">
        <v>42250</v>
      </c>
      <c r="B1279" s="14">
        <v>4225</v>
      </c>
      <c r="C1279" s="118">
        <f t="shared" si="105"/>
        <v>4135.5769230769229</v>
      </c>
      <c r="D1279" s="3">
        <v>4586.93</v>
      </c>
      <c r="E1279" s="14">
        <v>2379.11</v>
      </c>
      <c r="F1279" s="3">
        <v>4154.84</v>
      </c>
      <c r="G1279" s="14">
        <v>2811.2</v>
      </c>
      <c r="H1279" s="3">
        <v>4587.21</v>
      </c>
      <c r="I1279" s="14">
        <v>2474.73</v>
      </c>
      <c r="J1279" s="3">
        <v>4155.12</v>
      </c>
      <c r="K1279" s="14">
        <v>2906.82</v>
      </c>
      <c r="L1279" s="3">
        <v>4200.63</v>
      </c>
      <c r="M1279" s="14">
        <v>2078.59</v>
      </c>
      <c r="N1279" s="3">
        <v>3768.54</v>
      </c>
      <c r="O1279" s="14">
        <v>2510.6799999999998</v>
      </c>
      <c r="R1279" s="14">
        <f t="shared" si="101"/>
        <v>3935</v>
      </c>
      <c r="S1279" s="14">
        <v>290</v>
      </c>
      <c r="T1279" s="3">
        <v>3448.75</v>
      </c>
      <c r="U1279" s="14">
        <v>1811.79</v>
      </c>
      <c r="V1279" s="3">
        <v>3016.66</v>
      </c>
      <c r="W1279" s="14">
        <v>2243.88</v>
      </c>
      <c r="X1279" s="22">
        <v>4165</v>
      </c>
      <c r="Y1279" s="22">
        <v>4261</v>
      </c>
      <c r="Z1279" s="2"/>
      <c r="AA1279" s="2"/>
      <c r="AB1279" s="2"/>
      <c r="AC1279" s="2"/>
      <c r="AJ1279" s="3">
        <v>4733.84</v>
      </c>
      <c r="AK1279" s="14">
        <v>2510.86</v>
      </c>
      <c r="AL1279" s="3">
        <v>4301.75</v>
      </c>
      <c r="AM1279" s="14">
        <v>2942.95</v>
      </c>
      <c r="AO1279" s="99"/>
      <c r="AP1279" s="14"/>
      <c r="AQ1279" s="99"/>
      <c r="AR1279" s="14"/>
      <c r="AS1279" s="118"/>
      <c r="AT1279" s="126"/>
      <c r="AU1279" s="118"/>
      <c r="AV1279" s="118"/>
      <c r="AW1279" s="118"/>
      <c r="AX1279" s="118"/>
      <c r="BB1279" s="118"/>
      <c r="BD1279" s="118"/>
      <c r="EJ1279" s="14">
        <f t="shared" si="102"/>
        <v>4817.21</v>
      </c>
      <c r="EK1279" s="146">
        <f t="shared" si="103"/>
        <v>3729.5</v>
      </c>
      <c r="EL1279" s="99">
        <f t="shared" si="104"/>
        <v>3641</v>
      </c>
    </row>
    <row r="1280" spans="1:142" x14ac:dyDescent="0.25">
      <c r="A1280" s="62">
        <v>42251</v>
      </c>
      <c r="B1280" s="14">
        <v>4225</v>
      </c>
      <c r="C1280" s="118">
        <f t="shared" si="105"/>
        <v>4137.3076923076924</v>
      </c>
      <c r="D1280" s="3">
        <v>4653.38</v>
      </c>
      <c r="E1280" s="14">
        <v>2435.5300000000002</v>
      </c>
      <c r="F1280" s="3">
        <v>4221.29</v>
      </c>
      <c r="G1280" s="14">
        <v>2867.62</v>
      </c>
      <c r="H1280" s="3">
        <v>4639.6000000000004</v>
      </c>
      <c r="I1280" s="14">
        <v>2519.0500000000002</v>
      </c>
      <c r="J1280" s="3">
        <v>4207.51</v>
      </c>
      <c r="K1280" s="14">
        <v>2951.14</v>
      </c>
      <c r="L1280" s="3">
        <v>4203.46</v>
      </c>
      <c r="M1280" s="14">
        <v>2073.61</v>
      </c>
      <c r="N1280" s="3">
        <v>3771.37</v>
      </c>
      <c r="O1280" s="14">
        <v>2505.6999999999998</v>
      </c>
      <c r="R1280" s="14">
        <f t="shared" si="101"/>
        <v>3935</v>
      </c>
      <c r="S1280" s="14">
        <v>290</v>
      </c>
      <c r="T1280" s="3">
        <v>3432.78</v>
      </c>
      <c r="U1280" s="14">
        <v>1787.95</v>
      </c>
      <c r="V1280" s="3">
        <v>3000.69</v>
      </c>
      <c r="W1280" s="14">
        <v>2220.04</v>
      </c>
      <c r="X1280" s="22">
        <v>4177</v>
      </c>
      <c r="Y1280" s="22">
        <v>4280</v>
      </c>
      <c r="Z1280" s="2"/>
      <c r="AA1280" s="2"/>
      <c r="AB1280" s="2"/>
      <c r="AC1280" s="2"/>
      <c r="AJ1280" s="3">
        <v>4803.09</v>
      </c>
      <c r="AK1280" s="14">
        <v>2569.79</v>
      </c>
      <c r="AL1280" s="3">
        <v>4371</v>
      </c>
      <c r="AM1280" s="14">
        <v>3001.88</v>
      </c>
      <c r="AO1280" s="99"/>
      <c r="AP1280" s="14"/>
      <c r="AQ1280" s="99"/>
      <c r="AR1280" s="14"/>
      <c r="AS1280" s="118"/>
      <c r="AT1280" s="126"/>
      <c r="AU1280" s="118"/>
      <c r="AV1280" s="118"/>
      <c r="AW1280" s="118"/>
      <c r="AX1280" s="118"/>
      <c r="BB1280" s="118"/>
      <c r="BD1280" s="118"/>
      <c r="EJ1280" s="14">
        <f t="shared" si="102"/>
        <v>4869.6000000000004</v>
      </c>
      <c r="EK1280" s="146">
        <f t="shared" si="103"/>
        <v>3729.5</v>
      </c>
      <c r="EL1280" s="99">
        <f t="shared" si="104"/>
        <v>3641</v>
      </c>
    </row>
    <row r="1281" spans="1:142" x14ac:dyDescent="0.25">
      <c r="A1281" s="62">
        <v>42254</v>
      </c>
      <c r="B1281" s="14">
        <v>4280</v>
      </c>
      <c r="C1281" s="118">
        <f t="shared" si="105"/>
        <v>4135.3076923076924</v>
      </c>
      <c r="D1281" s="3">
        <v>4666.1500000000005</v>
      </c>
      <c r="E1281" s="14">
        <v>2446.38</v>
      </c>
      <c r="F1281" s="3">
        <v>4234.0600000000004</v>
      </c>
      <c r="G1281" s="14">
        <v>2878.47</v>
      </c>
      <c r="H1281" s="3">
        <v>4652.33</v>
      </c>
      <c r="I1281" s="14">
        <v>2530.1999999999998</v>
      </c>
      <c r="J1281" s="3">
        <v>4220.24</v>
      </c>
      <c r="K1281" s="14">
        <v>2962.29</v>
      </c>
      <c r="L1281" s="3">
        <v>4214.62</v>
      </c>
      <c r="M1281" s="14">
        <v>2083.16</v>
      </c>
      <c r="N1281" s="3">
        <v>3782.52</v>
      </c>
      <c r="O1281" s="14">
        <v>2515.25</v>
      </c>
      <c r="R1281" s="14">
        <f t="shared" si="101"/>
        <v>3990</v>
      </c>
      <c r="S1281" s="14">
        <v>290</v>
      </c>
      <c r="T1281" s="3">
        <v>3442.99</v>
      </c>
      <c r="U1281" s="14">
        <v>1796.5</v>
      </c>
      <c r="V1281" s="3">
        <v>3010.9</v>
      </c>
      <c r="W1281" s="14">
        <v>2228.59</v>
      </c>
      <c r="X1281" s="22">
        <v>4195</v>
      </c>
      <c r="Y1281" s="22">
        <v>4300</v>
      </c>
      <c r="Z1281" s="2"/>
      <c r="AA1281" s="2"/>
      <c r="AB1281" s="2"/>
      <c r="AC1281" s="2"/>
      <c r="AJ1281" s="3">
        <v>4816.41</v>
      </c>
      <c r="AK1281" s="14">
        <v>3013.21</v>
      </c>
      <c r="AL1281" s="3">
        <v>4384.32</v>
      </c>
      <c r="AM1281" s="14">
        <v>3013.21</v>
      </c>
      <c r="AO1281" s="99"/>
      <c r="AP1281" s="14"/>
      <c r="AQ1281" s="99"/>
      <c r="AR1281" s="14"/>
      <c r="AS1281" s="118"/>
      <c r="AT1281" s="126"/>
      <c r="AU1281" s="118"/>
      <c r="AV1281" s="118"/>
      <c r="AW1281" s="118"/>
      <c r="AX1281" s="118"/>
      <c r="BB1281" s="118"/>
      <c r="BD1281" s="118"/>
      <c r="EJ1281" s="14">
        <f t="shared" si="102"/>
        <v>4882.33</v>
      </c>
      <c r="EK1281" s="146">
        <f t="shared" si="103"/>
        <v>3785.6000000000004</v>
      </c>
      <c r="EL1281" s="99">
        <f t="shared" si="104"/>
        <v>3691.6000000000004</v>
      </c>
    </row>
    <row r="1282" spans="1:142" x14ac:dyDescent="0.25">
      <c r="A1282" s="62">
        <v>42255</v>
      </c>
      <c r="B1282" s="14">
        <v>4270</v>
      </c>
      <c r="C1282" s="118">
        <f t="shared" si="105"/>
        <v>4137</v>
      </c>
      <c r="D1282" s="3">
        <v>4571.59</v>
      </c>
      <c r="E1282" s="14">
        <v>2366.09</v>
      </c>
      <c r="F1282" s="3">
        <v>4139.5</v>
      </c>
      <c r="G1282" s="14">
        <v>2798.18</v>
      </c>
      <c r="H1282" s="3">
        <v>4558.13</v>
      </c>
      <c r="I1282" s="14">
        <v>2447.69</v>
      </c>
      <c r="J1282" s="3">
        <v>4126.04</v>
      </c>
      <c r="K1282" s="14">
        <v>2879.78</v>
      </c>
      <c r="L1282" s="3">
        <v>4145.76</v>
      </c>
      <c r="M1282" s="14">
        <v>2026.09</v>
      </c>
      <c r="N1282" s="3">
        <v>3713.67</v>
      </c>
      <c r="O1282" s="14">
        <v>2458.1799999999998</v>
      </c>
      <c r="R1282" s="14">
        <f t="shared" si="101"/>
        <v>3980</v>
      </c>
      <c r="S1282" s="14">
        <v>290</v>
      </c>
      <c r="T1282" s="3">
        <v>3340</v>
      </c>
      <c r="U1282" s="14">
        <v>1706.03</v>
      </c>
      <c r="V1282" s="3">
        <v>2907.91</v>
      </c>
      <c r="W1282" s="14">
        <v>2138.12</v>
      </c>
      <c r="X1282" s="22">
        <v>4225</v>
      </c>
      <c r="Y1282" s="22">
        <v>4279</v>
      </c>
      <c r="Z1282" s="2"/>
      <c r="AA1282" s="2"/>
      <c r="AB1282" s="2"/>
      <c r="AC1282" s="2"/>
      <c r="AJ1282" s="3">
        <v>4711.55</v>
      </c>
      <c r="AK1282" s="14">
        <v>2491.02</v>
      </c>
      <c r="AL1282" s="3">
        <v>4279.46</v>
      </c>
      <c r="AM1282" s="14">
        <v>2923.11</v>
      </c>
      <c r="AO1282" s="99"/>
      <c r="AP1282" s="14"/>
      <c r="AQ1282" s="99"/>
      <c r="AR1282" s="14"/>
      <c r="AS1282" s="118"/>
      <c r="AT1282" s="126"/>
      <c r="AU1282" s="118"/>
      <c r="AV1282" s="118"/>
      <c r="AW1282" s="118"/>
      <c r="AX1282" s="118"/>
      <c r="BB1282" s="118"/>
      <c r="BD1282" s="118"/>
      <c r="EJ1282" s="14">
        <f t="shared" si="102"/>
        <v>4788.13</v>
      </c>
      <c r="EK1282" s="146">
        <f t="shared" si="103"/>
        <v>3775.3999999999996</v>
      </c>
      <c r="EL1282" s="99">
        <f t="shared" si="104"/>
        <v>3682.4</v>
      </c>
    </row>
    <row r="1283" spans="1:142" x14ac:dyDescent="0.25">
      <c r="A1283" s="62">
        <v>42256</v>
      </c>
      <c r="B1283" s="14">
        <v>4212</v>
      </c>
      <c r="C1283" s="118">
        <f t="shared" si="105"/>
        <v>4138.3461538461543</v>
      </c>
      <c r="D1283" s="3">
        <v>4657.18</v>
      </c>
      <c r="E1283" s="14">
        <v>2440.73</v>
      </c>
      <c r="F1283" s="3">
        <v>4225.09</v>
      </c>
      <c r="G1283" s="14">
        <v>2872.82</v>
      </c>
      <c r="H1283" s="3">
        <v>4629.42</v>
      </c>
      <c r="I1283" s="14">
        <v>2510.13</v>
      </c>
      <c r="J1283" s="3">
        <v>4197.33</v>
      </c>
      <c r="K1283" s="14">
        <v>2942.22</v>
      </c>
      <c r="L1283" s="3">
        <v>4250.63</v>
      </c>
      <c r="M1283" s="14">
        <v>2121.4899999999998</v>
      </c>
      <c r="N1283" s="3">
        <v>3818.54</v>
      </c>
      <c r="O1283" s="14">
        <v>2553.58</v>
      </c>
      <c r="R1283" s="14">
        <f t="shared" si="101"/>
        <v>3922</v>
      </c>
      <c r="S1283" s="14">
        <v>290</v>
      </c>
      <c r="T1283" s="3">
        <v>3466.7</v>
      </c>
      <c r="U1283" s="14">
        <v>1822.75</v>
      </c>
      <c r="V1283" s="3">
        <v>3034.61</v>
      </c>
      <c r="W1283" s="14">
        <v>2254.84</v>
      </c>
      <c r="X1283" s="22">
        <v>4194</v>
      </c>
      <c r="Y1283" s="22">
        <v>4232</v>
      </c>
      <c r="Z1283" s="2"/>
      <c r="AA1283" s="2"/>
      <c r="AB1283" s="2"/>
      <c r="AC1283" s="2"/>
      <c r="AJ1283" s="3">
        <v>4796.16</v>
      </c>
      <c r="AK1283" s="14">
        <v>2564.41</v>
      </c>
      <c r="AL1283" s="3">
        <v>4364.07</v>
      </c>
      <c r="AM1283" s="14">
        <v>2996.5</v>
      </c>
      <c r="AO1283" s="99"/>
      <c r="AP1283" s="14"/>
      <c r="AQ1283" s="99"/>
      <c r="AR1283" s="14"/>
      <c r="AS1283" s="118"/>
      <c r="AT1283" s="126"/>
      <c r="AU1283" s="118"/>
      <c r="AV1283" s="118"/>
      <c r="AW1283" s="118"/>
      <c r="AX1283" s="118"/>
      <c r="BB1283" s="118"/>
      <c r="BD1283" s="118"/>
      <c r="EJ1283" s="14">
        <f t="shared" si="102"/>
        <v>4859.42</v>
      </c>
      <c r="EK1283" s="146">
        <f t="shared" si="103"/>
        <v>3716.24</v>
      </c>
      <c r="EL1283" s="99">
        <f t="shared" si="104"/>
        <v>3629.04</v>
      </c>
    </row>
    <row r="1284" spans="1:142" x14ac:dyDescent="0.25">
      <c r="A1284" s="62">
        <v>42257</v>
      </c>
      <c r="B1284" s="14">
        <v>4235</v>
      </c>
      <c r="C1284" s="118">
        <f t="shared" si="105"/>
        <v>4140.6538461538457</v>
      </c>
      <c r="D1284" s="3">
        <v>4584.33</v>
      </c>
      <c r="E1284" s="14">
        <v>2363.29</v>
      </c>
      <c r="F1284" s="3">
        <v>4152.2400000000007</v>
      </c>
      <c r="G1284" s="14">
        <v>2795.38</v>
      </c>
      <c r="H1284" s="3">
        <v>4557.1099999999997</v>
      </c>
      <c r="I1284" s="14">
        <v>2458.84</v>
      </c>
      <c r="J1284" s="3">
        <v>4125.0200000000004</v>
      </c>
      <c r="K1284" s="14">
        <v>2890.93</v>
      </c>
      <c r="L1284" s="3">
        <v>4170.7700000000004</v>
      </c>
      <c r="M1284" s="14">
        <v>2049.34</v>
      </c>
      <c r="N1284" s="3">
        <v>3738.68</v>
      </c>
      <c r="O1284" s="14">
        <v>2481.4299999999998</v>
      </c>
      <c r="R1284" s="14">
        <f t="shared" si="101"/>
        <v>3945</v>
      </c>
      <c r="S1284" s="14">
        <v>290</v>
      </c>
      <c r="T1284" s="3">
        <v>3405.28</v>
      </c>
      <c r="U1284" s="14">
        <v>1769.08</v>
      </c>
      <c r="V1284" s="3">
        <v>2973.19</v>
      </c>
      <c r="W1284" s="14">
        <v>2201.17</v>
      </c>
      <c r="X1284" s="22">
        <v>4146</v>
      </c>
      <c r="Y1284" s="22">
        <v>4265</v>
      </c>
      <c r="Z1284" s="2"/>
      <c r="AA1284" s="2"/>
      <c r="AB1284" s="2"/>
      <c r="AC1284" s="2"/>
      <c r="AJ1284" s="3">
        <v>4705.9799999999996</v>
      </c>
      <c r="AK1284" s="14">
        <v>2483.66</v>
      </c>
      <c r="AL1284" s="3">
        <v>4273.8900000000003</v>
      </c>
      <c r="AM1284" s="14">
        <v>2915.75</v>
      </c>
      <c r="AO1284" s="99"/>
      <c r="AP1284" s="14"/>
      <c r="AQ1284" s="99"/>
      <c r="AR1284" s="14"/>
      <c r="AS1284" s="118"/>
      <c r="AT1284" s="126"/>
      <c r="AU1284" s="118"/>
      <c r="AV1284" s="118"/>
      <c r="AW1284" s="118"/>
      <c r="AX1284" s="118"/>
      <c r="BB1284" s="118"/>
      <c r="BD1284" s="118"/>
      <c r="EJ1284" s="14">
        <f t="shared" si="102"/>
        <v>4787.1099999999997</v>
      </c>
      <c r="EK1284" s="146">
        <f t="shared" si="103"/>
        <v>3739.7</v>
      </c>
      <c r="EL1284" s="99">
        <f t="shared" si="104"/>
        <v>3650.2000000000003</v>
      </c>
    </row>
    <row r="1285" spans="1:142" x14ac:dyDescent="0.25">
      <c r="A1285" s="62">
        <v>42258</v>
      </c>
      <c r="B1285" s="14">
        <v>4195</v>
      </c>
      <c r="C1285" s="118">
        <f t="shared" si="105"/>
        <v>4143</v>
      </c>
      <c r="D1285" s="3">
        <v>4588.7300000000005</v>
      </c>
      <c r="E1285" s="14">
        <v>2370.9699999999998</v>
      </c>
      <c r="F1285" s="3">
        <v>4156.6400000000003</v>
      </c>
      <c r="G1285" s="14">
        <v>2803.06</v>
      </c>
      <c r="H1285" s="3">
        <v>4534.29</v>
      </c>
      <c r="I1285" s="14">
        <v>2438.77</v>
      </c>
      <c r="J1285" s="3">
        <v>4102.2</v>
      </c>
      <c r="K1285" s="14">
        <v>2870.86</v>
      </c>
      <c r="L1285" s="3">
        <v>4164.1899999999996</v>
      </c>
      <c r="M1285" s="14">
        <v>2045.53</v>
      </c>
      <c r="N1285" s="3">
        <v>3732.1</v>
      </c>
      <c r="O1285" s="14">
        <v>2477.62</v>
      </c>
      <c r="R1285" s="14">
        <f t="shared" si="101"/>
        <v>3905</v>
      </c>
      <c r="S1285" s="14">
        <v>290</v>
      </c>
      <c r="T1285" s="3">
        <v>3400.44</v>
      </c>
      <c r="U1285" s="14">
        <v>1767.07</v>
      </c>
      <c r="V1285" s="3">
        <v>2968.35</v>
      </c>
      <c r="W1285" s="14">
        <v>2199.16</v>
      </c>
      <c r="X1285" s="22">
        <v>4190</v>
      </c>
      <c r="Y1285" s="22">
        <v>4234</v>
      </c>
      <c r="Z1285" s="2"/>
      <c r="AA1285" s="2"/>
      <c r="AB1285" s="2"/>
      <c r="AC1285" s="2"/>
      <c r="AJ1285" s="3">
        <v>4673.72</v>
      </c>
      <c r="AK1285" s="14">
        <v>2918.9</v>
      </c>
      <c r="AL1285" s="3">
        <v>4273.72</v>
      </c>
      <c r="AM1285" s="14">
        <v>2918.9</v>
      </c>
      <c r="AO1285" s="99"/>
      <c r="AP1285" s="14"/>
      <c r="AQ1285" s="99"/>
      <c r="AR1285" s="14"/>
      <c r="AS1285" s="118"/>
      <c r="AT1285" s="126"/>
      <c r="AU1285" s="118"/>
      <c r="AV1285" s="118"/>
      <c r="AW1285" s="118"/>
      <c r="AX1285" s="118"/>
      <c r="BB1285" s="118"/>
      <c r="BD1285" s="118"/>
      <c r="EJ1285" s="14">
        <f t="shared" si="102"/>
        <v>4764.29</v>
      </c>
      <c r="EK1285" s="146">
        <f t="shared" si="103"/>
        <v>3698.8999999999996</v>
      </c>
      <c r="EL1285" s="99">
        <f t="shared" si="104"/>
        <v>3613.4</v>
      </c>
    </row>
    <row r="1286" spans="1:142" x14ac:dyDescent="0.25">
      <c r="A1286" s="62">
        <v>42261</v>
      </c>
      <c r="B1286" s="14">
        <v>4220</v>
      </c>
      <c r="C1286" s="118">
        <f t="shared" si="105"/>
        <v>4144.6153846153848</v>
      </c>
      <c r="D1286" s="3">
        <v>4586.92</v>
      </c>
      <c r="E1286" s="14">
        <v>2371.39</v>
      </c>
      <c r="F1286" s="3">
        <v>4154.83</v>
      </c>
      <c r="G1286" s="14">
        <v>2803.48</v>
      </c>
      <c r="H1286" s="3">
        <v>4519.07</v>
      </c>
      <c r="I1286" s="14">
        <v>2425.39</v>
      </c>
      <c r="J1286" s="3">
        <v>4086.98</v>
      </c>
      <c r="K1286" s="14">
        <v>2857.48</v>
      </c>
      <c r="L1286" s="3">
        <v>4164.26</v>
      </c>
      <c r="M1286" s="14">
        <v>2047.39</v>
      </c>
      <c r="N1286" s="3">
        <v>3732.17</v>
      </c>
      <c r="O1286" s="14">
        <v>2479.48</v>
      </c>
      <c r="R1286" s="14">
        <f t="shared" si="101"/>
        <v>3930</v>
      </c>
      <c r="S1286" s="14">
        <v>290</v>
      </c>
      <c r="T1286" s="3">
        <v>3374.37</v>
      </c>
      <c r="U1286" s="14">
        <v>1743.13</v>
      </c>
      <c r="V1286" s="3">
        <v>2942.28</v>
      </c>
      <c r="W1286" s="14">
        <v>2175.2199999999998</v>
      </c>
      <c r="X1286" s="22">
        <v>4150</v>
      </c>
      <c r="Y1286" s="22">
        <v>4227</v>
      </c>
      <c r="Z1286" s="2"/>
      <c r="AA1286" s="2"/>
      <c r="AB1286" s="2"/>
      <c r="AC1286" s="2"/>
      <c r="AJ1286" s="3">
        <v>4714.76</v>
      </c>
      <c r="AK1286" s="14">
        <v>2497.88</v>
      </c>
      <c r="AL1286" s="3">
        <v>4282.67</v>
      </c>
      <c r="AM1286" s="14">
        <v>2929.97</v>
      </c>
      <c r="AO1286" s="99"/>
      <c r="AP1286" s="14"/>
      <c r="AQ1286" s="99"/>
      <c r="AR1286" s="14"/>
      <c r="AS1286" s="118"/>
      <c r="AT1286" s="126"/>
      <c r="AU1286" s="118"/>
      <c r="AV1286" s="118"/>
      <c r="AW1286" s="118"/>
      <c r="AX1286" s="118"/>
      <c r="BB1286" s="118"/>
      <c r="BD1286" s="118"/>
      <c r="EJ1286" s="14">
        <f t="shared" si="102"/>
        <v>4749.07</v>
      </c>
      <c r="EK1286" s="146">
        <f t="shared" si="103"/>
        <v>3724.3999999999996</v>
      </c>
      <c r="EL1286" s="99">
        <f t="shared" si="104"/>
        <v>3636.4</v>
      </c>
    </row>
    <row r="1287" spans="1:142" x14ac:dyDescent="0.25">
      <c r="A1287" s="62">
        <v>42262</v>
      </c>
      <c r="B1287" s="14">
        <v>4139</v>
      </c>
      <c r="C1287" s="118">
        <f t="shared" si="105"/>
        <v>4146.4615384615381</v>
      </c>
      <c r="D1287" s="3">
        <v>4630.9900000000007</v>
      </c>
      <c r="E1287" s="14">
        <v>2416.4699999999998</v>
      </c>
      <c r="F1287" s="3">
        <v>4198.9000000000005</v>
      </c>
      <c r="G1287" s="14">
        <v>2848.56</v>
      </c>
      <c r="H1287" s="3">
        <v>4508.93</v>
      </c>
      <c r="I1287" s="14">
        <v>2416.4699999999998</v>
      </c>
      <c r="J1287" s="3">
        <v>4076.84</v>
      </c>
      <c r="K1287" s="14">
        <v>2848.56</v>
      </c>
      <c r="L1287" s="3">
        <v>4168.7700000000004</v>
      </c>
      <c r="M1287" s="14">
        <v>2053.0500000000002</v>
      </c>
      <c r="N1287" s="3">
        <v>3736.68</v>
      </c>
      <c r="O1287" s="14">
        <v>2485.14</v>
      </c>
      <c r="R1287" s="14">
        <f t="shared" si="101"/>
        <v>3849</v>
      </c>
      <c r="S1287" s="14">
        <v>290</v>
      </c>
      <c r="T1287" s="3">
        <v>3406.93</v>
      </c>
      <c r="U1287" s="14">
        <v>1776.59</v>
      </c>
      <c r="V1287" s="3">
        <v>2974.84</v>
      </c>
      <c r="W1287" s="14">
        <v>2208.6799999999998</v>
      </c>
      <c r="X1287" s="22">
        <v>4142</v>
      </c>
      <c r="Y1287" s="22">
        <v>4160</v>
      </c>
      <c r="Z1287" s="2"/>
      <c r="AA1287" s="2"/>
      <c r="AB1287" s="2"/>
      <c r="AC1287" s="2"/>
      <c r="AJ1287" s="3">
        <v>4703.46</v>
      </c>
      <c r="AK1287" s="14">
        <v>2488.1799999999998</v>
      </c>
      <c r="AL1287" s="3">
        <v>4271.37</v>
      </c>
      <c r="AM1287" s="14">
        <v>2920.27</v>
      </c>
      <c r="AO1287" s="99"/>
      <c r="AP1287" s="14"/>
      <c r="AQ1287" s="99"/>
      <c r="AR1287" s="14"/>
      <c r="AS1287" s="118"/>
      <c r="AT1287" s="126"/>
      <c r="AU1287" s="118"/>
      <c r="AV1287" s="118"/>
      <c r="AW1287" s="118"/>
      <c r="AX1287" s="118"/>
      <c r="BB1287" s="118"/>
      <c r="BD1287" s="118"/>
      <c r="EJ1287" s="14">
        <f t="shared" si="102"/>
        <v>4738.93</v>
      </c>
      <c r="EK1287" s="146">
        <f t="shared" si="103"/>
        <v>3641.7799999999997</v>
      </c>
      <c r="EL1287" s="99">
        <f t="shared" si="104"/>
        <v>3561.88</v>
      </c>
    </row>
    <row r="1288" spans="1:142" x14ac:dyDescent="0.25">
      <c r="A1288" s="62">
        <v>42263</v>
      </c>
      <c r="B1288" s="14">
        <v>4140</v>
      </c>
      <c r="C1288" s="118">
        <f t="shared" si="105"/>
        <v>4148.1153846153848</v>
      </c>
      <c r="D1288" s="3">
        <v>4556.8700000000008</v>
      </c>
      <c r="E1288" s="14">
        <v>2349.77</v>
      </c>
      <c r="F1288" s="3">
        <v>4124.78</v>
      </c>
      <c r="G1288" s="14">
        <v>2781.86</v>
      </c>
      <c r="H1288" s="3">
        <v>4463.28</v>
      </c>
      <c r="I1288" s="14">
        <v>2376.33</v>
      </c>
      <c r="J1288" s="3">
        <v>4031.19</v>
      </c>
      <c r="K1288" s="14">
        <v>2808.42</v>
      </c>
      <c r="L1288" s="3">
        <v>4141.1000000000004</v>
      </c>
      <c r="M1288" s="14">
        <v>2031.05</v>
      </c>
      <c r="N1288" s="3">
        <v>3709.01</v>
      </c>
      <c r="O1288" s="14">
        <v>2463.14</v>
      </c>
      <c r="R1288" s="14">
        <f t="shared" ref="R1288:R1351" si="106">B1288-S1288</f>
        <v>3850</v>
      </c>
      <c r="S1288" s="14">
        <v>290</v>
      </c>
      <c r="T1288" s="3">
        <v>3369.29</v>
      </c>
      <c r="U1288" s="14">
        <v>1744.91</v>
      </c>
      <c r="V1288" s="3">
        <v>2937.2</v>
      </c>
      <c r="W1288" s="14">
        <v>2177</v>
      </c>
      <c r="X1288" s="22">
        <v>4077</v>
      </c>
      <c r="Y1288" s="22">
        <v>4160</v>
      </c>
      <c r="Z1288" s="2"/>
      <c r="AA1288" s="2"/>
      <c r="AB1288" s="2"/>
      <c r="AC1288" s="2"/>
      <c r="AJ1288" s="3">
        <v>4628.38</v>
      </c>
      <c r="AK1288" s="14">
        <v>2420.52</v>
      </c>
      <c r="AL1288" s="3">
        <v>4196.29</v>
      </c>
      <c r="AM1288" s="14">
        <v>2852.61</v>
      </c>
      <c r="AO1288" s="99"/>
      <c r="AP1288" s="14"/>
      <c r="AQ1288" s="99"/>
      <c r="AR1288" s="14"/>
      <c r="AS1288" s="118"/>
      <c r="AT1288" s="126"/>
      <c r="AU1288" s="118"/>
      <c r="AV1288" s="118"/>
      <c r="AW1288" s="118"/>
      <c r="AX1288" s="118"/>
      <c r="BB1288" s="118"/>
      <c r="BD1288" s="118"/>
      <c r="EJ1288" s="14">
        <f t="shared" si="102"/>
        <v>4693.28</v>
      </c>
      <c r="EK1288" s="146">
        <f t="shared" si="103"/>
        <v>3642.8</v>
      </c>
      <c r="EL1288" s="99">
        <f t="shared" si="104"/>
        <v>3562.8</v>
      </c>
    </row>
    <row r="1289" spans="1:142" x14ac:dyDescent="0.25">
      <c r="A1289" s="62">
        <v>42264</v>
      </c>
      <c r="B1289" s="14">
        <v>4085</v>
      </c>
      <c r="C1289" s="118">
        <f t="shared" si="105"/>
        <v>4148.2307692307695</v>
      </c>
      <c r="D1289" s="3">
        <v>4513.5300000000007</v>
      </c>
      <c r="E1289" s="14">
        <v>2331.9699999999998</v>
      </c>
      <c r="F1289" s="3">
        <v>4081.44</v>
      </c>
      <c r="G1289" s="14">
        <v>2764.06</v>
      </c>
      <c r="H1289" s="3">
        <v>4460.01</v>
      </c>
      <c r="I1289" s="14">
        <v>2385.25</v>
      </c>
      <c r="J1289" s="3">
        <v>4027.92</v>
      </c>
      <c r="K1289" s="14">
        <v>2817.34</v>
      </c>
      <c r="L1289" s="1">
        <v>4163.6899999999996</v>
      </c>
      <c r="M1289" s="14">
        <v>2038.93</v>
      </c>
      <c r="N1289" s="1">
        <v>3731.6</v>
      </c>
      <c r="O1289" s="14">
        <v>2471.02</v>
      </c>
      <c r="R1289" s="14">
        <f t="shared" si="106"/>
        <v>3795</v>
      </c>
      <c r="S1289" s="14">
        <v>290</v>
      </c>
      <c r="T1289" s="3">
        <v>3391.08</v>
      </c>
      <c r="U1289" s="14">
        <v>1751.95</v>
      </c>
      <c r="V1289" s="3">
        <v>2958.99</v>
      </c>
      <c r="W1289" s="14">
        <v>2184.04</v>
      </c>
      <c r="X1289" s="22">
        <v>4077</v>
      </c>
      <c r="Y1289" s="22">
        <v>4160</v>
      </c>
      <c r="Z1289" s="2"/>
      <c r="AA1289" s="2"/>
      <c r="AB1289" s="2"/>
      <c r="AC1289" s="2"/>
      <c r="AJ1289" s="3">
        <v>4584.01</v>
      </c>
      <c r="AK1289" s="14">
        <v>2401.71</v>
      </c>
      <c r="AL1289" s="3">
        <v>4151.92</v>
      </c>
      <c r="AM1289" s="14">
        <v>2833.8</v>
      </c>
      <c r="AO1289" s="99"/>
      <c r="AP1289" s="14"/>
      <c r="AQ1289" s="99"/>
      <c r="AR1289" s="14"/>
      <c r="AS1289" s="118"/>
      <c r="AT1289" s="126"/>
      <c r="AU1289" s="118"/>
      <c r="AV1289" s="118"/>
      <c r="AW1289" s="118"/>
      <c r="AX1289" s="118"/>
      <c r="BB1289" s="118"/>
      <c r="BD1289" s="118"/>
      <c r="EJ1289" s="14">
        <f t="shared" si="102"/>
        <v>4690.01</v>
      </c>
      <c r="EK1289" s="146">
        <f t="shared" si="103"/>
        <v>3586.7</v>
      </c>
      <c r="EL1289" s="99">
        <f t="shared" si="104"/>
        <v>3512.2000000000003</v>
      </c>
    </row>
    <row r="1290" spans="1:142" x14ac:dyDescent="0.25">
      <c r="A1290" s="62">
        <v>42265</v>
      </c>
      <c r="B1290" s="14">
        <v>3979</v>
      </c>
      <c r="C1290" s="118">
        <f t="shared" ref="C1290:C1314" si="107">AVERAGE(B1274:B1299)</f>
        <v>4147.7307692307695</v>
      </c>
      <c r="D1290" s="3">
        <v>4494.2400000000007</v>
      </c>
      <c r="E1290" s="14">
        <v>2311.84</v>
      </c>
      <c r="F1290" s="3">
        <v>4062.15</v>
      </c>
      <c r="G1290" s="14">
        <v>2743.93</v>
      </c>
      <c r="H1290" s="3">
        <v>4467.58</v>
      </c>
      <c r="I1290" s="14">
        <v>2391.94</v>
      </c>
      <c r="J1290" s="3">
        <v>4035.49</v>
      </c>
      <c r="K1290" s="14">
        <v>2824.03</v>
      </c>
      <c r="L1290" s="1">
        <v>4157.1099999999997</v>
      </c>
      <c r="M1290" s="14">
        <v>2031.49</v>
      </c>
      <c r="N1290" s="1">
        <v>3725.02</v>
      </c>
      <c r="O1290" s="14">
        <v>2463.58</v>
      </c>
      <c r="R1290" s="14">
        <f t="shared" si="106"/>
        <v>3689</v>
      </c>
      <c r="S1290" s="14">
        <v>290</v>
      </c>
      <c r="T1290" s="3">
        <v>3397.38</v>
      </c>
      <c r="U1290" s="14">
        <v>1757.23</v>
      </c>
      <c r="V1290" s="3">
        <v>2965.29</v>
      </c>
      <c r="W1290" s="14">
        <v>2189.3200000000002</v>
      </c>
      <c r="X1290" s="22">
        <v>4077</v>
      </c>
      <c r="Y1290" s="22">
        <v>4084</v>
      </c>
      <c r="Z1290" s="2"/>
      <c r="AA1290" s="2"/>
      <c r="AB1290" s="2"/>
      <c r="AC1290" s="2"/>
      <c r="AJ1290" s="3">
        <v>4564.8900000000003</v>
      </c>
      <c r="AK1290" s="14">
        <v>2381.7399999999998</v>
      </c>
      <c r="AL1290" s="3">
        <v>4132.8</v>
      </c>
      <c r="AM1290" s="14">
        <v>2813.83</v>
      </c>
      <c r="AO1290" s="99"/>
      <c r="AP1290" s="14"/>
      <c r="AQ1290" s="99"/>
      <c r="AR1290" s="14"/>
      <c r="AS1290" s="118"/>
      <c r="AT1290" s="126"/>
      <c r="AU1290" s="118"/>
      <c r="AV1290" s="118"/>
      <c r="AW1290" s="118"/>
      <c r="AX1290" s="118"/>
      <c r="BB1290" s="118"/>
      <c r="BD1290" s="118"/>
      <c r="EJ1290" s="14">
        <f t="shared" si="102"/>
        <v>4697.58</v>
      </c>
      <c r="EK1290" s="146">
        <f t="shared" si="103"/>
        <v>3478.58</v>
      </c>
      <c r="EL1290" s="99">
        <f t="shared" si="104"/>
        <v>3414.6800000000003</v>
      </c>
    </row>
    <row r="1291" spans="1:142" x14ac:dyDescent="0.25">
      <c r="A1291" s="63">
        <v>42268</v>
      </c>
      <c r="B1291" s="14">
        <v>4075</v>
      </c>
      <c r="C1291" s="118">
        <f t="shared" si="107"/>
        <v>4146.9615384615381</v>
      </c>
      <c r="D1291" s="3">
        <v>5018.5599999999995</v>
      </c>
      <c r="E1291" s="14">
        <v>2424.91</v>
      </c>
      <c r="F1291" s="3">
        <v>4586.47</v>
      </c>
      <c r="G1291" s="14">
        <v>2857</v>
      </c>
      <c r="H1291" s="3">
        <v>4936.38</v>
      </c>
      <c r="I1291" s="14">
        <v>2452.15</v>
      </c>
      <c r="J1291" s="3">
        <v>4504.29</v>
      </c>
      <c r="K1291" s="14">
        <v>2884.24</v>
      </c>
      <c r="L1291" s="1">
        <v>4578.33</v>
      </c>
      <c r="M1291" s="14">
        <v>2043.55</v>
      </c>
      <c r="N1291" s="1">
        <v>4146.24</v>
      </c>
      <c r="O1291" s="14">
        <v>2475.64</v>
      </c>
      <c r="R1291" s="14">
        <f t="shared" si="106"/>
        <v>3785</v>
      </c>
      <c r="S1291" s="14">
        <v>290</v>
      </c>
      <c r="T1291" s="3">
        <v>3412.82</v>
      </c>
      <c r="U1291" s="14">
        <v>1763.89</v>
      </c>
      <c r="V1291" s="3">
        <v>2980.73</v>
      </c>
      <c r="W1291" s="14">
        <v>2195.98</v>
      </c>
      <c r="X1291" s="22">
        <v>3989</v>
      </c>
      <c r="Y1291" s="22">
        <v>4109</v>
      </c>
      <c r="Z1291" s="2"/>
      <c r="AA1291" s="2"/>
      <c r="AB1291" s="2"/>
      <c r="AC1291" s="2"/>
      <c r="AJ1291" s="3">
        <v>4691.37</v>
      </c>
      <c r="AK1291" s="14">
        <v>2497.48</v>
      </c>
      <c r="AL1291" s="3">
        <v>4259.28</v>
      </c>
      <c r="AM1291" s="14">
        <v>2929.57</v>
      </c>
      <c r="AO1291" s="99"/>
      <c r="AP1291" s="14"/>
      <c r="AQ1291" s="99"/>
      <c r="AR1291" s="14"/>
      <c r="AS1291" s="118"/>
      <c r="AT1291" s="126"/>
      <c r="AU1291" s="118"/>
      <c r="AV1291" s="118"/>
      <c r="AW1291" s="118"/>
      <c r="AX1291" s="118"/>
      <c r="BB1291" s="118"/>
      <c r="BD1291" s="118"/>
      <c r="EJ1291" s="14">
        <f t="shared" si="102"/>
        <v>5166.38</v>
      </c>
      <c r="EK1291" s="146">
        <f t="shared" si="103"/>
        <v>3576.5</v>
      </c>
      <c r="EL1291" s="99">
        <f t="shared" si="104"/>
        <v>3503</v>
      </c>
    </row>
    <row r="1292" spans="1:142" x14ac:dyDescent="0.25">
      <c r="A1292" s="63">
        <v>42269</v>
      </c>
      <c r="B1292" s="14">
        <v>4081</v>
      </c>
      <c r="C1292" s="118">
        <f t="shared" si="107"/>
        <v>4144.1923076923076</v>
      </c>
      <c r="D1292" s="3">
        <v>5052.18</v>
      </c>
      <c r="E1292" s="14">
        <v>2453.64</v>
      </c>
      <c r="F1292" s="3">
        <v>4620.09</v>
      </c>
      <c r="G1292" s="14">
        <v>2885.73</v>
      </c>
      <c r="H1292" s="3">
        <v>4969.21</v>
      </c>
      <c r="I1292" s="14">
        <v>2481.14</v>
      </c>
      <c r="J1292" s="3">
        <v>4537.12</v>
      </c>
      <c r="K1292" s="14">
        <v>2913.23</v>
      </c>
      <c r="L1292" s="1">
        <v>4607.75</v>
      </c>
      <c r="M1292" s="14">
        <v>2068.64</v>
      </c>
      <c r="N1292" s="1">
        <v>4175.66</v>
      </c>
      <c r="O1292" s="14">
        <v>2500.73</v>
      </c>
      <c r="R1292" s="14">
        <f t="shared" si="106"/>
        <v>3791</v>
      </c>
      <c r="S1292" s="14">
        <v>290</v>
      </c>
      <c r="T1292" s="3">
        <v>3439.74</v>
      </c>
      <c r="U1292" s="14">
        <v>1786.38</v>
      </c>
      <c r="V1292" s="3">
        <v>3007.65</v>
      </c>
      <c r="W1292" s="14">
        <v>2218.4699999999998</v>
      </c>
      <c r="X1292" s="22">
        <v>4025</v>
      </c>
      <c r="Y1292" s="22">
        <v>4172</v>
      </c>
      <c r="Z1292" s="2"/>
      <c r="AA1292" s="2"/>
      <c r="AB1292" s="2"/>
      <c r="AC1292" s="2"/>
      <c r="AJ1292" s="3">
        <v>5126.29</v>
      </c>
      <c r="AK1292" s="14">
        <v>2526.9</v>
      </c>
      <c r="AL1292" s="3">
        <v>4694.2</v>
      </c>
      <c r="AM1292" s="14">
        <v>2958.99</v>
      </c>
      <c r="AO1292" s="99"/>
      <c r="AP1292" s="14"/>
      <c r="AQ1292" s="99"/>
      <c r="AR1292" s="14"/>
      <c r="AS1292" s="118"/>
      <c r="AT1292" s="126"/>
      <c r="AU1292" s="118"/>
      <c r="AV1292" s="118"/>
      <c r="AW1292" s="118"/>
      <c r="AX1292" s="118"/>
      <c r="BB1292" s="118"/>
      <c r="BD1292" s="118"/>
      <c r="EJ1292" s="14">
        <f t="shared" si="102"/>
        <v>5199.21</v>
      </c>
      <c r="EK1292" s="146">
        <f t="shared" si="103"/>
        <v>3582.62</v>
      </c>
      <c r="EL1292" s="99">
        <f t="shared" si="104"/>
        <v>3508.52</v>
      </c>
    </row>
    <row r="1293" spans="1:142" x14ac:dyDescent="0.25">
      <c r="A1293" s="63">
        <v>42270</v>
      </c>
      <c r="B1293" s="14">
        <v>4089</v>
      </c>
      <c r="C1293" s="118">
        <f t="shared" si="107"/>
        <v>4141.8076923076924</v>
      </c>
      <c r="D1293" s="3">
        <v>5033.13</v>
      </c>
      <c r="E1293" s="14">
        <v>2435.4899999999998</v>
      </c>
      <c r="F1293" s="3">
        <v>4601.04</v>
      </c>
      <c r="G1293" s="14">
        <v>2867.58</v>
      </c>
      <c r="H1293" s="3">
        <v>4964.16</v>
      </c>
      <c r="I1293" s="14">
        <v>2476.6799999999998</v>
      </c>
      <c r="J1293" s="3">
        <v>4532.07</v>
      </c>
      <c r="K1293" s="14">
        <v>2908.77</v>
      </c>
      <c r="L1293" s="1">
        <v>4630.97</v>
      </c>
      <c r="M1293" s="14">
        <v>2092.2399999999998</v>
      </c>
      <c r="N1293" s="1">
        <v>4198.88</v>
      </c>
      <c r="O1293" s="14">
        <v>2524.33</v>
      </c>
      <c r="R1293" s="14">
        <f t="shared" si="106"/>
        <v>3799</v>
      </c>
      <c r="S1293" s="14">
        <v>290</v>
      </c>
      <c r="T1293" s="3">
        <v>3449.47</v>
      </c>
      <c r="U1293" s="14">
        <v>1796.65</v>
      </c>
      <c r="V1293" s="3">
        <v>3017.38</v>
      </c>
      <c r="W1293" s="14">
        <v>2228.7399999999998</v>
      </c>
      <c r="X1293" s="22">
        <v>4090</v>
      </c>
      <c r="Y1293" s="22">
        <v>4209</v>
      </c>
      <c r="Z1293" s="2"/>
      <c r="AA1293" s="2"/>
      <c r="AB1293" s="2"/>
      <c r="AC1293" s="2"/>
      <c r="AJ1293" s="3">
        <v>5105.8599999999997</v>
      </c>
      <c r="AK1293" s="14">
        <v>2507.38</v>
      </c>
      <c r="AL1293" s="3">
        <v>4673.7700000000004</v>
      </c>
      <c r="AM1293" s="14">
        <v>2939.47</v>
      </c>
      <c r="AO1293" s="99"/>
      <c r="AP1293" s="14"/>
      <c r="AQ1293" s="99"/>
      <c r="AR1293" s="14"/>
      <c r="AS1293" s="118"/>
      <c r="AT1293" s="126"/>
      <c r="AU1293" s="118"/>
      <c r="AV1293" s="118"/>
      <c r="AW1293" s="118"/>
      <c r="AX1293" s="118"/>
      <c r="BB1293" s="118"/>
      <c r="BD1293" s="118"/>
      <c r="EJ1293" s="14">
        <f t="shared" ref="EJ1293:EJ1356" si="108">H1293+230</f>
        <v>5194.16</v>
      </c>
      <c r="EK1293" s="146">
        <f t="shared" si="103"/>
        <v>3590.7799999999997</v>
      </c>
      <c r="EL1293" s="99">
        <f t="shared" si="104"/>
        <v>3515.88</v>
      </c>
    </row>
    <row r="1294" spans="1:142" x14ac:dyDescent="0.25">
      <c r="A1294" s="63">
        <v>42271</v>
      </c>
      <c r="B1294" s="14">
        <v>4090</v>
      </c>
      <c r="C1294" s="118">
        <f t="shared" si="107"/>
        <v>4135.8461538461543</v>
      </c>
      <c r="D1294" s="3">
        <v>5149.79</v>
      </c>
      <c r="E1294" s="14">
        <v>2544.64</v>
      </c>
      <c r="F1294" s="3">
        <v>4717.7</v>
      </c>
      <c r="G1294" s="14">
        <v>2976.73</v>
      </c>
      <c r="H1294" s="3">
        <v>5009.63</v>
      </c>
      <c r="I1294" s="14">
        <v>2516.8200000000002</v>
      </c>
      <c r="J1294" s="3">
        <v>4577.54</v>
      </c>
      <c r="K1294" s="14">
        <v>2948.91</v>
      </c>
      <c r="L1294" s="1">
        <v>4714.24</v>
      </c>
      <c r="M1294" s="14">
        <v>2169.0700000000002</v>
      </c>
      <c r="N1294" s="1">
        <v>4282.1499999999996</v>
      </c>
      <c r="O1294" s="14">
        <v>2601.16</v>
      </c>
      <c r="R1294" s="14">
        <f t="shared" si="106"/>
        <v>3800</v>
      </c>
      <c r="S1294" s="14">
        <v>290</v>
      </c>
      <c r="T1294" s="3">
        <v>3543.16</v>
      </c>
      <c r="U1294" s="14">
        <v>1883.61</v>
      </c>
      <c r="V1294" s="3">
        <v>3111.07</v>
      </c>
      <c r="W1294" s="14">
        <v>2315.6999999999998</v>
      </c>
      <c r="X1294" s="22">
        <v>4124</v>
      </c>
      <c r="Y1294" s="22">
        <v>4209</v>
      </c>
      <c r="Z1294" s="2"/>
      <c r="AA1294" s="2"/>
      <c r="AB1294" s="2"/>
      <c r="AC1294" s="2"/>
      <c r="AJ1294" s="3">
        <v>5224.76</v>
      </c>
      <c r="AK1294" s="14">
        <v>2618.75</v>
      </c>
      <c r="AL1294" s="3">
        <v>4792.67</v>
      </c>
      <c r="AM1294" s="14">
        <v>3050.84</v>
      </c>
      <c r="AO1294" s="99"/>
      <c r="AP1294" s="14"/>
      <c r="AQ1294" s="99"/>
      <c r="AR1294" s="14"/>
      <c r="AS1294" s="118"/>
      <c r="AT1294" s="126"/>
      <c r="AU1294" s="118"/>
      <c r="AV1294" s="118"/>
      <c r="AW1294" s="118"/>
      <c r="AX1294" s="118"/>
      <c r="BB1294" s="118"/>
      <c r="BD1294" s="118"/>
      <c r="EJ1294" s="14">
        <f t="shared" si="108"/>
        <v>5239.63</v>
      </c>
      <c r="EK1294" s="146">
        <f t="shared" si="103"/>
        <v>3591.8</v>
      </c>
      <c r="EL1294" s="99">
        <f t="shared" si="104"/>
        <v>3516.8</v>
      </c>
    </row>
    <row r="1295" spans="1:142" x14ac:dyDescent="0.25">
      <c r="A1295" s="63">
        <v>42272</v>
      </c>
      <c r="B1295" s="14">
        <v>4089</v>
      </c>
      <c r="C1295" s="118">
        <f t="shared" si="107"/>
        <v>4129.9230769230771</v>
      </c>
      <c r="D1295" s="3">
        <v>5074.3499999999995</v>
      </c>
      <c r="E1295" s="14">
        <v>2470.69</v>
      </c>
      <c r="F1295" s="3">
        <v>4642.26</v>
      </c>
      <c r="G1295" s="14">
        <v>2902.78</v>
      </c>
      <c r="H1295" s="3">
        <v>5004.57</v>
      </c>
      <c r="I1295" s="14">
        <v>2512.36</v>
      </c>
      <c r="J1295" s="3">
        <v>4572.4799999999996</v>
      </c>
      <c r="K1295" s="14">
        <v>2944.45</v>
      </c>
      <c r="L1295" s="1">
        <v>4737.6899999999996</v>
      </c>
      <c r="M1295" s="14">
        <v>2192.89</v>
      </c>
      <c r="N1295" s="1">
        <v>4305.6000000000004</v>
      </c>
      <c r="O1295" s="14">
        <v>2624.95</v>
      </c>
      <c r="R1295" s="14">
        <f t="shared" si="106"/>
        <v>3799</v>
      </c>
      <c r="S1295" s="14">
        <v>290</v>
      </c>
      <c r="T1295" s="3">
        <v>3567</v>
      </c>
      <c r="U1295" s="14">
        <v>1907.83</v>
      </c>
      <c r="V1295" s="3">
        <v>3134.91</v>
      </c>
      <c r="W1295" s="14">
        <v>2339.92</v>
      </c>
      <c r="X1295" s="22">
        <v>4124</v>
      </c>
      <c r="Y1295" s="22">
        <v>4228</v>
      </c>
      <c r="Z1295" s="2"/>
      <c r="AA1295" s="2"/>
      <c r="AB1295" s="2"/>
      <c r="AC1295" s="2"/>
      <c r="AJ1295" s="3">
        <v>5149.22</v>
      </c>
      <c r="AK1295" s="14">
        <v>2544.69</v>
      </c>
      <c r="AL1295" s="3">
        <v>4717.13</v>
      </c>
      <c r="AM1295" s="14">
        <v>2976.78</v>
      </c>
      <c r="AO1295" s="99"/>
      <c r="AP1295" s="14"/>
      <c r="AQ1295" s="99"/>
      <c r="AR1295" s="14"/>
      <c r="AS1295" s="118"/>
      <c r="AT1295" s="126"/>
      <c r="AU1295" s="118"/>
      <c r="AV1295" s="118"/>
      <c r="AW1295" s="118"/>
      <c r="AX1295" s="118"/>
      <c r="BB1295" s="118"/>
      <c r="BD1295" s="118"/>
      <c r="EJ1295" s="14">
        <f t="shared" si="108"/>
        <v>5234.57</v>
      </c>
      <c r="EK1295" s="146">
        <f t="shared" si="103"/>
        <v>3590.7799999999997</v>
      </c>
      <c r="EL1295" s="99">
        <f t="shared" si="104"/>
        <v>3515.88</v>
      </c>
    </row>
    <row r="1296" spans="1:142" x14ac:dyDescent="0.25">
      <c r="A1296" s="63">
        <v>42275</v>
      </c>
      <c r="B1296" s="14">
        <v>4108</v>
      </c>
      <c r="C1296" s="118">
        <f t="shared" si="107"/>
        <v>4124.1538461538457</v>
      </c>
      <c r="D1296" s="3">
        <v>5190.67</v>
      </c>
      <c r="E1296" s="14">
        <v>2577.77</v>
      </c>
      <c r="F1296" s="3">
        <v>4758.58</v>
      </c>
      <c r="G1296" s="14">
        <v>3009.86</v>
      </c>
      <c r="H1296" s="3">
        <v>5062.67</v>
      </c>
      <c r="I1296" s="14">
        <v>2563.65</v>
      </c>
      <c r="J1296" s="3">
        <v>4630.58</v>
      </c>
      <c r="K1296" s="14">
        <v>2995.74</v>
      </c>
      <c r="L1296" s="1">
        <v>4805.63</v>
      </c>
      <c r="M1296" s="14">
        <v>2253.0100000000002</v>
      </c>
      <c r="N1296" s="1">
        <v>4373.54</v>
      </c>
      <c r="O1296" s="14">
        <v>2685.1</v>
      </c>
      <c r="R1296" s="14">
        <f t="shared" si="106"/>
        <v>3818</v>
      </c>
      <c r="S1296" s="14">
        <v>290</v>
      </c>
      <c r="T1296" s="3">
        <v>3616.25</v>
      </c>
      <c r="U1296" s="14">
        <v>1949.23</v>
      </c>
      <c r="V1296" s="3">
        <v>3184.16</v>
      </c>
      <c r="W1296" s="14">
        <v>2381.3200000000002</v>
      </c>
      <c r="X1296" s="22">
        <v>4147</v>
      </c>
      <c r="Y1296" s="22">
        <v>4274</v>
      </c>
      <c r="Z1296" s="2"/>
      <c r="AA1296" s="2"/>
      <c r="AB1296" s="2"/>
      <c r="AC1296" s="2"/>
      <c r="AJ1296" s="3">
        <v>5269.4</v>
      </c>
      <c r="AK1296" s="14">
        <v>2655.59</v>
      </c>
      <c r="AL1296" s="3">
        <v>4837.3100000000004</v>
      </c>
      <c r="AM1296" s="14">
        <v>3087.68</v>
      </c>
      <c r="AO1296" s="99"/>
      <c r="AP1296" s="14"/>
      <c r="AQ1296" s="99"/>
      <c r="AR1296" s="14"/>
      <c r="AS1296" s="118"/>
      <c r="AT1296" s="126"/>
      <c r="AU1296" s="118"/>
      <c r="AV1296" s="118"/>
      <c r="AW1296" s="118"/>
      <c r="AX1296" s="118"/>
      <c r="BB1296" s="118"/>
      <c r="BD1296" s="118"/>
      <c r="EJ1296" s="14">
        <f t="shared" si="108"/>
        <v>5292.67</v>
      </c>
      <c r="EK1296" s="146">
        <f t="shared" si="103"/>
        <v>3610.16</v>
      </c>
      <c r="EL1296" s="99">
        <f t="shared" si="104"/>
        <v>3533.36</v>
      </c>
    </row>
    <row r="1297" spans="1:142" x14ac:dyDescent="0.25">
      <c r="A1297" s="63">
        <v>42276</v>
      </c>
      <c r="B1297" s="14">
        <v>4120</v>
      </c>
      <c r="C1297" s="118">
        <f t="shared" si="107"/>
        <v>4119.1153846153848</v>
      </c>
      <c r="D1297" s="3">
        <v>5121.67</v>
      </c>
      <c r="E1297" s="14">
        <v>2516.8200000000002</v>
      </c>
      <c r="F1297" s="3">
        <v>4689.58</v>
      </c>
      <c r="G1297" s="14">
        <v>2948.91</v>
      </c>
      <c r="H1297" s="3">
        <v>5009.63</v>
      </c>
      <c r="I1297" s="14">
        <v>2516.8200000000002</v>
      </c>
      <c r="J1297" s="3">
        <v>4577.54</v>
      </c>
      <c r="K1297" s="14">
        <v>2948.91</v>
      </c>
      <c r="L1297" s="1">
        <v>4770.47</v>
      </c>
      <c r="M1297" s="14">
        <v>2224.71</v>
      </c>
      <c r="N1297" s="1">
        <v>4338.38</v>
      </c>
      <c r="O1297" s="14">
        <v>2656.8</v>
      </c>
      <c r="R1297" s="14">
        <f t="shared" si="106"/>
        <v>3830</v>
      </c>
      <c r="S1297" s="14">
        <v>290</v>
      </c>
      <c r="T1297" s="3">
        <v>3571.28</v>
      </c>
      <c r="U1297" s="14">
        <v>1911.43</v>
      </c>
      <c r="V1297" s="3">
        <v>3139.19</v>
      </c>
      <c r="W1297" s="14">
        <v>2343.52</v>
      </c>
      <c r="X1297" s="22">
        <v>4184</v>
      </c>
      <c r="Y1297" s="22">
        <v>4284</v>
      </c>
      <c r="Z1297" s="2"/>
      <c r="AA1297" s="2"/>
      <c r="AB1297" s="2"/>
      <c r="AC1297" s="2"/>
      <c r="AJ1297" s="3">
        <v>5197.9399999999996</v>
      </c>
      <c r="AK1297" s="14">
        <v>2592.21</v>
      </c>
      <c r="AL1297" s="3">
        <v>4765.8500000000004</v>
      </c>
      <c r="AM1297" s="14">
        <v>3024.3</v>
      </c>
      <c r="AO1297" s="99"/>
      <c r="AP1297" s="14"/>
      <c r="AQ1297" s="99"/>
      <c r="AR1297" s="14"/>
      <c r="AS1297" s="118"/>
      <c r="AT1297" s="126"/>
      <c r="AU1297" s="118"/>
      <c r="AV1297" s="118"/>
      <c r="AW1297" s="118"/>
      <c r="AX1297" s="118"/>
      <c r="BB1297" s="118"/>
      <c r="BD1297" s="118"/>
      <c r="EJ1297" s="14">
        <f t="shared" si="108"/>
        <v>5239.63</v>
      </c>
      <c r="EK1297" s="146">
        <f t="shared" si="103"/>
        <v>3622.3999999999996</v>
      </c>
      <c r="EL1297" s="99">
        <f t="shared" si="104"/>
        <v>3544.4</v>
      </c>
    </row>
    <row r="1298" spans="1:142" x14ac:dyDescent="0.25">
      <c r="A1298" s="63">
        <v>42277</v>
      </c>
      <c r="B1298" s="14">
        <v>4101</v>
      </c>
      <c r="C1298" s="118">
        <f t="shared" si="107"/>
        <v>4113.6923076923076</v>
      </c>
      <c r="D1298" s="3">
        <v>5071.2699999999995</v>
      </c>
      <c r="E1298" s="14">
        <v>2471.83</v>
      </c>
      <c r="F1298" s="3">
        <v>4639.18</v>
      </c>
      <c r="G1298" s="14">
        <v>2903.92</v>
      </c>
      <c r="H1298" s="3">
        <v>4974.26</v>
      </c>
      <c r="I1298" s="14">
        <v>2485.6</v>
      </c>
      <c r="J1298" s="3">
        <v>4542.17</v>
      </c>
      <c r="K1298" s="14">
        <v>2917.69</v>
      </c>
      <c r="L1298" s="1">
        <v>4709.6899999999996</v>
      </c>
      <c r="M1298" s="14">
        <v>2168.89</v>
      </c>
      <c r="N1298" s="1">
        <v>4277.6000000000004</v>
      </c>
      <c r="O1298" s="14">
        <v>2600.98</v>
      </c>
      <c r="R1298" s="14">
        <f t="shared" si="106"/>
        <v>3811</v>
      </c>
      <c r="S1298" s="14">
        <v>290</v>
      </c>
      <c r="T1298" s="3">
        <v>3527.38</v>
      </c>
      <c r="U1298" s="14">
        <v>1872.46</v>
      </c>
      <c r="V1298" s="3">
        <v>3095.29</v>
      </c>
      <c r="W1298" s="14">
        <v>2304.5500000000002</v>
      </c>
      <c r="X1298" s="22">
        <v>4183</v>
      </c>
      <c r="Y1298" s="22">
        <v>4236</v>
      </c>
      <c r="Z1298" s="2"/>
      <c r="AA1298" s="2"/>
      <c r="AB1298" s="2"/>
      <c r="AC1298" s="2"/>
      <c r="AJ1298" s="3">
        <v>5145.49</v>
      </c>
      <c r="AK1298" s="14">
        <v>2545.19</v>
      </c>
      <c r="AL1298" s="3">
        <v>4713.3999999999996</v>
      </c>
      <c r="AM1298" s="14">
        <v>2977.28</v>
      </c>
      <c r="AO1298" s="99"/>
      <c r="AP1298" s="14"/>
      <c r="AQ1298" s="99"/>
      <c r="AR1298" s="14"/>
      <c r="AS1298" s="118"/>
      <c r="AT1298" s="126"/>
      <c r="AU1298" s="118"/>
      <c r="AV1298" s="118"/>
      <c r="AW1298" s="118"/>
      <c r="AX1298" s="118"/>
      <c r="BB1298" s="118"/>
      <c r="BD1298" s="118"/>
      <c r="EJ1298" s="14">
        <f t="shared" si="108"/>
        <v>5204.26</v>
      </c>
      <c r="EK1298" s="146">
        <f t="shared" si="103"/>
        <v>3603.0200000000004</v>
      </c>
      <c r="EL1298" s="99">
        <f t="shared" si="104"/>
        <v>3526.92</v>
      </c>
    </row>
    <row r="1299" spans="1:142" x14ac:dyDescent="0.25">
      <c r="A1299" s="63">
        <v>42278</v>
      </c>
      <c r="B1299" s="14">
        <v>4102</v>
      </c>
      <c r="C1299" s="118">
        <f t="shared" si="107"/>
        <v>4109.7692307692305</v>
      </c>
      <c r="D1299" s="3">
        <v>5148.8499999999995</v>
      </c>
      <c r="E1299" s="14">
        <v>2555.89</v>
      </c>
      <c r="F1299" s="3">
        <v>4716.76</v>
      </c>
      <c r="G1299" s="14">
        <v>2987.98</v>
      </c>
      <c r="H1299" s="3">
        <v>5009.1899999999996</v>
      </c>
      <c r="I1299" s="14">
        <v>2527.9699999999998</v>
      </c>
      <c r="J1299" s="3">
        <v>4576.1000000000004</v>
      </c>
      <c r="K1299" s="14">
        <v>2960.06</v>
      </c>
      <c r="L1299" s="1">
        <v>4739.96</v>
      </c>
      <c r="M1299" s="14">
        <v>2206.89</v>
      </c>
      <c r="N1299" s="1">
        <v>4307.87</v>
      </c>
      <c r="O1299" s="14">
        <v>2638.98</v>
      </c>
      <c r="R1299" s="14">
        <f t="shared" si="106"/>
        <v>3812</v>
      </c>
      <c r="S1299" s="14">
        <v>290</v>
      </c>
      <c r="T1299" s="3">
        <v>3539.7</v>
      </c>
      <c r="U1299" s="14">
        <v>1892.51</v>
      </c>
      <c r="V1299" s="3">
        <v>3107.61</v>
      </c>
      <c r="W1299" s="14">
        <v>2324.6</v>
      </c>
      <c r="X1299" s="22">
        <v>4146</v>
      </c>
      <c r="Y1299" s="22">
        <v>4227</v>
      </c>
      <c r="Z1299" s="2"/>
      <c r="AA1299" s="2"/>
      <c r="AB1299" s="2"/>
      <c r="AC1299" s="2"/>
      <c r="AJ1299" s="3">
        <v>5222.8</v>
      </c>
      <c r="AK1299" s="14">
        <v>2628.98</v>
      </c>
      <c r="AL1299" s="3">
        <v>4790.71</v>
      </c>
      <c r="AM1299" s="14">
        <v>3061.07</v>
      </c>
      <c r="AO1299" s="99"/>
      <c r="AP1299" s="14"/>
      <c r="AQ1299" s="99"/>
      <c r="AR1299" s="14"/>
      <c r="AS1299" s="118"/>
      <c r="AT1299" s="126"/>
      <c r="AU1299" s="118"/>
      <c r="AV1299" s="118"/>
      <c r="AW1299" s="118"/>
      <c r="AX1299" s="118"/>
      <c r="BB1299" s="118"/>
      <c r="BD1299" s="118"/>
      <c r="EJ1299" s="14">
        <f t="shared" si="108"/>
        <v>5239.1899999999996</v>
      </c>
      <c r="EK1299" s="14">
        <f t="shared" ref="EK1299:EK1362" si="109">B1299*1.02-550</f>
        <v>3634.04</v>
      </c>
      <c r="EL1299" s="99">
        <f t="shared" ref="EL1299:EL1362" si="110">B1299*0.92-259</f>
        <v>3514.84</v>
      </c>
    </row>
    <row r="1300" spans="1:142" x14ac:dyDescent="0.25">
      <c r="A1300" s="63">
        <v>42279</v>
      </c>
      <c r="B1300" s="14">
        <v>4090</v>
      </c>
      <c r="C1300" s="118">
        <f t="shared" si="107"/>
        <v>4106.4230769230771</v>
      </c>
      <c r="D1300" s="3">
        <v>5115.68</v>
      </c>
      <c r="E1300" s="14">
        <v>2529.17</v>
      </c>
      <c r="F1300" s="3">
        <v>4683.59</v>
      </c>
      <c r="G1300" s="14">
        <v>2961.26</v>
      </c>
      <c r="H1300" s="3">
        <v>4962.91</v>
      </c>
      <c r="I1300" s="14">
        <v>2487.83</v>
      </c>
      <c r="J1300" s="3">
        <v>4530.82</v>
      </c>
      <c r="K1300" s="14">
        <v>2919.92</v>
      </c>
      <c r="L1300" s="1">
        <v>4725.99</v>
      </c>
      <c r="M1300" s="14">
        <v>2198.4499999999998</v>
      </c>
      <c r="N1300" s="1">
        <v>4293.8999999999996</v>
      </c>
      <c r="O1300" s="14">
        <v>2630.54</v>
      </c>
      <c r="R1300" s="14">
        <f t="shared" si="106"/>
        <v>3800</v>
      </c>
      <c r="S1300" s="14">
        <v>290</v>
      </c>
      <c r="T1300" s="3">
        <v>3571.33</v>
      </c>
      <c r="U1300" s="14">
        <v>1929.37</v>
      </c>
      <c r="V1300" s="3">
        <v>3139.24</v>
      </c>
      <c r="W1300" s="14">
        <v>2361.46</v>
      </c>
      <c r="X1300" s="22">
        <v>4130</v>
      </c>
      <c r="Y1300" s="22">
        <v>4260</v>
      </c>
      <c r="Z1300" s="2">
        <v>4300</v>
      </c>
      <c r="AA1300" s="2"/>
      <c r="AB1300" s="2"/>
      <c r="AC1300" s="2"/>
      <c r="AJ1300" s="3">
        <v>5188.68</v>
      </c>
      <c r="AK1300" s="14">
        <v>2601.3200000000002</v>
      </c>
      <c r="AL1300" s="3">
        <v>4756.59</v>
      </c>
      <c r="AM1300" s="14">
        <v>3033.41</v>
      </c>
      <c r="AO1300" s="99"/>
      <c r="AP1300" s="14"/>
      <c r="AQ1300" s="99"/>
      <c r="AR1300" s="14"/>
      <c r="AS1300" s="118"/>
      <c r="AT1300" s="126"/>
      <c r="AU1300" s="118"/>
      <c r="AV1300" s="118"/>
      <c r="AW1300" s="118"/>
      <c r="AX1300" s="118"/>
      <c r="BB1300" s="118"/>
      <c r="BD1300" s="118"/>
      <c r="EJ1300" s="14">
        <f t="shared" si="108"/>
        <v>5192.91</v>
      </c>
      <c r="EK1300" s="146">
        <f t="shared" si="109"/>
        <v>3621.8</v>
      </c>
      <c r="EL1300" s="99">
        <f t="shared" si="110"/>
        <v>3503.8</v>
      </c>
    </row>
    <row r="1301" spans="1:142" x14ac:dyDescent="0.25">
      <c r="A1301" s="63">
        <v>42282</v>
      </c>
      <c r="B1301" s="14">
        <v>4034</v>
      </c>
      <c r="C1301" s="118">
        <f t="shared" si="107"/>
        <v>4102.3846153846152</v>
      </c>
      <c r="D1301" s="3">
        <v>5008.25</v>
      </c>
      <c r="E1301" s="14">
        <v>2429.65</v>
      </c>
      <c r="F1301" s="3">
        <v>4576.16</v>
      </c>
      <c r="G1301" s="14">
        <v>2861.74</v>
      </c>
      <c r="H1301" s="3">
        <v>4912.59</v>
      </c>
      <c r="I1301" s="14">
        <v>2443.23</v>
      </c>
      <c r="J1301" s="3">
        <v>4480.5</v>
      </c>
      <c r="K1301" s="14">
        <v>2875.32</v>
      </c>
      <c r="L1301" s="1">
        <v>4679.1099999999997</v>
      </c>
      <c r="M1301" s="14">
        <v>2158.0500000000002</v>
      </c>
      <c r="N1301" s="1">
        <v>4247.0200000000004</v>
      </c>
      <c r="O1301" s="14">
        <v>2590.14</v>
      </c>
      <c r="R1301" s="14">
        <f t="shared" si="106"/>
        <v>3744</v>
      </c>
      <c r="S1301" s="14">
        <v>290</v>
      </c>
      <c r="T1301" s="3">
        <v>3514.37</v>
      </c>
      <c r="U1301" s="14">
        <v>1879.19</v>
      </c>
      <c r="V1301" s="3">
        <v>3082.28</v>
      </c>
      <c r="W1301" s="14">
        <v>2311.2800000000002</v>
      </c>
      <c r="X1301" s="22">
        <v>4166</v>
      </c>
      <c r="Y1301" s="22">
        <v>4214</v>
      </c>
      <c r="Z1301" s="2">
        <v>4297</v>
      </c>
      <c r="AA1301" s="2"/>
      <c r="AB1301" s="2"/>
      <c r="AC1301" s="2"/>
      <c r="AJ1301" s="3">
        <v>5081.45</v>
      </c>
      <c r="AK1301" s="14">
        <v>2502</v>
      </c>
      <c r="AL1301" s="3">
        <v>4649.3599999999997</v>
      </c>
      <c r="AM1301" s="14">
        <v>2934.09</v>
      </c>
      <c r="AO1301" s="99"/>
      <c r="AP1301" s="14"/>
      <c r="AQ1301" s="99"/>
      <c r="AR1301" s="14"/>
      <c r="AS1301" s="118"/>
      <c r="AT1301" s="126"/>
      <c r="AU1301" s="118"/>
      <c r="AV1301" s="118"/>
      <c r="AW1301" s="118"/>
      <c r="AX1301" s="118"/>
      <c r="BB1301" s="118"/>
      <c r="BD1301" s="118"/>
      <c r="EJ1301" s="14">
        <f t="shared" si="108"/>
        <v>5142.59</v>
      </c>
      <c r="EK1301" s="146">
        <f t="shared" si="109"/>
        <v>3564.6800000000003</v>
      </c>
      <c r="EL1301" s="99">
        <f t="shared" si="110"/>
        <v>3452.28</v>
      </c>
    </row>
    <row r="1302" spans="1:142" x14ac:dyDescent="0.25">
      <c r="A1302" s="63">
        <v>42283</v>
      </c>
      <c r="B1302" s="14">
        <v>4071</v>
      </c>
      <c r="C1302" s="118">
        <f t="shared" si="107"/>
        <v>4099.1153846153848</v>
      </c>
      <c r="D1302" s="3">
        <v>4996.0199999999995</v>
      </c>
      <c r="E1302" s="14">
        <v>2420.9299999999998</v>
      </c>
      <c r="F1302" s="3">
        <v>4563.93</v>
      </c>
      <c r="G1302" s="14">
        <v>2853.02</v>
      </c>
      <c r="H1302" s="1">
        <v>4887.4399999999996</v>
      </c>
      <c r="I1302" s="14">
        <v>2420.9299999999998</v>
      </c>
      <c r="J1302" s="1">
        <v>4455.3500000000004</v>
      </c>
      <c r="K1302" s="14">
        <v>2853.02</v>
      </c>
      <c r="L1302" s="1">
        <v>4655.68</v>
      </c>
      <c r="M1302" s="14">
        <v>2137.85</v>
      </c>
      <c r="N1302" s="1">
        <v>4223.59</v>
      </c>
      <c r="O1302" s="14">
        <v>2569.94</v>
      </c>
      <c r="R1302" s="14">
        <f t="shared" si="106"/>
        <v>3781</v>
      </c>
      <c r="S1302" s="14">
        <v>290</v>
      </c>
      <c r="T1302" s="3">
        <v>3479.23</v>
      </c>
      <c r="U1302" s="14">
        <v>1847.51</v>
      </c>
      <c r="V1302" s="3">
        <v>3047.14</v>
      </c>
      <c r="W1302" s="14">
        <v>2279.6</v>
      </c>
      <c r="X1302" s="22">
        <v>4119</v>
      </c>
      <c r="Y1302" s="22">
        <v>4242</v>
      </c>
      <c r="Z1302" s="2">
        <v>4349</v>
      </c>
      <c r="AA1302" s="2"/>
      <c r="AB1302" s="2"/>
      <c r="AC1302" s="2"/>
      <c r="AJ1302" s="3">
        <v>5066.17</v>
      </c>
      <c r="AK1302" s="14">
        <v>2490.27</v>
      </c>
      <c r="AL1302" s="3">
        <v>4634.08</v>
      </c>
      <c r="AM1302" s="14">
        <v>2922.36</v>
      </c>
      <c r="AO1302" s="99"/>
      <c r="AP1302" s="14"/>
      <c r="AQ1302" s="99"/>
      <c r="AR1302" s="14"/>
      <c r="AS1302" s="118"/>
      <c r="AT1302" s="126"/>
      <c r="AU1302" s="118"/>
      <c r="AV1302" s="118"/>
      <c r="AW1302" s="118"/>
      <c r="AX1302" s="118"/>
      <c r="BB1302" s="118"/>
      <c r="BD1302" s="118"/>
      <c r="EJ1302" s="14">
        <f t="shared" si="108"/>
        <v>5117.4399999999996</v>
      </c>
      <c r="EK1302" s="146">
        <f t="shared" si="109"/>
        <v>3602.42</v>
      </c>
      <c r="EL1302" s="99">
        <f t="shared" si="110"/>
        <v>3486.32</v>
      </c>
    </row>
    <row r="1303" spans="1:142" x14ac:dyDescent="0.25">
      <c r="A1303" s="63">
        <v>42284</v>
      </c>
      <c r="B1303" s="14">
        <v>4047</v>
      </c>
      <c r="C1303" s="118">
        <f t="shared" si="107"/>
        <v>4095.9615384615386</v>
      </c>
      <c r="D1303" s="3">
        <v>5069.43</v>
      </c>
      <c r="E1303" s="14">
        <v>2492.89</v>
      </c>
      <c r="F1303" s="3">
        <v>4637.34</v>
      </c>
      <c r="G1303" s="14">
        <v>2924.98</v>
      </c>
      <c r="H1303" s="1">
        <v>4906.1099999999997</v>
      </c>
      <c r="I1303" s="14">
        <v>2438.89</v>
      </c>
      <c r="J1303" s="1">
        <v>4474.0200000000004</v>
      </c>
      <c r="K1303" s="14">
        <v>2870.98</v>
      </c>
      <c r="L1303" s="1">
        <v>4687.6499999999996</v>
      </c>
      <c r="M1303" s="14">
        <v>2168.89</v>
      </c>
      <c r="N1303" s="1">
        <v>4255.5600000000004</v>
      </c>
      <c r="O1303" s="14">
        <v>2600.98</v>
      </c>
      <c r="R1303" s="14">
        <f t="shared" si="106"/>
        <v>3757</v>
      </c>
      <c r="S1303" s="14">
        <v>290</v>
      </c>
      <c r="T1303" s="3">
        <v>3510.8</v>
      </c>
      <c r="U1303" s="14">
        <v>1878.13</v>
      </c>
      <c r="V1303" s="3">
        <v>3078.71</v>
      </c>
      <c r="W1303" s="14">
        <v>2310.2199999999998</v>
      </c>
      <c r="X1303" s="22">
        <v>4149</v>
      </c>
      <c r="Y1303" s="22">
        <v>4221</v>
      </c>
      <c r="Z1303" s="2">
        <v>4297</v>
      </c>
      <c r="AA1303" s="2"/>
      <c r="AB1303" s="2"/>
      <c r="AC1303" s="2"/>
      <c r="AJ1303" s="3">
        <v>5140.9399999999996</v>
      </c>
      <c r="AK1303" s="14">
        <v>2563.58</v>
      </c>
      <c r="AL1303" s="3">
        <v>4708.8500000000004</v>
      </c>
      <c r="AM1303" s="14">
        <v>2995.67</v>
      </c>
      <c r="AO1303" s="99"/>
      <c r="AP1303" s="14"/>
      <c r="AQ1303" s="99"/>
      <c r="AR1303" s="14"/>
      <c r="AS1303" s="118"/>
      <c r="AT1303" s="126"/>
      <c r="AU1303" s="118"/>
      <c r="AV1303" s="118"/>
      <c r="AW1303" s="118"/>
      <c r="AX1303" s="118"/>
      <c r="BB1303" s="118"/>
      <c r="BD1303" s="118"/>
      <c r="EJ1303" s="14">
        <f t="shared" si="108"/>
        <v>5136.1099999999997</v>
      </c>
      <c r="EK1303" s="146">
        <f t="shared" si="109"/>
        <v>3577.9400000000005</v>
      </c>
      <c r="EL1303" s="99">
        <f t="shared" si="110"/>
        <v>3464.2400000000002</v>
      </c>
    </row>
    <row r="1304" spans="1:142" x14ac:dyDescent="0.25">
      <c r="A1304" s="63">
        <v>42285</v>
      </c>
      <c r="B1304" s="14">
        <v>4076</v>
      </c>
      <c r="C1304" s="118">
        <f t="shared" si="107"/>
        <v>4096.8846153846152</v>
      </c>
      <c r="D1304" s="3">
        <v>4957.55</v>
      </c>
      <c r="E1304" s="14">
        <v>2402.89</v>
      </c>
      <c r="F1304" s="3">
        <v>4525.46</v>
      </c>
      <c r="G1304" s="14">
        <v>2834.98</v>
      </c>
      <c r="H1304" s="1">
        <v>4837.16</v>
      </c>
      <c r="I1304" s="14">
        <v>2389.61</v>
      </c>
      <c r="J1304" s="1">
        <v>4405.07</v>
      </c>
      <c r="K1304" s="14">
        <v>2821.7</v>
      </c>
      <c r="L1304" s="1">
        <v>4662.49</v>
      </c>
      <c r="M1304" s="14">
        <v>2150.5700000000002</v>
      </c>
      <c r="N1304" s="1">
        <v>4230.3999999999996</v>
      </c>
      <c r="O1304" s="14">
        <v>2582.66</v>
      </c>
      <c r="R1304" s="14">
        <f t="shared" si="106"/>
        <v>3786</v>
      </c>
      <c r="S1304" s="14">
        <v>290</v>
      </c>
      <c r="T1304" s="3">
        <v>3516.93</v>
      </c>
      <c r="U1304" s="14">
        <v>1890.99</v>
      </c>
      <c r="V1304" s="3">
        <v>3084.84</v>
      </c>
      <c r="W1304" s="14">
        <v>2323.08</v>
      </c>
      <c r="X1304" s="22">
        <v>4127</v>
      </c>
      <c r="Y1304" s="22">
        <v>4244</v>
      </c>
      <c r="Z1304" s="2">
        <v>4301</v>
      </c>
      <c r="AA1304" s="2"/>
      <c r="AB1304" s="2"/>
      <c r="AC1304" s="2"/>
      <c r="AJ1304" s="3">
        <v>5027.8999999999996</v>
      </c>
      <c r="AK1304" s="14">
        <v>2472.42</v>
      </c>
      <c r="AL1304" s="3">
        <v>4595.8100000000004</v>
      </c>
      <c r="AM1304" s="14">
        <v>2904.51</v>
      </c>
      <c r="AO1304" s="99"/>
      <c r="AP1304" s="14"/>
      <c r="AQ1304" s="99"/>
      <c r="AR1304" s="14"/>
      <c r="AS1304" s="118"/>
      <c r="AT1304" s="126"/>
      <c r="AU1304" s="118"/>
      <c r="AV1304" s="118"/>
      <c r="AW1304" s="118"/>
      <c r="AX1304" s="118"/>
      <c r="BB1304" s="118"/>
      <c r="BD1304" s="118"/>
      <c r="EJ1304" s="14">
        <f t="shared" si="108"/>
        <v>5067.16</v>
      </c>
      <c r="EK1304" s="146">
        <f t="shared" si="109"/>
        <v>3607.5200000000004</v>
      </c>
      <c r="EL1304" s="99">
        <f t="shared" si="110"/>
        <v>3490.92</v>
      </c>
    </row>
    <row r="1305" spans="1:142" x14ac:dyDescent="0.25">
      <c r="A1305" s="63">
        <v>42286</v>
      </c>
      <c r="B1305" s="14">
        <v>4075</v>
      </c>
      <c r="C1305" s="118">
        <f t="shared" si="107"/>
        <v>4099.9615384615381</v>
      </c>
      <c r="D1305" s="3">
        <v>4967.5</v>
      </c>
      <c r="E1305" s="14">
        <v>2409.77</v>
      </c>
      <c r="F1305" s="3">
        <v>4535.41</v>
      </c>
      <c r="G1305" s="14">
        <v>2841.86</v>
      </c>
      <c r="H1305" s="1">
        <v>4859.8</v>
      </c>
      <c r="I1305" s="14">
        <v>2409.77</v>
      </c>
      <c r="J1305" s="1">
        <v>4427.71</v>
      </c>
      <c r="K1305" s="14">
        <v>2841.86</v>
      </c>
      <c r="L1305" s="1">
        <v>4683.9399999999996</v>
      </c>
      <c r="M1305" s="14">
        <v>2169.11</v>
      </c>
      <c r="N1305" s="1">
        <v>4251.8500000000004</v>
      </c>
      <c r="O1305" s="14">
        <v>2601.1999999999998</v>
      </c>
      <c r="R1305" s="14">
        <f t="shared" si="106"/>
        <v>3785</v>
      </c>
      <c r="S1305" s="14">
        <v>290</v>
      </c>
      <c r="T1305" s="3">
        <v>3536.75</v>
      </c>
      <c r="U1305" s="14">
        <v>1907.82</v>
      </c>
      <c r="V1305" s="3">
        <v>3104.66</v>
      </c>
      <c r="W1305" s="14">
        <v>2339.91</v>
      </c>
      <c r="X1305" s="22">
        <v>4153</v>
      </c>
      <c r="Y1305" s="22">
        <v>4233</v>
      </c>
      <c r="Z1305" s="2">
        <v>4301</v>
      </c>
      <c r="AA1305" s="2"/>
      <c r="AB1305" s="2"/>
      <c r="AC1305" s="2"/>
      <c r="AJ1305" s="3">
        <v>5039.57</v>
      </c>
      <c r="AK1305" s="14">
        <v>2481</v>
      </c>
      <c r="AL1305" s="3">
        <v>4607.4799999999996</v>
      </c>
      <c r="AM1305" s="14">
        <v>2913.09</v>
      </c>
      <c r="AO1305" s="99"/>
      <c r="AP1305" s="14"/>
      <c r="AQ1305" s="99"/>
      <c r="AR1305" s="14"/>
      <c r="AS1305" s="118"/>
      <c r="AT1305" s="126"/>
      <c r="AU1305" s="118"/>
      <c r="AV1305" s="118"/>
      <c r="AW1305" s="118"/>
      <c r="AX1305" s="118"/>
      <c r="BB1305" s="118"/>
      <c r="BD1305" s="118"/>
      <c r="EJ1305" s="14">
        <f t="shared" si="108"/>
        <v>5089.8</v>
      </c>
      <c r="EK1305" s="146">
        <f t="shared" si="109"/>
        <v>3606.5</v>
      </c>
      <c r="EL1305" s="99">
        <f t="shared" si="110"/>
        <v>3490</v>
      </c>
    </row>
    <row r="1306" spans="1:142" x14ac:dyDescent="0.25">
      <c r="A1306" s="63">
        <v>42289</v>
      </c>
      <c r="B1306" s="14">
        <v>4094</v>
      </c>
      <c r="C1306" s="118">
        <f t="shared" si="107"/>
        <v>4105.8076923076924</v>
      </c>
      <c r="D1306" s="3">
        <v>4924.3900000000003</v>
      </c>
      <c r="E1306" s="14">
        <v>2367.4499999999998</v>
      </c>
      <c r="F1306" s="3">
        <v>4492.3</v>
      </c>
      <c r="G1306" s="14">
        <v>2799.54</v>
      </c>
      <c r="H1306" s="1">
        <v>4857.29</v>
      </c>
      <c r="I1306" s="14">
        <v>2407.5300000000002</v>
      </c>
      <c r="J1306" s="1">
        <v>4425.2</v>
      </c>
      <c r="K1306" s="14">
        <v>2839.62</v>
      </c>
      <c r="L1306" s="1">
        <v>4708.5600000000004</v>
      </c>
      <c r="M1306" s="14">
        <v>2193.77</v>
      </c>
      <c r="N1306" s="1">
        <v>4276.47</v>
      </c>
      <c r="O1306" s="14">
        <v>2625.86</v>
      </c>
      <c r="R1306" s="14">
        <f t="shared" si="106"/>
        <v>3804</v>
      </c>
      <c r="S1306" s="14">
        <v>290</v>
      </c>
      <c r="T1306" s="3">
        <v>3548.05</v>
      </c>
      <c r="U1306" s="14">
        <v>1919.31</v>
      </c>
      <c r="V1306" s="3">
        <v>3115.96</v>
      </c>
      <c r="W1306" s="14">
        <v>2351.4</v>
      </c>
      <c r="X1306" s="22">
        <v>4145</v>
      </c>
      <c r="Y1306" s="22">
        <v>4257</v>
      </c>
      <c r="Z1306" s="2">
        <v>4318</v>
      </c>
      <c r="AA1306" s="2"/>
      <c r="AB1306" s="2"/>
      <c r="AC1306" s="2"/>
      <c r="AJ1306" s="3">
        <v>4997.6499999999996</v>
      </c>
      <c r="AK1306" s="14">
        <v>2439.86</v>
      </c>
      <c r="AL1306" s="3">
        <v>4565.5600000000004</v>
      </c>
      <c r="AM1306" s="14">
        <v>2871.95</v>
      </c>
      <c r="AO1306" s="99"/>
      <c r="AP1306" s="14"/>
      <c r="AQ1306" s="99"/>
      <c r="AR1306" s="14"/>
      <c r="AS1306" s="118"/>
      <c r="AT1306" s="126"/>
      <c r="AU1306" s="118"/>
      <c r="AV1306" s="118"/>
      <c r="AW1306" s="118"/>
      <c r="AX1306" s="118"/>
      <c r="BB1306" s="118"/>
      <c r="BD1306" s="118"/>
      <c r="EJ1306" s="14">
        <f t="shared" si="108"/>
        <v>5087.29</v>
      </c>
      <c r="EK1306" s="146">
        <f t="shared" si="109"/>
        <v>3625.88</v>
      </c>
      <c r="EL1306" s="99">
        <f t="shared" si="110"/>
        <v>3507.48</v>
      </c>
    </row>
    <row r="1307" spans="1:142" x14ac:dyDescent="0.25">
      <c r="A1307" s="63">
        <v>42290</v>
      </c>
      <c r="B1307" s="14">
        <v>4139</v>
      </c>
      <c r="C1307" s="118">
        <f t="shared" si="107"/>
        <v>4117.8076923076924</v>
      </c>
      <c r="D1307" s="3">
        <v>4944.12</v>
      </c>
      <c r="E1307" s="14">
        <v>2382.69</v>
      </c>
      <c r="F1307" s="3">
        <v>4512.03</v>
      </c>
      <c r="G1307" s="14">
        <v>2814.78</v>
      </c>
      <c r="H1307" s="1">
        <v>4889.99</v>
      </c>
      <c r="I1307" s="14">
        <v>2436.65</v>
      </c>
      <c r="J1307" s="1">
        <v>4457.8999999999996</v>
      </c>
      <c r="K1307" s="14">
        <v>2868.74</v>
      </c>
      <c r="L1307" s="1">
        <v>4739.82</v>
      </c>
      <c r="M1307" s="14">
        <v>2220.81</v>
      </c>
      <c r="N1307" s="1">
        <v>4307.7299999999996</v>
      </c>
      <c r="O1307" s="14">
        <v>2652.9</v>
      </c>
      <c r="R1307" s="14">
        <f t="shared" si="106"/>
        <v>3849</v>
      </c>
      <c r="S1307" s="14">
        <v>290</v>
      </c>
      <c r="T1307" s="3">
        <v>3590.44</v>
      </c>
      <c r="U1307" s="14">
        <v>1957.24</v>
      </c>
      <c r="V1307" s="3">
        <v>3158.35</v>
      </c>
      <c r="W1307" s="14">
        <v>2389.33</v>
      </c>
      <c r="X1307" s="22">
        <v>4169</v>
      </c>
      <c r="Y1307" s="22">
        <v>4293</v>
      </c>
      <c r="Z1307" s="2">
        <v>4349</v>
      </c>
      <c r="AA1307" s="2"/>
      <c r="AB1307" s="2"/>
      <c r="AC1307" s="2"/>
      <c r="AJ1307" s="3">
        <v>5018.09</v>
      </c>
      <c r="AK1307" s="14">
        <v>2455.8000000000002</v>
      </c>
      <c r="AL1307" s="3">
        <v>4586</v>
      </c>
      <c r="AM1307" s="14">
        <v>2887.89</v>
      </c>
      <c r="AO1307" s="99"/>
      <c r="AP1307" s="14"/>
      <c r="AQ1307" s="99"/>
      <c r="AR1307" s="14"/>
      <c r="AS1307" s="118"/>
      <c r="AT1307" s="126"/>
      <c r="AU1307" s="118"/>
      <c r="AV1307" s="118"/>
      <c r="AW1307" s="118"/>
      <c r="AX1307" s="118"/>
      <c r="BB1307" s="118"/>
      <c r="BD1307" s="118"/>
      <c r="EJ1307" s="14">
        <f t="shared" si="108"/>
        <v>5119.99</v>
      </c>
      <c r="EK1307" s="146">
        <f t="shared" si="109"/>
        <v>3671.7799999999997</v>
      </c>
      <c r="EL1307" s="99">
        <f t="shared" si="110"/>
        <v>3548.88</v>
      </c>
    </row>
    <row r="1308" spans="1:142" x14ac:dyDescent="0.25">
      <c r="A1308" s="63">
        <v>42291</v>
      </c>
      <c r="B1308" s="14">
        <v>4168</v>
      </c>
      <c r="C1308" s="118">
        <f t="shared" si="107"/>
        <v>4125.6538461538457</v>
      </c>
      <c r="D1308" s="3">
        <v>4939.3099999999995</v>
      </c>
      <c r="E1308" s="14">
        <v>2387.14</v>
      </c>
      <c r="F1308" s="3">
        <v>4507.22</v>
      </c>
      <c r="G1308" s="14">
        <v>2819.23</v>
      </c>
      <c r="H1308" s="1">
        <v>4819.55</v>
      </c>
      <c r="I1308" s="14">
        <v>2373.9299999999998</v>
      </c>
      <c r="J1308" s="1">
        <v>4387.46</v>
      </c>
      <c r="K1308" s="14">
        <v>2806.02</v>
      </c>
      <c r="L1308" s="1">
        <v>4672.5</v>
      </c>
      <c r="M1308" s="14">
        <v>2162.5700000000002</v>
      </c>
      <c r="N1308" s="1">
        <v>4240.41</v>
      </c>
      <c r="O1308" s="14">
        <v>2594.66</v>
      </c>
      <c r="R1308" s="14">
        <f t="shared" si="106"/>
        <v>3878</v>
      </c>
      <c r="S1308" s="14">
        <v>290</v>
      </c>
      <c r="T1308" s="3">
        <v>3581.61</v>
      </c>
      <c r="U1308" s="14">
        <v>1957.16</v>
      </c>
      <c r="V1308" s="3">
        <v>3149.52</v>
      </c>
      <c r="W1308" s="14">
        <v>2389.25</v>
      </c>
      <c r="X1308" s="22">
        <v>4200</v>
      </c>
      <c r="Y1308" s="22">
        <v>4310</v>
      </c>
      <c r="Z1308" s="2">
        <v>4357</v>
      </c>
      <c r="AA1308" s="2"/>
      <c r="AB1308" s="2"/>
      <c r="AC1308" s="2"/>
      <c r="AJ1308" s="3">
        <v>5014.8100000000004</v>
      </c>
      <c r="AK1308" s="14">
        <v>2461.77</v>
      </c>
      <c r="AL1308" s="3">
        <v>4582.72</v>
      </c>
      <c r="AM1308" s="14">
        <v>2893.86</v>
      </c>
      <c r="AO1308" s="99"/>
      <c r="AP1308" s="14"/>
      <c r="AQ1308" s="99"/>
      <c r="AR1308" s="14"/>
      <c r="AS1308" s="118"/>
      <c r="AT1308" s="126"/>
      <c r="AU1308" s="118"/>
      <c r="AV1308" s="118"/>
      <c r="AW1308" s="118"/>
      <c r="AX1308" s="118"/>
      <c r="BB1308" s="118"/>
      <c r="BD1308" s="118"/>
      <c r="EJ1308" s="14">
        <f t="shared" si="108"/>
        <v>5049.55</v>
      </c>
      <c r="EK1308" s="146">
        <f t="shared" si="109"/>
        <v>3701.3599999999997</v>
      </c>
      <c r="EL1308" s="99">
        <f t="shared" si="110"/>
        <v>3575.56</v>
      </c>
    </row>
    <row r="1309" spans="1:142" x14ac:dyDescent="0.25">
      <c r="A1309" s="63">
        <v>42292</v>
      </c>
      <c r="B1309" s="14">
        <v>4125</v>
      </c>
      <c r="C1309" s="118">
        <f t="shared" si="107"/>
        <v>4132.4230769230771</v>
      </c>
      <c r="D1309" s="3">
        <v>4862.8099999999995</v>
      </c>
      <c r="E1309" s="14">
        <v>2314.41</v>
      </c>
      <c r="F1309" s="3">
        <v>4430.72</v>
      </c>
      <c r="G1309" s="14">
        <v>2746.5</v>
      </c>
      <c r="H1309" s="1">
        <v>4796.91</v>
      </c>
      <c r="I1309" s="14">
        <v>2353.77</v>
      </c>
      <c r="J1309" s="1">
        <v>4364.82</v>
      </c>
      <c r="K1309" s="14">
        <v>2785.86</v>
      </c>
      <c r="L1309" s="1">
        <v>4637.6400000000003</v>
      </c>
      <c r="M1309" s="14">
        <v>2143.85</v>
      </c>
      <c r="N1309" s="1">
        <v>4205.55</v>
      </c>
      <c r="O1309" s="14">
        <v>2575.94</v>
      </c>
      <c r="R1309" s="14">
        <f t="shared" si="106"/>
        <v>3835</v>
      </c>
      <c r="S1309" s="14">
        <v>290</v>
      </c>
      <c r="T1309" s="3">
        <v>3521.51</v>
      </c>
      <c r="U1309" s="14">
        <v>1913.55</v>
      </c>
      <c r="V1309" s="3">
        <v>3089.42</v>
      </c>
      <c r="W1309" s="14">
        <v>2345.64</v>
      </c>
      <c r="X1309" s="22">
        <v>4218</v>
      </c>
      <c r="Y1309" s="22">
        <v>4271</v>
      </c>
      <c r="Z1309" s="2">
        <v>4357</v>
      </c>
      <c r="AA1309" s="2"/>
      <c r="AB1309" s="2"/>
      <c r="AC1309" s="2"/>
      <c r="AJ1309" s="3">
        <v>4935.97</v>
      </c>
      <c r="AK1309" s="14">
        <v>2386.7199999999998</v>
      </c>
      <c r="AL1309" s="3">
        <v>4503.88</v>
      </c>
      <c r="AM1309" s="14">
        <v>2818.81</v>
      </c>
      <c r="AO1309" s="99"/>
      <c r="AP1309" s="14"/>
      <c r="AQ1309" s="99"/>
      <c r="AR1309" s="14"/>
      <c r="AS1309" s="118"/>
      <c r="AT1309" s="126"/>
      <c r="AU1309" s="118"/>
      <c r="AV1309" s="118"/>
      <c r="AW1309" s="118"/>
      <c r="AX1309" s="118"/>
      <c r="BB1309" s="118"/>
      <c r="BD1309" s="118"/>
      <c r="EJ1309" s="14">
        <f t="shared" si="108"/>
        <v>5026.91</v>
      </c>
      <c r="EK1309" s="146">
        <f t="shared" si="109"/>
        <v>3657.5</v>
      </c>
      <c r="EL1309" s="99">
        <f t="shared" si="110"/>
        <v>3536</v>
      </c>
    </row>
    <row r="1310" spans="1:142" x14ac:dyDescent="0.25">
      <c r="A1310" s="63">
        <v>42293</v>
      </c>
      <c r="B1310" s="14">
        <v>4130</v>
      </c>
      <c r="C1310" s="118">
        <f t="shared" si="107"/>
        <v>4140.3461538461543</v>
      </c>
      <c r="D1310" s="3">
        <v>4852.55</v>
      </c>
      <c r="E1310" s="14">
        <v>2305.5700000000002</v>
      </c>
      <c r="F1310" s="3">
        <v>4420.46</v>
      </c>
      <c r="G1310" s="14">
        <v>2737.66</v>
      </c>
      <c r="H1310" s="1">
        <v>4786.8500000000004</v>
      </c>
      <c r="I1310" s="14">
        <v>2344.81</v>
      </c>
      <c r="J1310" s="1">
        <v>4354.76</v>
      </c>
      <c r="K1310" s="14">
        <v>2776.9</v>
      </c>
      <c r="L1310" s="1">
        <v>4601.62</v>
      </c>
      <c r="M1310" s="14">
        <v>2109.37</v>
      </c>
      <c r="N1310" s="1">
        <v>4169.53</v>
      </c>
      <c r="O1310" s="14">
        <v>2541.46</v>
      </c>
      <c r="R1310" s="14">
        <f t="shared" si="106"/>
        <v>3840</v>
      </c>
      <c r="S1310" s="14">
        <v>290</v>
      </c>
      <c r="T1310" s="3">
        <v>3512.58</v>
      </c>
      <c r="U1310" s="14">
        <v>1905.91</v>
      </c>
      <c r="V1310" s="3">
        <v>3080.49</v>
      </c>
      <c r="W1310" s="14">
        <v>2338</v>
      </c>
      <c r="X1310" s="22">
        <v>4181</v>
      </c>
      <c r="Y1310" s="22">
        <v>4278</v>
      </c>
      <c r="Z1310" s="2">
        <v>4352</v>
      </c>
      <c r="AA1310" s="2"/>
      <c r="AB1310" s="2"/>
      <c r="AC1310" s="2"/>
      <c r="AJ1310" s="3">
        <v>4925.4799999999996</v>
      </c>
      <c r="AK1310" s="14">
        <v>2377.66</v>
      </c>
      <c r="AL1310" s="3">
        <v>4493.3900000000003</v>
      </c>
      <c r="AM1310" s="14">
        <v>2809.75</v>
      </c>
      <c r="AO1310" s="99"/>
      <c r="AP1310" s="14"/>
      <c r="AQ1310" s="99"/>
      <c r="AR1310" s="14"/>
      <c r="AS1310" s="118"/>
      <c r="AT1310" s="126"/>
      <c r="AU1310" s="118"/>
      <c r="AV1310" s="118"/>
      <c r="AW1310" s="118"/>
      <c r="AX1310" s="118"/>
      <c r="BB1310" s="118"/>
      <c r="BD1310" s="118"/>
      <c r="EJ1310" s="14">
        <f t="shared" si="108"/>
        <v>5016.8500000000004</v>
      </c>
      <c r="EK1310" s="146">
        <f t="shared" si="109"/>
        <v>3662.6000000000004</v>
      </c>
      <c r="EL1310" s="99">
        <f t="shared" si="110"/>
        <v>3540.6000000000004</v>
      </c>
    </row>
    <row r="1311" spans="1:142" x14ac:dyDescent="0.25">
      <c r="A1311" s="63">
        <v>42296</v>
      </c>
      <c r="B1311" s="14">
        <v>4110</v>
      </c>
      <c r="C1311" s="118">
        <f t="shared" si="107"/>
        <v>4147.1153846153848</v>
      </c>
      <c r="D1311" s="3">
        <v>4834.25</v>
      </c>
      <c r="E1311" s="14">
        <v>2281.21</v>
      </c>
      <c r="F1311" s="3">
        <v>4402.16</v>
      </c>
      <c r="G1311" s="14">
        <v>2713.3</v>
      </c>
      <c r="H1311" s="1">
        <v>4834.6499999999996</v>
      </c>
      <c r="I1311" s="14">
        <v>2387.37</v>
      </c>
      <c r="J1311" s="1">
        <v>4402.5600000000004</v>
      </c>
      <c r="K1311" s="14">
        <v>2819.46</v>
      </c>
      <c r="L1311" s="1">
        <v>4633.32</v>
      </c>
      <c r="M1311" s="14">
        <v>2135.2399999999998</v>
      </c>
      <c r="N1311" s="1">
        <v>4201.2299999999996</v>
      </c>
      <c r="O1311" s="14">
        <v>2567.33</v>
      </c>
      <c r="R1311" s="14">
        <f t="shared" si="106"/>
        <v>3820</v>
      </c>
      <c r="S1311" s="14">
        <v>290</v>
      </c>
      <c r="T1311" s="3">
        <v>3541.59</v>
      </c>
      <c r="U1311" s="14">
        <v>1928.93</v>
      </c>
      <c r="V1311" s="3">
        <v>3109.5</v>
      </c>
      <c r="W1311" s="14">
        <v>2361.02</v>
      </c>
      <c r="X1311" s="22">
        <v>4193</v>
      </c>
      <c r="Y1311" s="22">
        <v>4252</v>
      </c>
      <c r="Z1311" s="2">
        <v>4344</v>
      </c>
      <c r="AA1311" s="2"/>
      <c r="AB1311" s="2"/>
      <c r="AC1311" s="2"/>
      <c r="AJ1311" s="3">
        <v>4909.47</v>
      </c>
      <c r="AK1311" s="14">
        <v>2355.5700000000002</v>
      </c>
      <c r="AL1311" s="3">
        <v>4477.38</v>
      </c>
      <c r="AM1311" s="14">
        <v>2787.66</v>
      </c>
      <c r="AO1311" s="99"/>
      <c r="AP1311" s="14"/>
      <c r="AQ1311" s="99"/>
      <c r="AR1311" s="14"/>
      <c r="AS1311" s="118"/>
      <c r="AT1311" s="126"/>
      <c r="AU1311" s="118"/>
      <c r="AV1311" s="118"/>
      <c r="AW1311" s="118"/>
      <c r="AX1311" s="118"/>
      <c r="BB1311" s="118"/>
      <c r="BD1311" s="118"/>
      <c r="EJ1311" s="14">
        <f t="shared" si="108"/>
        <v>5064.6499999999996</v>
      </c>
      <c r="EK1311" s="146">
        <f t="shared" si="109"/>
        <v>3642.2</v>
      </c>
      <c r="EL1311" s="99">
        <f t="shared" si="110"/>
        <v>3522.2000000000003</v>
      </c>
    </row>
    <row r="1312" spans="1:142" x14ac:dyDescent="0.25">
      <c r="A1312" s="63">
        <v>42297</v>
      </c>
      <c r="B1312" s="14">
        <v>4138</v>
      </c>
      <c r="C1312" s="118">
        <f t="shared" si="107"/>
        <v>4154.4615384615381</v>
      </c>
      <c r="D1312" s="3">
        <v>4785.63</v>
      </c>
      <c r="E1312" s="14">
        <v>2232.37</v>
      </c>
      <c r="F1312" s="3">
        <v>4353.46</v>
      </c>
      <c r="G1312" s="14">
        <v>2664.46</v>
      </c>
      <c r="H1312" s="1">
        <v>4839.68</v>
      </c>
      <c r="I1312" s="14">
        <v>2391.85</v>
      </c>
      <c r="J1312" s="1">
        <v>4407.59</v>
      </c>
      <c r="K1312" s="14">
        <v>2823.94</v>
      </c>
      <c r="L1312" s="1">
        <v>4624.62</v>
      </c>
      <c r="M1312" s="14">
        <v>2126.0500000000002</v>
      </c>
      <c r="N1312" s="1">
        <v>4192.53</v>
      </c>
      <c r="O1312" s="14">
        <v>2558.14</v>
      </c>
      <c r="R1312" s="14">
        <f t="shared" si="106"/>
        <v>3848</v>
      </c>
      <c r="S1312" s="14">
        <v>290</v>
      </c>
      <c r="T1312" s="3">
        <v>3465.44</v>
      </c>
      <c r="U1312" s="14">
        <v>1852.99</v>
      </c>
      <c r="V1312" s="3">
        <v>3033.35</v>
      </c>
      <c r="W1312" s="14">
        <v>2285.08</v>
      </c>
      <c r="X1312" s="22">
        <v>4172</v>
      </c>
      <c r="Y1312" s="22">
        <v>4285</v>
      </c>
      <c r="Z1312" s="2">
        <v>4347</v>
      </c>
      <c r="AA1312" s="2"/>
      <c r="AB1312" s="2"/>
      <c r="AC1312" s="2"/>
      <c r="AJ1312" s="3">
        <v>4859.66</v>
      </c>
      <c r="AK1312" s="14">
        <v>2305.62</v>
      </c>
      <c r="AL1312" s="3">
        <v>4427.57</v>
      </c>
      <c r="AM1312" s="14">
        <v>2737.71</v>
      </c>
      <c r="AO1312" s="99"/>
      <c r="AP1312" s="14"/>
      <c r="AQ1312" s="99"/>
      <c r="AR1312" s="14"/>
      <c r="AS1312" s="118"/>
      <c r="AT1312" s="126"/>
      <c r="AU1312" s="118"/>
      <c r="AV1312" s="118"/>
      <c r="AW1312" s="118"/>
      <c r="AX1312" s="118"/>
      <c r="BB1312" s="118"/>
      <c r="BD1312" s="118"/>
      <c r="EJ1312" s="14">
        <f t="shared" si="108"/>
        <v>5069.68</v>
      </c>
      <c r="EK1312" s="146">
        <f t="shared" si="109"/>
        <v>3670.76</v>
      </c>
      <c r="EL1312" s="99">
        <f t="shared" si="110"/>
        <v>3547.96</v>
      </c>
    </row>
    <row r="1313" spans="1:142" x14ac:dyDescent="0.25">
      <c r="A1313" s="63">
        <v>42298</v>
      </c>
      <c r="B1313" s="14">
        <v>4163</v>
      </c>
      <c r="C1313" s="118">
        <f t="shared" si="107"/>
        <v>4161.4615384615381</v>
      </c>
      <c r="D1313" s="3">
        <v>4867.3900000000003</v>
      </c>
      <c r="E1313" s="14">
        <v>2306.0300000000002</v>
      </c>
      <c r="F1313" s="3">
        <v>4435.3</v>
      </c>
      <c r="G1313" s="14">
        <v>2738.12</v>
      </c>
      <c r="H1313" s="1">
        <v>4895.0200000000004</v>
      </c>
      <c r="I1313" s="14">
        <v>2441.13</v>
      </c>
      <c r="J1313" s="1">
        <v>4462.93</v>
      </c>
      <c r="K1313" s="14">
        <v>2873.22</v>
      </c>
      <c r="L1313" s="1">
        <v>4676.3999999999996</v>
      </c>
      <c r="M1313" s="14">
        <v>2170.9299999999998</v>
      </c>
      <c r="N1313" s="1">
        <v>4244.3100000000004</v>
      </c>
      <c r="O1313" s="14">
        <v>2603.02</v>
      </c>
      <c r="R1313" s="14">
        <f t="shared" si="106"/>
        <v>3873</v>
      </c>
      <c r="S1313" s="14">
        <v>290</v>
      </c>
      <c r="T1313" s="3">
        <v>3513</v>
      </c>
      <c r="U1313" s="14">
        <v>1893.47</v>
      </c>
      <c r="V1313" s="3">
        <v>3080.91</v>
      </c>
      <c r="W1313" s="14">
        <v>2325.56</v>
      </c>
      <c r="X1313" s="22">
        <v>4198</v>
      </c>
      <c r="Y1313" s="22">
        <v>4309</v>
      </c>
      <c r="Z1313" s="2">
        <v>4371</v>
      </c>
      <c r="AA1313" s="2"/>
      <c r="AB1313" s="2"/>
      <c r="AC1313" s="2"/>
      <c r="AJ1313" s="3">
        <v>4942.6400000000003</v>
      </c>
      <c r="AK1313" s="14">
        <v>2380.4899999999998</v>
      </c>
      <c r="AL1313" s="3">
        <v>4510.55</v>
      </c>
      <c r="AM1313" s="14">
        <v>2812.58</v>
      </c>
      <c r="AO1313" s="99"/>
      <c r="AP1313" s="14"/>
      <c r="AQ1313" s="99"/>
      <c r="AR1313" s="14"/>
      <c r="AS1313" s="118"/>
      <c r="AT1313" s="126"/>
      <c r="AU1313" s="118"/>
      <c r="AV1313" s="118"/>
      <c r="AW1313" s="118"/>
      <c r="AX1313" s="118"/>
      <c r="BB1313" s="118"/>
      <c r="BD1313" s="118"/>
      <c r="EJ1313" s="14">
        <f t="shared" si="108"/>
        <v>5125.0200000000004</v>
      </c>
      <c r="EK1313" s="146">
        <f t="shared" si="109"/>
        <v>3696.26</v>
      </c>
      <c r="EL1313" s="99">
        <f t="shared" si="110"/>
        <v>3570.96</v>
      </c>
    </row>
    <row r="1314" spans="1:142" x14ac:dyDescent="0.25">
      <c r="A1314" s="63">
        <v>42299</v>
      </c>
      <c r="B1314" s="14">
        <v>4220</v>
      </c>
      <c r="C1314" s="118">
        <f t="shared" si="107"/>
        <v>4168.3076923076924</v>
      </c>
      <c r="D1314" s="3">
        <v>4850.9799999999996</v>
      </c>
      <c r="E1314" s="14">
        <v>2293.7399999999998</v>
      </c>
      <c r="F1314" s="3">
        <v>4418.8900000000003</v>
      </c>
      <c r="G1314" s="14">
        <v>2725.83</v>
      </c>
      <c r="H1314" s="1">
        <v>4851.34</v>
      </c>
      <c r="I1314" s="14">
        <v>2414.25</v>
      </c>
      <c r="J1314" s="1">
        <v>4419.25</v>
      </c>
      <c r="K1314" s="14">
        <v>2846.34</v>
      </c>
      <c r="L1314" s="1">
        <v>4675.22</v>
      </c>
      <c r="M1314" s="14">
        <v>2173.23</v>
      </c>
      <c r="N1314" s="1">
        <v>4243.13</v>
      </c>
      <c r="O1314" s="14">
        <v>2605.3200000000002</v>
      </c>
      <c r="R1314" s="14">
        <f t="shared" si="106"/>
        <v>3930</v>
      </c>
      <c r="S1314" s="14">
        <v>290</v>
      </c>
      <c r="T1314" s="3">
        <v>3514.13</v>
      </c>
      <c r="U1314" s="14">
        <v>1898.17</v>
      </c>
      <c r="V1314" s="3">
        <v>3082.04</v>
      </c>
      <c r="W1314" s="14">
        <v>2330.2600000000002</v>
      </c>
      <c r="X1314" s="22">
        <v>4220</v>
      </c>
      <c r="Y1314" s="22">
        <v>4371</v>
      </c>
      <c r="Z1314" s="2">
        <v>4432</v>
      </c>
      <c r="AA1314" s="2"/>
      <c r="AB1314" s="2"/>
      <c r="AC1314" s="2"/>
      <c r="AJ1314" s="3">
        <v>4925.5600000000004</v>
      </c>
      <c r="AK1314" s="14">
        <v>2367.54</v>
      </c>
      <c r="AL1314" s="3">
        <v>4493.57</v>
      </c>
      <c r="AM1314" s="14">
        <v>2799.63</v>
      </c>
      <c r="AO1314" s="99"/>
      <c r="AP1314" s="14"/>
      <c r="AQ1314" s="99"/>
      <c r="AR1314" s="14"/>
      <c r="AS1314" s="118"/>
      <c r="AT1314" s="126"/>
      <c r="AU1314" s="118"/>
      <c r="AV1314" s="118"/>
      <c r="AW1314" s="118"/>
      <c r="AX1314" s="118"/>
      <c r="BB1314" s="118"/>
      <c r="BD1314" s="118"/>
      <c r="EJ1314" s="14">
        <f t="shared" si="108"/>
        <v>5081.34</v>
      </c>
      <c r="EK1314" s="146">
        <f t="shared" si="109"/>
        <v>3754.3999999999996</v>
      </c>
      <c r="EL1314" s="99">
        <f t="shared" si="110"/>
        <v>3623.4</v>
      </c>
    </row>
    <row r="1315" spans="1:142" x14ac:dyDescent="0.25">
      <c r="A1315" s="63">
        <v>42300</v>
      </c>
      <c r="B1315" s="14">
        <v>4237</v>
      </c>
      <c r="C1315" s="118">
        <f t="shared" ref="C1315:C1361" si="111">AVERAGE(B1299:B1324)</f>
        <v>4177.8461538461543</v>
      </c>
      <c r="D1315" s="3">
        <v>4828.3900000000003</v>
      </c>
      <c r="E1315" s="14">
        <v>2313.8200000000002</v>
      </c>
      <c r="F1315" s="3">
        <v>4396.3</v>
      </c>
      <c r="G1315" s="14">
        <v>2745.91</v>
      </c>
      <c r="H1315" s="1">
        <v>4906.47</v>
      </c>
      <c r="I1315" s="14">
        <v>2463.5300000000002</v>
      </c>
      <c r="J1315" s="1">
        <v>4474.38</v>
      </c>
      <c r="K1315" s="14">
        <v>2895.62</v>
      </c>
      <c r="L1315" s="1">
        <v>4686.1899999999996</v>
      </c>
      <c r="M1315" s="14">
        <v>2177.7199999999998</v>
      </c>
      <c r="N1315" s="1">
        <v>4254.1000000000004</v>
      </c>
      <c r="O1315" s="14">
        <v>2609.81</v>
      </c>
      <c r="R1315" s="14">
        <f t="shared" si="106"/>
        <v>3947</v>
      </c>
      <c r="S1315" s="14">
        <v>290</v>
      </c>
      <c r="T1315" s="3">
        <v>3548.38</v>
      </c>
      <c r="U1315" s="14">
        <v>1925.48</v>
      </c>
      <c r="V1315" s="3">
        <v>3116.29</v>
      </c>
      <c r="W1315" s="14">
        <v>2357.52</v>
      </c>
      <c r="X1315" s="22">
        <v>4283</v>
      </c>
      <c r="Y1315" s="22">
        <v>4397</v>
      </c>
      <c r="Z1315" s="2">
        <v>4447</v>
      </c>
      <c r="AA1315" s="2"/>
      <c r="AB1315" s="2"/>
      <c r="AC1315" s="2"/>
      <c r="AJ1315" s="3">
        <v>4955.66</v>
      </c>
      <c r="AK1315" s="14">
        <v>2390.08</v>
      </c>
      <c r="AL1315" s="3">
        <v>4523.57</v>
      </c>
      <c r="AM1315" s="14">
        <v>2822.17</v>
      </c>
      <c r="AO1315" s="99"/>
      <c r="AP1315" s="14"/>
      <c r="AQ1315" s="99"/>
      <c r="AR1315" s="14"/>
      <c r="AS1315" s="118"/>
      <c r="AT1315" s="126"/>
      <c r="AU1315" s="118"/>
      <c r="AV1315" s="118"/>
      <c r="AW1315" s="118"/>
      <c r="AX1315" s="118"/>
      <c r="BB1315" s="118"/>
      <c r="BD1315" s="118"/>
      <c r="EJ1315" s="14">
        <f t="shared" si="108"/>
        <v>5136.47</v>
      </c>
      <c r="EK1315" s="146">
        <f t="shared" si="109"/>
        <v>3771.74</v>
      </c>
      <c r="EL1315" s="99">
        <f t="shared" si="110"/>
        <v>3639.04</v>
      </c>
    </row>
    <row r="1316" spans="1:142" x14ac:dyDescent="0.25">
      <c r="A1316" s="63">
        <v>42303</v>
      </c>
      <c r="B1316" s="14">
        <v>4291</v>
      </c>
      <c r="C1316" s="118">
        <f t="shared" si="111"/>
        <v>4185.5</v>
      </c>
      <c r="D1316" s="3">
        <v>4840.8100000000004</v>
      </c>
      <c r="E1316" s="14">
        <v>2324.4699999999998</v>
      </c>
      <c r="F1316" s="3">
        <v>4408.72</v>
      </c>
      <c r="G1316" s="14">
        <v>2756.56</v>
      </c>
      <c r="H1316" s="1">
        <v>4868.79</v>
      </c>
      <c r="I1316" s="14">
        <v>2474.73</v>
      </c>
      <c r="J1316" s="1">
        <v>4436.7</v>
      </c>
      <c r="K1316" s="14">
        <v>2906.82</v>
      </c>
      <c r="L1316" s="1">
        <v>4606.29</v>
      </c>
      <c r="M1316" s="14">
        <v>2146.89</v>
      </c>
      <c r="N1316" s="1">
        <v>4174.2</v>
      </c>
      <c r="O1316" s="14">
        <v>2578.98</v>
      </c>
      <c r="R1316" s="14">
        <f t="shared" si="106"/>
        <v>4001</v>
      </c>
      <c r="S1316" s="14">
        <v>290</v>
      </c>
      <c r="T1316" s="3">
        <v>3545.43</v>
      </c>
      <c r="U1316" s="14">
        <v>1921.07</v>
      </c>
      <c r="V1316" s="3">
        <v>3113.34</v>
      </c>
      <c r="W1316" s="14">
        <v>2353.16</v>
      </c>
      <c r="X1316" s="22">
        <v>4308</v>
      </c>
      <c r="Y1316" s="22">
        <v>4424</v>
      </c>
      <c r="Z1316" s="2">
        <v>4486</v>
      </c>
      <c r="AA1316" s="2"/>
      <c r="AB1316" s="2"/>
      <c r="AC1316" s="2"/>
      <c r="AJ1316" s="3">
        <v>4918.17</v>
      </c>
      <c r="AK1316" s="14">
        <v>2401.0100000000002</v>
      </c>
      <c r="AL1316" s="3">
        <v>4486.08</v>
      </c>
      <c r="AM1316" s="14">
        <v>2833.1</v>
      </c>
      <c r="AO1316" s="99"/>
      <c r="AP1316" s="14"/>
      <c r="AQ1316" s="99"/>
      <c r="AR1316" s="14"/>
      <c r="AS1316" s="118"/>
      <c r="AT1316" s="126"/>
      <c r="AU1316" s="118"/>
      <c r="AV1316" s="118"/>
      <c r="AW1316" s="118"/>
      <c r="AX1316" s="118"/>
      <c r="BB1316" s="118"/>
      <c r="BD1316" s="118"/>
      <c r="EJ1316" s="14">
        <f t="shared" si="108"/>
        <v>5098.79</v>
      </c>
      <c r="EK1316" s="146">
        <f t="shared" si="109"/>
        <v>3826.8199999999997</v>
      </c>
      <c r="EL1316" s="99">
        <f t="shared" si="110"/>
        <v>3688.7200000000003</v>
      </c>
    </row>
    <row r="1317" spans="1:142" x14ac:dyDescent="0.25">
      <c r="A1317" s="63">
        <v>42304</v>
      </c>
      <c r="B1317" s="14">
        <v>4279</v>
      </c>
      <c r="C1317" s="118">
        <f t="shared" si="111"/>
        <v>4195</v>
      </c>
      <c r="D1317" s="3">
        <v>4967.6499999999996</v>
      </c>
      <c r="E1317" s="14">
        <v>2399.31</v>
      </c>
      <c r="F1317" s="3">
        <v>4535.5600000000004</v>
      </c>
      <c r="G1317" s="14">
        <v>2831.4</v>
      </c>
      <c r="H1317" s="1">
        <v>4926.51</v>
      </c>
      <c r="I1317" s="14">
        <v>2481.4499999999998</v>
      </c>
      <c r="J1317" s="1">
        <v>4494.42</v>
      </c>
      <c r="K1317" s="14">
        <v>2913.54</v>
      </c>
      <c r="L1317" s="1">
        <v>4677.2700000000004</v>
      </c>
      <c r="M1317" s="14">
        <v>2166.58</v>
      </c>
      <c r="N1317" s="1">
        <v>4245.18</v>
      </c>
      <c r="O1317" s="14">
        <v>2598.67</v>
      </c>
      <c r="R1317" s="14">
        <f t="shared" si="106"/>
        <v>3989</v>
      </c>
      <c r="S1317" s="14">
        <v>290</v>
      </c>
      <c r="T1317" s="3">
        <v>3593.42</v>
      </c>
      <c r="U1317" s="14">
        <v>1967.66</v>
      </c>
      <c r="V1317" s="3">
        <v>3161.33</v>
      </c>
      <c r="W1317" s="14">
        <v>2399.75</v>
      </c>
      <c r="X1317" s="22">
        <v>4338</v>
      </c>
      <c r="Y1317" s="22">
        <v>4410</v>
      </c>
      <c r="Z1317" s="2">
        <v>4483</v>
      </c>
      <c r="AA1317" s="2"/>
      <c r="AB1317" s="2"/>
      <c r="AC1317" s="2"/>
      <c r="AJ1317" s="3">
        <v>5046.4399999999996</v>
      </c>
      <c r="AK1317" s="14">
        <v>2477.2800000000002</v>
      </c>
      <c r="AL1317" s="3">
        <v>4614.3500000000004</v>
      </c>
      <c r="AM1317" s="14">
        <v>2909.37</v>
      </c>
      <c r="AO1317" s="99"/>
      <c r="AP1317" s="14"/>
      <c r="AQ1317" s="99"/>
      <c r="AR1317" s="14"/>
      <c r="AS1317" s="118"/>
      <c r="AT1317" s="126"/>
      <c r="AU1317" s="118"/>
      <c r="AV1317" s="118"/>
      <c r="AW1317" s="118"/>
      <c r="AX1317" s="118"/>
      <c r="BB1317" s="118"/>
      <c r="BD1317" s="118"/>
      <c r="EJ1317" s="14">
        <f t="shared" si="108"/>
        <v>5156.51</v>
      </c>
      <c r="EK1317" s="146">
        <f t="shared" si="109"/>
        <v>3814.58</v>
      </c>
      <c r="EL1317" s="99">
        <f t="shared" si="110"/>
        <v>3677.6800000000003</v>
      </c>
    </row>
    <row r="1318" spans="1:142" x14ac:dyDescent="0.25">
      <c r="A1318" s="63">
        <v>42305</v>
      </c>
      <c r="B1318" s="14">
        <v>4257</v>
      </c>
      <c r="C1318" s="118">
        <f t="shared" si="111"/>
        <v>4207.5384615384619</v>
      </c>
      <c r="D1318" s="3">
        <v>4950.04</v>
      </c>
      <c r="E1318" s="14">
        <v>2380.5700000000002</v>
      </c>
      <c r="F1318" s="3">
        <v>4517.95</v>
      </c>
      <c r="G1318" s="14">
        <v>2812.66</v>
      </c>
      <c r="H1318" s="1">
        <v>4908.78</v>
      </c>
      <c r="I1318" s="14">
        <v>2462.9499999999998</v>
      </c>
      <c r="J1318" s="1">
        <v>4476.6899999999996</v>
      </c>
      <c r="K1318" s="14">
        <v>2895.04</v>
      </c>
      <c r="L1318" s="1">
        <v>4700.4399999999996</v>
      </c>
      <c r="M1318" s="14">
        <v>2188.35</v>
      </c>
      <c r="N1318" s="1">
        <v>4268.3500000000004</v>
      </c>
      <c r="O1318" s="14">
        <v>2620.44</v>
      </c>
      <c r="R1318" s="14">
        <f t="shared" si="106"/>
        <v>3967</v>
      </c>
      <c r="S1318" s="14">
        <v>290</v>
      </c>
      <c r="T1318" s="3">
        <v>3574.44</v>
      </c>
      <c r="U1318" s="14">
        <v>1947.68</v>
      </c>
      <c r="V1318" s="3">
        <v>3142.35</v>
      </c>
      <c r="W1318" s="14">
        <v>2379.77</v>
      </c>
      <c r="X1318" s="22">
        <v>4328</v>
      </c>
      <c r="Y1318" s="22">
        <v>4390</v>
      </c>
      <c r="Z1318" s="2">
        <v>4455</v>
      </c>
      <c r="AA1318" s="2"/>
      <c r="AB1318" s="2"/>
      <c r="AC1318" s="2"/>
      <c r="AJ1318" s="3">
        <v>5030.34</v>
      </c>
      <c r="AK1318" s="14">
        <v>2460.0300000000002</v>
      </c>
      <c r="AL1318" s="3">
        <v>4598.25</v>
      </c>
      <c r="AM1318" s="14">
        <v>2892.12</v>
      </c>
      <c r="AO1318" s="99"/>
      <c r="AP1318" s="14"/>
      <c r="AQ1318" s="99"/>
      <c r="AR1318" s="14"/>
      <c r="AS1318" s="118"/>
      <c r="AT1318" s="126"/>
      <c r="AU1318" s="118"/>
      <c r="AV1318" s="118"/>
      <c r="AW1318" s="118"/>
      <c r="AX1318" s="118"/>
      <c r="BB1318" s="118"/>
      <c r="BD1318" s="118"/>
      <c r="EJ1318" s="14">
        <f t="shared" si="108"/>
        <v>5138.78</v>
      </c>
      <c r="EK1318" s="146">
        <f t="shared" si="109"/>
        <v>3792.1400000000003</v>
      </c>
      <c r="EL1318" s="99">
        <f t="shared" si="110"/>
        <v>3657.44</v>
      </c>
    </row>
    <row r="1319" spans="1:142" x14ac:dyDescent="0.25">
      <c r="A1319" s="63">
        <v>42306</v>
      </c>
      <c r="B1319" s="14">
        <v>4295</v>
      </c>
      <c r="C1319" s="118">
        <f t="shared" si="111"/>
        <v>4219.8076923076924</v>
      </c>
      <c r="D1319" s="3">
        <v>4958.71</v>
      </c>
      <c r="E1319" s="14">
        <v>2386.19</v>
      </c>
      <c r="F1319" s="3">
        <v>4526.62</v>
      </c>
      <c r="G1319" s="14">
        <v>2818.28</v>
      </c>
      <c r="H1319" s="1">
        <v>4931.1499999999996</v>
      </c>
      <c r="I1319" s="14">
        <v>2482.9299999999998</v>
      </c>
      <c r="J1319" s="1">
        <v>4499.0600000000004</v>
      </c>
      <c r="K1319" s="14">
        <v>2915.02</v>
      </c>
      <c r="L1319" s="1">
        <v>4693.55</v>
      </c>
      <c r="M1319" s="14">
        <v>2192.71</v>
      </c>
      <c r="N1319" s="1">
        <v>4261.46</v>
      </c>
      <c r="O1319" s="14">
        <v>2624.8</v>
      </c>
      <c r="R1319" s="14">
        <f t="shared" si="106"/>
        <v>4005</v>
      </c>
      <c r="S1319" s="14">
        <v>290</v>
      </c>
      <c r="T1319" s="3">
        <v>3566.1</v>
      </c>
      <c r="U1319" s="14">
        <v>1950.51</v>
      </c>
      <c r="V1319" s="3">
        <v>3134.01</v>
      </c>
      <c r="W1319" s="14">
        <v>2382.6</v>
      </c>
      <c r="X1319" s="22">
        <v>4303</v>
      </c>
      <c r="Y1319" s="22">
        <v>4427</v>
      </c>
      <c r="Z1319" s="2">
        <v>4468</v>
      </c>
      <c r="AA1319" s="2"/>
      <c r="AB1319" s="2"/>
      <c r="AC1319" s="2"/>
      <c r="AJ1319" s="3">
        <v>5042.1000000000004</v>
      </c>
      <c r="AK1319" s="14">
        <v>2468.71</v>
      </c>
      <c r="AL1319" s="3">
        <v>4610.01</v>
      </c>
      <c r="AM1319" s="14">
        <v>2900.8</v>
      </c>
      <c r="AO1319" s="99"/>
      <c r="AP1319" s="14"/>
      <c r="AQ1319" s="99"/>
      <c r="AR1319" s="14"/>
      <c r="AS1319" s="118"/>
      <c r="AT1319" s="126"/>
      <c r="AU1319" s="118"/>
      <c r="AV1319" s="118"/>
      <c r="AW1319" s="118"/>
      <c r="AX1319" s="118"/>
      <c r="BB1319" s="118"/>
      <c r="BD1319" s="118"/>
      <c r="EJ1319" s="14">
        <f t="shared" si="108"/>
        <v>5161.1499999999996</v>
      </c>
      <c r="EK1319" s="146">
        <f t="shared" si="109"/>
        <v>3830.8999999999996</v>
      </c>
      <c r="EL1319" s="99">
        <f t="shared" si="110"/>
        <v>3692.4</v>
      </c>
    </row>
    <row r="1320" spans="1:142" x14ac:dyDescent="0.25">
      <c r="A1320" s="63">
        <v>42307</v>
      </c>
      <c r="B1320" s="14">
        <v>4266</v>
      </c>
      <c r="C1320" s="118">
        <f t="shared" si="111"/>
        <v>4233.9615384615381</v>
      </c>
      <c r="D1320" s="3">
        <v>4960.1000000000004</v>
      </c>
      <c r="E1320" s="14">
        <v>2389.21</v>
      </c>
      <c r="F1320" s="3">
        <v>4528.01</v>
      </c>
      <c r="G1320" s="14">
        <v>2821.3</v>
      </c>
      <c r="H1320" s="1">
        <v>4918.72</v>
      </c>
      <c r="I1320" s="14">
        <v>2471.83</v>
      </c>
      <c r="J1320" s="1">
        <v>4486.63</v>
      </c>
      <c r="K1320" s="14">
        <v>2903.92</v>
      </c>
      <c r="L1320" s="1">
        <v>4681.9799999999996</v>
      </c>
      <c r="M1320" s="14">
        <v>2182.66</v>
      </c>
      <c r="N1320" s="1">
        <v>4249.8900000000003</v>
      </c>
      <c r="O1320" s="14">
        <v>2614.75</v>
      </c>
      <c r="R1320" s="14">
        <f t="shared" si="106"/>
        <v>3976</v>
      </c>
      <c r="S1320" s="14">
        <v>290</v>
      </c>
      <c r="T1320" s="3">
        <v>3583.17</v>
      </c>
      <c r="U1320" s="14">
        <v>1968.85</v>
      </c>
      <c r="V1320" s="3">
        <v>3151.08</v>
      </c>
      <c r="W1320" s="14">
        <v>2400.94</v>
      </c>
      <c r="X1320" s="22">
        <v>4323</v>
      </c>
      <c r="Y1320" s="22">
        <v>4404</v>
      </c>
      <c r="Z1320" s="2">
        <v>4468</v>
      </c>
      <c r="AA1320" s="2"/>
      <c r="AB1320" s="2"/>
      <c r="AC1320" s="2"/>
      <c r="AJ1320" s="3">
        <v>5043.1899999999996</v>
      </c>
      <c r="AK1320" s="14">
        <v>2471.4299999999998</v>
      </c>
      <c r="AL1320" s="3">
        <v>4611.1000000000004</v>
      </c>
      <c r="AM1320" s="14">
        <v>2903.52</v>
      </c>
      <c r="AO1320" s="99"/>
      <c r="AP1320" s="14"/>
      <c r="AQ1320" s="99"/>
      <c r="AR1320" s="14"/>
      <c r="AS1320" s="118"/>
      <c r="AT1320" s="126"/>
      <c r="AU1320" s="118"/>
      <c r="AV1320" s="118"/>
      <c r="AW1320" s="118"/>
      <c r="AX1320" s="118"/>
      <c r="BB1320" s="118"/>
      <c r="BD1320" s="118"/>
      <c r="EJ1320" s="14">
        <f t="shared" si="108"/>
        <v>5148.72</v>
      </c>
      <c r="EK1320" s="146">
        <f t="shared" si="109"/>
        <v>3801.3199999999997</v>
      </c>
      <c r="EL1320" s="99">
        <f t="shared" si="110"/>
        <v>3665.7200000000003</v>
      </c>
    </row>
    <row r="1321" spans="1:142" x14ac:dyDescent="0.25">
      <c r="A1321" s="63">
        <v>42310</v>
      </c>
      <c r="B1321" s="14">
        <v>4280</v>
      </c>
      <c r="C1321" s="118">
        <f t="shared" si="111"/>
        <v>4248.9230769230771</v>
      </c>
      <c r="D1321" s="3">
        <v>4982.8599999999997</v>
      </c>
      <c r="E1321" s="14">
        <v>2412.39</v>
      </c>
      <c r="F1321" s="3">
        <v>4550.7700000000004</v>
      </c>
      <c r="G1321" s="14">
        <v>2844.48</v>
      </c>
      <c r="H1321" s="1">
        <v>4913.75</v>
      </c>
      <c r="I1321" s="14">
        <v>2467.39</v>
      </c>
      <c r="J1321" s="1">
        <v>4481.66</v>
      </c>
      <c r="K1321" s="14">
        <v>2899.48</v>
      </c>
      <c r="L1321" s="1">
        <v>4705.1499999999996</v>
      </c>
      <c r="M1321" s="14">
        <v>2206.14</v>
      </c>
      <c r="N1321" s="1">
        <v>4273.0600000000004</v>
      </c>
      <c r="O1321" s="14">
        <v>2638.23</v>
      </c>
      <c r="R1321" s="14">
        <f t="shared" si="106"/>
        <v>3990</v>
      </c>
      <c r="S1321" s="14">
        <v>290</v>
      </c>
      <c r="T1321" s="3">
        <v>3662.2</v>
      </c>
      <c r="U1321" s="14">
        <v>2047.63</v>
      </c>
      <c r="V1321" s="3">
        <v>3230.11</v>
      </c>
      <c r="W1321" s="14">
        <v>2479.7199999999998</v>
      </c>
      <c r="X1321" s="22">
        <v>4311</v>
      </c>
      <c r="Y1321" s="22">
        <v>4420</v>
      </c>
      <c r="Z1321" s="2">
        <v>4468</v>
      </c>
      <c r="AA1321" s="2"/>
      <c r="AB1321" s="2"/>
      <c r="AC1321" s="2"/>
      <c r="AJ1321" s="3">
        <v>5065.83</v>
      </c>
      <c r="AK1321" s="14">
        <v>2494.4899999999998</v>
      </c>
      <c r="AL1321" s="3">
        <v>4633.74</v>
      </c>
      <c r="AM1321" s="14">
        <v>2926.58</v>
      </c>
      <c r="AO1321" s="99"/>
      <c r="AP1321" s="14"/>
      <c r="AQ1321" s="99"/>
      <c r="AR1321" s="14"/>
      <c r="AS1321" s="118"/>
      <c r="AT1321" s="126"/>
      <c r="AU1321" s="118"/>
      <c r="AV1321" s="118"/>
      <c r="AW1321" s="118"/>
      <c r="AX1321" s="118"/>
      <c r="BB1321" s="118"/>
      <c r="BD1321" s="118"/>
      <c r="EJ1321" s="14">
        <f t="shared" si="108"/>
        <v>5143.75</v>
      </c>
      <c r="EK1321" s="146">
        <f t="shared" si="109"/>
        <v>3815.6000000000004</v>
      </c>
      <c r="EL1321" s="99">
        <f t="shared" si="110"/>
        <v>3678.6000000000004</v>
      </c>
    </row>
    <row r="1322" spans="1:142" x14ac:dyDescent="0.25">
      <c r="A1322" s="63">
        <v>42311</v>
      </c>
      <c r="B1322" s="14">
        <v>4290</v>
      </c>
      <c r="C1322" s="118">
        <f t="shared" si="111"/>
        <v>4265.3461538461543</v>
      </c>
      <c r="D1322" s="3">
        <v>4895.9799999999996</v>
      </c>
      <c r="E1322" s="14">
        <v>2375.44</v>
      </c>
      <c r="F1322" s="3">
        <v>4463.8900000000003</v>
      </c>
      <c r="G1322" s="14">
        <v>2807.53</v>
      </c>
      <c r="H1322" s="1">
        <v>4918.72</v>
      </c>
      <c r="I1322" s="14">
        <v>2471.83</v>
      </c>
      <c r="J1322" s="1">
        <v>4486.63</v>
      </c>
      <c r="K1322" s="14">
        <v>2903.92</v>
      </c>
      <c r="L1322" s="1">
        <v>4695.8999999999996</v>
      </c>
      <c r="M1322" s="14">
        <v>2196.4299999999998</v>
      </c>
      <c r="N1322" s="1">
        <v>4263.8100000000004</v>
      </c>
      <c r="O1322" s="14">
        <v>2628.52</v>
      </c>
      <c r="R1322" s="14">
        <f t="shared" si="106"/>
        <v>3999</v>
      </c>
      <c r="S1322" s="14">
        <v>291</v>
      </c>
      <c r="T1322" s="3">
        <v>3597.09</v>
      </c>
      <c r="U1322" s="14">
        <v>1982.62</v>
      </c>
      <c r="V1322" s="3">
        <v>3165</v>
      </c>
      <c r="W1322" s="14">
        <v>2414.71</v>
      </c>
      <c r="X1322" s="22">
        <v>4324</v>
      </c>
      <c r="Y1322" s="22">
        <v>4417</v>
      </c>
      <c r="Z1322" s="2">
        <v>4468</v>
      </c>
      <c r="AA1322" s="2"/>
      <c r="AB1322" s="2"/>
      <c r="AC1322" s="2"/>
      <c r="AJ1322" s="3">
        <v>5026.72</v>
      </c>
      <c r="AK1322" s="14">
        <v>2455.13</v>
      </c>
      <c r="AL1322" s="3">
        <v>4594.63</v>
      </c>
      <c r="AM1322" s="14">
        <v>2887.22</v>
      </c>
      <c r="AO1322" s="99"/>
      <c r="AP1322" s="14"/>
      <c r="AQ1322" s="99"/>
      <c r="AR1322" s="14"/>
      <c r="AS1322" s="118"/>
      <c r="AT1322" s="126"/>
      <c r="AU1322" s="118"/>
      <c r="AV1322" s="118"/>
      <c r="AW1322" s="118"/>
      <c r="AX1322" s="118"/>
      <c r="BB1322" s="118"/>
      <c r="BD1322" s="118"/>
      <c r="EJ1322" s="14">
        <f t="shared" si="108"/>
        <v>5148.72</v>
      </c>
      <c r="EK1322" s="146">
        <f t="shared" si="109"/>
        <v>3825.8</v>
      </c>
      <c r="EL1322" s="99">
        <f t="shared" si="110"/>
        <v>3687.8</v>
      </c>
    </row>
    <row r="1323" spans="1:142" x14ac:dyDescent="0.25">
      <c r="A1323" s="63">
        <v>42312</v>
      </c>
      <c r="B1323" s="14">
        <v>4298</v>
      </c>
      <c r="C1323" s="118">
        <f t="shared" si="111"/>
        <v>4280.0384615384619</v>
      </c>
      <c r="D1323" s="3">
        <v>5011.8999999999996</v>
      </c>
      <c r="E1323" s="14">
        <v>2435.5300000000002</v>
      </c>
      <c r="F1323" s="3">
        <v>4579.8100000000004</v>
      </c>
      <c r="G1323" s="14">
        <v>2867.62</v>
      </c>
      <c r="H1323" s="1">
        <v>4927.87</v>
      </c>
      <c r="I1323" s="14">
        <v>2477.29</v>
      </c>
      <c r="J1323" s="1">
        <v>4495.78</v>
      </c>
      <c r="K1323" s="14">
        <v>2909.38</v>
      </c>
      <c r="L1323" s="1">
        <v>4702.6099999999997</v>
      </c>
      <c r="M1323" s="14">
        <v>2198.89</v>
      </c>
      <c r="N1323" s="1">
        <v>4270.5200000000004</v>
      </c>
      <c r="O1323" s="14">
        <v>2630.98</v>
      </c>
      <c r="R1323" s="14">
        <f t="shared" si="106"/>
        <v>4006</v>
      </c>
      <c r="S1323" s="14">
        <v>292</v>
      </c>
      <c r="T1323" s="3">
        <v>3573.55</v>
      </c>
      <c r="U1323" s="14">
        <v>1954.99</v>
      </c>
      <c r="V1323" s="3">
        <v>3141.46</v>
      </c>
      <c r="W1323" s="14">
        <v>2387.08</v>
      </c>
      <c r="X1323" s="22">
        <v>4330</v>
      </c>
      <c r="Y1323" s="22">
        <v>4434</v>
      </c>
      <c r="Z1323" s="2">
        <v>4470</v>
      </c>
      <c r="AA1323" s="2"/>
      <c r="AB1323" s="2"/>
      <c r="AC1323" s="2"/>
      <c r="AJ1323" s="3">
        <v>5093.3100000000004</v>
      </c>
      <c r="AK1323" s="14">
        <v>2516.09</v>
      </c>
      <c r="AL1323" s="3">
        <v>4661.22</v>
      </c>
      <c r="AM1323" s="14">
        <v>2948.18</v>
      </c>
      <c r="AO1323" s="99"/>
      <c r="AP1323" s="14"/>
      <c r="AQ1323" s="99"/>
      <c r="AR1323" s="14"/>
      <c r="AS1323" s="118"/>
      <c r="AT1323" s="126"/>
      <c r="AU1323" s="118"/>
      <c r="AV1323" s="118"/>
      <c r="AW1323" s="118"/>
      <c r="AX1323" s="118"/>
      <c r="BB1323" s="118"/>
      <c r="BD1323" s="118"/>
      <c r="EJ1323" s="14">
        <f t="shared" si="108"/>
        <v>5157.87</v>
      </c>
      <c r="EK1323" s="146">
        <f t="shared" si="109"/>
        <v>3833.96</v>
      </c>
      <c r="EL1323" s="99">
        <f t="shared" si="110"/>
        <v>3695.1600000000003</v>
      </c>
    </row>
    <row r="1324" spans="1:142" x14ac:dyDescent="0.25">
      <c r="A1324" s="63">
        <v>42313</v>
      </c>
      <c r="B1324" s="14">
        <v>4349</v>
      </c>
      <c r="C1324" s="118">
        <f t="shared" si="111"/>
        <v>4292.0384615384619</v>
      </c>
      <c r="D1324" s="3">
        <v>5034.9399999999996</v>
      </c>
      <c r="E1324" s="14">
        <v>2458.9899999999998</v>
      </c>
      <c r="F1324" s="3">
        <v>4602.8500000000004</v>
      </c>
      <c r="G1324" s="14">
        <v>2891.08</v>
      </c>
      <c r="H1324" s="1">
        <v>4880.84</v>
      </c>
      <c r="I1324" s="14">
        <v>2445.09</v>
      </c>
      <c r="J1324" s="1">
        <v>4448.75</v>
      </c>
      <c r="K1324" s="14">
        <v>2877.18</v>
      </c>
      <c r="L1324" s="1">
        <v>4712.1000000000004</v>
      </c>
      <c r="M1324" s="14">
        <v>2222.69</v>
      </c>
      <c r="N1324" s="1">
        <v>4280.01</v>
      </c>
      <c r="O1324" s="14">
        <v>2654.78</v>
      </c>
      <c r="R1324" s="14">
        <f t="shared" si="106"/>
        <v>4057</v>
      </c>
      <c r="S1324" s="14">
        <v>292</v>
      </c>
      <c r="T1324" s="3">
        <v>3527.16</v>
      </c>
      <c r="U1324" s="14">
        <v>1923.53</v>
      </c>
      <c r="V1324" s="3">
        <v>3095.07</v>
      </c>
      <c r="W1324" s="14">
        <v>2355.62</v>
      </c>
      <c r="X1324" s="22">
        <v>4346</v>
      </c>
      <c r="Y1324" s="22">
        <v>4479</v>
      </c>
      <c r="Z1324" s="2">
        <v>4519</v>
      </c>
      <c r="AA1324" s="2"/>
      <c r="AB1324" s="2"/>
      <c r="AC1324" s="2"/>
      <c r="AJ1324" s="3">
        <v>5112.37</v>
      </c>
      <c r="AK1324" s="14">
        <v>2535.6</v>
      </c>
      <c r="AL1324" s="3">
        <v>4680.28</v>
      </c>
      <c r="AM1324" s="14">
        <v>2967.69</v>
      </c>
      <c r="AO1324" s="99"/>
      <c r="AP1324" s="14"/>
      <c r="AQ1324" s="99"/>
      <c r="AR1324" s="14"/>
      <c r="AS1324" s="118"/>
      <c r="AT1324" s="126"/>
      <c r="AU1324" s="118"/>
      <c r="AV1324" s="118"/>
      <c r="AW1324" s="118"/>
      <c r="AX1324" s="118"/>
      <c r="BB1324" s="118"/>
      <c r="BD1324" s="118"/>
      <c r="EJ1324" s="14">
        <f t="shared" si="108"/>
        <v>5110.84</v>
      </c>
      <c r="EK1324" s="146">
        <f t="shared" si="109"/>
        <v>3885.9800000000005</v>
      </c>
      <c r="EL1324" s="99">
        <f t="shared" si="110"/>
        <v>3742.0800000000004</v>
      </c>
    </row>
    <row r="1325" spans="1:142" x14ac:dyDescent="0.25">
      <c r="A1325" s="63">
        <v>42314</v>
      </c>
      <c r="B1325" s="14">
        <v>4301</v>
      </c>
      <c r="C1325" s="118">
        <f t="shared" si="111"/>
        <v>4302.1538461538457</v>
      </c>
      <c r="D1325" s="3">
        <v>5058.2</v>
      </c>
      <c r="E1325" s="14">
        <v>2473.4499999999998</v>
      </c>
      <c r="F1325" s="3">
        <v>4626.1099999999997</v>
      </c>
      <c r="G1325" s="14">
        <v>2905.54</v>
      </c>
      <c r="H1325" s="1">
        <v>4944.1499999999996</v>
      </c>
      <c r="I1325" s="14">
        <v>2501.77</v>
      </c>
      <c r="J1325" s="1">
        <v>4512.0600000000004</v>
      </c>
      <c r="K1325" s="14">
        <v>2933.86</v>
      </c>
      <c r="L1325" s="1">
        <v>4786.5600000000004</v>
      </c>
      <c r="M1325" s="14">
        <v>2289.37</v>
      </c>
      <c r="N1325" s="1">
        <v>4354.47</v>
      </c>
      <c r="O1325" s="14">
        <v>2721.46</v>
      </c>
      <c r="R1325" s="14">
        <f t="shared" si="106"/>
        <v>4008</v>
      </c>
      <c r="S1325" s="14">
        <v>293</v>
      </c>
      <c r="T1325" s="3">
        <v>3639.3</v>
      </c>
      <c r="U1325" s="14">
        <v>2027.23</v>
      </c>
      <c r="V1325" s="3">
        <v>3207.21</v>
      </c>
      <c r="W1325" s="14">
        <v>2459.3200000000002</v>
      </c>
      <c r="X1325" s="22">
        <v>4384</v>
      </c>
      <c r="Y1325" s="22">
        <v>4433</v>
      </c>
      <c r="Z1325" s="2">
        <v>4496</v>
      </c>
      <c r="AA1325" s="2"/>
      <c r="AB1325" s="2"/>
      <c r="AC1325" s="2"/>
      <c r="AJ1325" s="3">
        <v>5139.7</v>
      </c>
      <c r="AK1325" s="14">
        <v>2554.1</v>
      </c>
      <c r="AL1325" s="3">
        <v>4707.6099999999997</v>
      </c>
      <c r="AM1325" s="14">
        <v>2986.19</v>
      </c>
      <c r="AO1325" s="99"/>
      <c r="AP1325" s="14"/>
      <c r="AQ1325" s="99"/>
      <c r="AR1325" s="14"/>
      <c r="AS1325" s="118"/>
      <c r="AT1325" s="126"/>
      <c r="AU1325" s="118"/>
      <c r="AV1325" s="118"/>
      <c r="AW1325" s="118"/>
      <c r="AX1325" s="118"/>
      <c r="BB1325" s="118"/>
      <c r="BD1325" s="118"/>
      <c r="EJ1325" s="14">
        <f t="shared" si="108"/>
        <v>5174.1499999999996</v>
      </c>
      <c r="EK1325" s="146">
        <f t="shared" si="109"/>
        <v>3837.0200000000004</v>
      </c>
      <c r="EL1325" s="99">
        <f t="shared" si="110"/>
        <v>3697.92</v>
      </c>
    </row>
    <row r="1326" spans="1:142" x14ac:dyDescent="0.25">
      <c r="A1326" s="63">
        <v>42317</v>
      </c>
      <c r="B1326" s="14">
        <v>4337</v>
      </c>
      <c r="C1326" s="118">
        <f t="shared" si="111"/>
        <v>4312</v>
      </c>
      <c r="D1326" s="3">
        <v>5117.25</v>
      </c>
      <c r="E1326" s="14">
        <v>2527.9299999999998</v>
      </c>
      <c r="F1326" s="3">
        <v>4685.16</v>
      </c>
      <c r="G1326" s="14">
        <v>2960.02</v>
      </c>
      <c r="H1326" s="1">
        <v>4973.3599999999997</v>
      </c>
      <c r="I1326" s="14">
        <v>2527.9299999999998</v>
      </c>
      <c r="J1326" s="1">
        <v>4541.2700000000004</v>
      </c>
      <c r="K1326" s="14">
        <v>2960.02</v>
      </c>
      <c r="L1326" s="1">
        <v>4800.01</v>
      </c>
      <c r="M1326" s="14">
        <v>2299.4499999999998</v>
      </c>
      <c r="N1326" s="1">
        <v>4367.92</v>
      </c>
      <c r="O1326" s="14">
        <v>2731.54</v>
      </c>
      <c r="R1326" s="14">
        <f t="shared" si="106"/>
        <v>4043</v>
      </c>
      <c r="S1326" s="14">
        <v>294</v>
      </c>
      <c r="T1326" s="3">
        <v>3650.69</v>
      </c>
      <c r="U1326" s="14">
        <v>2035.15</v>
      </c>
      <c r="V1326" s="3">
        <v>3218.6</v>
      </c>
      <c r="W1326" s="14">
        <v>2467.2399999999998</v>
      </c>
      <c r="X1326" s="22">
        <v>4341</v>
      </c>
      <c r="Y1326" s="22">
        <v>4477</v>
      </c>
      <c r="Z1326" s="2">
        <v>4512</v>
      </c>
      <c r="AA1326" s="2"/>
      <c r="AB1326" s="2"/>
      <c r="AC1326" s="2"/>
      <c r="AJ1326" s="3">
        <v>5200.7700000000004</v>
      </c>
      <c r="AK1326" s="14">
        <v>2610.5700000000002</v>
      </c>
      <c r="AL1326" s="3">
        <v>4768.68</v>
      </c>
      <c r="AM1326" s="14">
        <v>3042.66</v>
      </c>
      <c r="AO1326" s="99"/>
      <c r="AP1326" s="14"/>
      <c r="AQ1326" s="99"/>
      <c r="AR1326" s="14"/>
      <c r="AS1326" s="118"/>
      <c r="AT1326" s="126"/>
      <c r="AU1326" s="118"/>
      <c r="AV1326" s="118"/>
      <c r="AW1326" s="118"/>
      <c r="AX1326" s="118"/>
      <c r="BB1326" s="118"/>
      <c r="BD1326" s="118"/>
      <c r="EJ1326" s="14">
        <f t="shared" si="108"/>
        <v>5203.3599999999997</v>
      </c>
      <c r="EK1326" s="146">
        <f t="shared" si="109"/>
        <v>3873.74</v>
      </c>
      <c r="EL1326" s="99">
        <f t="shared" si="110"/>
        <v>3731.04</v>
      </c>
    </row>
    <row r="1327" spans="1:142" x14ac:dyDescent="0.25">
      <c r="A1327" s="63">
        <v>42318</v>
      </c>
      <c r="B1327" s="14">
        <v>4360</v>
      </c>
      <c r="C1327" s="118">
        <f t="shared" si="111"/>
        <v>4323.3846153846152</v>
      </c>
      <c r="D1327" s="3">
        <v>5032.67</v>
      </c>
      <c r="E1327" s="14">
        <v>2445.88</v>
      </c>
      <c r="F1327" s="3">
        <v>4600.58</v>
      </c>
      <c r="G1327" s="14">
        <v>2877.97</v>
      </c>
      <c r="H1327" s="1">
        <v>4961.1899999999996</v>
      </c>
      <c r="I1327" s="14">
        <v>2517.0300000000002</v>
      </c>
      <c r="J1327" s="1">
        <v>4529.1000000000004</v>
      </c>
      <c r="K1327" s="14">
        <v>2949.12</v>
      </c>
      <c r="L1327" s="1">
        <v>4788.4399999999996</v>
      </c>
      <c r="M1327" s="14">
        <v>2289.35</v>
      </c>
      <c r="N1327" s="1">
        <v>4356.3500000000004</v>
      </c>
      <c r="O1327" s="14">
        <v>2721.44</v>
      </c>
      <c r="R1327" s="14">
        <f t="shared" si="106"/>
        <v>4066</v>
      </c>
      <c r="S1327" s="14">
        <v>294</v>
      </c>
      <c r="T1327" s="3">
        <v>3625.6</v>
      </c>
      <c r="U1327" s="14">
        <v>2011.72</v>
      </c>
      <c r="V1327" s="3">
        <v>3193.51</v>
      </c>
      <c r="W1327" s="14">
        <v>2443.81</v>
      </c>
      <c r="X1327" s="22">
        <v>4379</v>
      </c>
      <c r="Y1327" s="22">
        <v>4488</v>
      </c>
      <c r="Z1327" s="2">
        <v>4524</v>
      </c>
      <c r="AA1327" s="2"/>
      <c r="AB1327" s="2"/>
      <c r="AC1327" s="2"/>
      <c r="AJ1327" s="3">
        <v>5114.57</v>
      </c>
      <c r="AK1327" s="14">
        <v>2526.92</v>
      </c>
      <c r="AL1327" s="3">
        <v>4682.4799999999996</v>
      </c>
      <c r="AM1327" s="14">
        <v>2959.01</v>
      </c>
      <c r="AO1327" s="99"/>
      <c r="AP1327" s="14"/>
      <c r="AQ1327" s="99"/>
      <c r="AR1327" s="14"/>
      <c r="AS1327" s="118"/>
      <c r="AT1327" s="126"/>
      <c r="AU1327" s="118"/>
      <c r="AV1327" s="118"/>
      <c r="AW1327" s="118"/>
      <c r="AX1327" s="118"/>
      <c r="BB1327" s="118"/>
      <c r="BD1327" s="118"/>
      <c r="EJ1327" s="14">
        <f t="shared" si="108"/>
        <v>5191.1899999999996</v>
      </c>
      <c r="EK1327" s="146">
        <f t="shared" si="109"/>
        <v>3897.2</v>
      </c>
      <c r="EL1327" s="99">
        <f t="shared" si="110"/>
        <v>3752.2000000000003</v>
      </c>
    </row>
    <row r="1328" spans="1:142" x14ac:dyDescent="0.25">
      <c r="A1328" s="63">
        <v>42319</v>
      </c>
      <c r="B1328" s="14">
        <v>4390</v>
      </c>
      <c r="C1328" s="118">
        <f t="shared" si="111"/>
        <v>4336.4615384615381</v>
      </c>
      <c r="D1328" s="3">
        <v>4933.9799999999996</v>
      </c>
      <c r="E1328" s="14">
        <v>2351.85</v>
      </c>
      <c r="F1328" s="3">
        <v>4501.8900000000003</v>
      </c>
      <c r="G1328" s="14">
        <v>2783.94</v>
      </c>
      <c r="H1328" s="1">
        <v>4891.6000000000004</v>
      </c>
      <c r="I1328" s="14">
        <v>2450.69</v>
      </c>
      <c r="J1328" s="1">
        <v>4459.51</v>
      </c>
      <c r="K1328" s="14">
        <v>2882.78</v>
      </c>
      <c r="L1328" s="1">
        <v>4720.18</v>
      </c>
      <c r="M1328" s="14">
        <v>2224.77</v>
      </c>
      <c r="N1328" s="1">
        <v>4288.09</v>
      </c>
      <c r="O1328" s="14">
        <v>2656.86</v>
      </c>
      <c r="R1328" s="14">
        <f t="shared" si="106"/>
        <v>4096</v>
      </c>
      <c r="S1328" s="14">
        <v>294</v>
      </c>
      <c r="T1328" s="3">
        <v>3545.07</v>
      </c>
      <c r="U1328" s="14">
        <v>1935.11</v>
      </c>
      <c r="V1328" s="3">
        <v>3112.98</v>
      </c>
      <c r="W1328" s="14">
        <v>2367.1999999999998</v>
      </c>
      <c r="X1328" s="22">
        <v>4390</v>
      </c>
      <c r="Y1328" s="22">
        <v>4534</v>
      </c>
      <c r="Z1328" s="2">
        <v>4562</v>
      </c>
      <c r="AA1328" s="2"/>
      <c r="AB1328" s="2"/>
      <c r="AC1328" s="2"/>
      <c r="AJ1328" s="3">
        <v>5011.32</v>
      </c>
      <c r="AK1328" s="14">
        <v>2428.38</v>
      </c>
      <c r="AL1328" s="3">
        <v>4579.2299999999996</v>
      </c>
      <c r="AM1328" s="14">
        <v>2860.47</v>
      </c>
      <c r="AO1328" s="99"/>
      <c r="AP1328" s="14"/>
      <c r="AQ1328" s="99"/>
      <c r="AR1328" s="14"/>
      <c r="AS1328" s="118"/>
      <c r="AT1328" s="126"/>
      <c r="AU1328" s="118"/>
      <c r="AV1328" s="118"/>
      <c r="AW1328" s="118"/>
      <c r="AX1328" s="118"/>
      <c r="BB1328" s="118"/>
      <c r="BD1328" s="118"/>
      <c r="EJ1328" s="14">
        <f t="shared" si="108"/>
        <v>5121.6000000000004</v>
      </c>
      <c r="EK1328" s="146">
        <f t="shared" si="109"/>
        <v>3927.8</v>
      </c>
      <c r="EL1328" s="99">
        <f t="shared" si="110"/>
        <v>3779.8</v>
      </c>
    </row>
    <row r="1329" spans="1:142" x14ac:dyDescent="0.25">
      <c r="A1329" s="63">
        <v>42320</v>
      </c>
      <c r="B1329" s="14">
        <v>4415</v>
      </c>
      <c r="C1329" s="118">
        <f t="shared" si="111"/>
        <v>4349.2307692307695</v>
      </c>
      <c r="D1329" s="3">
        <v>5016.2299999999996</v>
      </c>
      <c r="E1329" s="14">
        <v>2427.9699999999998</v>
      </c>
      <c r="F1329" s="3">
        <v>4584.1400000000003</v>
      </c>
      <c r="G1329" s="14">
        <v>2860.06</v>
      </c>
      <c r="H1329" s="1">
        <v>4886.7700000000004</v>
      </c>
      <c r="I1329" s="14">
        <v>2442.25</v>
      </c>
      <c r="J1329" s="1">
        <v>4454.68</v>
      </c>
      <c r="K1329" s="14">
        <v>2874.34</v>
      </c>
      <c r="L1329" s="1">
        <v>4756.76</v>
      </c>
      <c r="M1329" s="14">
        <v>2270.89</v>
      </c>
      <c r="N1329" s="1">
        <v>4324.67</v>
      </c>
      <c r="O1329" s="14">
        <v>2702.98</v>
      </c>
      <c r="R1329" s="14">
        <f t="shared" si="106"/>
        <v>4121</v>
      </c>
      <c r="S1329" s="14">
        <v>294</v>
      </c>
      <c r="T1329" s="3">
        <v>3578.57</v>
      </c>
      <c r="U1329" s="14">
        <v>1978.03</v>
      </c>
      <c r="V1329" s="3">
        <v>3146.48</v>
      </c>
      <c r="W1329" s="14">
        <v>2410.12</v>
      </c>
      <c r="X1329" s="22">
        <v>4428</v>
      </c>
      <c r="Y1329" s="22">
        <v>4561</v>
      </c>
      <c r="Z1329" s="2">
        <v>4591</v>
      </c>
      <c r="AA1329" s="2"/>
      <c r="AB1329" s="2"/>
      <c r="AC1329" s="2"/>
      <c r="AJ1329" s="3">
        <v>5091.79</v>
      </c>
      <c r="AK1329" s="14">
        <v>2502.7399999999998</v>
      </c>
      <c r="AL1329" s="3">
        <v>4659.7</v>
      </c>
      <c r="AM1329" s="14">
        <v>2934.83</v>
      </c>
      <c r="AO1329" s="99"/>
      <c r="AP1329" s="14"/>
      <c r="AQ1329" s="99"/>
      <c r="AR1329" s="14"/>
      <c r="AS1329" s="118"/>
      <c r="AT1329" s="126"/>
      <c r="AU1329" s="118"/>
      <c r="AV1329" s="118"/>
      <c r="AW1329" s="118"/>
      <c r="AX1329" s="118"/>
      <c r="BB1329" s="118"/>
      <c r="BD1329" s="118"/>
      <c r="EJ1329" s="14">
        <f t="shared" si="108"/>
        <v>5116.7700000000004</v>
      </c>
      <c r="EK1329" s="146">
        <f t="shared" si="109"/>
        <v>3953.3</v>
      </c>
      <c r="EL1329" s="99">
        <f t="shared" si="110"/>
        <v>3802.8</v>
      </c>
    </row>
    <row r="1330" spans="1:142" x14ac:dyDescent="0.25">
      <c r="A1330" s="63">
        <v>42321</v>
      </c>
      <c r="B1330" s="14">
        <v>4465</v>
      </c>
      <c r="C1330" s="118">
        <f t="shared" si="111"/>
        <v>4362.2692307692305</v>
      </c>
      <c r="D1330" s="3">
        <v>5026.34</v>
      </c>
      <c r="E1330" s="14">
        <v>2434.69</v>
      </c>
      <c r="F1330" s="3">
        <v>4594.25</v>
      </c>
      <c r="G1330" s="14">
        <v>2866.78</v>
      </c>
      <c r="H1330" s="1">
        <v>4881.45</v>
      </c>
      <c r="I1330" s="14">
        <v>2434.69</v>
      </c>
      <c r="J1330" s="1">
        <v>4449.3599999999997</v>
      </c>
      <c r="K1330" s="14">
        <v>2866.78</v>
      </c>
      <c r="L1330" s="1">
        <v>4765.0600000000004</v>
      </c>
      <c r="M1330" s="14">
        <v>2276.5100000000002</v>
      </c>
      <c r="N1330" s="1">
        <v>4332.97</v>
      </c>
      <c r="O1330" s="14">
        <v>2708.6</v>
      </c>
      <c r="R1330" s="14">
        <f t="shared" si="106"/>
        <v>4171</v>
      </c>
      <c r="S1330" s="14">
        <v>294</v>
      </c>
      <c r="T1330" s="3">
        <v>3599.49</v>
      </c>
      <c r="U1330" s="14">
        <v>1996.03</v>
      </c>
      <c r="V1330" s="3">
        <v>3167.4</v>
      </c>
      <c r="W1330" s="14">
        <v>2428.12</v>
      </c>
      <c r="X1330" s="22">
        <v>4456</v>
      </c>
      <c r="Y1330" s="22">
        <v>4605</v>
      </c>
      <c r="Z1330" s="2">
        <v>4645</v>
      </c>
      <c r="AA1330" s="2"/>
      <c r="AB1330" s="2"/>
      <c r="AC1330" s="2"/>
      <c r="AJ1330" s="3">
        <v>5102.4399999999996</v>
      </c>
      <c r="AK1330" s="14">
        <v>2509.98</v>
      </c>
      <c r="AL1330" s="3">
        <v>4670.3500000000004</v>
      </c>
      <c r="AM1330" s="14">
        <v>2942.07</v>
      </c>
      <c r="AO1330" s="99"/>
      <c r="AP1330" s="14"/>
      <c r="AQ1330" s="99"/>
      <c r="AR1330" s="14"/>
      <c r="AS1330" s="118"/>
      <c r="AT1330" s="126"/>
      <c r="AU1330" s="118"/>
      <c r="AV1330" s="118"/>
      <c r="AW1330" s="118"/>
      <c r="AX1330" s="118"/>
      <c r="BB1330" s="118"/>
      <c r="BD1330" s="118"/>
      <c r="EJ1330" s="14">
        <f t="shared" si="108"/>
        <v>5111.45</v>
      </c>
      <c r="EK1330" s="146">
        <f t="shared" si="109"/>
        <v>4004.3</v>
      </c>
      <c r="EL1330" s="99">
        <f t="shared" si="110"/>
        <v>3848.8</v>
      </c>
    </row>
    <row r="1331" spans="1:142" x14ac:dyDescent="0.25">
      <c r="A1331" s="63">
        <v>42324</v>
      </c>
      <c r="B1331" s="14">
        <v>4502</v>
      </c>
      <c r="C1331" s="118">
        <f t="shared" si="111"/>
        <v>4373.9615384615381</v>
      </c>
      <c r="D1331" s="3">
        <v>5021.4399999999996</v>
      </c>
      <c r="E1331" s="14">
        <v>2430.4899999999998</v>
      </c>
      <c r="F1331" s="3">
        <v>4589.3500000000004</v>
      </c>
      <c r="G1331" s="14">
        <v>2862.58</v>
      </c>
      <c r="H1331" s="1">
        <v>4804.18</v>
      </c>
      <c r="I1331" s="14">
        <v>2358.69</v>
      </c>
      <c r="J1331" s="1">
        <v>4372.09</v>
      </c>
      <c r="K1331" s="14">
        <v>2790.78</v>
      </c>
      <c r="L1331" s="1">
        <v>4702.46</v>
      </c>
      <c r="M1331" s="14">
        <v>2215.09</v>
      </c>
      <c r="N1331" s="1">
        <v>4270.37</v>
      </c>
      <c r="O1331" s="14">
        <v>2647.18</v>
      </c>
      <c r="R1331" s="14">
        <f t="shared" si="106"/>
        <v>4208</v>
      </c>
      <c r="S1331" s="14">
        <v>294</v>
      </c>
      <c r="T1331" s="3">
        <v>3580.79</v>
      </c>
      <c r="U1331" s="14">
        <v>1978.07</v>
      </c>
      <c r="V1331" s="3">
        <v>3148.7</v>
      </c>
      <c r="W1331" s="14">
        <v>2410.16</v>
      </c>
      <c r="X1331" s="22">
        <v>4502</v>
      </c>
      <c r="Y1331" s="22">
        <v>4639</v>
      </c>
      <c r="Z1331" s="2">
        <v>4677</v>
      </c>
      <c r="AA1331" s="2"/>
      <c r="AB1331" s="2"/>
      <c r="AC1331" s="2"/>
      <c r="AJ1331" s="3">
        <v>5093.42</v>
      </c>
      <c r="AK1331" s="14">
        <v>2501.7199999999998</v>
      </c>
      <c r="AL1331" s="3">
        <v>4661.33</v>
      </c>
      <c r="AM1331" s="14">
        <v>2933.81</v>
      </c>
      <c r="AO1331" s="99"/>
      <c r="AP1331" s="14"/>
      <c r="AQ1331" s="99"/>
      <c r="AR1331" s="14"/>
      <c r="AS1331" s="118"/>
      <c r="AT1331" s="126"/>
      <c r="AU1331" s="118"/>
      <c r="AV1331" s="118"/>
      <c r="AW1331" s="118"/>
      <c r="AX1331" s="118"/>
      <c r="BB1331" s="118"/>
      <c r="BD1331" s="118"/>
      <c r="EJ1331" s="14">
        <f t="shared" si="108"/>
        <v>5034.18</v>
      </c>
      <c r="EK1331" s="146">
        <f t="shared" si="109"/>
        <v>4042.04</v>
      </c>
      <c r="EL1331" s="99">
        <f t="shared" si="110"/>
        <v>3882.84</v>
      </c>
    </row>
    <row r="1332" spans="1:142" x14ac:dyDescent="0.25">
      <c r="A1332" s="63">
        <v>42325</v>
      </c>
      <c r="B1332" s="14">
        <v>4476</v>
      </c>
      <c r="C1332" s="118">
        <f t="shared" si="111"/>
        <v>4386.5</v>
      </c>
      <c r="D1332" s="3">
        <v>5009.16</v>
      </c>
      <c r="E1332" s="14">
        <v>2419.9899999999998</v>
      </c>
      <c r="F1332" s="3">
        <v>4577.07</v>
      </c>
      <c r="G1332" s="14">
        <v>2852.08</v>
      </c>
      <c r="H1332" s="1">
        <v>4792.66</v>
      </c>
      <c r="I1332" s="14">
        <v>2348.44</v>
      </c>
      <c r="J1332" s="1">
        <v>4360.57</v>
      </c>
      <c r="K1332" s="14">
        <v>2780.53</v>
      </c>
      <c r="L1332" s="1">
        <v>4662.37</v>
      </c>
      <c r="M1332" s="14">
        <v>2176.7199999999998</v>
      </c>
      <c r="N1332" s="1">
        <v>4230.28</v>
      </c>
      <c r="O1332" s="14">
        <v>2608.81</v>
      </c>
      <c r="R1332" s="14">
        <f t="shared" si="106"/>
        <v>4182</v>
      </c>
      <c r="S1332" s="14">
        <v>294</v>
      </c>
      <c r="T1332" s="3">
        <v>3527</v>
      </c>
      <c r="U1332" s="14">
        <v>1926.19</v>
      </c>
      <c r="V1332" s="3">
        <v>3094.91</v>
      </c>
      <c r="W1332" s="14">
        <v>2358.2800000000002</v>
      </c>
      <c r="X1332" s="22">
        <v>4541</v>
      </c>
      <c r="Y1332" s="22">
        <v>4598</v>
      </c>
      <c r="Z1332" s="2">
        <v>4653</v>
      </c>
      <c r="AA1332" s="2"/>
      <c r="AB1332" s="2"/>
      <c r="AC1332" s="2"/>
      <c r="AJ1332" s="3">
        <v>5078.24</v>
      </c>
      <c r="AK1332" s="14">
        <v>2488.34</v>
      </c>
      <c r="AL1332" s="3">
        <v>4646.1499999999996</v>
      </c>
      <c r="AM1332" s="14">
        <v>2920.43</v>
      </c>
      <c r="AO1332" s="99"/>
      <c r="AP1332" s="14"/>
      <c r="AQ1332" s="99"/>
      <c r="AR1332" s="14"/>
      <c r="AS1332" s="118"/>
      <c r="AT1332" s="126"/>
      <c r="AU1332" s="118"/>
      <c r="AV1332" s="118"/>
      <c r="AW1332" s="118"/>
      <c r="AX1332" s="118"/>
      <c r="BB1332" s="118"/>
      <c r="BD1332" s="118"/>
      <c r="EJ1332" s="14">
        <f t="shared" si="108"/>
        <v>5022.66</v>
      </c>
      <c r="EK1332" s="146">
        <f t="shared" si="109"/>
        <v>4015.5200000000004</v>
      </c>
      <c r="EL1332" s="99">
        <f t="shared" si="110"/>
        <v>3858.92</v>
      </c>
    </row>
    <row r="1333" spans="1:142" x14ac:dyDescent="0.25">
      <c r="A1333" s="63">
        <v>42326</v>
      </c>
      <c r="B1333" s="14">
        <v>4451</v>
      </c>
      <c r="C1333" s="118">
        <f t="shared" si="111"/>
        <v>4397.8076923076924</v>
      </c>
      <c r="D1333" s="3">
        <v>4945.8</v>
      </c>
      <c r="E1333" s="14">
        <v>2363.88</v>
      </c>
      <c r="F1333" s="3">
        <v>4513.71</v>
      </c>
      <c r="G1333" s="14">
        <v>2795.97</v>
      </c>
      <c r="H1333" s="1">
        <v>4746.59</v>
      </c>
      <c r="I1333" s="14">
        <v>2307.44</v>
      </c>
      <c r="J1333" s="1">
        <v>4314.5</v>
      </c>
      <c r="K1333" s="14">
        <v>2739.53</v>
      </c>
      <c r="L1333" s="1">
        <v>4603.87</v>
      </c>
      <c r="M1333" s="14">
        <v>2124.0100000000002</v>
      </c>
      <c r="N1333" s="1">
        <v>4171.78</v>
      </c>
      <c r="O1333" s="14">
        <v>2556.1</v>
      </c>
      <c r="R1333" s="14">
        <f t="shared" si="106"/>
        <v>4157</v>
      </c>
      <c r="S1333" s="14">
        <v>294</v>
      </c>
      <c r="T1333" s="3">
        <v>3457.46</v>
      </c>
      <c r="U1333" s="14">
        <v>1862.77</v>
      </c>
      <c r="V1333" s="3">
        <v>3025.37</v>
      </c>
      <c r="W1333" s="14">
        <v>2294.86</v>
      </c>
      <c r="X1333" s="22">
        <v>4500</v>
      </c>
      <c r="Y1333" s="22">
        <v>4590</v>
      </c>
      <c r="Z1333" s="2">
        <v>4653</v>
      </c>
      <c r="AA1333" s="2"/>
      <c r="AB1333" s="2"/>
      <c r="AC1333" s="2"/>
      <c r="AJ1333" s="3">
        <v>5021.78</v>
      </c>
      <c r="AK1333" s="14">
        <v>2439.06</v>
      </c>
      <c r="AL1333" s="3">
        <v>4589.6899999999996</v>
      </c>
      <c r="AM1333" s="14">
        <v>2871.15</v>
      </c>
      <c r="AO1333" s="99"/>
      <c r="AP1333" s="14"/>
      <c r="AQ1333" s="99"/>
      <c r="AR1333" s="14"/>
      <c r="AS1333" s="118"/>
      <c r="AT1333" s="126"/>
      <c r="AU1333" s="118"/>
      <c r="AV1333" s="118"/>
      <c r="AW1333" s="118"/>
      <c r="AX1333" s="118"/>
      <c r="BB1333" s="118"/>
      <c r="BD1333" s="118"/>
      <c r="EJ1333" s="14">
        <f t="shared" si="108"/>
        <v>4976.59</v>
      </c>
      <c r="EK1333" s="146">
        <f t="shared" si="109"/>
        <v>3990.0200000000004</v>
      </c>
      <c r="EL1333" s="99">
        <f t="shared" si="110"/>
        <v>3835.92</v>
      </c>
    </row>
    <row r="1334" spans="1:142" x14ac:dyDescent="0.25">
      <c r="A1334" s="63">
        <v>42327</v>
      </c>
      <c r="B1334" s="14">
        <v>4431</v>
      </c>
      <c r="C1334" s="118">
        <f t="shared" si="111"/>
        <v>4408.1538461538457</v>
      </c>
      <c r="D1334" s="3">
        <v>4883.75</v>
      </c>
      <c r="E1334" s="14">
        <v>2319.1</v>
      </c>
      <c r="F1334" s="3">
        <v>4451.66</v>
      </c>
      <c r="G1334" s="14">
        <v>2751.19</v>
      </c>
      <c r="H1334" s="1">
        <v>4643.13</v>
      </c>
      <c r="I1334" s="14">
        <v>2220.89</v>
      </c>
      <c r="J1334" s="1">
        <v>4211.04</v>
      </c>
      <c r="K1334" s="14">
        <v>2652.98</v>
      </c>
      <c r="L1334" s="1">
        <v>4600.47</v>
      </c>
      <c r="M1334" s="14">
        <v>2136.71</v>
      </c>
      <c r="N1334" s="1">
        <v>4168.38</v>
      </c>
      <c r="O1334" s="14">
        <v>2568.8000000000002</v>
      </c>
      <c r="R1334" s="14">
        <f t="shared" si="106"/>
        <v>4137</v>
      </c>
      <c r="S1334" s="14">
        <v>294</v>
      </c>
      <c r="T1334" s="3">
        <v>3441.26</v>
      </c>
      <c r="U1334" s="14">
        <v>1862.88</v>
      </c>
      <c r="V1334" s="3">
        <v>3009.17</v>
      </c>
      <c r="W1334" s="14">
        <v>2294.9699999999998</v>
      </c>
      <c r="X1334" s="22">
        <v>4490</v>
      </c>
      <c r="Y1334" s="22">
        <v>4559</v>
      </c>
      <c r="Z1334" s="2">
        <v>4613</v>
      </c>
      <c r="AA1334" s="2"/>
      <c r="AB1334" s="2"/>
      <c r="AC1334" s="2"/>
      <c r="AJ1334" s="3">
        <v>4955.3900000000003</v>
      </c>
      <c r="AK1334" s="14">
        <v>2389.98</v>
      </c>
      <c r="AL1334" s="3">
        <v>4523.3</v>
      </c>
      <c r="AM1334" s="14">
        <v>2822.07</v>
      </c>
      <c r="AO1334" s="99"/>
      <c r="AP1334" s="14"/>
      <c r="AQ1334" s="99"/>
      <c r="AR1334" s="14"/>
      <c r="AS1334" s="118"/>
      <c r="AT1334" s="126"/>
      <c r="AU1334" s="118"/>
      <c r="AV1334" s="118"/>
      <c r="AW1334" s="118"/>
      <c r="AX1334" s="118"/>
      <c r="BB1334" s="118"/>
      <c r="BD1334" s="118"/>
      <c r="EJ1334" s="14">
        <f t="shared" si="108"/>
        <v>4873.13</v>
      </c>
      <c r="EK1334" s="146">
        <f t="shared" si="109"/>
        <v>3969.62</v>
      </c>
      <c r="EL1334" s="99">
        <f t="shared" si="110"/>
        <v>3817.52</v>
      </c>
    </row>
    <row r="1335" spans="1:142" x14ac:dyDescent="0.25">
      <c r="A1335" s="63">
        <v>42328</v>
      </c>
      <c r="B1335" s="14">
        <v>4381</v>
      </c>
      <c r="C1335" s="118">
        <f t="shared" si="111"/>
        <v>4418.6153846153848</v>
      </c>
      <c r="D1335" s="3">
        <v>4909.68</v>
      </c>
      <c r="E1335" s="14">
        <v>2345.0700000000002</v>
      </c>
      <c r="F1335" s="3">
        <v>4477.59</v>
      </c>
      <c r="G1335" s="14">
        <v>2777.16</v>
      </c>
      <c r="H1335" s="1">
        <v>4640.8900000000003</v>
      </c>
      <c r="I1335" s="14">
        <v>2218.89</v>
      </c>
      <c r="J1335" s="1">
        <v>4208.8</v>
      </c>
      <c r="K1335" s="14">
        <v>2650.98</v>
      </c>
      <c r="L1335" s="1">
        <v>4612.42</v>
      </c>
      <c r="M1335" s="14">
        <v>2148.79</v>
      </c>
      <c r="N1335" s="1">
        <v>4180.33</v>
      </c>
      <c r="O1335" s="14">
        <v>2580.88</v>
      </c>
      <c r="R1335" s="14">
        <f t="shared" si="106"/>
        <v>4087</v>
      </c>
      <c r="S1335" s="14">
        <v>294</v>
      </c>
      <c r="T1335" s="3">
        <v>3481.74</v>
      </c>
      <c r="U1335" s="14">
        <v>1903.19</v>
      </c>
      <c r="V1335" s="3">
        <v>3049.65</v>
      </c>
      <c r="W1335" s="14">
        <v>2335.2800000000002</v>
      </c>
      <c r="X1335" s="22">
        <v>4449</v>
      </c>
      <c r="Y1335" s="22">
        <v>4526</v>
      </c>
      <c r="Z1335" s="2">
        <v>4585</v>
      </c>
      <c r="AA1335" s="2"/>
      <c r="AB1335" s="2"/>
      <c r="AC1335" s="2"/>
      <c r="AJ1335" s="3">
        <v>4979.96</v>
      </c>
      <c r="AK1335" s="14">
        <v>2414.61</v>
      </c>
      <c r="AL1335" s="3">
        <v>4547.87</v>
      </c>
      <c r="AM1335" s="14">
        <v>2846.7</v>
      </c>
      <c r="AO1335" s="99"/>
      <c r="AP1335" s="14"/>
      <c r="AQ1335" s="99"/>
      <c r="AR1335" s="14"/>
      <c r="AS1335" s="118"/>
      <c r="AT1335" s="126"/>
      <c r="AU1335" s="118"/>
      <c r="AV1335" s="118"/>
      <c r="AW1335" s="118"/>
      <c r="AX1335" s="118"/>
      <c r="BB1335" s="118"/>
      <c r="BD1335" s="118"/>
      <c r="EJ1335" s="14">
        <f t="shared" si="108"/>
        <v>4870.8900000000003</v>
      </c>
      <c r="EK1335" s="146">
        <f t="shared" si="109"/>
        <v>3918.62</v>
      </c>
      <c r="EL1335" s="99">
        <f t="shared" si="110"/>
        <v>3771.52</v>
      </c>
    </row>
    <row r="1336" spans="1:142" x14ac:dyDescent="0.25">
      <c r="A1336" s="63">
        <v>42331</v>
      </c>
      <c r="B1336" s="24">
        <v>4426</v>
      </c>
      <c r="C1336" s="118">
        <f t="shared" si="111"/>
        <v>4427.6538461538457</v>
      </c>
      <c r="D1336" s="3">
        <v>4907.63</v>
      </c>
      <c r="E1336" s="14">
        <v>2341.4499999999998</v>
      </c>
      <c r="F1336" s="3">
        <v>4475.54</v>
      </c>
      <c r="G1336" s="14">
        <v>2773.54</v>
      </c>
      <c r="H1336" s="1">
        <v>4652.1000000000004</v>
      </c>
      <c r="I1336" s="14">
        <v>2228.89</v>
      </c>
      <c r="J1336" s="1">
        <v>4220.01</v>
      </c>
      <c r="K1336" s="14">
        <v>2660.98</v>
      </c>
      <c r="L1336" s="1">
        <v>4623.54</v>
      </c>
      <c r="M1336" s="14">
        <v>2158.54</v>
      </c>
      <c r="N1336" s="1">
        <v>4191.45</v>
      </c>
      <c r="O1336" s="14">
        <v>2590.63</v>
      </c>
      <c r="R1336" s="14">
        <f t="shared" si="106"/>
        <v>4132</v>
      </c>
      <c r="S1336" s="14">
        <v>294</v>
      </c>
      <c r="T1336" s="3">
        <v>3435.16</v>
      </c>
      <c r="U1336" s="14">
        <v>1855.81</v>
      </c>
      <c r="V1336" s="3">
        <v>3003.07</v>
      </c>
      <c r="W1336" s="14">
        <v>2287.9</v>
      </c>
      <c r="X1336" s="22">
        <v>4408</v>
      </c>
      <c r="Y1336" s="22">
        <v>4570</v>
      </c>
      <c r="Z1336" s="2">
        <v>4602</v>
      </c>
      <c r="AA1336" s="2"/>
      <c r="AB1336" s="2"/>
      <c r="AC1336" s="2"/>
      <c r="AJ1336" s="3">
        <v>4978.16</v>
      </c>
      <c r="AK1336" s="14">
        <v>2411.2399999999998</v>
      </c>
      <c r="AL1336" s="3">
        <v>4546.07</v>
      </c>
      <c r="AM1336" s="14">
        <v>2843.33</v>
      </c>
      <c r="AO1336" s="99"/>
      <c r="AP1336" s="14"/>
      <c r="AQ1336" s="99"/>
      <c r="AR1336" s="14"/>
      <c r="AS1336" s="118"/>
      <c r="AT1336" s="126"/>
      <c r="AU1336" s="118"/>
      <c r="AV1336" s="118"/>
      <c r="AW1336" s="118"/>
      <c r="AX1336" s="118"/>
      <c r="BB1336" s="118"/>
      <c r="BD1336" s="118"/>
      <c r="EJ1336" s="14">
        <f t="shared" si="108"/>
        <v>4882.1000000000004</v>
      </c>
      <c r="EK1336" s="146">
        <f t="shared" si="109"/>
        <v>3964.5200000000004</v>
      </c>
      <c r="EL1336" s="99">
        <f t="shared" si="110"/>
        <v>3812.92</v>
      </c>
    </row>
    <row r="1337" spans="1:142" x14ac:dyDescent="0.25">
      <c r="A1337" s="63">
        <v>42332</v>
      </c>
      <c r="B1337" s="14">
        <v>4450</v>
      </c>
      <c r="C1337" s="118">
        <f t="shared" si="111"/>
        <v>4438.9615384615381</v>
      </c>
      <c r="D1337" s="3">
        <v>4940.47</v>
      </c>
      <c r="E1337" s="14">
        <v>2375.2199999999998</v>
      </c>
      <c r="F1337" s="3">
        <v>4508.38</v>
      </c>
      <c r="G1337" s="14">
        <v>2807.31</v>
      </c>
      <c r="H1337" s="1">
        <v>4643.13</v>
      </c>
      <c r="I1337" s="14">
        <v>2220.89</v>
      </c>
      <c r="J1337" s="1">
        <v>4211.04</v>
      </c>
      <c r="K1337" s="14">
        <v>2652.98</v>
      </c>
      <c r="L1337" s="1">
        <v>4614.6499999999996</v>
      </c>
      <c r="M1337" s="14">
        <v>2150.7399999999998</v>
      </c>
      <c r="N1337" s="1">
        <v>4182.5600000000004</v>
      </c>
      <c r="O1337" s="14">
        <v>2582.83</v>
      </c>
      <c r="R1337" s="14">
        <f t="shared" si="106"/>
        <v>4156</v>
      </c>
      <c r="S1337" s="14">
        <v>294</v>
      </c>
      <c r="T1337" s="3">
        <v>3427.08</v>
      </c>
      <c r="U1337" s="14">
        <v>1848.85</v>
      </c>
      <c r="V1337" s="3">
        <v>2994.99</v>
      </c>
      <c r="W1337" s="14">
        <v>2280.94</v>
      </c>
      <c r="X1337" s="22">
        <v>4439</v>
      </c>
      <c r="Y1337" s="22">
        <v>4582</v>
      </c>
      <c r="Z1337" s="2">
        <v>4616</v>
      </c>
      <c r="AA1337" s="2"/>
      <c r="AB1337" s="2"/>
      <c r="AC1337" s="2"/>
      <c r="AJ1337" s="3">
        <v>5018.62</v>
      </c>
      <c r="AK1337" s="14">
        <v>2452.5500000000002</v>
      </c>
      <c r="AL1337" s="3">
        <v>4586.53</v>
      </c>
      <c r="AM1337" s="14">
        <v>2884.64</v>
      </c>
      <c r="AO1337" s="99"/>
      <c r="AP1337" s="14"/>
      <c r="AQ1337" s="99"/>
      <c r="AR1337" s="14"/>
      <c r="AS1337" s="118"/>
      <c r="AT1337" s="126"/>
      <c r="AU1337" s="118"/>
      <c r="AV1337" s="118"/>
      <c r="AW1337" s="118"/>
      <c r="AX1337" s="118"/>
      <c r="BB1337" s="118"/>
      <c r="BD1337" s="118"/>
      <c r="EJ1337" s="14">
        <f t="shared" si="108"/>
        <v>4873.13</v>
      </c>
      <c r="EK1337" s="146">
        <f t="shared" si="109"/>
        <v>3989</v>
      </c>
      <c r="EL1337" s="99">
        <f t="shared" si="110"/>
        <v>3835</v>
      </c>
    </row>
    <row r="1338" spans="1:142" x14ac:dyDescent="0.25">
      <c r="A1338" s="63">
        <v>42333</v>
      </c>
      <c r="B1338" s="14">
        <v>4470</v>
      </c>
      <c r="C1338" s="118">
        <f t="shared" si="111"/>
        <v>4450.0769230769229</v>
      </c>
      <c r="D1338" s="3">
        <v>4953.18</v>
      </c>
      <c r="E1338" s="14">
        <v>2384.29</v>
      </c>
      <c r="F1338" s="3">
        <v>4521.09</v>
      </c>
      <c r="G1338" s="14">
        <v>2816.38</v>
      </c>
      <c r="H1338" s="1">
        <v>4667.8</v>
      </c>
      <c r="I1338" s="14">
        <v>2242.89</v>
      </c>
      <c r="J1338" s="1">
        <v>4235.71</v>
      </c>
      <c r="K1338" s="14">
        <v>2674.98</v>
      </c>
      <c r="L1338" s="1">
        <v>4639.1000000000004</v>
      </c>
      <c r="M1338" s="14">
        <v>2172.19</v>
      </c>
      <c r="N1338" s="1">
        <v>4207.01</v>
      </c>
      <c r="O1338" s="14">
        <v>2604.2800000000002</v>
      </c>
      <c r="R1338" s="14">
        <f t="shared" si="106"/>
        <v>4176</v>
      </c>
      <c r="S1338" s="14">
        <v>294</v>
      </c>
      <c r="T1338" s="3">
        <v>3463.6</v>
      </c>
      <c r="U1338" s="14">
        <v>1882.13</v>
      </c>
      <c r="V1338" s="3">
        <v>3031.51</v>
      </c>
      <c r="W1338" s="14">
        <v>2314.2199999999998</v>
      </c>
      <c r="X1338" s="22">
        <v>4450</v>
      </c>
      <c r="Y1338" s="22">
        <v>4604</v>
      </c>
      <c r="Z1338" s="2">
        <v>4642</v>
      </c>
      <c r="AA1338" s="2"/>
      <c r="AB1338" s="2"/>
      <c r="AC1338" s="2"/>
      <c r="AJ1338" s="3">
        <v>5030.63</v>
      </c>
      <c r="AK1338" s="14">
        <v>2460.92</v>
      </c>
      <c r="AL1338" s="3">
        <v>4598.54</v>
      </c>
      <c r="AM1338" s="14">
        <v>2893.01</v>
      </c>
      <c r="AO1338" s="99"/>
      <c r="AP1338" s="14"/>
      <c r="AQ1338" s="99"/>
      <c r="AR1338" s="14"/>
      <c r="AS1338" s="118"/>
      <c r="AT1338" s="126"/>
      <c r="AU1338" s="118"/>
      <c r="AV1338" s="118"/>
      <c r="AW1338" s="118"/>
      <c r="AX1338" s="118"/>
      <c r="BB1338" s="118"/>
      <c r="BD1338" s="118"/>
      <c r="EJ1338" s="14">
        <f t="shared" si="108"/>
        <v>4897.8</v>
      </c>
      <c r="EK1338" s="146">
        <f t="shared" si="109"/>
        <v>4009.3999999999996</v>
      </c>
      <c r="EL1338" s="99">
        <f t="shared" si="110"/>
        <v>3853.4000000000005</v>
      </c>
    </row>
    <row r="1339" spans="1:142" x14ac:dyDescent="0.25">
      <c r="A1339" s="63">
        <v>42334</v>
      </c>
      <c r="B1339" s="14">
        <v>4502</v>
      </c>
      <c r="C1339" s="118">
        <f t="shared" si="111"/>
        <v>4463.2307692307695</v>
      </c>
      <c r="D1339" s="3">
        <v>4958.63</v>
      </c>
      <c r="E1339" s="14">
        <v>2413.69</v>
      </c>
      <c r="F1339" s="3">
        <v>4526.54</v>
      </c>
      <c r="G1339" s="14">
        <v>2845.78</v>
      </c>
      <c r="H1339" s="1">
        <v>4684.82</v>
      </c>
      <c r="I1339" s="14">
        <v>2270.89</v>
      </c>
      <c r="J1339" s="1">
        <v>4252.7299999999996</v>
      </c>
      <c r="K1339" s="14">
        <v>2702.98</v>
      </c>
      <c r="L1339" s="1">
        <v>4655.82</v>
      </c>
      <c r="M1339" s="14">
        <v>2199.4899999999998</v>
      </c>
      <c r="N1339" s="1">
        <v>4223.7299999999996</v>
      </c>
      <c r="O1339" s="14">
        <v>2631.58</v>
      </c>
      <c r="R1339" s="14">
        <f t="shared" si="106"/>
        <v>4208</v>
      </c>
      <c r="S1339" s="14">
        <v>294</v>
      </c>
      <c r="T1339" s="3">
        <v>3477.64</v>
      </c>
      <c r="U1339" s="14">
        <v>1906.63</v>
      </c>
      <c r="V1339" s="3">
        <v>3045.55</v>
      </c>
      <c r="W1339" s="14">
        <v>2338.7199999999998</v>
      </c>
      <c r="X1339"/>
      <c r="Y1339" s="22">
        <v>4618</v>
      </c>
      <c r="Z1339" s="2">
        <v>4683</v>
      </c>
      <c r="AA1339" s="2"/>
      <c r="AB1339" s="2"/>
      <c r="AC1339" s="2"/>
      <c r="AJ1339" s="3">
        <v>5036.8500000000004</v>
      </c>
      <c r="AK1339" s="14">
        <v>2491.08</v>
      </c>
      <c r="AL1339" s="3">
        <v>4604.76</v>
      </c>
      <c r="AM1339" s="14">
        <v>2923.17</v>
      </c>
      <c r="AO1339" s="99"/>
      <c r="AP1339" s="14"/>
      <c r="AQ1339" s="99"/>
      <c r="AR1339" s="14"/>
      <c r="AS1339" s="118"/>
      <c r="AT1339" s="126"/>
      <c r="AU1339" s="118"/>
      <c r="AV1339" s="118"/>
      <c r="AW1339" s="118"/>
      <c r="AX1339" s="118"/>
      <c r="BB1339" s="118"/>
      <c r="BD1339" s="118"/>
      <c r="EJ1339" s="14">
        <f t="shared" si="108"/>
        <v>4914.82</v>
      </c>
      <c r="EK1339" s="146">
        <f t="shared" si="109"/>
        <v>4042.04</v>
      </c>
      <c r="EL1339" s="99">
        <f t="shared" si="110"/>
        <v>3882.84</v>
      </c>
    </row>
    <row r="1340" spans="1:142" x14ac:dyDescent="0.25">
      <c r="A1340" s="63">
        <v>42335</v>
      </c>
      <c r="B1340" s="14">
        <v>4524</v>
      </c>
      <c r="C1340" s="118">
        <f t="shared" si="111"/>
        <v>4478.6153846153848</v>
      </c>
      <c r="D1340" s="3">
        <v>4985.3</v>
      </c>
      <c r="E1340" s="14">
        <v>2436.79</v>
      </c>
      <c r="F1340" s="3">
        <v>4553.21</v>
      </c>
      <c r="G1340" s="14">
        <v>2868.88</v>
      </c>
      <c r="H1340" s="1">
        <v>4709.38</v>
      </c>
      <c r="I1340" s="14">
        <v>2292.89</v>
      </c>
      <c r="J1340" s="1">
        <v>4277.29</v>
      </c>
      <c r="K1340" s="14">
        <v>2724.98</v>
      </c>
      <c r="L1340" s="1">
        <v>4694.7</v>
      </c>
      <c r="M1340" s="14">
        <v>2235.33</v>
      </c>
      <c r="N1340" s="1">
        <v>4262.6099999999997</v>
      </c>
      <c r="O1340" s="14">
        <v>2667.42</v>
      </c>
      <c r="R1340" s="14">
        <f t="shared" si="106"/>
        <v>4230</v>
      </c>
      <c r="S1340" s="14">
        <v>294</v>
      </c>
      <c r="T1340" s="3">
        <v>3514.41</v>
      </c>
      <c r="U1340" s="14">
        <v>1940.27</v>
      </c>
      <c r="V1340" s="3">
        <v>3082.32</v>
      </c>
      <c r="W1340" s="14">
        <v>2372.36</v>
      </c>
      <c r="X1340"/>
      <c r="Y1340" s="22">
        <v>4650</v>
      </c>
      <c r="Z1340" s="2">
        <v>4683</v>
      </c>
      <c r="AA1340" s="2"/>
      <c r="AB1340" s="2"/>
      <c r="AC1340" s="2"/>
      <c r="AJ1340" s="3">
        <v>5073.47</v>
      </c>
      <c r="AK1340" s="14">
        <v>2524.0300000000002</v>
      </c>
      <c r="AL1340" s="3">
        <v>4641.38</v>
      </c>
      <c r="AM1340" s="14">
        <v>2956.12</v>
      </c>
      <c r="AO1340" s="99"/>
      <c r="AP1340" s="14"/>
      <c r="AQ1340" s="99"/>
      <c r="AR1340" s="14"/>
      <c r="AS1340" s="118"/>
      <c r="AT1340" s="126"/>
      <c r="AU1340" s="118"/>
      <c r="AV1340" s="118"/>
      <c r="AW1340" s="118"/>
      <c r="AX1340" s="118"/>
      <c r="BB1340" s="118"/>
      <c r="BD1340" s="118"/>
      <c r="EJ1340" s="14">
        <f t="shared" si="108"/>
        <v>4939.38</v>
      </c>
      <c r="EK1340" s="146">
        <f t="shared" si="109"/>
        <v>4064.4800000000005</v>
      </c>
      <c r="EL1340" s="99">
        <f t="shared" si="110"/>
        <v>3903.08</v>
      </c>
    </row>
    <row r="1341" spans="1:142" x14ac:dyDescent="0.25">
      <c r="A1341" s="63">
        <v>42338</v>
      </c>
      <c r="B1341" s="14">
        <v>4563</v>
      </c>
      <c r="C1341" s="118">
        <f t="shared" si="111"/>
        <v>4486.4230769230771</v>
      </c>
      <c r="D1341" s="3">
        <v>4958.62</v>
      </c>
      <c r="E1341" s="14">
        <v>2410.09</v>
      </c>
      <c r="F1341" s="3">
        <v>4526.53</v>
      </c>
      <c r="G1341" s="14">
        <v>2842.18</v>
      </c>
      <c r="H1341" s="1">
        <v>4711.6099999999997</v>
      </c>
      <c r="I1341" s="14">
        <v>2294.89</v>
      </c>
      <c r="J1341" s="1">
        <v>4279.5200000000004</v>
      </c>
      <c r="K1341" s="14">
        <v>2726.98</v>
      </c>
      <c r="L1341" s="1">
        <v>4682.37</v>
      </c>
      <c r="M1341" s="14">
        <v>2222.89</v>
      </c>
      <c r="N1341" s="1">
        <v>4250.28</v>
      </c>
      <c r="O1341" s="14">
        <v>2654.98</v>
      </c>
      <c r="R1341" s="14">
        <f t="shared" si="106"/>
        <v>4269</v>
      </c>
      <c r="S1341" s="14">
        <v>294</v>
      </c>
      <c r="T1341" s="3">
        <v>3501.88</v>
      </c>
      <c r="U1341" s="14">
        <v>1927.63</v>
      </c>
      <c r="V1341" s="3">
        <v>3069.79</v>
      </c>
      <c r="W1341" s="14">
        <v>2359.7199999999998</v>
      </c>
      <c r="X1341"/>
      <c r="Y1341" s="22">
        <v>4690</v>
      </c>
      <c r="Z1341" s="2">
        <v>4718</v>
      </c>
      <c r="AA1341" s="2"/>
      <c r="AB1341" s="2"/>
      <c r="AC1341" s="2"/>
      <c r="AJ1341" s="3">
        <v>5042.84</v>
      </c>
      <c r="AK1341" s="14">
        <v>2493.42</v>
      </c>
      <c r="AL1341" s="3">
        <v>4610.75</v>
      </c>
      <c r="AM1341" s="14">
        <v>2925.51</v>
      </c>
      <c r="AO1341" s="99"/>
      <c r="AP1341" s="14"/>
      <c r="AQ1341" s="99"/>
      <c r="AR1341" s="14"/>
      <c r="AS1341" s="118"/>
      <c r="AT1341" s="126"/>
      <c r="AU1341" s="118"/>
      <c r="AV1341" s="118"/>
      <c r="AW1341" s="118"/>
      <c r="AX1341" s="118"/>
      <c r="BB1341" s="118"/>
      <c r="BD1341" s="118"/>
      <c r="EJ1341" s="14">
        <f t="shared" si="108"/>
        <v>4941.6099999999997</v>
      </c>
      <c r="EK1341" s="146">
        <f t="shared" si="109"/>
        <v>4104.26</v>
      </c>
      <c r="EL1341" s="99">
        <f t="shared" si="110"/>
        <v>3938.96</v>
      </c>
    </row>
    <row r="1342" spans="1:142" x14ac:dyDescent="0.25">
      <c r="A1342" s="63">
        <v>42339</v>
      </c>
      <c r="B1342" s="14">
        <v>4585</v>
      </c>
      <c r="C1342" s="118">
        <f t="shared" si="111"/>
        <v>4496.6923076923076</v>
      </c>
      <c r="D1342" s="3">
        <v>4997.42</v>
      </c>
      <c r="E1342" s="14">
        <v>2447.29</v>
      </c>
      <c r="F1342" s="3">
        <v>4565.33</v>
      </c>
      <c r="G1342" s="14">
        <v>2879.38</v>
      </c>
      <c r="H1342" s="1">
        <v>4720.54</v>
      </c>
      <c r="I1342" s="14">
        <v>2302.89</v>
      </c>
      <c r="J1342" s="1">
        <v>4288.45</v>
      </c>
      <c r="K1342" s="14">
        <v>2734.98</v>
      </c>
      <c r="L1342" s="1">
        <v>4676.63</v>
      </c>
      <c r="M1342" s="14">
        <v>2216.25</v>
      </c>
      <c r="N1342" s="1">
        <v>4244.54</v>
      </c>
      <c r="O1342" s="14">
        <v>2648.34</v>
      </c>
      <c r="R1342" s="14">
        <f t="shared" si="106"/>
        <v>4291</v>
      </c>
      <c r="S1342" s="14">
        <v>294</v>
      </c>
      <c r="T1342" s="3">
        <v>3539.15</v>
      </c>
      <c r="U1342" s="14">
        <v>1963.51</v>
      </c>
      <c r="V1342" s="3">
        <v>3107.06</v>
      </c>
      <c r="W1342" s="14">
        <v>2395.6</v>
      </c>
      <c r="X1342"/>
      <c r="Y1342" s="22">
        <v>4715</v>
      </c>
      <c r="Z1342" s="2">
        <v>4765</v>
      </c>
      <c r="AA1342" s="2"/>
      <c r="AB1342" s="2"/>
      <c r="AC1342" s="2"/>
      <c r="AJ1342" s="3">
        <v>5091.26</v>
      </c>
      <c r="AK1342" s="14">
        <v>2540.14</v>
      </c>
      <c r="AL1342" s="3">
        <v>4659.17</v>
      </c>
      <c r="AM1342" s="14">
        <v>2972.23</v>
      </c>
      <c r="AO1342" s="99"/>
      <c r="AP1342" s="14"/>
      <c r="AQ1342" s="99"/>
      <c r="AR1342" s="14"/>
      <c r="AS1342" s="118"/>
      <c r="AT1342" s="126"/>
      <c r="AU1342" s="118"/>
      <c r="AV1342" s="118"/>
      <c r="AW1342" s="118"/>
      <c r="AX1342" s="118"/>
      <c r="BB1342" s="118"/>
      <c r="BD1342" s="118"/>
      <c r="EJ1342" s="14">
        <f t="shared" si="108"/>
        <v>4950.54</v>
      </c>
      <c r="EK1342" s="146">
        <f t="shared" si="109"/>
        <v>4126.7</v>
      </c>
      <c r="EL1342" s="99">
        <f t="shared" si="110"/>
        <v>3959.2</v>
      </c>
    </row>
    <row r="1343" spans="1:142" x14ac:dyDescent="0.25">
      <c r="A1343" s="63">
        <v>42340</v>
      </c>
      <c r="B1343" s="14">
        <v>4548</v>
      </c>
      <c r="C1343" s="118">
        <f t="shared" si="111"/>
        <v>4504.8076923076924</v>
      </c>
      <c r="D1343" s="3">
        <v>4944.1899999999996</v>
      </c>
      <c r="E1343" s="14">
        <v>2397.61</v>
      </c>
      <c r="F1343" s="3">
        <v>4512.1000000000004</v>
      </c>
      <c r="G1343" s="14">
        <v>2829.7</v>
      </c>
      <c r="H1343" s="1">
        <v>4698.21</v>
      </c>
      <c r="I1343" s="14">
        <v>2282.89</v>
      </c>
      <c r="J1343" s="1">
        <v>4266.12</v>
      </c>
      <c r="K1343" s="14">
        <v>2714.98</v>
      </c>
      <c r="L1343" s="1">
        <v>4669.1000000000004</v>
      </c>
      <c r="M1343" s="14">
        <v>2211.19</v>
      </c>
      <c r="N1343" s="1">
        <v>4237.01</v>
      </c>
      <c r="O1343" s="14">
        <v>2643.28</v>
      </c>
      <c r="R1343" s="14">
        <f t="shared" si="106"/>
        <v>4254</v>
      </c>
      <c r="S1343" s="14">
        <v>294</v>
      </c>
      <c r="T1343" s="3">
        <v>3547.73</v>
      </c>
      <c r="U1343" s="14">
        <v>1974.49</v>
      </c>
      <c r="V1343" s="3">
        <v>3115.64</v>
      </c>
      <c r="W1343" s="14">
        <v>2406.58</v>
      </c>
      <c r="X1343"/>
      <c r="Y1343" s="22">
        <v>4667</v>
      </c>
      <c r="Z1343" s="2">
        <v>4723</v>
      </c>
      <c r="AA1343" s="2"/>
      <c r="AB1343" s="2"/>
      <c r="AC1343" s="2"/>
      <c r="AJ1343" s="3">
        <v>5038.71</v>
      </c>
      <c r="AK1343" s="14">
        <v>2491.14</v>
      </c>
      <c r="AL1343" s="3">
        <v>4606.62</v>
      </c>
      <c r="AM1343" s="14">
        <v>2923.23</v>
      </c>
      <c r="AO1343" s="99"/>
      <c r="AP1343" s="14"/>
      <c r="AQ1343" s="99"/>
      <c r="AR1343" s="14"/>
      <c r="AS1343" s="118"/>
      <c r="AT1343" s="126"/>
      <c r="AU1343" s="118"/>
      <c r="AV1343" s="118"/>
      <c r="AW1343" s="118"/>
      <c r="AX1343" s="118"/>
      <c r="BB1343" s="118"/>
      <c r="BD1343" s="118"/>
      <c r="EJ1343" s="14">
        <f t="shared" si="108"/>
        <v>4928.21</v>
      </c>
      <c r="EK1343" s="146">
        <f t="shared" si="109"/>
        <v>4088.96</v>
      </c>
      <c r="EL1343" s="99">
        <f t="shared" si="110"/>
        <v>3925.16</v>
      </c>
    </row>
    <row r="1344" spans="1:142" x14ac:dyDescent="0.25">
      <c r="A1344" s="63">
        <v>42341</v>
      </c>
      <c r="B1344" s="14">
        <v>4529</v>
      </c>
      <c r="C1344" s="118">
        <f t="shared" si="111"/>
        <v>4513.3846153846152</v>
      </c>
      <c r="D1344" s="3">
        <v>4910.21</v>
      </c>
      <c r="E1344" s="14">
        <v>2362.79</v>
      </c>
      <c r="F1344" s="3">
        <v>4478.12</v>
      </c>
      <c r="G1344" s="14">
        <v>2794.88</v>
      </c>
      <c r="H1344" s="1">
        <v>4678.08</v>
      </c>
      <c r="I1344" s="14">
        <v>2262.13</v>
      </c>
      <c r="J1344" s="1">
        <v>4245.99</v>
      </c>
      <c r="K1344" s="14">
        <v>2694.22</v>
      </c>
      <c r="L1344" s="1">
        <v>4648.88</v>
      </c>
      <c r="M1344" s="14">
        <v>2190.23</v>
      </c>
      <c r="N1344" s="1">
        <v>4216.79</v>
      </c>
      <c r="O1344" s="14">
        <v>2622.32</v>
      </c>
      <c r="R1344" s="14">
        <f t="shared" si="106"/>
        <v>4235</v>
      </c>
      <c r="S1344" s="14">
        <v>294</v>
      </c>
      <c r="T1344" s="3">
        <v>3541.44</v>
      </c>
      <c r="U1344" s="14">
        <v>1967.27</v>
      </c>
      <c r="V1344" s="3">
        <v>3109.35</v>
      </c>
      <c r="W1344" s="14">
        <v>2399.36</v>
      </c>
      <c r="X1344"/>
      <c r="Y1344" s="22">
        <v>4649</v>
      </c>
      <c r="Z1344" s="2">
        <v>4699</v>
      </c>
      <c r="AA1344" s="2"/>
      <c r="AB1344" s="2"/>
      <c r="AC1344" s="2"/>
      <c r="AJ1344" s="3">
        <v>5005</v>
      </c>
      <c r="AK1344" s="14">
        <v>2456.58</v>
      </c>
      <c r="AL1344" s="3">
        <v>4572.91</v>
      </c>
      <c r="AM1344" s="14">
        <v>2888.67</v>
      </c>
      <c r="AO1344" s="99"/>
      <c r="AP1344" s="14"/>
      <c r="AQ1344" s="99"/>
      <c r="AR1344" s="14"/>
      <c r="AS1344" s="118"/>
      <c r="AT1344" s="126"/>
      <c r="AU1344" s="118"/>
      <c r="AV1344" s="118"/>
      <c r="AW1344" s="118"/>
      <c r="AX1344" s="118"/>
      <c r="BB1344" s="118"/>
      <c r="BD1344" s="118"/>
      <c r="EJ1344" s="14">
        <f t="shared" si="108"/>
        <v>4908.08</v>
      </c>
      <c r="EK1344" s="146">
        <f t="shared" si="109"/>
        <v>4069.58</v>
      </c>
      <c r="EL1344" s="99">
        <f t="shared" si="110"/>
        <v>3907.6800000000003</v>
      </c>
    </row>
    <row r="1345" spans="1:142" x14ac:dyDescent="0.25">
      <c r="A1345" s="63">
        <v>42342</v>
      </c>
      <c r="B1345" s="14">
        <v>4530</v>
      </c>
      <c r="C1345" s="118">
        <f t="shared" si="111"/>
        <v>4524.4230769230771</v>
      </c>
      <c r="D1345" s="3">
        <v>4951.41</v>
      </c>
      <c r="E1345" s="14">
        <v>2403.85</v>
      </c>
      <c r="F1345" s="3">
        <v>4519.32</v>
      </c>
      <c r="G1345" s="14">
        <v>2835.94</v>
      </c>
      <c r="H1345" s="1">
        <v>4675.87</v>
      </c>
      <c r="I1345" s="14">
        <v>2260.15</v>
      </c>
      <c r="J1345" s="1">
        <v>4243.78</v>
      </c>
      <c r="K1345" s="14">
        <v>2692.24</v>
      </c>
      <c r="L1345" s="1">
        <v>4733.83</v>
      </c>
      <c r="M1345" s="14">
        <v>2274.52</v>
      </c>
      <c r="N1345" s="1">
        <v>4301.74</v>
      </c>
      <c r="O1345" s="14">
        <v>2706.61</v>
      </c>
      <c r="R1345" s="14">
        <f t="shared" si="106"/>
        <v>4236</v>
      </c>
      <c r="S1345" s="14">
        <v>294</v>
      </c>
      <c r="T1345" s="3">
        <v>3597.48</v>
      </c>
      <c r="U1345" s="14">
        <v>2022.97</v>
      </c>
      <c r="V1345" s="3">
        <v>3165.39</v>
      </c>
      <c r="W1345" s="14">
        <v>2455.06</v>
      </c>
      <c r="X1345"/>
      <c r="Y1345" s="22">
        <v>4655</v>
      </c>
      <c r="Z1345" s="2">
        <v>4699</v>
      </c>
      <c r="AA1345" s="2"/>
      <c r="AB1345" s="2"/>
      <c r="AC1345" s="2"/>
      <c r="AJ1345" s="3">
        <v>5042.12</v>
      </c>
      <c r="AK1345" s="14">
        <v>2493.61</v>
      </c>
      <c r="AL1345" s="3">
        <v>4610.03</v>
      </c>
      <c r="AM1345" s="14">
        <v>2925.7</v>
      </c>
      <c r="AO1345" s="99"/>
      <c r="AP1345" s="14"/>
      <c r="AQ1345" s="99"/>
      <c r="AR1345" s="14"/>
      <c r="AS1345" s="118"/>
      <c r="AT1345" s="126"/>
      <c r="AU1345" s="118"/>
      <c r="AV1345" s="118"/>
      <c r="AW1345" s="118"/>
      <c r="AX1345" s="118"/>
      <c r="BB1345" s="118"/>
      <c r="BD1345" s="118"/>
      <c r="EJ1345" s="14">
        <f t="shared" si="108"/>
        <v>4905.87</v>
      </c>
      <c r="EK1345" s="146">
        <f t="shared" si="109"/>
        <v>4070.6000000000004</v>
      </c>
      <c r="EL1345" s="99">
        <f t="shared" si="110"/>
        <v>3908.6000000000004</v>
      </c>
    </row>
    <row r="1346" spans="1:142" x14ac:dyDescent="0.25">
      <c r="A1346" s="63">
        <v>42345</v>
      </c>
      <c r="B1346" s="14">
        <v>4560</v>
      </c>
      <c r="C1346" s="118">
        <f t="shared" si="111"/>
        <v>4536.2307692307695</v>
      </c>
      <c r="D1346" s="3">
        <v>5021.46</v>
      </c>
      <c r="E1346" s="14">
        <v>2466.29</v>
      </c>
      <c r="F1346" s="3">
        <v>4589.37</v>
      </c>
      <c r="G1346" s="14">
        <v>2898.38</v>
      </c>
      <c r="H1346" s="1">
        <v>4682.49</v>
      </c>
      <c r="I1346" s="14">
        <v>2261.89</v>
      </c>
      <c r="J1346" s="1">
        <v>4250.3999999999996</v>
      </c>
      <c r="K1346" s="14">
        <v>2693.98</v>
      </c>
      <c r="L1346" s="1">
        <v>4770.8900000000003</v>
      </c>
      <c r="M1346" s="14">
        <v>2305.69</v>
      </c>
      <c r="N1346" s="1">
        <v>4338.8</v>
      </c>
      <c r="O1346" s="14">
        <v>2737.78</v>
      </c>
      <c r="R1346" s="14">
        <f t="shared" si="106"/>
        <v>4266</v>
      </c>
      <c r="S1346" s="14">
        <v>294</v>
      </c>
      <c r="T1346" s="3">
        <v>3645.58</v>
      </c>
      <c r="U1346" s="14">
        <v>2064.83</v>
      </c>
      <c r="V1346" s="3">
        <v>3213.49</v>
      </c>
      <c r="W1346" s="14">
        <v>2496.92</v>
      </c>
      <c r="X1346"/>
      <c r="Y1346" s="22">
        <v>4681</v>
      </c>
      <c r="Z1346" s="2">
        <v>4708</v>
      </c>
      <c r="AA1346" s="2"/>
      <c r="AB1346" s="2"/>
      <c r="AC1346" s="2"/>
      <c r="AJ1346" s="3">
        <v>5093.3</v>
      </c>
      <c r="AK1346" s="14">
        <v>2537.37</v>
      </c>
      <c r="AL1346" s="3">
        <v>4661.21</v>
      </c>
      <c r="AM1346" s="14">
        <v>2969.46</v>
      </c>
      <c r="AO1346" s="99"/>
      <c r="AP1346" s="14"/>
      <c r="AQ1346" s="99"/>
      <c r="AR1346" s="14"/>
      <c r="AS1346" s="118"/>
      <c r="AT1346" s="126"/>
      <c r="AU1346" s="118"/>
      <c r="AV1346" s="118"/>
      <c r="AW1346" s="118"/>
      <c r="AX1346" s="118"/>
      <c r="BB1346" s="118"/>
      <c r="BD1346" s="118"/>
      <c r="EJ1346" s="14">
        <f t="shared" si="108"/>
        <v>4912.49</v>
      </c>
      <c r="EK1346" s="146">
        <f t="shared" si="109"/>
        <v>4101.2</v>
      </c>
      <c r="EL1346" s="99">
        <f t="shared" si="110"/>
        <v>3936.2</v>
      </c>
    </row>
    <row r="1347" spans="1:142" x14ac:dyDescent="0.25">
      <c r="A1347" s="63">
        <v>42346</v>
      </c>
      <c r="B1347" s="14">
        <v>4569</v>
      </c>
      <c r="C1347" s="118">
        <f t="shared" si="111"/>
        <v>4546.3076923076924</v>
      </c>
      <c r="D1347" s="3">
        <v>5100.4799999999996</v>
      </c>
      <c r="E1347" s="14">
        <v>2532.81</v>
      </c>
      <c r="F1347" s="3">
        <v>4668.3900000000003</v>
      </c>
      <c r="G1347" s="14">
        <v>2964.9</v>
      </c>
      <c r="H1347" s="1">
        <v>4767.6000000000004</v>
      </c>
      <c r="I1347" s="14">
        <v>2337.94</v>
      </c>
      <c r="J1347" s="1">
        <v>4335.51</v>
      </c>
      <c r="K1347" s="14">
        <v>2770.03</v>
      </c>
      <c r="L1347" s="1">
        <v>4843.21</v>
      </c>
      <c r="M1347" s="14">
        <v>2367.92</v>
      </c>
      <c r="N1347" s="1">
        <v>4411.12</v>
      </c>
      <c r="O1347" s="14">
        <v>2800.01</v>
      </c>
      <c r="R1347" s="14">
        <f t="shared" si="106"/>
        <v>4275</v>
      </c>
      <c r="S1347" s="14">
        <v>294</v>
      </c>
      <c r="T1347" s="3">
        <v>3651.39</v>
      </c>
      <c r="U1347" s="14">
        <v>2060.86</v>
      </c>
      <c r="V1347" s="3">
        <v>3219.3</v>
      </c>
      <c r="W1347" s="14">
        <v>2492.9499999999998</v>
      </c>
      <c r="X1347"/>
      <c r="Y1347" s="22">
        <v>4695</v>
      </c>
      <c r="Z1347" s="2">
        <v>4719</v>
      </c>
      <c r="AA1347" s="2"/>
      <c r="AB1347" s="2"/>
      <c r="AC1347" s="2"/>
      <c r="AJ1347" s="3">
        <v>5174.2299999999996</v>
      </c>
      <c r="AK1347" s="14">
        <v>2605.79</v>
      </c>
      <c r="AL1347" s="3">
        <v>4742.1400000000003</v>
      </c>
      <c r="AM1347" s="14">
        <v>3037.88</v>
      </c>
      <c r="AO1347" s="99"/>
      <c r="AP1347" s="14"/>
      <c r="AQ1347" s="99"/>
      <c r="AR1347" s="14"/>
      <c r="AS1347" s="118"/>
      <c r="AT1347" s="126"/>
      <c r="AU1347" s="118"/>
      <c r="AV1347" s="118"/>
      <c r="AW1347" s="118"/>
      <c r="AX1347" s="118"/>
      <c r="BB1347" s="118"/>
      <c r="BD1347" s="118"/>
      <c r="EJ1347" s="14">
        <f t="shared" si="108"/>
        <v>4997.6000000000004</v>
      </c>
      <c r="EK1347" s="146">
        <f t="shared" si="109"/>
        <v>4110.38</v>
      </c>
      <c r="EL1347" s="99">
        <f t="shared" si="110"/>
        <v>3944.4800000000005</v>
      </c>
    </row>
    <row r="1348" spans="1:142" x14ac:dyDescent="0.25">
      <c r="A1348" s="63">
        <v>42347</v>
      </c>
      <c r="B1348" s="14">
        <v>4632</v>
      </c>
      <c r="C1348" s="118">
        <f t="shared" si="111"/>
        <v>4555.4615384615381</v>
      </c>
      <c r="D1348" s="3">
        <v>5206.5200000000004</v>
      </c>
      <c r="E1348" s="14">
        <v>2637.74</v>
      </c>
      <c r="F1348" s="3">
        <v>4774.43</v>
      </c>
      <c r="G1348" s="14">
        <v>3069.83</v>
      </c>
      <c r="H1348" s="1">
        <v>4722.1499999999996</v>
      </c>
      <c r="I1348" s="14">
        <v>2292.9699999999998</v>
      </c>
      <c r="J1348" s="1">
        <v>4290.0600000000004</v>
      </c>
      <c r="K1348" s="14">
        <v>2725.06</v>
      </c>
      <c r="L1348" s="1">
        <v>4858.3599999999997</v>
      </c>
      <c r="M1348" s="14">
        <v>2382.91</v>
      </c>
      <c r="N1348" s="1">
        <v>4426.2700000000004</v>
      </c>
      <c r="O1348" s="14">
        <v>2815</v>
      </c>
      <c r="R1348" s="14">
        <f t="shared" si="106"/>
        <v>4338</v>
      </c>
      <c r="S1348" s="14">
        <v>294</v>
      </c>
      <c r="T1348" s="3">
        <v>3666.54</v>
      </c>
      <c r="U1348" s="14">
        <v>2075.85</v>
      </c>
      <c r="V1348" s="3">
        <v>3234.45</v>
      </c>
      <c r="W1348" s="14">
        <v>2507.94</v>
      </c>
      <c r="X1348"/>
      <c r="Y1348" s="22">
        <v>4764</v>
      </c>
      <c r="Z1348" s="2">
        <v>4762</v>
      </c>
      <c r="AA1348" s="2"/>
      <c r="AB1348" s="2"/>
      <c r="AC1348" s="2"/>
      <c r="AJ1348" s="3">
        <v>5284.45</v>
      </c>
      <c r="AK1348" s="14">
        <v>2714.85</v>
      </c>
      <c r="AL1348" s="3">
        <v>4852.3599999999997</v>
      </c>
      <c r="AM1348" s="14">
        <v>3146.94</v>
      </c>
      <c r="AO1348" s="99"/>
      <c r="AP1348" s="14"/>
      <c r="AQ1348" s="99"/>
      <c r="AR1348" s="14"/>
      <c r="AS1348" s="118"/>
      <c r="AT1348" s="126"/>
      <c r="AU1348" s="118"/>
      <c r="AV1348" s="118"/>
      <c r="AW1348" s="118"/>
      <c r="AX1348" s="118"/>
      <c r="BB1348" s="118"/>
      <c r="BD1348" s="118"/>
      <c r="EJ1348" s="14">
        <f t="shared" si="108"/>
        <v>4952.1499999999996</v>
      </c>
      <c r="EK1348" s="146">
        <f t="shared" si="109"/>
        <v>4174.6400000000003</v>
      </c>
      <c r="EL1348" s="99">
        <f t="shared" si="110"/>
        <v>4002.4400000000005</v>
      </c>
    </row>
    <row r="1349" spans="1:142" x14ac:dyDescent="0.25">
      <c r="A1349" s="63">
        <v>42348</v>
      </c>
      <c r="B1349" s="14">
        <v>4698</v>
      </c>
      <c r="C1349" s="118">
        <f t="shared" si="111"/>
        <v>4565.6153846153848</v>
      </c>
      <c r="D1349" s="3">
        <v>5319.95</v>
      </c>
      <c r="E1349" s="14">
        <v>2743.69</v>
      </c>
      <c r="F1349" s="3">
        <v>4887.8599999999997</v>
      </c>
      <c r="G1349" s="14">
        <v>3175.78</v>
      </c>
      <c r="H1349" s="1">
        <v>4767.3500000000004</v>
      </c>
      <c r="I1349" s="14">
        <v>2333.29</v>
      </c>
      <c r="J1349" s="1">
        <v>4335.26</v>
      </c>
      <c r="K1349" s="14">
        <v>2765.38</v>
      </c>
      <c r="L1349" s="1">
        <v>4890.1000000000004</v>
      </c>
      <c r="M1349" s="14">
        <v>2409.29</v>
      </c>
      <c r="N1349" s="1">
        <v>4458.01</v>
      </c>
      <c r="O1349" s="14">
        <v>2841.38</v>
      </c>
      <c r="R1349" s="14">
        <f t="shared" si="106"/>
        <v>4404</v>
      </c>
      <c r="S1349" s="14">
        <v>294</v>
      </c>
      <c r="T1349" s="3">
        <v>3724.97</v>
      </c>
      <c r="U1349" s="14">
        <v>2128.4299999999998</v>
      </c>
      <c r="V1349" s="3">
        <v>3292.88</v>
      </c>
      <c r="W1349" s="14">
        <v>2560.52</v>
      </c>
      <c r="X1349"/>
      <c r="Y1349" s="22">
        <v>4832</v>
      </c>
      <c r="Z1349" s="2">
        <v>4848</v>
      </c>
      <c r="AA1349" s="2"/>
      <c r="AB1349" s="2"/>
      <c r="AC1349" s="2"/>
      <c r="AJ1349" s="3">
        <v>5400.38</v>
      </c>
      <c r="AK1349" s="14">
        <v>2823.28</v>
      </c>
      <c r="AL1349" s="3">
        <v>4968.29</v>
      </c>
      <c r="AM1349" s="14">
        <v>3255.37</v>
      </c>
      <c r="AO1349" s="99"/>
      <c r="AP1349" s="14"/>
      <c r="AQ1349" s="99"/>
      <c r="AR1349" s="14"/>
      <c r="AS1349" s="118"/>
      <c r="AT1349" s="126"/>
      <c r="AU1349" s="118"/>
      <c r="AV1349" s="118"/>
      <c r="AW1349" s="118"/>
      <c r="AX1349" s="118"/>
      <c r="BB1349" s="118"/>
      <c r="BD1349" s="118"/>
      <c r="EJ1349" s="14">
        <f t="shared" si="108"/>
        <v>4997.3500000000004</v>
      </c>
      <c r="EK1349" s="146">
        <f t="shared" si="109"/>
        <v>4241.96</v>
      </c>
      <c r="EL1349" s="99">
        <f t="shared" si="110"/>
        <v>4063.16</v>
      </c>
    </row>
    <row r="1350" spans="1:142" x14ac:dyDescent="0.25">
      <c r="A1350" s="63">
        <v>42349</v>
      </c>
      <c r="B1350" s="14">
        <v>4552</v>
      </c>
      <c r="C1350" s="118">
        <f t="shared" si="111"/>
        <v>4578.4615384615381</v>
      </c>
      <c r="D1350" s="1">
        <v>5256.47</v>
      </c>
      <c r="E1350" s="14">
        <v>2682.97</v>
      </c>
      <c r="F1350" s="3">
        <v>4824.38</v>
      </c>
      <c r="G1350" s="14">
        <v>3115.06</v>
      </c>
      <c r="H1350" s="1">
        <v>4721.7</v>
      </c>
      <c r="I1350" s="14">
        <v>2289.59</v>
      </c>
      <c r="J1350" s="1">
        <v>4289.6099999999997</v>
      </c>
      <c r="K1350" s="14">
        <v>2721.68</v>
      </c>
      <c r="L1350" s="1">
        <v>4874.47</v>
      </c>
      <c r="M1350" s="14">
        <v>2395.5</v>
      </c>
      <c r="N1350" s="1">
        <v>4442.38</v>
      </c>
      <c r="O1350" s="14">
        <v>2827.59</v>
      </c>
      <c r="R1350" s="14">
        <f t="shared" si="106"/>
        <v>4258</v>
      </c>
      <c r="S1350" s="14">
        <v>294</v>
      </c>
      <c r="T1350" s="3">
        <v>3725.83</v>
      </c>
      <c r="U1350" s="14">
        <v>2131.0300000000002</v>
      </c>
      <c r="V1350" s="3">
        <v>3293.74</v>
      </c>
      <c r="W1350" s="14">
        <v>2563.12</v>
      </c>
      <c r="X1350"/>
      <c r="Y1350" s="22">
        <v>4732</v>
      </c>
      <c r="Z1350" s="2">
        <v>4787</v>
      </c>
      <c r="AA1350" s="2"/>
      <c r="AB1350" s="2"/>
      <c r="AC1350" s="2"/>
      <c r="AJ1350" s="3">
        <v>5343.55</v>
      </c>
      <c r="AK1350" s="14">
        <v>2769.14</v>
      </c>
      <c r="AL1350" s="3">
        <v>4911.46</v>
      </c>
      <c r="AM1350" s="14">
        <v>3201.23</v>
      </c>
      <c r="AO1350" s="99"/>
      <c r="AP1350" s="14"/>
      <c r="AQ1350" s="99"/>
      <c r="AR1350" s="14"/>
      <c r="AS1350" s="118"/>
      <c r="AT1350" s="126"/>
      <c r="AU1350" s="118"/>
      <c r="AV1350" s="118"/>
      <c r="AW1350" s="118"/>
      <c r="AX1350" s="118"/>
      <c r="BB1350" s="118"/>
      <c r="BD1350" s="118"/>
      <c r="EJ1350" s="14">
        <f t="shared" si="108"/>
        <v>4951.7</v>
      </c>
      <c r="EK1350" s="146">
        <f t="shared" si="109"/>
        <v>4093.04</v>
      </c>
      <c r="EL1350" s="99">
        <f t="shared" si="110"/>
        <v>3928.84</v>
      </c>
    </row>
    <row r="1351" spans="1:142" x14ac:dyDescent="0.25">
      <c r="A1351" s="63">
        <v>42354</v>
      </c>
      <c r="B1351" s="14">
        <v>4568</v>
      </c>
      <c r="C1351" s="118">
        <f t="shared" si="111"/>
        <v>4592.2692307692305</v>
      </c>
      <c r="D1351" s="1">
        <v>5226.84</v>
      </c>
      <c r="E1351" s="14">
        <v>2659.04</v>
      </c>
      <c r="F1351" s="1">
        <v>4794.75</v>
      </c>
      <c r="G1351" s="14">
        <v>3091.13</v>
      </c>
      <c r="H1351" s="1">
        <v>4653.2</v>
      </c>
      <c r="I1351" s="14">
        <v>2255.39</v>
      </c>
      <c r="J1351" s="1">
        <v>4221.1099999999997</v>
      </c>
      <c r="K1351" s="14">
        <v>2687.48</v>
      </c>
      <c r="L1351" s="1">
        <v>4804.0600000000004</v>
      </c>
      <c r="M1351" s="14">
        <v>2330.14</v>
      </c>
      <c r="N1351" s="1">
        <v>4371.97</v>
      </c>
      <c r="O1351" s="14">
        <v>2762.23</v>
      </c>
      <c r="R1351" s="14">
        <f t="shared" si="106"/>
        <v>4274</v>
      </c>
      <c r="S1351" s="14">
        <v>294</v>
      </c>
      <c r="T1351" s="3">
        <v>3658.34</v>
      </c>
      <c r="U1351" s="14">
        <v>2068.73</v>
      </c>
      <c r="V1351" s="3">
        <v>3226.25</v>
      </c>
      <c r="W1351" s="14">
        <v>2500.8200000000002</v>
      </c>
      <c r="X1351"/>
      <c r="Y1351" s="22">
        <v>4699</v>
      </c>
      <c r="Z1351" s="2">
        <v>4733</v>
      </c>
      <c r="AA1351" s="2"/>
      <c r="AB1351" s="2"/>
      <c r="AC1351" s="2"/>
      <c r="AJ1351" s="3">
        <v>5285.13</v>
      </c>
      <c r="AK1351" s="14">
        <v>2716.72</v>
      </c>
      <c r="AL1351" s="3">
        <v>4853.04</v>
      </c>
      <c r="AM1351" s="14">
        <v>3148.81</v>
      </c>
      <c r="AO1351" s="99"/>
      <c r="AP1351" s="14"/>
      <c r="AQ1351" s="99"/>
      <c r="AR1351" s="14"/>
      <c r="AS1351" s="118"/>
      <c r="AT1351" s="126"/>
      <c r="AU1351" s="118"/>
      <c r="AV1351" s="118"/>
      <c r="AW1351" s="118"/>
      <c r="AX1351" s="118"/>
      <c r="BB1351" s="118"/>
      <c r="BD1351" s="118"/>
      <c r="EJ1351" s="14">
        <f t="shared" si="108"/>
        <v>4883.2</v>
      </c>
      <c r="EK1351" s="146">
        <f t="shared" si="109"/>
        <v>4109.3599999999997</v>
      </c>
      <c r="EL1351" s="99">
        <f t="shared" si="110"/>
        <v>3943.5600000000004</v>
      </c>
    </row>
    <row r="1352" spans="1:142" x14ac:dyDescent="0.25">
      <c r="A1352" s="63">
        <v>42355</v>
      </c>
      <c r="B1352" s="14">
        <v>4548</v>
      </c>
      <c r="C1352" s="118">
        <f t="shared" si="111"/>
        <v>4608.0384615384619</v>
      </c>
      <c r="D1352" s="1">
        <v>5281.74</v>
      </c>
      <c r="E1352" s="14">
        <v>2706.78</v>
      </c>
      <c r="F1352" s="1">
        <v>4849.6499999999996</v>
      </c>
      <c r="G1352" s="14">
        <v>3138.87</v>
      </c>
      <c r="H1352" s="1">
        <v>4699.66</v>
      </c>
      <c r="I1352" s="14">
        <v>2297.19</v>
      </c>
      <c r="J1352" s="1">
        <v>4267.57</v>
      </c>
      <c r="K1352" s="14">
        <v>2729.28</v>
      </c>
      <c r="L1352" s="1">
        <v>4852.74</v>
      </c>
      <c r="M1352" s="14">
        <v>2373.04</v>
      </c>
      <c r="N1352" s="1">
        <v>4420.6499999999996</v>
      </c>
      <c r="O1352" s="14">
        <v>2805.13</v>
      </c>
      <c r="R1352" s="14">
        <f t="shared" ref="R1352:R1415" si="112">B1352-S1352</f>
        <v>4254</v>
      </c>
      <c r="S1352" s="14">
        <v>294</v>
      </c>
      <c r="T1352" s="3">
        <v>3703.46</v>
      </c>
      <c r="U1352" s="14">
        <v>2107.89</v>
      </c>
      <c r="V1352" s="3">
        <v>3271.37</v>
      </c>
      <c r="W1352" s="14">
        <v>2539.98</v>
      </c>
      <c r="X1352"/>
      <c r="Y1352" s="22">
        <v>4668</v>
      </c>
      <c r="Z1352" s="2">
        <v>4718</v>
      </c>
      <c r="AA1352" s="2"/>
      <c r="AB1352" s="2"/>
      <c r="AC1352" s="2"/>
      <c r="AJ1352" s="3">
        <v>5340.89</v>
      </c>
      <c r="AK1352" s="14">
        <v>2765.31</v>
      </c>
      <c r="AL1352" s="3">
        <v>4908.8</v>
      </c>
      <c r="AM1352" s="14">
        <v>3197.4</v>
      </c>
      <c r="AO1352" s="99"/>
      <c r="AP1352" s="14"/>
      <c r="AQ1352" s="99"/>
      <c r="AR1352" s="14"/>
      <c r="AS1352" s="118"/>
      <c r="AT1352" s="126"/>
      <c r="AU1352" s="118"/>
      <c r="AV1352" s="118"/>
      <c r="AW1352" s="118"/>
      <c r="AX1352" s="118"/>
      <c r="BB1352" s="118"/>
      <c r="BD1352" s="118"/>
      <c r="EJ1352" s="14">
        <f t="shared" si="108"/>
        <v>4929.66</v>
      </c>
      <c r="EK1352" s="146">
        <f t="shared" si="109"/>
        <v>4088.96</v>
      </c>
      <c r="EL1352" s="99">
        <f t="shared" si="110"/>
        <v>3925.16</v>
      </c>
    </row>
    <row r="1353" spans="1:142" x14ac:dyDescent="0.25">
      <c r="A1353" s="63">
        <v>42356</v>
      </c>
      <c r="B1353" s="14">
        <v>4583</v>
      </c>
      <c r="C1353" s="118">
        <f t="shared" si="111"/>
        <v>4627.1538461538457</v>
      </c>
      <c r="D1353" s="1">
        <v>5259.28</v>
      </c>
      <c r="E1353" s="14">
        <v>2687.25</v>
      </c>
      <c r="F1353" s="1">
        <v>4827.1899999999996</v>
      </c>
      <c r="G1353" s="14">
        <v>3119.34</v>
      </c>
      <c r="H1353" s="1">
        <v>4680.6499999999996</v>
      </c>
      <c r="I1353" s="14">
        <v>2280.09</v>
      </c>
      <c r="J1353" s="1">
        <v>4248.5600000000004</v>
      </c>
      <c r="K1353" s="14">
        <v>2712.18</v>
      </c>
      <c r="L1353" s="1">
        <v>4802.3500000000004</v>
      </c>
      <c r="M1353" s="14">
        <v>2325.33</v>
      </c>
      <c r="N1353" s="1">
        <v>4370.26</v>
      </c>
      <c r="O1353" s="14">
        <v>2757.42</v>
      </c>
      <c r="R1353" s="14">
        <f t="shared" si="112"/>
        <v>4289</v>
      </c>
      <c r="S1353" s="14">
        <v>294</v>
      </c>
      <c r="T1353" s="3">
        <v>3639.28</v>
      </c>
      <c r="U1353" s="14">
        <v>2046.63</v>
      </c>
      <c r="V1353" s="3">
        <v>3207.19</v>
      </c>
      <c r="W1353" s="14">
        <v>2478.7199999999998</v>
      </c>
      <c r="X1353"/>
      <c r="Y1353" s="22">
        <v>4688</v>
      </c>
      <c r="Z1353" s="2">
        <v>4738</v>
      </c>
      <c r="AA1353" s="2"/>
      <c r="AB1353" s="2"/>
      <c r="AC1353" s="2"/>
      <c r="AJ1353" s="3">
        <v>5318.28</v>
      </c>
      <c r="AK1353" s="14">
        <v>2742.66</v>
      </c>
      <c r="AL1353" s="3">
        <v>4883.1899999999996</v>
      </c>
      <c r="AM1353" s="14">
        <v>3174.75</v>
      </c>
      <c r="AO1353" s="99"/>
      <c r="AP1353" s="14"/>
      <c r="AQ1353" s="99"/>
      <c r="AR1353" s="14"/>
      <c r="AS1353" s="118"/>
      <c r="AT1353" s="126"/>
      <c r="AU1353" s="118"/>
      <c r="AV1353" s="118"/>
      <c r="AW1353" s="118"/>
      <c r="AX1353" s="118"/>
      <c r="BB1353" s="118"/>
      <c r="BD1353" s="118"/>
      <c r="EJ1353" s="14">
        <f t="shared" si="108"/>
        <v>4910.6499999999996</v>
      </c>
      <c r="EK1353" s="146">
        <f t="shared" si="109"/>
        <v>4124.66</v>
      </c>
      <c r="EL1353" s="99">
        <f t="shared" si="110"/>
        <v>3957.3600000000006</v>
      </c>
    </row>
    <row r="1354" spans="1:142" x14ac:dyDescent="0.25">
      <c r="A1354" s="63">
        <v>42359</v>
      </c>
      <c r="B1354" s="14">
        <v>4677</v>
      </c>
      <c r="C1354" s="118">
        <f t="shared" si="111"/>
        <v>4645.3461538461543</v>
      </c>
      <c r="D1354" s="1">
        <v>5259.28</v>
      </c>
      <c r="E1354" s="14">
        <v>2687.25</v>
      </c>
      <c r="F1354" s="1">
        <v>4827.1899999999996</v>
      </c>
      <c r="G1354" s="14">
        <v>3119.34</v>
      </c>
      <c r="H1354" s="1">
        <v>4711.04</v>
      </c>
      <c r="I1354" s="14">
        <v>2280.09</v>
      </c>
      <c r="J1354" s="1">
        <v>4278.95</v>
      </c>
      <c r="K1354" s="14">
        <v>2712.18</v>
      </c>
      <c r="L1354" s="1">
        <v>4817.59</v>
      </c>
      <c r="M1354" s="14">
        <v>2340.41</v>
      </c>
      <c r="N1354" s="1">
        <v>4985.5</v>
      </c>
      <c r="O1354" s="14">
        <v>2772.5</v>
      </c>
      <c r="R1354" s="14">
        <f t="shared" si="112"/>
        <v>4383</v>
      </c>
      <c r="S1354" s="14">
        <v>294</v>
      </c>
      <c r="T1354" s="3">
        <v>3654.52</v>
      </c>
      <c r="U1354" s="14">
        <v>2061.71</v>
      </c>
      <c r="V1354" s="3">
        <v>3222.43</v>
      </c>
      <c r="W1354" s="14">
        <v>2493.8000000000002</v>
      </c>
      <c r="X1354"/>
      <c r="Y1354" s="22">
        <v>4772</v>
      </c>
      <c r="Z1354" s="2">
        <v>4802</v>
      </c>
      <c r="AA1354" s="2"/>
      <c r="AB1354" s="2"/>
      <c r="AC1354" s="2"/>
      <c r="AJ1354" s="3">
        <v>5318.08</v>
      </c>
      <c r="AK1354" s="14">
        <v>2745.43</v>
      </c>
      <c r="AL1354" s="3">
        <v>4885.99</v>
      </c>
      <c r="AM1354" s="14">
        <v>3177.52</v>
      </c>
      <c r="AO1354" s="99"/>
      <c r="AP1354" s="14"/>
      <c r="AQ1354" s="99"/>
      <c r="AR1354" s="14"/>
      <c r="AS1354" s="118"/>
      <c r="AT1354" s="126"/>
      <c r="AU1354" s="118"/>
      <c r="AV1354" s="118"/>
      <c r="AW1354" s="118"/>
      <c r="AX1354" s="118"/>
      <c r="BB1354" s="118"/>
      <c r="BD1354" s="118"/>
      <c r="EJ1354" s="14">
        <f t="shared" si="108"/>
        <v>4941.04</v>
      </c>
      <c r="EK1354" s="146">
        <f t="shared" si="109"/>
        <v>4220.54</v>
      </c>
      <c r="EL1354" s="99">
        <f t="shared" si="110"/>
        <v>4043.84</v>
      </c>
    </row>
    <row r="1355" spans="1:142" x14ac:dyDescent="0.25">
      <c r="A1355" s="63">
        <v>42360</v>
      </c>
      <c r="B1355" s="14">
        <v>4722</v>
      </c>
      <c r="C1355" s="118">
        <f t="shared" si="111"/>
        <v>4659.7692307692305</v>
      </c>
      <c r="D1355" s="1">
        <v>5233.28</v>
      </c>
      <c r="E1355" s="14">
        <v>2659.13</v>
      </c>
      <c r="F1355" s="1">
        <v>4801.1899999999996</v>
      </c>
      <c r="G1355" s="14">
        <v>3091.22</v>
      </c>
      <c r="H1355" s="1">
        <v>4728.1000000000004</v>
      </c>
      <c r="I1355" s="14">
        <v>2295.29</v>
      </c>
      <c r="J1355" s="1">
        <v>4296.01</v>
      </c>
      <c r="K1355" s="14">
        <v>2727.38</v>
      </c>
      <c r="L1355" s="1">
        <v>4850.53</v>
      </c>
      <c r="M1355" s="14">
        <v>2371.09</v>
      </c>
      <c r="N1355" s="1">
        <v>4418.4399999999996</v>
      </c>
      <c r="O1355" s="14">
        <v>2803.18</v>
      </c>
      <c r="R1355" s="14">
        <f t="shared" si="112"/>
        <v>4428</v>
      </c>
      <c r="S1355" s="14">
        <v>294</v>
      </c>
      <c r="T1355" s="3">
        <v>3686.08</v>
      </c>
      <c r="U1355" s="14">
        <v>2090.9499999999998</v>
      </c>
      <c r="V1355" s="3">
        <v>3253.99</v>
      </c>
      <c r="W1355" s="14">
        <v>2523.04</v>
      </c>
      <c r="X1355"/>
      <c r="Y1355" s="2">
        <v>4822</v>
      </c>
      <c r="Z1355" s="2">
        <v>4857</v>
      </c>
      <c r="AA1355" s="2"/>
      <c r="AB1355" s="2"/>
      <c r="AC1355" s="2"/>
      <c r="AJ1355" s="3">
        <v>5292.39</v>
      </c>
      <c r="AK1355" s="14">
        <v>2717.62</v>
      </c>
      <c r="AL1355" s="3">
        <v>4860.3</v>
      </c>
      <c r="AM1355" s="14">
        <v>3149.71</v>
      </c>
      <c r="AO1355" s="99"/>
      <c r="AP1355" s="14"/>
      <c r="AQ1355" s="99"/>
      <c r="AR1355" s="14"/>
      <c r="AS1355" s="118"/>
      <c r="AT1355" s="126"/>
      <c r="AU1355" s="118"/>
      <c r="AV1355" s="118"/>
      <c r="AW1355" s="118"/>
      <c r="AX1355" s="118"/>
      <c r="BB1355" s="118"/>
      <c r="BD1355" s="118"/>
      <c r="EJ1355" s="14">
        <f t="shared" si="108"/>
        <v>4958.1000000000004</v>
      </c>
      <c r="EK1355" s="146">
        <f t="shared" si="109"/>
        <v>4266.4400000000005</v>
      </c>
      <c r="EL1355" s="99">
        <f t="shared" si="110"/>
        <v>4085.24</v>
      </c>
    </row>
    <row r="1356" spans="1:142" x14ac:dyDescent="0.25">
      <c r="A1356" s="63">
        <v>42361</v>
      </c>
      <c r="B1356" s="14">
        <v>4727</v>
      </c>
      <c r="C1356" s="118">
        <f t="shared" si="111"/>
        <v>4671.2307692307695</v>
      </c>
      <c r="D1356" s="1">
        <v>5225.32</v>
      </c>
      <c r="E1356" s="14">
        <v>2650.36</v>
      </c>
      <c r="F1356" s="1">
        <v>4793.2299999999996</v>
      </c>
      <c r="G1356" s="14">
        <v>3082.45</v>
      </c>
      <c r="H1356" s="1">
        <v>4734.49</v>
      </c>
      <c r="I1356" s="14">
        <v>2300.9899999999998</v>
      </c>
      <c r="J1356" s="1">
        <v>4302.3999999999996</v>
      </c>
      <c r="K1356" s="14">
        <v>2733.08</v>
      </c>
      <c r="L1356" s="1">
        <v>4872.5200000000004</v>
      </c>
      <c r="M1356" s="14">
        <v>2392.13</v>
      </c>
      <c r="N1356" s="1">
        <v>4440.43</v>
      </c>
      <c r="O1356" s="14">
        <v>2824.22</v>
      </c>
      <c r="R1356" s="14">
        <f t="shared" si="112"/>
        <v>4433</v>
      </c>
      <c r="S1356" s="14">
        <v>294</v>
      </c>
      <c r="T1356" s="3">
        <v>3707.56</v>
      </c>
      <c r="U1356" s="14">
        <v>2111.4499999999998</v>
      </c>
      <c r="V1356" s="3">
        <v>3275.47</v>
      </c>
      <c r="W1356" s="14">
        <v>2543.54</v>
      </c>
      <c r="X1356"/>
      <c r="Y1356" s="2">
        <v>4846</v>
      </c>
      <c r="Z1356" s="2">
        <v>4879</v>
      </c>
      <c r="AA1356" s="2"/>
      <c r="AB1356" s="2"/>
      <c r="AC1356" s="2"/>
      <c r="AJ1356" s="3">
        <v>5281.73</v>
      </c>
      <c r="AK1356" s="14">
        <v>2706.17</v>
      </c>
      <c r="AL1356" s="3">
        <v>4849.6400000000003</v>
      </c>
      <c r="AM1356" s="14">
        <v>3138.26</v>
      </c>
      <c r="AO1356" s="99"/>
      <c r="AP1356" s="14"/>
      <c r="AQ1356" s="99"/>
      <c r="AR1356" s="14"/>
      <c r="AS1356" s="118"/>
      <c r="AT1356" s="126"/>
      <c r="AU1356" s="118"/>
      <c r="AV1356" s="118"/>
      <c r="AW1356" s="118"/>
      <c r="AX1356" s="118"/>
      <c r="BB1356" s="118"/>
      <c r="BD1356" s="118"/>
      <c r="EJ1356" s="14">
        <f t="shared" si="108"/>
        <v>4964.49</v>
      </c>
      <c r="EK1356" s="146">
        <f t="shared" si="109"/>
        <v>4271.54</v>
      </c>
      <c r="EL1356" s="99">
        <f t="shared" si="110"/>
        <v>4089.84</v>
      </c>
    </row>
    <row r="1357" spans="1:142" x14ac:dyDescent="0.25">
      <c r="A1357" s="63">
        <v>42362</v>
      </c>
      <c r="B1357" s="14">
        <v>4740</v>
      </c>
      <c r="C1357" s="118">
        <f t="shared" si="111"/>
        <v>4681.8461538461543</v>
      </c>
      <c r="D1357" s="1">
        <v>5236.8599999999997</v>
      </c>
      <c r="E1357" s="14">
        <v>2658.49</v>
      </c>
      <c r="F1357" s="1">
        <v>4804.7700000000004</v>
      </c>
      <c r="G1357" s="14">
        <v>3090.58</v>
      </c>
      <c r="H1357" s="1">
        <v>4727.1099999999997</v>
      </c>
      <c r="I1357" s="14">
        <v>2321.89</v>
      </c>
      <c r="J1357" s="1">
        <v>4295.0200000000004</v>
      </c>
      <c r="K1357" s="14">
        <v>2753.98</v>
      </c>
      <c r="L1357" s="1">
        <v>4866.04</v>
      </c>
      <c r="M1357" s="14">
        <v>2383.09</v>
      </c>
      <c r="N1357" s="1">
        <v>4433.95</v>
      </c>
      <c r="O1357" s="14">
        <v>2815.18</v>
      </c>
      <c r="R1357" s="14">
        <f t="shared" si="112"/>
        <v>4446</v>
      </c>
      <c r="S1357" s="14">
        <v>294</v>
      </c>
      <c r="T1357" s="3">
        <v>3714.65</v>
      </c>
      <c r="U1357" s="14">
        <v>2115.73</v>
      </c>
      <c r="V1357" s="3">
        <v>3282.56</v>
      </c>
      <c r="W1357" s="14">
        <v>2547.8200000000002</v>
      </c>
      <c r="X1357"/>
      <c r="Y1357" s="2">
        <v>4850</v>
      </c>
      <c r="Z1357" s="2">
        <v>4879</v>
      </c>
      <c r="AA1357" s="2"/>
      <c r="AB1357" s="2"/>
      <c r="AC1357" s="2"/>
      <c r="AJ1357" s="3">
        <v>5295.1</v>
      </c>
      <c r="AK1357" s="14">
        <v>2716.11</v>
      </c>
      <c r="AL1357" s="3">
        <v>4863.01</v>
      </c>
      <c r="AM1357" s="14">
        <v>3148.2</v>
      </c>
      <c r="AO1357" s="99"/>
      <c r="AP1357" s="14"/>
      <c r="AQ1357" s="99"/>
      <c r="AR1357" s="14"/>
      <c r="AS1357" s="118"/>
      <c r="AT1357" s="126"/>
      <c r="AU1357" s="118"/>
      <c r="AV1357" s="118"/>
      <c r="AW1357" s="118"/>
      <c r="AX1357" s="118"/>
      <c r="BB1357" s="118"/>
      <c r="BD1357" s="118"/>
      <c r="EJ1357" s="14">
        <f t="shared" ref="EJ1357:EJ1420" si="113">H1357+230</f>
        <v>4957.1099999999997</v>
      </c>
      <c r="EK1357" s="146">
        <f t="shared" si="109"/>
        <v>4284.8</v>
      </c>
      <c r="EL1357" s="99">
        <f t="shared" si="110"/>
        <v>4101.8</v>
      </c>
    </row>
    <row r="1358" spans="1:142" x14ac:dyDescent="0.25">
      <c r="A1358" s="63">
        <v>42363</v>
      </c>
      <c r="B1358" s="14">
        <v>4740</v>
      </c>
      <c r="C1358" s="118">
        <f t="shared" si="111"/>
        <v>4692.8846153846152</v>
      </c>
      <c r="D1358" s="1">
        <v>5236.8599999999997</v>
      </c>
      <c r="E1358" s="14">
        <v>2658.49</v>
      </c>
      <c r="F1358" s="1">
        <v>4804.7700000000004</v>
      </c>
      <c r="G1358" s="14">
        <v>3090.58</v>
      </c>
      <c r="H1358" s="1">
        <v>4727.1099999999997</v>
      </c>
      <c r="I1358" s="14">
        <v>2321.89</v>
      </c>
      <c r="J1358" s="1">
        <v>4295.0200000000004</v>
      </c>
      <c r="K1358" s="14">
        <v>2753.98</v>
      </c>
      <c r="L1358" s="1">
        <v>4866.04</v>
      </c>
      <c r="M1358" s="14">
        <v>2383.09</v>
      </c>
      <c r="N1358" s="1">
        <v>4433.95</v>
      </c>
      <c r="O1358" s="14">
        <v>2815.18</v>
      </c>
      <c r="R1358" s="14">
        <f t="shared" si="112"/>
        <v>4446</v>
      </c>
      <c r="S1358" s="14">
        <v>294</v>
      </c>
      <c r="T1358" s="3">
        <v>3714.65</v>
      </c>
      <c r="U1358" s="14">
        <v>2115.73</v>
      </c>
      <c r="V1358" s="3">
        <v>3282.56</v>
      </c>
      <c r="W1358" s="14">
        <v>2547.8200000000002</v>
      </c>
      <c r="X1358"/>
      <c r="Y1358" s="2">
        <v>4850</v>
      </c>
      <c r="Z1358" s="2">
        <v>4879</v>
      </c>
      <c r="AA1358" s="2"/>
      <c r="AB1358" s="2"/>
      <c r="AC1358" s="2"/>
      <c r="AJ1358" s="3">
        <v>5295.1</v>
      </c>
      <c r="AK1358" s="14">
        <v>2716.11</v>
      </c>
      <c r="AL1358" s="3">
        <v>4863.01</v>
      </c>
      <c r="AM1358" s="14">
        <v>3148.2</v>
      </c>
      <c r="AO1358" s="99"/>
      <c r="AP1358" s="14"/>
      <c r="AQ1358" s="99"/>
      <c r="AR1358" s="14"/>
      <c r="AS1358" s="118"/>
      <c r="AT1358" s="126"/>
      <c r="AU1358" s="118"/>
      <c r="AV1358" s="118"/>
      <c r="AW1358" s="118"/>
      <c r="AX1358" s="118"/>
      <c r="BB1358" s="118"/>
      <c r="BD1358" s="118"/>
      <c r="EJ1358" s="14">
        <f t="shared" si="113"/>
        <v>4957.1099999999997</v>
      </c>
      <c r="EK1358" s="146">
        <f t="shared" si="109"/>
        <v>4284.8</v>
      </c>
      <c r="EL1358" s="99">
        <f t="shared" si="110"/>
        <v>4101.8</v>
      </c>
    </row>
    <row r="1359" spans="1:142" x14ac:dyDescent="0.25">
      <c r="A1359" s="63">
        <v>42366</v>
      </c>
      <c r="B1359" s="14">
        <v>4785</v>
      </c>
      <c r="C1359" s="118">
        <f t="shared" si="111"/>
        <v>4703.6923076923076</v>
      </c>
      <c r="D1359" s="1">
        <v>5236.8599999999997</v>
      </c>
      <c r="E1359" s="14">
        <v>2658.49</v>
      </c>
      <c r="F1359" s="1">
        <v>4804.7700000000004</v>
      </c>
      <c r="G1359" s="14">
        <v>3090.58</v>
      </c>
      <c r="H1359" s="1">
        <v>4727.1099999999997</v>
      </c>
      <c r="I1359" s="14">
        <v>2321.89</v>
      </c>
      <c r="J1359" s="1">
        <v>4295.0200000000004</v>
      </c>
      <c r="K1359" s="14">
        <v>2753.98</v>
      </c>
      <c r="L1359" s="1">
        <v>4866.04</v>
      </c>
      <c r="M1359" s="14">
        <v>2383.09</v>
      </c>
      <c r="N1359" s="1">
        <v>4433.95</v>
      </c>
      <c r="O1359" s="14">
        <v>2815.18</v>
      </c>
      <c r="R1359" s="14">
        <f t="shared" si="112"/>
        <v>4491</v>
      </c>
      <c r="S1359" s="14">
        <v>294</v>
      </c>
      <c r="T1359" s="3">
        <v>3714.65</v>
      </c>
      <c r="U1359" s="14">
        <v>2115.73</v>
      </c>
      <c r="V1359" s="3">
        <v>3282.56</v>
      </c>
      <c r="W1359" s="14">
        <v>2547.8200000000002</v>
      </c>
      <c r="X1359"/>
      <c r="Y1359" s="2">
        <v>4894</v>
      </c>
      <c r="Z1359" s="2">
        <v>4938</v>
      </c>
      <c r="AA1359" s="2"/>
      <c r="AB1359" s="2"/>
      <c r="AC1359" s="2"/>
      <c r="AJ1359" s="3">
        <v>5295.1</v>
      </c>
      <c r="AK1359" s="14">
        <v>2716.11</v>
      </c>
      <c r="AL1359" s="3">
        <v>4863.01</v>
      </c>
      <c r="AM1359" s="14">
        <v>3148.2</v>
      </c>
      <c r="AO1359" s="99"/>
      <c r="AP1359" s="14"/>
      <c r="AQ1359" s="99"/>
      <c r="AR1359" s="14"/>
      <c r="AS1359" s="118"/>
      <c r="AT1359" s="126"/>
      <c r="AU1359" s="118"/>
      <c r="AV1359" s="118"/>
      <c r="AW1359" s="118"/>
      <c r="AX1359" s="118"/>
      <c r="BB1359" s="118"/>
      <c r="BD1359" s="118"/>
      <c r="EJ1359" s="14">
        <f t="shared" si="113"/>
        <v>4957.1099999999997</v>
      </c>
      <c r="EK1359" s="146">
        <f t="shared" si="109"/>
        <v>4330.7</v>
      </c>
      <c r="EL1359" s="99">
        <f t="shared" si="110"/>
        <v>4143.2</v>
      </c>
    </row>
    <row r="1360" spans="1:142" x14ac:dyDescent="0.25">
      <c r="A1360" s="63">
        <v>42367</v>
      </c>
      <c r="B1360" s="14">
        <v>4790</v>
      </c>
      <c r="C1360" s="118">
        <f t="shared" si="111"/>
        <v>4720.5769230769229</v>
      </c>
      <c r="D1360" s="1">
        <v>5228.71</v>
      </c>
      <c r="E1360" s="14">
        <v>2649.52</v>
      </c>
      <c r="F1360" s="1">
        <v>4796.62</v>
      </c>
      <c r="G1360" s="14">
        <v>3081.61</v>
      </c>
      <c r="H1360" s="1">
        <v>4733.4399999999996</v>
      </c>
      <c r="I1360" s="14">
        <v>2327.59</v>
      </c>
      <c r="J1360" s="1">
        <v>4301.3500000000004</v>
      </c>
      <c r="K1360" s="14">
        <v>2759.68</v>
      </c>
      <c r="L1360" s="1">
        <v>4888.1400000000003</v>
      </c>
      <c r="M1360" s="14">
        <v>2404.2399999999998</v>
      </c>
      <c r="N1360" s="1">
        <v>4456.05</v>
      </c>
      <c r="O1360" s="14">
        <v>2836.33</v>
      </c>
      <c r="R1360" s="14">
        <f t="shared" si="112"/>
        <v>4496</v>
      </c>
      <c r="S1360" s="14">
        <v>294</v>
      </c>
      <c r="T1360" s="3">
        <v>3736.27</v>
      </c>
      <c r="U1360" s="14">
        <v>2136.37</v>
      </c>
      <c r="V1360" s="3">
        <v>3304.18</v>
      </c>
      <c r="W1360" s="14">
        <v>2568.46</v>
      </c>
      <c r="X1360"/>
      <c r="Y1360" s="2">
        <v>4890</v>
      </c>
      <c r="Z1360" s="2">
        <v>4930</v>
      </c>
      <c r="AA1360" s="2"/>
      <c r="AB1360" s="2"/>
      <c r="AC1360" s="2"/>
      <c r="AJ1360" s="3">
        <v>5285.63</v>
      </c>
      <c r="AK1360" s="14">
        <v>2705.85</v>
      </c>
      <c r="AL1360" s="3">
        <v>4853.54</v>
      </c>
      <c r="AM1360" s="14">
        <v>3137.94</v>
      </c>
      <c r="AO1360" s="99"/>
      <c r="AP1360" s="14"/>
      <c r="AQ1360" s="99"/>
      <c r="AR1360" s="14"/>
      <c r="AS1360" s="118"/>
      <c r="AT1360" s="126"/>
      <c r="AU1360" s="118"/>
      <c r="AV1360" s="118"/>
      <c r="AW1360" s="118"/>
      <c r="AX1360" s="118"/>
      <c r="BB1360" s="118"/>
      <c r="BD1360" s="118"/>
      <c r="EJ1360" s="14">
        <f t="shared" si="113"/>
        <v>4963.4399999999996</v>
      </c>
      <c r="EK1360" s="146">
        <f t="shared" si="109"/>
        <v>4335.8</v>
      </c>
      <c r="EL1360" s="99">
        <f t="shared" si="110"/>
        <v>4147.8</v>
      </c>
    </row>
    <row r="1361" spans="1:142" x14ac:dyDescent="0.25">
      <c r="A1361" s="63">
        <v>42368</v>
      </c>
      <c r="B1361" s="14">
        <v>4791</v>
      </c>
      <c r="C1361" s="118">
        <f t="shared" si="111"/>
        <v>4739.9615384615381</v>
      </c>
      <c r="D1361" s="1">
        <v>5284.7</v>
      </c>
      <c r="E1361" s="14">
        <v>2698.05</v>
      </c>
      <c r="F1361" s="1">
        <v>4852.6099999999997</v>
      </c>
      <c r="G1361" s="14">
        <v>3130.14</v>
      </c>
      <c r="H1361" s="1">
        <v>4782.01</v>
      </c>
      <c r="I1361" s="14">
        <v>2371.29</v>
      </c>
      <c r="J1361" s="1">
        <v>4349.92</v>
      </c>
      <c r="K1361" s="14">
        <v>2803.38</v>
      </c>
      <c r="L1361" s="1">
        <v>4923.3</v>
      </c>
      <c r="M1361" s="14">
        <v>2433.5300000000002</v>
      </c>
      <c r="N1361" s="1">
        <v>4491.21</v>
      </c>
      <c r="O1361" s="14">
        <v>2865.62</v>
      </c>
      <c r="R1361" s="14">
        <f t="shared" si="112"/>
        <v>4497</v>
      </c>
      <c r="S1361" s="14">
        <v>294</v>
      </c>
      <c r="T1361" s="3">
        <v>3767.71</v>
      </c>
      <c r="U1361" s="14">
        <v>2161.75</v>
      </c>
      <c r="V1361" s="3">
        <v>3335.62</v>
      </c>
      <c r="W1361" s="14">
        <v>2593.84</v>
      </c>
      <c r="X1361"/>
      <c r="Y1361" s="2">
        <v>4910</v>
      </c>
      <c r="Z1361" s="2">
        <v>4958</v>
      </c>
      <c r="AA1361" s="2"/>
      <c r="AB1361" s="2"/>
      <c r="AC1361" s="2"/>
      <c r="AJ1361" s="3">
        <v>5342.49</v>
      </c>
      <c r="AK1361" s="14">
        <v>2755.22</v>
      </c>
      <c r="AL1361" s="3">
        <v>4910.3999999999996</v>
      </c>
      <c r="AM1361" s="14">
        <v>3187.31</v>
      </c>
      <c r="AO1361" s="99"/>
      <c r="AP1361" s="14"/>
      <c r="AQ1361" s="99"/>
      <c r="AR1361" s="14"/>
      <c r="AS1361" s="118"/>
      <c r="AT1361" s="126"/>
      <c r="AU1361" s="118"/>
      <c r="AV1361" s="118"/>
      <c r="AW1361" s="118"/>
      <c r="AX1361" s="118"/>
      <c r="BB1361" s="118"/>
      <c r="BD1361" s="118"/>
      <c r="EJ1361" s="14">
        <f t="shared" si="113"/>
        <v>5012.01</v>
      </c>
      <c r="EK1361" s="146">
        <f t="shared" si="109"/>
        <v>4336.82</v>
      </c>
      <c r="EL1361" s="99">
        <f t="shared" si="110"/>
        <v>4148.72</v>
      </c>
    </row>
    <row r="1362" spans="1:142" x14ac:dyDescent="0.25">
      <c r="A1362" s="63">
        <v>42369</v>
      </c>
      <c r="B1362" s="14">
        <v>4923</v>
      </c>
      <c r="C1362" s="118">
        <f t="shared" ref="C1362:C1425" si="114">AVERAGE(B1346:B1371)</f>
        <v>4757.3461538461543</v>
      </c>
      <c r="D1362" s="1">
        <v>5284.7</v>
      </c>
      <c r="E1362" s="14">
        <v>2698.05</v>
      </c>
      <c r="F1362" s="1">
        <v>4852.6099999999997</v>
      </c>
      <c r="G1362" s="14">
        <v>3130.14</v>
      </c>
      <c r="H1362" s="1">
        <v>4782.01</v>
      </c>
      <c r="I1362" s="14">
        <v>2371.29</v>
      </c>
      <c r="J1362" s="1">
        <v>4349.92</v>
      </c>
      <c r="K1362" s="14">
        <v>2803.38</v>
      </c>
      <c r="L1362" s="1">
        <v>4923.3</v>
      </c>
      <c r="M1362" s="14">
        <v>2433.5300000000002</v>
      </c>
      <c r="N1362" s="1">
        <v>4491.21</v>
      </c>
      <c r="O1362" s="14">
        <v>2865.62</v>
      </c>
      <c r="R1362" s="14">
        <f t="shared" si="112"/>
        <v>4629</v>
      </c>
      <c r="S1362" s="14">
        <v>294</v>
      </c>
      <c r="T1362" s="3">
        <v>3767.71</v>
      </c>
      <c r="U1362" s="14">
        <v>2161.75</v>
      </c>
      <c r="V1362" s="3">
        <v>3335.62</v>
      </c>
      <c r="W1362" s="14">
        <v>2593.84</v>
      </c>
      <c r="X1362"/>
      <c r="Y1362" s="2">
        <v>4974</v>
      </c>
      <c r="Z1362" s="2">
        <v>5024</v>
      </c>
      <c r="AA1362" s="2"/>
      <c r="AB1362" s="2"/>
      <c r="AC1362" s="2"/>
      <c r="AJ1362" s="3">
        <v>5343.93</v>
      </c>
      <c r="AK1362" s="14">
        <v>2756.65</v>
      </c>
      <c r="AL1362" s="3">
        <v>4911.84</v>
      </c>
      <c r="AM1362" s="14">
        <v>3188.74</v>
      </c>
      <c r="AO1362" s="99"/>
      <c r="AP1362" s="14"/>
      <c r="AQ1362" s="99"/>
      <c r="AR1362" s="14"/>
      <c r="AS1362" s="118"/>
      <c r="AT1362" s="126"/>
      <c r="AU1362" s="118"/>
      <c r="AV1362" s="118"/>
      <c r="AW1362" s="118"/>
      <c r="AX1362" s="118"/>
      <c r="BB1362" s="118"/>
      <c r="BD1362" s="118"/>
      <c r="EJ1362" s="14">
        <f t="shared" si="113"/>
        <v>5012.01</v>
      </c>
      <c r="EK1362" s="146">
        <f t="shared" si="109"/>
        <v>4471.46</v>
      </c>
      <c r="EL1362" s="99">
        <f t="shared" si="110"/>
        <v>4270.16</v>
      </c>
    </row>
    <row r="1363" spans="1:142" x14ac:dyDescent="0.25">
      <c r="A1363" s="63">
        <v>42370</v>
      </c>
      <c r="B1363" s="14">
        <v>4923</v>
      </c>
      <c r="C1363" s="118">
        <f t="shared" si="114"/>
        <v>4772.0384615384619</v>
      </c>
      <c r="D1363" s="1">
        <v>5315.1</v>
      </c>
      <c r="E1363" s="14">
        <v>2726.33</v>
      </c>
      <c r="F1363" s="1">
        <v>4883.01</v>
      </c>
      <c r="G1363" s="14">
        <v>3158.42</v>
      </c>
      <c r="H1363" s="1">
        <v>4794.68</v>
      </c>
      <c r="I1363" s="14">
        <v>2382.69</v>
      </c>
      <c r="J1363" s="1">
        <v>4362.59</v>
      </c>
      <c r="K1363" s="14">
        <v>2814.78</v>
      </c>
      <c r="L1363" s="1">
        <v>4920.7299999999996</v>
      </c>
      <c r="M1363" s="14">
        <v>2429.5500000000002</v>
      </c>
      <c r="N1363" s="1">
        <v>4488.6400000000003</v>
      </c>
      <c r="O1363" s="14">
        <v>2861.64</v>
      </c>
      <c r="R1363" s="14">
        <f t="shared" si="112"/>
        <v>4629</v>
      </c>
      <c r="S1363" s="14">
        <v>294</v>
      </c>
      <c r="T1363" s="3">
        <v>3764.17</v>
      </c>
      <c r="U1363" s="14">
        <v>2156.75</v>
      </c>
      <c r="V1363" s="3">
        <v>3332.08</v>
      </c>
      <c r="W1363" s="14">
        <v>2588.84</v>
      </c>
      <c r="X1363"/>
      <c r="Y1363" s="2">
        <v>4974</v>
      </c>
      <c r="Z1363" s="2">
        <v>5024</v>
      </c>
      <c r="AA1363" s="2"/>
      <c r="AB1363" s="2"/>
      <c r="AC1363" s="2"/>
      <c r="AJ1363" s="3">
        <v>5374.55</v>
      </c>
      <c r="AK1363" s="14">
        <v>2785.16</v>
      </c>
      <c r="AL1363" s="3">
        <v>4942.46</v>
      </c>
      <c r="AM1363" s="14">
        <v>3217.25</v>
      </c>
      <c r="AO1363" s="99"/>
      <c r="AP1363" s="14"/>
      <c r="AQ1363" s="99"/>
      <c r="AR1363" s="14"/>
      <c r="AS1363" s="118"/>
      <c r="AT1363" s="126"/>
      <c r="AU1363" s="118"/>
      <c r="AV1363" s="118"/>
      <c r="AW1363" s="118"/>
      <c r="AX1363" s="118"/>
      <c r="BB1363" s="118"/>
      <c r="BD1363" s="118"/>
      <c r="EJ1363" s="14">
        <f t="shared" si="113"/>
        <v>5024.68</v>
      </c>
      <c r="EK1363" s="146">
        <f t="shared" ref="EK1363:EK1426" si="115">B1363*1.02-550</f>
        <v>4471.46</v>
      </c>
      <c r="EL1363" s="99">
        <f t="shared" ref="EL1363:EL1426" si="116">B1363*0.92-259</f>
        <v>4270.16</v>
      </c>
    </row>
    <row r="1364" spans="1:142" x14ac:dyDescent="0.25">
      <c r="A1364" s="63">
        <v>42373</v>
      </c>
      <c r="B1364" s="14">
        <v>4845</v>
      </c>
      <c r="C1364" s="118">
        <f t="shared" si="114"/>
        <v>4785.5769230769229</v>
      </c>
      <c r="D1364" s="1">
        <v>5238.5600000000004</v>
      </c>
      <c r="E1364" s="14">
        <v>2650.3</v>
      </c>
      <c r="F1364" s="1">
        <v>4806.47</v>
      </c>
      <c r="G1364" s="14">
        <v>3082.39</v>
      </c>
      <c r="H1364" s="1">
        <v>4859.9799999999996</v>
      </c>
      <c r="I1364" s="14">
        <v>2447.11</v>
      </c>
      <c r="J1364" s="1">
        <v>4427.8900000000003</v>
      </c>
      <c r="K1364" s="14">
        <v>2879.2</v>
      </c>
      <c r="L1364" s="1">
        <v>4875.54</v>
      </c>
      <c r="M1364" s="14">
        <v>2384.59</v>
      </c>
      <c r="N1364" s="1">
        <v>4443.45</v>
      </c>
      <c r="O1364" s="14">
        <v>2816.68</v>
      </c>
      <c r="R1364" s="14">
        <f t="shared" si="112"/>
        <v>4551</v>
      </c>
      <c r="S1364" s="14">
        <v>294</v>
      </c>
      <c r="T1364" s="3">
        <v>3703.02</v>
      </c>
      <c r="U1364" s="14">
        <v>2095.9899999999998</v>
      </c>
      <c r="V1364" s="3">
        <v>3270.93</v>
      </c>
      <c r="W1364" s="14">
        <v>2528.08</v>
      </c>
      <c r="Y1364" s="2">
        <v>4948</v>
      </c>
      <c r="Z1364" s="2">
        <v>5039</v>
      </c>
      <c r="AA1364" s="2"/>
      <c r="AB1364" s="2"/>
      <c r="AC1364" s="2"/>
      <c r="AJ1364" s="3">
        <v>5298.05</v>
      </c>
      <c r="AK1364" s="14">
        <v>2709.17</v>
      </c>
      <c r="AL1364" s="3">
        <v>4865.96</v>
      </c>
      <c r="AM1364" s="14">
        <v>3141.26</v>
      </c>
      <c r="AO1364" s="99"/>
      <c r="AP1364" s="14"/>
      <c r="AQ1364" s="99"/>
      <c r="AR1364" s="14"/>
      <c r="AS1364" s="118"/>
      <c r="AT1364" s="126"/>
      <c r="AU1364" s="118"/>
      <c r="AV1364" s="118"/>
      <c r="AW1364" s="118"/>
      <c r="AX1364" s="118"/>
      <c r="BB1364" s="118"/>
      <c r="BD1364" s="118"/>
      <c r="EJ1364" s="14">
        <f t="shared" si="113"/>
        <v>5089.9799999999996</v>
      </c>
      <c r="EK1364" s="146">
        <f t="shared" si="115"/>
        <v>4391.8999999999996</v>
      </c>
      <c r="EL1364" s="99">
        <f t="shared" si="116"/>
        <v>4198.4000000000005</v>
      </c>
    </row>
    <row r="1365" spans="1:142" x14ac:dyDescent="0.25">
      <c r="A1365" s="63">
        <v>42374</v>
      </c>
      <c r="B1365" s="14">
        <v>4800</v>
      </c>
      <c r="C1365" s="118">
        <f t="shared" si="114"/>
        <v>4796.8076923076924</v>
      </c>
      <c r="D1365" s="1">
        <v>5311.2</v>
      </c>
      <c r="E1365" s="14">
        <v>2717.09</v>
      </c>
      <c r="F1365" s="1">
        <v>4879.1099999999997</v>
      </c>
      <c r="G1365" s="14">
        <v>3149.18</v>
      </c>
      <c r="H1365" s="1">
        <v>4896.5600000000004</v>
      </c>
      <c r="I1365" s="14">
        <v>2480.09</v>
      </c>
      <c r="J1365" s="1">
        <v>4464.47</v>
      </c>
      <c r="K1365" s="14">
        <v>2912.18</v>
      </c>
      <c r="L1365" s="1">
        <v>4896.32</v>
      </c>
      <c r="M1365" s="14">
        <v>2401.09</v>
      </c>
      <c r="N1365" s="1">
        <v>4464.2299999999996</v>
      </c>
      <c r="O1365" s="14">
        <v>2833.18</v>
      </c>
      <c r="R1365" s="14">
        <f t="shared" si="112"/>
        <v>4506</v>
      </c>
      <c r="S1365" s="14">
        <v>294</v>
      </c>
      <c r="T1365" s="3">
        <v>3657.01</v>
      </c>
      <c r="U1365" s="14">
        <v>2046.23</v>
      </c>
      <c r="V1365" s="3">
        <v>3224.92</v>
      </c>
      <c r="W1365" s="14">
        <v>2478.3200000000002</v>
      </c>
      <c r="Y1365" s="2">
        <v>4900</v>
      </c>
      <c r="Z1365" s="2">
        <v>4983</v>
      </c>
      <c r="AA1365" s="2"/>
      <c r="AB1365" s="2"/>
      <c r="AC1365" s="2"/>
      <c r="AJ1365" s="3">
        <v>5365.47</v>
      </c>
      <c r="AK1365" s="14">
        <v>2770.79</v>
      </c>
      <c r="AL1365" s="3">
        <v>4933.38</v>
      </c>
      <c r="AM1365" s="14">
        <v>3202.88</v>
      </c>
      <c r="AO1365" s="99"/>
      <c r="AP1365" s="14"/>
      <c r="AQ1365" s="99"/>
      <c r="AR1365" s="14"/>
      <c r="AS1365" s="118"/>
      <c r="AT1365" s="126"/>
      <c r="AU1365" s="118"/>
      <c r="AV1365" s="118"/>
      <c r="AW1365" s="118"/>
      <c r="AX1365" s="118"/>
      <c r="BB1365" s="118"/>
      <c r="BD1365" s="118"/>
      <c r="EJ1365" s="14">
        <f t="shared" si="113"/>
        <v>5126.5600000000004</v>
      </c>
      <c r="EK1365" s="146">
        <f t="shared" si="115"/>
        <v>4346</v>
      </c>
      <c r="EL1365" s="99">
        <f t="shared" si="116"/>
        <v>4157</v>
      </c>
    </row>
    <row r="1366" spans="1:142" x14ac:dyDescent="0.25">
      <c r="A1366" s="63">
        <v>42375</v>
      </c>
      <c r="B1366" s="14">
        <v>4800</v>
      </c>
      <c r="C1366" s="118">
        <f t="shared" si="114"/>
        <v>4804.9615384615381</v>
      </c>
      <c r="D1366" s="1">
        <v>5398.12</v>
      </c>
      <c r="E1366" s="14">
        <v>2792.33</v>
      </c>
      <c r="F1366" s="1">
        <v>4966.03</v>
      </c>
      <c r="G1366" s="14">
        <v>3224.42</v>
      </c>
      <c r="H1366" s="1">
        <v>4974.04</v>
      </c>
      <c r="I1366" s="14">
        <v>2549.9299999999998</v>
      </c>
      <c r="J1366" s="1">
        <v>4541.95</v>
      </c>
      <c r="K1366" s="14">
        <v>2982.02</v>
      </c>
      <c r="L1366" s="1">
        <v>4973.79</v>
      </c>
      <c r="M1366" s="14">
        <v>2469.13</v>
      </c>
      <c r="N1366" s="1">
        <v>4541.7</v>
      </c>
      <c r="O1366" s="14">
        <v>2901.22</v>
      </c>
      <c r="R1366" s="14">
        <f t="shared" si="112"/>
        <v>4506</v>
      </c>
      <c r="S1366" s="14">
        <v>294</v>
      </c>
      <c r="T1366" s="3">
        <v>3726.84</v>
      </c>
      <c r="U1366" s="14">
        <v>2106.35</v>
      </c>
      <c r="V1366" s="3">
        <v>3294.75</v>
      </c>
      <c r="W1366" s="14">
        <v>2538.44</v>
      </c>
      <c r="Y1366" s="2">
        <v>4899</v>
      </c>
      <c r="Z1366" s="2">
        <v>4980</v>
      </c>
      <c r="AA1366" s="2"/>
      <c r="AB1366" s="2"/>
      <c r="AC1366" s="2"/>
      <c r="AJ1366" s="3">
        <v>5455.13</v>
      </c>
      <c r="AK1366" s="14">
        <v>2848.74</v>
      </c>
      <c r="AL1366" s="3">
        <v>5023.04</v>
      </c>
      <c r="AM1366" s="14">
        <v>3280.83</v>
      </c>
      <c r="AO1366" s="99"/>
      <c r="AP1366" s="14"/>
      <c r="AQ1366" s="99"/>
      <c r="AR1366" s="14"/>
      <c r="AS1366" s="118"/>
      <c r="AT1366" s="126"/>
      <c r="AU1366" s="118"/>
      <c r="AV1366" s="118"/>
      <c r="AW1366" s="118"/>
      <c r="AX1366" s="118"/>
      <c r="BB1366" s="118"/>
      <c r="BD1366" s="118"/>
      <c r="EJ1366" s="14">
        <f t="shared" si="113"/>
        <v>5204.04</v>
      </c>
      <c r="EK1366" s="146">
        <f t="shared" si="115"/>
        <v>4346</v>
      </c>
      <c r="EL1366" s="99">
        <f t="shared" si="116"/>
        <v>4157</v>
      </c>
    </row>
    <row r="1367" spans="1:142" x14ac:dyDescent="0.25">
      <c r="A1367" s="63">
        <v>42376</v>
      </c>
      <c r="B1367" s="14">
        <v>4850</v>
      </c>
      <c r="C1367" s="118">
        <f t="shared" si="114"/>
        <v>4820.3461538461543</v>
      </c>
      <c r="D1367" s="1">
        <v>5333.75</v>
      </c>
      <c r="E1367" s="14">
        <v>2750.53</v>
      </c>
      <c r="F1367" s="1">
        <v>4901.66</v>
      </c>
      <c r="G1367" s="14">
        <v>3182.62</v>
      </c>
      <c r="H1367" s="1">
        <v>4930.99</v>
      </c>
      <c r="I1367" s="14">
        <v>2511.13</v>
      </c>
      <c r="J1367" s="1">
        <v>4498.8999999999996</v>
      </c>
      <c r="K1367" s="14">
        <v>2943.22</v>
      </c>
      <c r="L1367" s="1">
        <v>4930.75</v>
      </c>
      <c r="M1367" s="14">
        <v>2431.33</v>
      </c>
      <c r="N1367" s="1">
        <v>4498.66</v>
      </c>
      <c r="O1367" s="14">
        <v>2863.42</v>
      </c>
      <c r="R1367" s="14">
        <f t="shared" si="112"/>
        <v>4556</v>
      </c>
      <c r="S1367" s="14">
        <v>294</v>
      </c>
      <c r="T1367" s="3">
        <v>3704.17</v>
      </c>
      <c r="U1367" s="14">
        <v>2088.91</v>
      </c>
      <c r="V1367" s="3">
        <v>3272.08</v>
      </c>
      <c r="W1367" s="14">
        <v>2521</v>
      </c>
      <c r="Y1367" s="2">
        <v>4938</v>
      </c>
      <c r="Z1367" s="2">
        <v>5008</v>
      </c>
      <c r="AA1367" s="2"/>
      <c r="AB1367" s="2"/>
      <c r="AC1367" s="2"/>
      <c r="AJ1367" s="3">
        <v>5391.54</v>
      </c>
      <c r="AK1367" s="14">
        <v>2807.71</v>
      </c>
      <c r="AL1367" s="3">
        <v>4959.45</v>
      </c>
      <c r="AM1367" s="14">
        <v>3239.8</v>
      </c>
      <c r="AO1367" s="99"/>
      <c r="AP1367" s="14"/>
      <c r="AQ1367" s="99"/>
      <c r="AR1367" s="14"/>
      <c r="AS1367" s="118"/>
      <c r="AT1367" s="126"/>
      <c r="AU1367" s="118"/>
      <c r="AV1367" s="118"/>
      <c r="AW1367" s="118"/>
      <c r="AX1367" s="118"/>
      <c r="BB1367" s="118"/>
      <c r="BD1367" s="118"/>
      <c r="EJ1367" s="14">
        <f t="shared" si="113"/>
        <v>5160.99</v>
      </c>
      <c r="EK1367" s="146">
        <f t="shared" si="115"/>
        <v>4397</v>
      </c>
      <c r="EL1367" s="99">
        <f t="shared" si="116"/>
        <v>4203</v>
      </c>
    </row>
    <row r="1368" spans="1:142" x14ac:dyDescent="0.25">
      <c r="A1368" s="63">
        <v>42377</v>
      </c>
      <c r="B1368" s="14">
        <v>4866</v>
      </c>
      <c r="C1368" s="118">
        <f t="shared" si="114"/>
        <v>4835.8076923076924</v>
      </c>
      <c r="D1368" s="1">
        <v>5523.73</v>
      </c>
      <c r="E1368" s="14">
        <v>2917.69</v>
      </c>
      <c r="F1368" s="1">
        <v>5091.6400000000003</v>
      </c>
      <c r="G1368" s="14">
        <v>3349.78</v>
      </c>
      <c r="H1368" s="1">
        <v>5085.9399999999996</v>
      </c>
      <c r="I1368" s="14">
        <v>2650.81</v>
      </c>
      <c r="J1368" s="1">
        <v>4653.8500000000004</v>
      </c>
      <c r="K1368" s="14">
        <v>3082.9</v>
      </c>
      <c r="L1368" s="1">
        <v>5068.83</v>
      </c>
      <c r="M1368" s="14">
        <v>2550.73</v>
      </c>
      <c r="N1368" s="1">
        <v>4636.74</v>
      </c>
      <c r="O1368" s="14">
        <v>2982.82</v>
      </c>
      <c r="R1368" s="14">
        <f t="shared" si="112"/>
        <v>4572</v>
      </c>
      <c r="S1368" s="14">
        <v>294</v>
      </c>
      <c r="T1368" s="3">
        <v>3827.7</v>
      </c>
      <c r="U1368" s="14">
        <v>2193.19</v>
      </c>
      <c r="V1368" s="3">
        <v>3395.61</v>
      </c>
      <c r="W1368" s="14">
        <v>2625.28</v>
      </c>
      <c r="Y1368" s="2">
        <v>4965</v>
      </c>
      <c r="Z1368" s="2">
        <v>5001</v>
      </c>
      <c r="AA1368" s="2"/>
      <c r="AB1368" s="2"/>
      <c r="AC1368" s="2"/>
      <c r="AJ1368" s="3">
        <v>5584.12</v>
      </c>
      <c r="AK1368" s="14">
        <v>2977.45</v>
      </c>
      <c r="AL1368" s="3">
        <v>5152.03</v>
      </c>
      <c r="AM1368" s="14">
        <v>3409.54</v>
      </c>
      <c r="AO1368" s="99"/>
      <c r="AP1368" s="14"/>
      <c r="AQ1368" s="99"/>
      <c r="AR1368" s="14"/>
      <c r="AS1368" s="118"/>
      <c r="AT1368" s="126"/>
      <c r="AU1368" s="118"/>
      <c r="AV1368" s="118"/>
      <c r="AW1368" s="118"/>
      <c r="AX1368" s="118"/>
      <c r="BB1368" s="118"/>
      <c r="BD1368" s="118"/>
      <c r="EJ1368" s="14">
        <f t="shared" si="113"/>
        <v>5315.94</v>
      </c>
      <c r="EK1368" s="146">
        <f t="shared" si="115"/>
        <v>4413.32</v>
      </c>
      <c r="EL1368" s="99">
        <f t="shared" si="116"/>
        <v>4217.72</v>
      </c>
    </row>
    <row r="1369" spans="1:142" x14ac:dyDescent="0.25">
      <c r="A1369" s="63">
        <v>42380</v>
      </c>
      <c r="B1369" s="14">
        <v>4987</v>
      </c>
      <c r="C1369" s="118">
        <f t="shared" si="114"/>
        <v>4849</v>
      </c>
      <c r="D1369" s="1">
        <v>5640.25</v>
      </c>
      <c r="E1369" s="14">
        <v>3027.21</v>
      </c>
      <c r="F1369" s="1">
        <v>5208.16</v>
      </c>
      <c r="G1369" s="14">
        <v>3459.3</v>
      </c>
      <c r="H1369" s="1">
        <v>5128.9799999999996</v>
      </c>
      <c r="I1369" s="14">
        <v>2689.61</v>
      </c>
      <c r="J1369" s="1">
        <v>4696.8900000000003</v>
      </c>
      <c r="K1369" s="14">
        <v>3121.7</v>
      </c>
      <c r="L1369" s="1">
        <v>5179.91</v>
      </c>
      <c r="M1369" s="14">
        <v>2655.8580000000002</v>
      </c>
      <c r="N1369" s="1">
        <v>4747.82</v>
      </c>
      <c r="O1369" s="14">
        <v>3087.94</v>
      </c>
      <c r="R1369" s="14">
        <f t="shared" si="112"/>
        <v>4693</v>
      </c>
      <c r="S1369" s="14">
        <v>294</v>
      </c>
      <c r="T1369" s="3">
        <v>3900.61</v>
      </c>
      <c r="U1369" s="14">
        <v>2260.35</v>
      </c>
      <c r="V1369" s="3">
        <v>3468.52</v>
      </c>
      <c r="W1369" s="14">
        <v>2692.44</v>
      </c>
      <c r="Y1369" s="2">
        <v>5065</v>
      </c>
      <c r="Z1369" s="2">
        <v>5101</v>
      </c>
      <c r="AA1369" s="2"/>
      <c r="AB1369" s="2"/>
      <c r="AC1369" s="2"/>
      <c r="AJ1369" s="3">
        <v>5702.94</v>
      </c>
      <c r="AK1369" s="14">
        <v>3089.23</v>
      </c>
      <c r="AL1369" s="3">
        <v>5270.85</v>
      </c>
      <c r="AM1369" s="14">
        <v>3521.32</v>
      </c>
      <c r="AO1369" s="99"/>
      <c r="AP1369" s="14"/>
      <c r="AQ1369" s="99"/>
      <c r="AR1369" s="14"/>
      <c r="AS1369" s="118"/>
      <c r="AT1369" s="126"/>
      <c r="AU1369" s="118"/>
      <c r="AV1369" s="118"/>
      <c r="AW1369" s="118"/>
      <c r="AX1369" s="118"/>
      <c r="BB1369" s="118"/>
      <c r="BD1369" s="118"/>
      <c r="EJ1369" s="14">
        <f t="shared" si="113"/>
        <v>5358.98</v>
      </c>
      <c r="EK1369" s="146">
        <f t="shared" si="115"/>
        <v>4536.74</v>
      </c>
      <c r="EL1369" s="99">
        <f t="shared" si="116"/>
        <v>4329.04</v>
      </c>
    </row>
    <row r="1370" spans="1:142" x14ac:dyDescent="0.25">
      <c r="A1370" s="63">
        <v>42381</v>
      </c>
      <c r="B1370" s="14">
        <v>5033</v>
      </c>
      <c r="C1370" s="118">
        <f t="shared" si="114"/>
        <v>4860.4230769230771</v>
      </c>
      <c r="D1370" s="1">
        <v>5485.09</v>
      </c>
      <c r="E1370" s="14">
        <v>2884.09</v>
      </c>
      <c r="F1370" s="1">
        <v>5053</v>
      </c>
      <c r="G1370" s="14">
        <v>3316.18</v>
      </c>
      <c r="H1370" s="1">
        <v>5051.51</v>
      </c>
      <c r="I1370" s="14">
        <v>2619.77</v>
      </c>
      <c r="J1370" s="1">
        <v>4619.42</v>
      </c>
      <c r="K1370" s="14">
        <v>3051.86</v>
      </c>
      <c r="L1370" s="1">
        <v>5051.26</v>
      </c>
      <c r="M1370" s="14">
        <v>2537.17</v>
      </c>
      <c r="N1370" s="1">
        <v>4619.17</v>
      </c>
      <c r="O1370" s="14">
        <v>2969.26</v>
      </c>
      <c r="R1370" s="14">
        <f t="shared" si="112"/>
        <v>4739</v>
      </c>
      <c r="S1370" s="14">
        <v>294</v>
      </c>
      <c r="T1370" s="3">
        <v>3830.06</v>
      </c>
      <c r="U1370" s="14">
        <v>2199.5100000000002</v>
      </c>
      <c r="V1370" s="3">
        <v>3397.97</v>
      </c>
      <c r="W1370" s="14">
        <v>2631.6</v>
      </c>
      <c r="Y1370" s="2">
        <v>5118</v>
      </c>
      <c r="Z1370" s="2">
        <v>5175</v>
      </c>
      <c r="AA1370" s="2"/>
      <c r="AB1370" s="2"/>
      <c r="AC1370" s="2"/>
      <c r="AJ1370" s="3">
        <v>5546.44</v>
      </c>
      <c r="AK1370" s="14">
        <v>2944.79</v>
      </c>
      <c r="AL1370" s="3">
        <v>5114.3500000000004</v>
      </c>
      <c r="AM1370" s="14">
        <v>3376.88</v>
      </c>
      <c r="AO1370" s="99"/>
      <c r="AP1370" s="14"/>
      <c r="AQ1370" s="99"/>
      <c r="AR1370" s="14"/>
      <c r="AS1370" s="118"/>
      <c r="AT1370" s="126"/>
      <c r="AU1370" s="118"/>
      <c r="AV1370" s="118"/>
      <c r="AW1370" s="118"/>
      <c r="AX1370" s="118"/>
      <c r="BB1370" s="118"/>
      <c r="BD1370" s="118"/>
      <c r="EJ1370" s="14">
        <f t="shared" si="113"/>
        <v>5281.51</v>
      </c>
      <c r="EK1370" s="146">
        <f t="shared" si="115"/>
        <v>4583.66</v>
      </c>
      <c r="EL1370" s="99">
        <f t="shared" si="116"/>
        <v>4371.3600000000006</v>
      </c>
    </row>
    <row r="1371" spans="1:142" x14ac:dyDescent="0.25">
      <c r="A1371" s="63">
        <v>42382</v>
      </c>
      <c r="B1371" s="14">
        <v>4982</v>
      </c>
      <c r="C1371" s="118">
        <f t="shared" si="114"/>
        <v>4868.6153846153848</v>
      </c>
      <c r="D1371" s="1">
        <v>5636.76</v>
      </c>
      <c r="E1371" s="14">
        <v>3030.11</v>
      </c>
      <c r="F1371" s="1">
        <v>5204.67</v>
      </c>
      <c r="G1371" s="14">
        <v>3462.2</v>
      </c>
      <c r="H1371" s="1">
        <v>5081.6400000000003</v>
      </c>
      <c r="I1371" s="14">
        <v>2646.93</v>
      </c>
      <c r="J1371" s="1">
        <v>4649.55</v>
      </c>
      <c r="K1371" s="14">
        <v>3079.02</v>
      </c>
      <c r="L1371" s="1">
        <v>5047.71</v>
      </c>
      <c r="M1371" s="14">
        <v>2530.31</v>
      </c>
      <c r="N1371" s="1">
        <v>4615.62</v>
      </c>
      <c r="O1371" s="14">
        <v>2962.4</v>
      </c>
      <c r="R1371" s="14">
        <f t="shared" si="112"/>
        <v>4688</v>
      </c>
      <c r="S1371" s="14">
        <v>294</v>
      </c>
      <c r="T1371" s="3">
        <v>3840.66</v>
      </c>
      <c r="U1371" s="14">
        <v>2206.5100000000002</v>
      </c>
      <c r="V1371" s="3">
        <v>3408.57</v>
      </c>
      <c r="W1371" s="14">
        <v>2638.6</v>
      </c>
      <c r="Y1371" s="2">
        <v>5062</v>
      </c>
      <c r="Z1371" s="2">
        <v>5120</v>
      </c>
      <c r="AA1371" s="2"/>
      <c r="AB1371" s="2"/>
      <c r="AC1371" s="2"/>
      <c r="AJ1371" s="3">
        <v>5701.72</v>
      </c>
      <c r="AK1371" s="14">
        <v>3094.39</v>
      </c>
      <c r="AL1371" s="3">
        <v>5269.63</v>
      </c>
      <c r="AM1371" s="14">
        <v>3526.48</v>
      </c>
      <c r="AO1371" s="99"/>
      <c r="AP1371" s="14"/>
      <c r="AQ1371" s="99"/>
      <c r="AR1371" s="14"/>
      <c r="AS1371" s="118"/>
      <c r="AT1371" s="126"/>
      <c r="AU1371" s="118"/>
      <c r="AV1371" s="118"/>
      <c r="AW1371" s="118"/>
      <c r="AX1371" s="118"/>
      <c r="BB1371" s="118"/>
      <c r="BD1371" s="118"/>
      <c r="EJ1371" s="14">
        <f t="shared" si="113"/>
        <v>5311.64</v>
      </c>
      <c r="EK1371" s="146">
        <f t="shared" si="115"/>
        <v>4531.6400000000003</v>
      </c>
      <c r="EL1371" s="99">
        <f t="shared" si="116"/>
        <v>4324.4400000000005</v>
      </c>
    </row>
    <row r="1372" spans="1:142" x14ac:dyDescent="0.25">
      <c r="A1372" s="63">
        <v>42383</v>
      </c>
      <c r="B1372" s="14">
        <v>4942</v>
      </c>
      <c r="C1372" s="118">
        <f t="shared" si="114"/>
        <v>4873.0384615384619</v>
      </c>
      <c r="D1372" s="1">
        <v>5556.84</v>
      </c>
      <c r="E1372" s="14">
        <v>2970.99</v>
      </c>
      <c r="F1372" s="1">
        <v>5124.75</v>
      </c>
      <c r="G1372" s="14">
        <v>3403.08</v>
      </c>
      <c r="H1372" s="1">
        <v>5072.58</v>
      </c>
      <c r="I1372" s="14">
        <v>2656.73</v>
      </c>
      <c r="J1372" s="1">
        <v>4640.49</v>
      </c>
      <c r="K1372" s="14">
        <v>3088.82</v>
      </c>
      <c r="L1372" s="1">
        <v>5022.13</v>
      </c>
      <c r="M1372" s="14">
        <v>2507.87</v>
      </c>
      <c r="N1372" s="1">
        <v>4590.04</v>
      </c>
      <c r="O1372" s="14">
        <v>2939.96</v>
      </c>
      <c r="R1372" s="14">
        <f t="shared" si="112"/>
        <v>4648</v>
      </c>
      <c r="S1372" s="14">
        <v>294</v>
      </c>
      <c r="T1372" s="3">
        <v>3800.54</v>
      </c>
      <c r="U1372" s="14">
        <v>2169.81</v>
      </c>
      <c r="V1372" s="3">
        <v>3368.45</v>
      </c>
      <c r="W1372" s="14">
        <v>2601.9</v>
      </c>
      <c r="Y1372" s="2">
        <v>5015</v>
      </c>
      <c r="Z1372" s="2">
        <v>5089</v>
      </c>
      <c r="AA1372" s="2"/>
      <c r="AB1372" s="2"/>
      <c r="AC1372" s="2"/>
      <c r="AJ1372" s="3">
        <v>5619.79</v>
      </c>
      <c r="AK1372" s="14">
        <v>3033.28</v>
      </c>
      <c r="AL1372" s="3">
        <v>5187.7</v>
      </c>
      <c r="AM1372" s="14">
        <v>3465.37</v>
      </c>
      <c r="AO1372" s="99"/>
      <c r="AP1372" s="14"/>
      <c r="AQ1372" s="99"/>
      <c r="AR1372" s="14"/>
      <c r="AS1372" s="118"/>
      <c r="AT1372" s="126"/>
      <c r="AU1372" s="118"/>
      <c r="AV1372" s="118"/>
      <c r="AW1372" s="118"/>
      <c r="AX1372" s="118"/>
      <c r="BB1372" s="118"/>
      <c r="BD1372" s="118"/>
      <c r="EJ1372" s="14">
        <f t="shared" si="113"/>
        <v>5302.58</v>
      </c>
      <c r="EK1372" s="146">
        <f t="shared" si="115"/>
        <v>4490.84</v>
      </c>
      <c r="EL1372" s="99">
        <f t="shared" si="116"/>
        <v>4287.6400000000003</v>
      </c>
    </row>
    <row r="1373" spans="1:142" x14ac:dyDescent="0.25">
      <c r="A1373" s="63">
        <v>42384</v>
      </c>
      <c r="B1373" s="14">
        <v>4921</v>
      </c>
      <c r="C1373" s="118">
        <f t="shared" si="114"/>
        <v>4874.5769230769229</v>
      </c>
      <c r="D1373" s="1">
        <v>5550.33</v>
      </c>
      <c r="E1373" s="14">
        <v>2959.53</v>
      </c>
      <c r="F1373" s="1">
        <v>5118.24</v>
      </c>
      <c r="G1373" s="14">
        <v>3391.62</v>
      </c>
      <c r="H1373" s="1">
        <v>5111.5</v>
      </c>
      <c r="I1373" s="14">
        <v>2692.01</v>
      </c>
      <c r="J1373" s="1">
        <v>4679.41</v>
      </c>
      <c r="K1373" s="14">
        <v>3124.1</v>
      </c>
      <c r="L1373" s="1">
        <v>5026.71</v>
      </c>
      <c r="M1373" s="14">
        <v>2508.09</v>
      </c>
      <c r="N1373" s="1">
        <v>4594.62</v>
      </c>
      <c r="O1373" s="14">
        <v>2940.18</v>
      </c>
      <c r="R1373" s="14">
        <f t="shared" si="112"/>
        <v>4627</v>
      </c>
      <c r="S1373" s="14">
        <v>294</v>
      </c>
      <c r="T1373" s="3">
        <v>3784.76</v>
      </c>
      <c r="U1373" s="14">
        <v>2149.71</v>
      </c>
      <c r="V1373" s="3">
        <v>3352.67</v>
      </c>
      <c r="W1373" s="14">
        <v>2581.8000000000002</v>
      </c>
      <c r="Y1373" s="2">
        <v>4980</v>
      </c>
      <c r="Z1373" s="2">
        <v>5030</v>
      </c>
      <c r="AA1373" s="2"/>
      <c r="AB1373" s="2"/>
      <c r="AC1373" s="2"/>
      <c r="AJ1373" s="3">
        <v>5612.42</v>
      </c>
      <c r="AK1373" s="14">
        <v>3020.97</v>
      </c>
      <c r="AL1373" s="3">
        <v>5180.33</v>
      </c>
      <c r="AM1373" s="14">
        <v>3453.06</v>
      </c>
      <c r="AO1373" s="99"/>
      <c r="AP1373" s="14"/>
      <c r="AQ1373" s="99"/>
      <c r="AR1373" s="14"/>
      <c r="AS1373" s="118"/>
      <c r="AT1373" s="126"/>
      <c r="AU1373" s="118"/>
      <c r="AV1373" s="118"/>
      <c r="AW1373" s="118"/>
      <c r="AX1373" s="118"/>
      <c r="BB1373" s="118"/>
      <c r="BD1373" s="118"/>
      <c r="EJ1373" s="14">
        <f t="shared" si="113"/>
        <v>5341.5</v>
      </c>
      <c r="EK1373" s="146">
        <f t="shared" si="115"/>
        <v>4469.42</v>
      </c>
      <c r="EL1373" s="99">
        <f t="shared" si="116"/>
        <v>4268.3200000000006</v>
      </c>
    </row>
    <row r="1374" spans="1:142" x14ac:dyDescent="0.25">
      <c r="A1374" s="63">
        <v>42387</v>
      </c>
      <c r="B1374" s="14">
        <v>4924</v>
      </c>
      <c r="C1374" s="118">
        <f t="shared" si="114"/>
        <v>4875.4615384615381</v>
      </c>
      <c r="D1374" s="1">
        <v>5603.69</v>
      </c>
      <c r="E1374" s="14">
        <v>3010.09</v>
      </c>
      <c r="F1374" s="1">
        <v>5171.6000000000004</v>
      </c>
      <c r="G1374" s="14">
        <v>3442.18</v>
      </c>
      <c r="H1374" s="1">
        <v>5128.8</v>
      </c>
      <c r="I1374" s="14">
        <v>2707.69</v>
      </c>
      <c r="J1374" s="1">
        <v>4696.71</v>
      </c>
      <c r="K1374" s="14">
        <v>3139.78</v>
      </c>
      <c r="L1374" s="1">
        <v>5077.5600000000004</v>
      </c>
      <c r="M1374" s="14">
        <v>2556.4899999999998</v>
      </c>
      <c r="N1374" s="1">
        <v>4645.47</v>
      </c>
      <c r="O1374" s="14">
        <v>2988.58</v>
      </c>
      <c r="R1374" s="14">
        <f t="shared" si="112"/>
        <v>4630</v>
      </c>
      <c r="S1374" s="14">
        <v>294</v>
      </c>
      <c r="T1374" s="3">
        <v>3817.02</v>
      </c>
      <c r="U1374" s="14">
        <v>2179.63</v>
      </c>
      <c r="V1374" s="3">
        <v>3384.93</v>
      </c>
      <c r="W1374" s="14">
        <v>2611.7199999999998</v>
      </c>
      <c r="Y1374" s="2">
        <v>4990</v>
      </c>
      <c r="Z1374" s="2">
        <v>5030</v>
      </c>
      <c r="AA1374" s="2"/>
      <c r="AB1374" s="2"/>
      <c r="AC1374" s="2"/>
      <c r="AJ1374" s="3">
        <v>5666.07</v>
      </c>
      <c r="AK1374" s="14">
        <v>3071.82</v>
      </c>
      <c r="AL1374" s="3">
        <v>5233.9799999999996</v>
      </c>
      <c r="AM1374" s="14">
        <v>3503.91</v>
      </c>
      <c r="AO1374" s="99"/>
      <c r="AP1374" s="14"/>
      <c r="AQ1374" s="99"/>
      <c r="AR1374" s="14"/>
      <c r="AS1374" s="118"/>
      <c r="AT1374" s="126"/>
      <c r="AU1374" s="118"/>
      <c r="AV1374" s="118"/>
      <c r="AW1374" s="118"/>
      <c r="AX1374" s="118"/>
      <c r="BB1374" s="118"/>
      <c r="BD1374" s="118"/>
      <c r="EJ1374" s="14">
        <f t="shared" si="113"/>
        <v>5358.8</v>
      </c>
      <c r="EK1374" s="146">
        <f t="shared" si="115"/>
        <v>4472.4800000000005</v>
      </c>
      <c r="EL1374" s="99">
        <f t="shared" si="116"/>
        <v>4271.08</v>
      </c>
    </row>
    <row r="1375" spans="1:142" x14ac:dyDescent="0.25">
      <c r="A1375" s="63">
        <v>42388</v>
      </c>
      <c r="B1375" s="14">
        <v>4910</v>
      </c>
      <c r="C1375" s="118">
        <f t="shared" si="114"/>
        <v>4875.3076923076924</v>
      </c>
      <c r="D1375" s="1">
        <v>5615.91</v>
      </c>
      <c r="E1375" s="14">
        <v>3020.79</v>
      </c>
      <c r="F1375" s="1">
        <v>5183.82</v>
      </c>
      <c r="G1375" s="14">
        <v>3452.88</v>
      </c>
      <c r="H1375" s="1">
        <v>5139.6099999999997</v>
      </c>
      <c r="I1375" s="14">
        <v>2717.49</v>
      </c>
      <c r="J1375" s="1">
        <v>4707.5200000000004</v>
      </c>
      <c r="K1375" s="14">
        <v>3149.58</v>
      </c>
      <c r="L1375" s="1">
        <v>5037.13</v>
      </c>
      <c r="M1375" s="14">
        <v>2515.29</v>
      </c>
      <c r="N1375" s="1">
        <v>4605.04</v>
      </c>
      <c r="O1375" s="14">
        <v>2947.38</v>
      </c>
      <c r="R1375" s="14">
        <f t="shared" si="112"/>
        <v>4616</v>
      </c>
      <c r="S1375" s="14">
        <v>294</v>
      </c>
      <c r="T1375" s="3">
        <v>3809.59</v>
      </c>
      <c r="U1375" s="14">
        <v>2171.0300000000002</v>
      </c>
      <c r="V1375" s="3">
        <v>3377.5</v>
      </c>
      <c r="W1375" s="14">
        <v>2603.12</v>
      </c>
      <c r="Y1375" s="2">
        <v>4987</v>
      </c>
      <c r="Z1375" s="2">
        <v>5054</v>
      </c>
      <c r="AA1375" s="2"/>
      <c r="AB1375" s="2"/>
      <c r="AC1375" s="2"/>
      <c r="AJ1375" s="3">
        <v>5678.48</v>
      </c>
      <c r="AK1375" s="14">
        <v>3082.7</v>
      </c>
      <c r="AL1375" s="3">
        <v>5246.39</v>
      </c>
      <c r="AM1375" s="14">
        <v>3514.79</v>
      </c>
      <c r="AO1375" s="99"/>
      <c r="AP1375" s="14"/>
      <c r="AQ1375" s="99"/>
      <c r="AR1375" s="14"/>
      <c r="AS1375" s="118"/>
      <c r="AT1375" s="126"/>
      <c r="AU1375" s="118"/>
      <c r="AV1375" s="118"/>
      <c r="AW1375" s="118"/>
      <c r="AX1375" s="118"/>
      <c r="BB1375" s="118"/>
      <c r="BD1375" s="118"/>
      <c r="EJ1375" s="14">
        <f t="shared" si="113"/>
        <v>5369.61</v>
      </c>
      <c r="EK1375" s="146">
        <f t="shared" si="115"/>
        <v>4458.2</v>
      </c>
      <c r="EL1375" s="99">
        <f t="shared" si="116"/>
        <v>4258.2</v>
      </c>
    </row>
    <row r="1376" spans="1:142" x14ac:dyDescent="0.25">
      <c r="A1376" s="63">
        <v>42389</v>
      </c>
      <c r="B1376" s="14">
        <v>4952</v>
      </c>
      <c r="C1376" s="118">
        <f t="shared" si="114"/>
        <v>4874.4615384615381</v>
      </c>
      <c r="D1376" s="1">
        <v>5611.02</v>
      </c>
      <c r="E1376" s="14">
        <v>3016.51</v>
      </c>
      <c r="F1376" s="1">
        <v>5178.93</v>
      </c>
      <c r="G1376" s="14">
        <v>3448.6</v>
      </c>
      <c r="H1376" s="1">
        <v>5135.28</v>
      </c>
      <c r="I1376" s="14">
        <v>2713.57</v>
      </c>
      <c r="J1376" s="1">
        <v>4703.1899999999996</v>
      </c>
      <c r="K1376" s="14">
        <v>3145.66</v>
      </c>
      <c r="L1376" s="1">
        <v>5032.93</v>
      </c>
      <c r="M1376" s="14">
        <v>2511.61</v>
      </c>
      <c r="N1376" s="1">
        <v>4600.84</v>
      </c>
      <c r="O1376" s="14">
        <v>2943.7</v>
      </c>
      <c r="R1376" s="14">
        <f t="shared" si="112"/>
        <v>4658</v>
      </c>
      <c r="S1376" s="14">
        <v>294</v>
      </c>
      <c r="T1376" s="3">
        <v>3822.78</v>
      </c>
      <c r="U1376" s="14">
        <v>2184.58</v>
      </c>
      <c r="V1376" s="3">
        <v>3390.69</v>
      </c>
      <c r="W1376" s="14">
        <v>2616.67</v>
      </c>
      <c r="Y1376" s="2">
        <v>5017</v>
      </c>
      <c r="Z1376" s="2">
        <v>5095</v>
      </c>
      <c r="AA1376" s="2"/>
      <c r="AB1376" s="2"/>
      <c r="AC1376" s="2"/>
      <c r="AJ1376" s="3">
        <v>5675.08</v>
      </c>
      <c r="AK1376" s="14">
        <v>3079.9</v>
      </c>
      <c r="AL1376" s="3">
        <v>5242.99</v>
      </c>
      <c r="AM1376" s="14">
        <v>3511.99</v>
      </c>
      <c r="AO1376" s="99"/>
      <c r="AP1376" s="14"/>
      <c r="AQ1376" s="99"/>
      <c r="AR1376" s="14"/>
      <c r="AS1376" s="118"/>
      <c r="AT1376" s="126"/>
      <c r="AU1376" s="118"/>
      <c r="AV1376" s="118"/>
      <c r="AW1376" s="118"/>
      <c r="AX1376" s="118"/>
      <c r="BB1376" s="118"/>
      <c r="BD1376" s="118"/>
      <c r="EJ1376" s="14">
        <f t="shared" si="113"/>
        <v>5365.28</v>
      </c>
      <c r="EK1376" s="146">
        <f t="shared" si="115"/>
        <v>4501.04</v>
      </c>
      <c r="EL1376" s="99">
        <f t="shared" si="116"/>
        <v>4296.84</v>
      </c>
    </row>
    <row r="1377" spans="1:142" x14ac:dyDescent="0.25">
      <c r="A1377" s="63">
        <v>42390</v>
      </c>
      <c r="B1377" s="14">
        <v>4970</v>
      </c>
      <c r="C1377" s="118">
        <f t="shared" si="114"/>
        <v>4873.1923076923076</v>
      </c>
      <c r="D1377" s="1">
        <v>5526.09</v>
      </c>
      <c r="E1377" s="14">
        <v>2938.33</v>
      </c>
      <c r="F1377" s="1">
        <v>5094</v>
      </c>
      <c r="G1377" s="14">
        <v>3370.42</v>
      </c>
      <c r="H1377" s="1">
        <v>5089.88</v>
      </c>
      <c r="I1377" s="14">
        <v>2672.41</v>
      </c>
      <c r="J1377" s="1">
        <v>4657.79</v>
      </c>
      <c r="K1377" s="14">
        <v>3104.5</v>
      </c>
      <c r="L1377" s="1">
        <v>4938.46</v>
      </c>
      <c r="M1377" s="14">
        <v>2439.73</v>
      </c>
      <c r="N1377" s="1">
        <v>4506.37</v>
      </c>
      <c r="O1377" s="14">
        <v>2871.82</v>
      </c>
      <c r="R1377" s="14">
        <f t="shared" si="112"/>
        <v>4676</v>
      </c>
      <c r="S1377" s="14">
        <v>294</v>
      </c>
      <c r="T1377" s="3">
        <v>3748.92</v>
      </c>
      <c r="U1377" s="14">
        <v>2133.31</v>
      </c>
      <c r="V1377" s="3">
        <v>3316.83</v>
      </c>
      <c r="W1377" s="14">
        <v>2565.4</v>
      </c>
      <c r="Y1377" s="2">
        <v>5025</v>
      </c>
      <c r="Z1377" s="2">
        <v>5100</v>
      </c>
      <c r="AA1377" s="2"/>
      <c r="AB1377" s="2"/>
      <c r="AC1377" s="2"/>
      <c r="AJ1377" s="3">
        <v>5589.35</v>
      </c>
      <c r="AK1377" s="14">
        <v>3000.92</v>
      </c>
      <c r="AL1377" s="3">
        <v>5157.26</v>
      </c>
      <c r="AM1377" s="14">
        <v>3433.01</v>
      </c>
      <c r="AO1377" s="99"/>
      <c r="AP1377" s="14"/>
      <c r="AQ1377" s="99"/>
      <c r="AR1377" s="14"/>
      <c r="AS1377" s="118"/>
      <c r="AT1377" s="126"/>
      <c r="AU1377" s="118"/>
      <c r="AV1377" s="118"/>
      <c r="AW1377" s="118"/>
      <c r="AX1377" s="118"/>
      <c r="BB1377" s="118"/>
      <c r="BD1377" s="118"/>
      <c r="EJ1377" s="14">
        <f t="shared" si="113"/>
        <v>5319.88</v>
      </c>
      <c r="EK1377" s="146">
        <f t="shared" si="115"/>
        <v>4519.3999999999996</v>
      </c>
      <c r="EL1377" s="99">
        <f t="shared" si="116"/>
        <v>4313.4000000000005</v>
      </c>
    </row>
    <row r="1378" spans="1:142" x14ac:dyDescent="0.25">
      <c r="A1378" s="63">
        <v>42391</v>
      </c>
      <c r="B1378" s="14">
        <v>4891</v>
      </c>
      <c r="C1378" s="118">
        <f t="shared" si="114"/>
        <v>4869.9615384615381</v>
      </c>
      <c r="D1378" s="1">
        <v>5494.19</v>
      </c>
      <c r="E1378" s="14">
        <v>2912.35</v>
      </c>
      <c r="F1378" s="1">
        <v>5062.1000000000004</v>
      </c>
      <c r="G1378" s="14">
        <v>3344.44</v>
      </c>
      <c r="H1378" s="1">
        <v>5013.4399999999996</v>
      </c>
      <c r="I1378" s="14">
        <v>2600.37</v>
      </c>
      <c r="J1378" s="1">
        <v>4581.3500000000004</v>
      </c>
      <c r="K1378" s="14">
        <v>3032.46</v>
      </c>
      <c r="L1378" s="1">
        <v>4880.4399999999996</v>
      </c>
      <c r="M1378" s="14">
        <v>2386.91</v>
      </c>
      <c r="N1378" s="1">
        <v>4448.3500000000004</v>
      </c>
      <c r="O1378" s="14">
        <v>2819</v>
      </c>
      <c r="R1378" s="14">
        <f t="shared" si="112"/>
        <v>4597</v>
      </c>
      <c r="S1378" s="14">
        <v>294</v>
      </c>
      <c r="T1378" s="3">
        <v>3694.34</v>
      </c>
      <c r="U1378" s="14">
        <v>2084.09</v>
      </c>
      <c r="V1378" s="3">
        <v>3262.25</v>
      </c>
      <c r="W1378" s="14">
        <v>2516.1799999999998</v>
      </c>
      <c r="Y1378" s="2">
        <v>4960</v>
      </c>
      <c r="Z1378" s="2">
        <v>5041</v>
      </c>
      <c r="AA1378" s="2"/>
      <c r="AB1378" s="2"/>
      <c r="AC1378" s="2"/>
      <c r="AJ1378" s="3">
        <v>5555.16</v>
      </c>
      <c r="AK1378" s="14">
        <v>2972.68</v>
      </c>
      <c r="AL1378" s="3">
        <v>5123.07</v>
      </c>
      <c r="AM1378" s="14">
        <v>3404.77</v>
      </c>
      <c r="AO1378" s="99"/>
      <c r="AP1378" s="14"/>
      <c r="AQ1378" s="99"/>
      <c r="AR1378" s="14"/>
      <c r="AS1378" s="118"/>
      <c r="AT1378" s="126"/>
      <c r="AU1378" s="118"/>
      <c r="AV1378" s="118"/>
      <c r="AW1378" s="118"/>
      <c r="AX1378" s="118"/>
      <c r="BB1378" s="118"/>
      <c r="BD1378" s="118"/>
      <c r="EJ1378" s="14">
        <f t="shared" si="113"/>
        <v>5243.44</v>
      </c>
      <c r="EK1378" s="146">
        <f t="shared" si="115"/>
        <v>4438.82</v>
      </c>
      <c r="EL1378" s="99">
        <f t="shared" si="116"/>
        <v>4240.72</v>
      </c>
    </row>
    <row r="1379" spans="1:142" x14ac:dyDescent="0.25">
      <c r="A1379" s="63">
        <v>42394</v>
      </c>
      <c r="B1379" s="14">
        <v>4880</v>
      </c>
      <c r="C1379" s="118">
        <f t="shared" si="114"/>
        <v>4859.8461538461543</v>
      </c>
      <c r="D1379" s="1">
        <v>5530.71</v>
      </c>
      <c r="E1379" s="14">
        <v>2944.3</v>
      </c>
      <c r="F1379" s="1">
        <v>5098.62</v>
      </c>
      <c r="G1379" s="14">
        <v>3376.39</v>
      </c>
      <c r="H1379" s="1">
        <v>5045.57</v>
      </c>
      <c r="I1379" s="14">
        <v>2629.47</v>
      </c>
      <c r="J1379" s="1">
        <v>4613.4799999999996</v>
      </c>
      <c r="K1379" s="14">
        <v>3061.56</v>
      </c>
      <c r="L1379" s="1">
        <v>4877.8599999999997</v>
      </c>
      <c r="M1379" s="14">
        <v>2380.92</v>
      </c>
      <c r="N1379" s="1">
        <v>4445.7700000000004</v>
      </c>
      <c r="O1379" s="14">
        <v>2813.01</v>
      </c>
      <c r="R1379" s="14">
        <f t="shared" si="112"/>
        <v>4586</v>
      </c>
      <c r="S1379" s="14">
        <v>294</v>
      </c>
      <c r="T1379" s="3">
        <v>3756.17</v>
      </c>
      <c r="U1379" s="14">
        <v>2141.6799999999998</v>
      </c>
      <c r="V1379" s="3">
        <v>3324.08</v>
      </c>
      <c r="W1379" s="14">
        <v>2573.77</v>
      </c>
      <c r="Y1379" s="2">
        <v>4933</v>
      </c>
      <c r="Z1379" s="2">
        <v>5023</v>
      </c>
      <c r="AA1379" s="2"/>
      <c r="AB1379" s="2"/>
      <c r="AC1379" s="2"/>
      <c r="AJ1379" s="3">
        <v>5593.78</v>
      </c>
      <c r="AK1379" s="14">
        <v>3006.71</v>
      </c>
      <c r="AL1379" s="3">
        <v>5161.6899999999996</v>
      </c>
      <c r="AM1379" s="14">
        <v>3438.8</v>
      </c>
      <c r="AO1379" s="99"/>
      <c r="AP1379" s="14"/>
      <c r="AQ1379" s="99"/>
      <c r="AR1379" s="14"/>
      <c r="AS1379" s="118"/>
      <c r="AT1379" s="126"/>
      <c r="AU1379" s="118"/>
      <c r="AV1379" s="118"/>
      <c r="AW1379" s="118"/>
      <c r="AX1379" s="118"/>
      <c r="BB1379" s="118"/>
      <c r="BD1379" s="118"/>
      <c r="EJ1379" s="14">
        <f t="shared" si="113"/>
        <v>5275.57</v>
      </c>
      <c r="EK1379" s="146">
        <f t="shared" si="115"/>
        <v>4427.6000000000004</v>
      </c>
      <c r="EL1379" s="99">
        <f t="shared" si="116"/>
        <v>4230.6000000000004</v>
      </c>
    </row>
    <row r="1380" spans="1:142" x14ac:dyDescent="0.25">
      <c r="A1380" s="63">
        <v>42395</v>
      </c>
      <c r="B1380" s="14">
        <v>4890</v>
      </c>
      <c r="C1380" s="118">
        <f t="shared" si="114"/>
        <v>4850.8846153846152</v>
      </c>
      <c r="D1380" s="1">
        <v>5508.34</v>
      </c>
      <c r="E1380" s="14">
        <v>2926.63</v>
      </c>
      <c r="F1380" s="1">
        <v>5076.25</v>
      </c>
      <c r="G1380" s="14">
        <v>3358.72</v>
      </c>
      <c r="H1380" s="1">
        <v>5011.3</v>
      </c>
      <c r="I1380" s="14">
        <v>2598.4299999999998</v>
      </c>
      <c r="J1380" s="1">
        <v>4579.21</v>
      </c>
      <c r="K1380" s="14">
        <v>3030.52</v>
      </c>
      <c r="L1380" s="1">
        <v>4894.96</v>
      </c>
      <c r="M1380" s="14">
        <v>2401.5100000000002</v>
      </c>
      <c r="N1380" s="1">
        <v>4462.87</v>
      </c>
      <c r="O1380" s="14">
        <v>2833.6</v>
      </c>
      <c r="R1380" s="14">
        <f t="shared" si="112"/>
        <v>4596</v>
      </c>
      <c r="S1380" s="14">
        <v>294</v>
      </c>
      <c r="T1380" s="3">
        <v>3742.21</v>
      </c>
      <c r="U1380" s="14">
        <v>2131.69</v>
      </c>
      <c r="V1380" s="3">
        <v>3310.12</v>
      </c>
      <c r="W1380" s="14">
        <v>2563.7800000000002</v>
      </c>
      <c r="Y1380" s="2">
        <v>4947</v>
      </c>
      <c r="Z1380" s="2">
        <v>5040</v>
      </c>
      <c r="AA1380" s="2"/>
      <c r="AB1380" s="2"/>
      <c r="AC1380" s="2"/>
      <c r="AJ1380" s="3">
        <v>5570.8</v>
      </c>
      <c r="AK1380" s="14">
        <v>2988.43</v>
      </c>
      <c r="AL1380" s="3">
        <v>5138.71</v>
      </c>
      <c r="AM1380" s="14">
        <v>3420.52</v>
      </c>
      <c r="AO1380" s="99"/>
      <c r="AP1380" s="14"/>
      <c r="AQ1380" s="99"/>
      <c r="AR1380" s="14"/>
      <c r="AS1380" s="118"/>
      <c r="AT1380" s="126"/>
      <c r="AU1380" s="118"/>
      <c r="AV1380" s="118"/>
      <c r="AW1380" s="118"/>
      <c r="AX1380" s="118"/>
      <c r="BB1380" s="118"/>
      <c r="BD1380" s="118"/>
      <c r="EJ1380" s="14">
        <f t="shared" si="113"/>
        <v>5241.3</v>
      </c>
      <c r="EK1380" s="146">
        <f t="shared" si="115"/>
        <v>4437.8</v>
      </c>
      <c r="EL1380" s="99">
        <f t="shared" si="116"/>
        <v>4239.8</v>
      </c>
    </row>
    <row r="1381" spans="1:142" x14ac:dyDescent="0.25">
      <c r="A1381" s="63">
        <v>42396</v>
      </c>
      <c r="B1381" s="14">
        <v>4837</v>
      </c>
      <c r="C1381" s="118">
        <f t="shared" si="114"/>
        <v>4844</v>
      </c>
      <c r="D1381" s="1">
        <v>5529.83</v>
      </c>
      <c r="E1381" s="14">
        <v>2947.34</v>
      </c>
      <c r="F1381" s="1">
        <v>5097.74</v>
      </c>
      <c r="G1381" s="14">
        <v>3379.43</v>
      </c>
      <c r="H1381" s="1">
        <v>5015.59</v>
      </c>
      <c r="I1381" s="14">
        <v>2602.31</v>
      </c>
      <c r="J1381" s="1">
        <v>4583.5</v>
      </c>
      <c r="K1381" s="14">
        <v>3034.4</v>
      </c>
      <c r="L1381" s="1">
        <v>4915.71</v>
      </c>
      <c r="M1381" s="14">
        <v>2421.58</v>
      </c>
      <c r="N1381" s="1">
        <v>4483.62</v>
      </c>
      <c r="O1381" s="14">
        <v>2853.67</v>
      </c>
      <c r="R1381" s="14">
        <f t="shared" si="112"/>
        <v>4543</v>
      </c>
      <c r="S1381" s="14">
        <v>294</v>
      </c>
      <c r="T1381" s="3">
        <v>3762.65</v>
      </c>
      <c r="U1381" s="14">
        <v>2151.44</v>
      </c>
      <c r="V1381" s="3">
        <v>3330.56</v>
      </c>
      <c r="W1381" s="14">
        <v>2583.5300000000002</v>
      </c>
      <c r="Y1381" s="2">
        <v>4892</v>
      </c>
      <c r="Z1381" s="2">
        <v>4991</v>
      </c>
      <c r="AA1381" s="2"/>
      <c r="AB1381" s="2"/>
      <c r="AC1381" s="2"/>
      <c r="AJ1381" s="3">
        <v>5593.89</v>
      </c>
      <c r="AK1381" s="14">
        <v>3010.73</v>
      </c>
      <c r="AL1381" s="3">
        <v>5161.8</v>
      </c>
      <c r="AM1381" s="14">
        <v>3442.82</v>
      </c>
      <c r="AO1381" s="99"/>
      <c r="AP1381" s="14"/>
      <c r="AQ1381" s="99"/>
      <c r="AR1381" s="14"/>
      <c r="AS1381" s="118"/>
      <c r="AT1381" s="126"/>
      <c r="AU1381" s="118"/>
      <c r="AV1381" s="118"/>
      <c r="AW1381" s="118"/>
      <c r="AX1381" s="118"/>
      <c r="BB1381" s="118"/>
      <c r="BD1381" s="118"/>
      <c r="EJ1381" s="14">
        <f t="shared" si="113"/>
        <v>5245.59</v>
      </c>
      <c r="EK1381" s="146">
        <f t="shared" si="115"/>
        <v>4383.74</v>
      </c>
      <c r="EL1381" s="99">
        <f t="shared" si="116"/>
        <v>4191.04</v>
      </c>
    </row>
    <row r="1382" spans="1:142" x14ac:dyDescent="0.25">
      <c r="A1382" s="63">
        <v>42397</v>
      </c>
      <c r="B1382" s="14">
        <v>4767</v>
      </c>
      <c r="C1382" s="118">
        <f t="shared" si="114"/>
        <v>4835.2692307692305</v>
      </c>
      <c r="D1382" s="1">
        <v>5412.13</v>
      </c>
      <c r="E1382" s="14">
        <v>2838.69</v>
      </c>
      <c r="F1382" s="1">
        <v>4980.04</v>
      </c>
      <c r="G1382" s="14">
        <v>3270.78</v>
      </c>
      <c r="H1382" s="1">
        <v>4955.6099999999997</v>
      </c>
      <c r="I1382" s="14">
        <v>2547.9899999999998</v>
      </c>
      <c r="J1382" s="1">
        <v>4523.5200000000004</v>
      </c>
      <c r="K1382" s="14">
        <v>2980.08</v>
      </c>
      <c r="L1382" s="1">
        <v>4857.4399999999996</v>
      </c>
      <c r="M1382" s="14">
        <v>2370.34</v>
      </c>
      <c r="N1382" s="1">
        <v>4425.3500000000004</v>
      </c>
      <c r="O1382" s="14">
        <v>2802.43</v>
      </c>
      <c r="R1382" s="14">
        <f t="shared" si="112"/>
        <v>4473</v>
      </c>
      <c r="S1382" s="14">
        <v>294</v>
      </c>
      <c r="T1382" s="3">
        <v>3724.95</v>
      </c>
      <c r="U1382" s="14">
        <v>2120.83</v>
      </c>
      <c r="V1382" s="3">
        <v>3292.86</v>
      </c>
      <c r="W1382" s="14">
        <v>2552.92</v>
      </c>
      <c r="Y1382" s="2">
        <v>4814</v>
      </c>
      <c r="Z1382" s="2">
        <v>4912</v>
      </c>
      <c r="AA1382" s="2"/>
      <c r="AB1382" s="2"/>
      <c r="AC1382" s="2"/>
      <c r="AJ1382" s="3">
        <v>5476.6</v>
      </c>
      <c r="AK1382" s="14">
        <v>2902.48</v>
      </c>
      <c r="AL1382" s="3">
        <v>5044.51</v>
      </c>
      <c r="AM1382" s="14">
        <v>3334.57</v>
      </c>
      <c r="AO1382" s="99"/>
      <c r="AP1382" s="14"/>
      <c r="AQ1382" s="99"/>
      <c r="AR1382" s="14"/>
      <c r="AS1382" s="118"/>
      <c r="AT1382" s="126"/>
      <c r="AU1382" s="118"/>
      <c r="AV1382" s="118"/>
      <c r="AW1382" s="118"/>
      <c r="AX1382" s="118"/>
      <c r="BB1382" s="118"/>
      <c r="BD1382" s="118"/>
      <c r="EJ1382" s="14">
        <f t="shared" si="113"/>
        <v>5185.6099999999997</v>
      </c>
      <c r="EK1382" s="146">
        <f t="shared" si="115"/>
        <v>4312.34</v>
      </c>
      <c r="EL1382" s="99">
        <f t="shared" si="116"/>
        <v>4126.6400000000003</v>
      </c>
    </row>
    <row r="1383" spans="1:142" x14ac:dyDescent="0.25">
      <c r="A1383" s="63">
        <v>42398</v>
      </c>
      <c r="B1383" s="14">
        <v>4763</v>
      </c>
      <c r="C1383" s="118">
        <f t="shared" si="114"/>
        <v>4828.6923076923076</v>
      </c>
      <c r="D1383" s="1">
        <v>5333.03</v>
      </c>
      <c r="E1383" s="14">
        <v>2767.68</v>
      </c>
      <c r="F1383" s="1">
        <v>4900.9399999999996</v>
      </c>
      <c r="G1383" s="14">
        <v>3199.77</v>
      </c>
      <c r="H1383" s="1">
        <v>4899.92</v>
      </c>
      <c r="I1383" s="14">
        <v>2497.5500000000002</v>
      </c>
      <c r="J1383" s="1">
        <v>4467.83</v>
      </c>
      <c r="K1383" s="14">
        <v>2929.64</v>
      </c>
      <c r="L1383" s="1">
        <v>4787.2700000000004</v>
      </c>
      <c r="M1383" s="14">
        <v>2306.87</v>
      </c>
      <c r="N1383" s="1">
        <v>4355.18</v>
      </c>
      <c r="O1383" s="14">
        <v>2738.96</v>
      </c>
      <c r="R1383" s="14">
        <f t="shared" si="112"/>
        <v>4469</v>
      </c>
      <c r="S1383" s="14">
        <v>294</v>
      </c>
      <c r="T1383" s="3">
        <v>3658.46</v>
      </c>
      <c r="U1383" s="14">
        <v>2061.2600000000002</v>
      </c>
      <c r="V1383" s="3">
        <v>3226.37</v>
      </c>
      <c r="W1383" s="14">
        <v>2493.35</v>
      </c>
      <c r="Y1383" s="2">
        <v>4802</v>
      </c>
      <c r="Z1383" s="2">
        <v>4892</v>
      </c>
      <c r="AA1383" s="2"/>
      <c r="AB1383" s="2"/>
      <c r="AC1383" s="2"/>
      <c r="AJ1383" s="3">
        <v>5393.51</v>
      </c>
      <c r="AK1383" s="14">
        <v>2827.53</v>
      </c>
      <c r="AL1383" s="3">
        <v>4961.42</v>
      </c>
      <c r="AM1383" s="14">
        <v>3259.62</v>
      </c>
      <c r="AO1383" s="99"/>
      <c r="AP1383" s="14"/>
      <c r="AQ1383" s="99"/>
      <c r="AR1383" s="14"/>
      <c r="AS1383" s="118"/>
      <c r="AT1383" s="126"/>
      <c r="AU1383" s="118"/>
      <c r="AV1383" s="118"/>
      <c r="AW1383" s="118"/>
      <c r="AX1383" s="118"/>
      <c r="BB1383" s="118"/>
      <c r="BD1383" s="118"/>
      <c r="EJ1383" s="14">
        <f t="shared" si="113"/>
        <v>5129.92</v>
      </c>
      <c r="EK1383" s="146">
        <f t="shared" si="115"/>
        <v>4308.26</v>
      </c>
      <c r="EL1383" s="99">
        <f t="shared" si="116"/>
        <v>4122.96</v>
      </c>
    </row>
    <row r="1384" spans="1:142" x14ac:dyDescent="0.25">
      <c r="A1384" s="63">
        <v>42401</v>
      </c>
      <c r="B1384" s="14">
        <v>4736</v>
      </c>
      <c r="C1384" s="118">
        <f t="shared" si="114"/>
        <v>4818.9230769230771</v>
      </c>
      <c r="D1384" s="1">
        <v>5391.93</v>
      </c>
      <c r="E1384" s="14">
        <v>2822.89</v>
      </c>
      <c r="F1384" s="1">
        <v>4959.84</v>
      </c>
      <c r="G1384" s="14">
        <v>3254.98</v>
      </c>
      <c r="H1384" s="1">
        <v>4923.4799999999996</v>
      </c>
      <c r="I1384" s="14">
        <v>2518.89</v>
      </c>
      <c r="J1384" s="1">
        <v>4491.3900000000003</v>
      </c>
      <c r="K1384" s="14">
        <v>2950.98</v>
      </c>
      <c r="L1384" s="1">
        <v>4793.88</v>
      </c>
      <c r="M1384" s="14">
        <v>2310.89</v>
      </c>
      <c r="N1384" s="1">
        <v>4361.79</v>
      </c>
      <c r="O1384" s="14">
        <v>2742.98</v>
      </c>
      <c r="R1384" s="14">
        <f t="shared" si="112"/>
        <v>4442</v>
      </c>
      <c r="S1384" s="14">
        <v>294</v>
      </c>
      <c r="T1384" s="3">
        <v>3663.51</v>
      </c>
      <c r="U1384" s="14">
        <v>2063.63</v>
      </c>
      <c r="V1384" s="3">
        <v>3231.42</v>
      </c>
      <c r="W1384" s="14">
        <v>2495.7199999999998</v>
      </c>
      <c r="Y1384" s="2">
        <v>4786</v>
      </c>
      <c r="Z1384" s="2">
        <v>4890</v>
      </c>
      <c r="AA1384" s="2"/>
      <c r="AB1384" s="2"/>
      <c r="AC1384" s="2"/>
      <c r="AJ1384" s="3">
        <v>5451.34</v>
      </c>
      <c r="AK1384" s="14">
        <v>2881.68</v>
      </c>
      <c r="AL1384" s="3">
        <v>5019.25</v>
      </c>
      <c r="AM1384" s="14">
        <v>3313.77</v>
      </c>
      <c r="AO1384" s="99"/>
      <c r="AP1384" s="14"/>
      <c r="AQ1384" s="99"/>
      <c r="AR1384" s="14"/>
      <c r="AS1384" s="118"/>
      <c r="AT1384" s="126"/>
      <c r="AU1384" s="118"/>
      <c r="AV1384" s="118"/>
      <c r="AW1384" s="118"/>
      <c r="AX1384" s="118"/>
      <c r="BB1384" s="118"/>
      <c r="BD1384" s="118"/>
      <c r="EJ1384" s="14">
        <f t="shared" si="113"/>
        <v>5153.4799999999996</v>
      </c>
      <c r="EK1384" s="146">
        <f t="shared" si="115"/>
        <v>4280.72</v>
      </c>
      <c r="EL1384" s="99">
        <f t="shared" si="116"/>
        <v>4098.12</v>
      </c>
    </row>
    <row r="1385" spans="1:142" x14ac:dyDescent="0.25">
      <c r="A1385" s="63">
        <v>42402</v>
      </c>
      <c r="B1385" s="14">
        <v>4763</v>
      </c>
      <c r="C1385" s="118">
        <f t="shared" si="114"/>
        <v>4809.4615384615381</v>
      </c>
      <c r="D1385" s="1">
        <v>5448.5</v>
      </c>
      <c r="E1385" s="14">
        <v>2870.49</v>
      </c>
      <c r="F1385" s="1">
        <v>5016.41</v>
      </c>
      <c r="G1385" s="14">
        <v>3302.58</v>
      </c>
      <c r="H1385" s="1">
        <v>4987.74</v>
      </c>
      <c r="I1385" s="14">
        <v>2577.09</v>
      </c>
      <c r="J1385" s="1">
        <v>4555.6499999999996</v>
      </c>
      <c r="K1385" s="14">
        <v>3009.18</v>
      </c>
      <c r="L1385" s="1">
        <v>4822.76</v>
      </c>
      <c r="M1385" s="14">
        <v>2332.59</v>
      </c>
      <c r="N1385" s="1">
        <v>4390.67</v>
      </c>
      <c r="O1385" s="14">
        <v>2764.68</v>
      </c>
      <c r="R1385" s="14">
        <f t="shared" si="112"/>
        <v>4469</v>
      </c>
      <c r="S1385" s="14">
        <v>294</v>
      </c>
      <c r="T1385" s="3">
        <v>3704.62</v>
      </c>
      <c r="U1385" s="14">
        <v>2097.13</v>
      </c>
      <c r="V1385" s="3">
        <v>3272.53</v>
      </c>
      <c r="W1385" s="14">
        <v>2529.2199999999998</v>
      </c>
      <c r="Y1385" s="2">
        <v>4813</v>
      </c>
      <c r="Z1385" s="2">
        <v>4913</v>
      </c>
      <c r="AA1385" s="2"/>
      <c r="AB1385" s="2"/>
      <c r="AC1385" s="2"/>
      <c r="AJ1385" s="3">
        <v>5509.03</v>
      </c>
      <c r="AK1385" s="14">
        <v>2930.38</v>
      </c>
      <c r="AL1385" s="3">
        <v>5076.9399999999996</v>
      </c>
      <c r="AM1385" s="14">
        <v>3362.47</v>
      </c>
      <c r="AO1385" s="99"/>
      <c r="AP1385" s="14"/>
      <c r="AQ1385" s="99"/>
      <c r="AR1385" s="14"/>
      <c r="AS1385" s="118"/>
      <c r="AT1385" s="126"/>
      <c r="AU1385" s="118"/>
      <c r="AV1385" s="118"/>
      <c r="AW1385" s="118"/>
      <c r="AX1385" s="118"/>
      <c r="BB1385" s="118"/>
      <c r="BD1385" s="118"/>
      <c r="EJ1385" s="14">
        <f t="shared" si="113"/>
        <v>5217.74</v>
      </c>
      <c r="EK1385" s="146">
        <f t="shared" si="115"/>
        <v>4308.26</v>
      </c>
      <c r="EL1385" s="99">
        <f t="shared" si="116"/>
        <v>4122.96</v>
      </c>
    </row>
    <row r="1386" spans="1:142" x14ac:dyDescent="0.25">
      <c r="A1386" s="63">
        <v>42403</v>
      </c>
      <c r="B1386" s="14">
        <v>4757</v>
      </c>
      <c r="C1386" s="118">
        <f t="shared" si="114"/>
        <v>4797.6538461538457</v>
      </c>
      <c r="D1386" s="1">
        <v>5359.59</v>
      </c>
      <c r="E1386" s="14">
        <v>2790.89</v>
      </c>
      <c r="F1386" s="1">
        <v>4927.5</v>
      </c>
      <c r="G1386" s="14">
        <v>3222.98</v>
      </c>
      <c r="H1386" s="1">
        <v>4923.4799999999996</v>
      </c>
      <c r="I1386" s="14">
        <v>2518.89</v>
      </c>
      <c r="J1386" s="1">
        <v>4491.3900000000003</v>
      </c>
      <c r="K1386" s="14">
        <v>2950.98</v>
      </c>
      <c r="L1386" s="1">
        <v>4745.37</v>
      </c>
      <c r="M1386" s="14">
        <v>2262.89</v>
      </c>
      <c r="N1386" s="1">
        <v>4313.28</v>
      </c>
      <c r="O1386" s="14">
        <v>2694.98</v>
      </c>
      <c r="R1386" s="14">
        <f t="shared" si="112"/>
        <v>4463</v>
      </c>
      <c r="S1386" s="14">
        <v>294</v>
      </c>
      <c r="T1386" s="3">
        <v>3631.17</v>
      </c>
      <c r="U1386" s="14">
        <v>2031.63</v>
      </c>
      <c r="V1386" s="3">
        <v>3199.08</v>
      </c>
      <c r="W1386" s="14">
        <v>2463.7199999999998</v>
      </c>
      <c r="Y1386" s="2">
        <v>4797</v>
      </c>
      <c r="Z1386" s="2">
        <v>4931</v>
      </c>
      <c r="AA1386" s="2"/>
      <c r="AB1386" s="2"/>
      <c r="AC1386" s="2"/>
      <c r="AJ1386" s="3">
        <v>5419</v>
      </c>
      <c r="AK1386" s="14">
        <v>2849.68</v>
      </c>
      <c r="AL1386" s="3">
        <v>4986.91</v>
      </c>
      <c r="AM1386" s="14">
        <v>3281.77</v>
      </c>
      <c r="AO1386" s="99"/>
      <c r="AP1386" s="14"/>
      <c r="AQ1386" s="99"/>
      <c r="AR1386" s="14"/>
      <c r="AS1386" s="118"/>
      <c r="AT1386" s="126"/>
      <c r="AU1386" s="118"/>
      <c r="AV1386" s="118"/>
      <c r="AW1386" s="118"/>
      <c r="AX1386" s="118"/>
      <c r="BB1386" s="118"/>
      <c r="BD1386" s="118"/>
      <c r="EJ1386" s="14">
        <f t="shared" si="113"/>
        <v>5153.4799999999996</v>
      </c>
      <c r="EK1386" s="146">
        <f t="shared" si="115"/>
        <v>4302.1400000000003</v>
      </c>
      <c r="EL1386" s="99">
        <f t="shared" si="116"/>
        <v>4117.4400000000005</v>
      </c>
    </row>
    <row r="1387" spans="1:142" x14ac:dyDescent="0.25">
      <c r="A1387" s="63">
        <v>42404</v>
      </c>
      <c r="B1387" s="14">
        <v>4707</v>
      </c>
      <c r="C1387" s="118">
        <f t="shared" si="114"/>
        <v>4785.0384615384619</v>
      </c>
      <c r="D1387" s="1">
        <v>5335.49</v>
      </c>
      <c r="E1387" s="14">
        <v>2785.69</v>
      </c>
      <c r="F1387" s="1">
        <v>4903.3999999999996</v>
      </c>
      <c r="G1387" s="14">
        <v>3217.78</v>
      </c>
      <c r="H1387" s="1">
        <v>4886.09</v>
      </c>
      <c r="I1387" s="14">
        <v>2515.39</v>
      </c>
      <c r="J1387" s="1">
        <v>4454</v>
      </c>
      <c r="K1387" s="14">
        <v>2947.48</v>
      </c>
      <c r="L1387" s="1">
        <v>4741.13</v>
      </c>
      <c r="M1387" s="14">
        <v>2260.9899999999998</v>
      </c>
      <c r="N1387" s="1">
        <v>4309.04</v>
      </c>
      <c r="O1387" s="14">
        <v>2693.08</v>
      </c>
      <c r="R1387" s="14">
        <f t="shared" si="112"/>
        <v>4413</v>
      </c>
      <c r="S1387" s="14">
        <v>294</v>
      </c>
      <c r="T1387" s="3">
        <v>3628.25</v>
      </c>
      <c r="U1387" s="14">
        <v>2031.13</v>
      </c>
      <c r="V1387" s="3">
        <v>3196.16</v>
      </c>
      <c r="W1387" s="14">
        <v>2463.2199999999998</v>
      </c>
      <c r="Y1387" s="2">
        <v>4752</v>
      </c>
      <c r="Z1387" s="2">
        <v>4892</v>
      </c>
      <c r="AA1387" s="2"/>
      <c r="AB1387" s="2"/>
      <c r="AC1387" s="2"/>
      <c r="AJ1387" s="3">
        <v>5394.53</v>
      </c>
      <c r="AK1387" s="14">
        <v>2844.11</v>
      </c>
      <c r="AL1387" s="3">
        <v>4962.4399999999996</v>
      </c>
      <c r="AM1387" s="14">
        <v>3276.2</v>
      </c>
      <c r="AO1387" s="99"/>
      <c r="AP1387" s="14"/>
      <c r="AQ1387" s="99"/>
      <c r="AR1387" s="14"/>
      <c r="AS1387" s="118"/>
      <c r="AT1387" s="126"/>
      <c r="AU1387" s="118"/>
      <c r="AV1387" s="118"/>
      <c r="AW1387" s="118"/>
      <c r="AX1387" s="118"/>
      <c r="BB1387" s="118"/>
      <c r="BD1387" s="118"/>
      <c r="EJ1387" s="14">
        <f t="shared" si="113"/>
        <v>5116.09</v>
      </c>
      <c r="EK1387" s="146">
        <f t="shared" si="115"/>
        <v>4251.1400000000003</v>
      </c>
      <c r="EL1387" s="99">
        <f t="shared" si="116"/>
        <v>4071.4400000000005</v>
      </c>
    </row>
    <row r="1388" spans="1:142" x14ac:dyDescent="0.25">
      <c r="A1388" s="63">
        <v>42405</v>
      </c>
      <c r="B1388" s="14">
        <v>4660</v>
      </c>
      <c r="C1388" s="118">
        <f t="shared" si="114"/>
        <v>4772.2307692307695</v>
      </c>
      <c r="D1388" s="1">
        <v>5308.74</v>
      </c>
      <c r="E1388" s="14">
        <v>2756.8</v>
      </c>
      <c r="F1388" s="1">
        <v>4876.6499999999996</v>
      </c>
      <c r="G1388" s="14">
        <v>3188.89</v>
      </c>
      <c r="H1388" s="1">
        <v>4905.28</v>
      </c>
      <c r="I1388" s="14">
        <v>2532.94</v>
      </c>
      <c r="J1388" s="1">
        <v>4473.1899999999996</v>
      </c>
      <c r="K1388" s="14">
        <v>2965.03</v>
      </c>
      <c r="L1388" s="1">
        <v>4791.82</v>
      </c>
      <c r="M1388" s="14">
        <v>2309.08</v>
      </c>
      <c r="N1388" s="1">
        <v>4359.7299999999996</v>
      </c>
      <c r="O1388" s="14">
        <v>2741.17</v>
      </c>
      <c r="R1388" s="14">
        <f t="shared" si="112"/>
        <v>4366</v>
      </c>
      <c r="S1388" s="14">
        <v>294</v>
      </c>
      <c r="T1388" s="3">
        <v>3677.75</v>
      </c>
      <c r="U1388" s="14">
        <v>2077.96</v>
      </c>
      <c r="V1388" s="3">
        <v>3245.66</v>
      </c>
      <c r="W1388" s="14">
        <v>2510.0500000000002</v>
      </c>
      <c r="Y1388" s="2">
        <v>4713</v>
      </c>
      <c r="Z1388" s="2">
        <v>4846</v>
      </c>
      <c r="AA1388" s="2"/>
      <c r="AB1388" s="2"/>
      <c r="AC1388" s="2"/>
      <c r="AJ1388" s="3">
        <v>5365.15</v>
      </c>
      <c r="AK1388" s="14">
        <v>2812.62</v>
      </c>
      <c r="AL1388" s="3">
        <v>4933.0600000000004</v>
      </c>
      <c r="AM1388" s="14">
        <v>3244.71</v>
      </c>
      <c r="AO1388" s="99"/>
      <c r="AP1388" s="14"/>
      <c r="AQ1388" s="99"/>
      <c r="AR1388" s="14"/>
      <c r="AS1388" s="118"/>
      <c r="AT1388" s="126"/>
      <c r="AU1388" s="118"/>
      <c r="AV1388" s="118"/>
      <c r="AW1388" s="118"/>
      <c r="AX1388" s="118"/>
      <c r="BB1388" s="118"/>
      <c r="BD1388" s="118"/>
      <c r="EJ1388" s="14">
        <f t="shared" si="113"/>
        <v>5135.28</v>
      </c>
      <c r="EK1388" s="146">
        <f t="shared" si="115"/>
        <v>4203.2</v>
      </c>
      <c r="EL1388" s="99">
        <f t="shared" si="116"/>
        <v>4028.2</v>
      </c>
    </row>
    <row r="1389" spans="1:142" x14ac:dyDescent="0.25">
      <c r="A1389" s="63">
        <v>42408</v>
      </c>
      <c r="B1389" s="14">
        <v>4690</v>
      </c>
      <c r="C1389" s="118">
        <f t="shared" si="114"/>
        <v>4761.3076923076924</v>
      </c>
      <c r="D1389" s="1">
        <v>5342.62</v>
      </c>
      <c r="E1389" s="14">
        <v>2782.78</v>
      </c>
      <c r="F1389" s="1">
        <v>4910.53</v>
      </c>
      <c r="G1389" s="14">
        <v>3214.87</v>
      </c>
      <c r="H1389" s="1">
        <v>4964.97</v>
      </c>
      <c r="I1389" s="14">
        <v>2587.54</v>
      </c>
      <c r="J1389" s="1">
        <v>4532.88</v>
      </c>
      <c r="K1389" s="14">
        <v>3019.63</v>
      </c>
      <c r="L1389" s="1">
        <v>4816.6400000000003</v>
      </c>
      <c r="M1389" s="14">
        <v>2327.2199999999998</v>
      </c>
      <c r="N1389" s="1">
        <v>4384.55</v>
      </c>
      <c r="O1389" s="14">
        <v>2759.31</v>
      </c>
      <c r="R1389" s="14">
        <f t="shared" si="112"/>
        <v>4396</v>
      </c>
      <c r="S1389" s="14">
        <v>294</v>
      </c>
      <c r="T1389" s="3">
        <v>3698.89</v>
      </c>
      <c r="U1389" s="14">
        <v>2092.1799999999998</v>
      </c>
      <c r="V1389" s="3">
        <v>3266.8</v>
      </c>
      <c r="W1389" s="14">
        <v>2524.27</v>
      </c>
      <c r="Y1389" s="2">
        <v>4730</v>
      </c>
      <c r="Z1389" s="2">
        <v>4869</v>
      </c>
      <c r="AA1389" s="2"/>
      <c r="AB1389" s="2"/>
      <c r="AC1389" s="2"/>
      <c r="AJ1389" s="3">
        <v>5403.03</v>
      </c>
      <c r="AK1389" s="14">
        <v>2842.56</v>
      </c>
      <c r="AL1389" s="3">
        <v>4970.9399999999996</v>
      </c>
      <c r="AM1389" s="14">
        <v>3274.65</v>
      </c>
      <c r="AO1389" s="99"/>
      <c r="AP1389" s="14"/>
      <c r="AQ1389" s="99"/>
      <c r="AR1389" s="14"/>
      <c r="AS1389" s="118"/>
      <c r="AT1389" s="126"/>
      <c r="AU1389" s="118"/>
      <c r="AV1389" s="118"/>
      <c r="AW1389" s="118"/>
      <c r="AX1389" s="118"/>
      <c r="BB1389" s="118"/>
      <c r="BD1389" s="118"/>
      <c r="EJ1389" s="14">
        <f t="shared" si="113"/>
        <v>5194.97</v>
      </c>
      <c r="EK1389" s="146">
        <f t="shared" si="115"/>
        <v>4233.8</v>
      </c>
      <c r="EL1389" s="99">
        <f t="shared" si="116"/>
        <v>4055.8</v>
      </c>
    </row>
    <row r="1390" spans="1:142" x14ac:dyDescent="0.25">
      <c r="A1390" s="63">
        <v>42409</v>
      </c>
      <c r="B1390" s="14">
        <v>4666</v>
      </c>
      <c r="C1390" s="118">
        <f t="shared" si="114"/>
        <v>4752.2307692307695</v>
      </c>
      <c r="D1390" s="1">
        <v>5244.28</v>
      </c>
      <c r="E1390" s="14">
        <v>2691.13</v>
      </c>
      <c r="F1390" s="1">
        <v>4812.1899999999996</v>
      </c>
      <c r="G1390" s="14">
        <v>3123.22</v>
      </c>
      <c r="H1390" s="1">
        <v>4920.2</v>
      </c>
      <c r="I1390" s="14">
        <v>2546.59</v>
      </c>
      <c r="J1390" s="1">
        <v>4488.1099999999997</v>
      </c>
      <c r="K1390" s="14">
        <v>2978.68</v>
      </c>
      <c r="L1390" s="1">
        <v>4725.09</v>
      </c>
      <c r="M1390" s="14">
        <v>2241.4499999999998</v>
      </c>
      <c r="N1390" s="1">
        <v>4293</v>
      </c>
      <c r="O1390" s="14">
        <v>2673.54</v>
      </c>
      <c r="R1390" s="14">
        <f t="shared" si="112"/>
        <v>4372</v>
      </c>
      <c r="S1390" s="14">
        <v>294</v>
      </c>
      <c r="T1390" s="3">
        <v>3626.34</v>
      </c>
      <c r="U1390" s="14">
        <v>2025.41</v>
      </c>
      <c r="V1390" s="3">
        <v>3194.25</v>
      </c>
      <c r="W1390" s="14">
        <v>2457.5</v>
      </c>
      <c r="Y1390" s="2">
        <v>4700</v>
      </c>
      <c r="Z1390" s="2">
        <v>4830</v>
      </c>
      <c r="AA1390" s="2"/>
      <c r="AB1390" s="2"/>
      <c r="AC1390" s="2"/>
      <c r="AJ1390" s="3">
        <v>5302.43</v>
      </c>
      <c r="AK1390" s="14">
        <v>2748.67</v>
      </c>
      <c r="AL1390" s="3">
        <v>4870.34</v>
      </c>
      <c r="AM1390" s="14">
        <v>3180.76</v>
      </c>
      <c r="AO1390" s="99"/>
      <c r="AP1390" s="14"/>
      <c r="AQ1390" s="99"/>
      <c r="AR1390" s="14"/>
      <c r="AS1390" s="118"/>
      <c r="AT1390" s="126"/>
      <c r="AU1390" s="118"/>
      <c r="AV1390" s="118"/>
      <c r="AW1390" s="118"/>
      <c r="AX1390" s="118"/>
      <c r="BB1390" s="118"/>
      <c r="BD1390" s="118"/>
      <c r="EJ1390" s="14">
        <f t="shared" si="113"/>
        <v>5150.2</v>
      </c>
      <c r="EK1390" s="146">
        <f t="shared" si="115"/>
        <v>4209.32</v>
      </c>
      <c r="EL1390" s="99">
        <f t="shared" si="116"/>
        <v>4033.7200000000003</v>
      </c>
    </row>
    <row r="1391" spans="1:142" x14ac:dyDescent="0.25">
      <c r="A1391" s="63">
        <v>42410</v>
      </c>
      <c r="B1391" s="14">
        <v>4573</v>
      </c>
      <c r="C1391" s="118">
        <f t="shared" si="114"/>
        <v>4740.6923076923076</v>
      </c>
      <c r="D1391" s="1">
        <v>5209.2700000000004</v>
      </c>
      <c r="E1391" s="14">
        <v>2660.53</v>
      </c>
      <c r="F1391" s="1">
        <v>4777.18</v>
      </c>
      <c r="G1391" s="14">
        <v>3092.62</v>
      </c>
      <c r="H1391" s="1">
        <v>4888.22</v>
      </c>
      <c r="I1391" s="14">
        <v>2517.34</v>
      </c>
      <c r="J1391" s="1">
        <v>4456.13</v>
      </c>
      <c r="K1391" s="14">
        <v>2949.43</v>
      </c>
      <c r="L1391" s="1">
        <v>4694.9399999999996</v>
      </c>
      <c r="M1391" s="14">
        <v>2215.0500000000002</v>
      </c>
      <c r="N1391" s="1">
        <v>4262.8500000000004</v>
      </c>
      <c r="O1391" s="14">
        <v>2647.14</v>
      </c>
      <c r="R1391" s="14">
        <f t="shared" si="112"/>
        <v>4279</v>
      </c>
      <c r="S1391" s="14">
        <v>294</v>
      </c>
      <c r="T1391" s="3">
        <v>3614.08</v>
      </c>
      <c r="U1391" s="14">
        <v>2016.87</v>
      </c>
      <c r="V1391" s="3">
        <v>3181.99</v>
      </c>
      <c r="W1391" s="14">
        <v>2448.96</v>
      </c>
      <c r="Y1391" s="2">
        <v>4620</v>
      </c>
      <c r="Z1391" s="2">
        <v>4745</v>
      </c>
      <c r="AA1391" s="2"/>
      <c r="AB1391" s="2"/>
      <c r="AC1391" s="2"/>
      <c r="AJ1391" s="3">
        <v>5265.4</v>
      </c>
      <c r="AK1391" s="14">
        <v>2716.07</v>
      </c>
      <c r="AL1391" s="3">
        <v>4833.3100000000004</v>
      </c>
      <c r="AM1391" s="14">
        <v>3148.16</v>
      </c>
      <c r="AO1391" s="99"/>
      <c r="AP1391" s="14"/>
      <c r="AQ1391" s="99"/>
      <c r="AR1391" s="14"/>
      <c r="AS1391" s="118"/>
      <c r="AT1391" s="126"/>
      <c r="AU1391" s="118"/>
      <c r="AV1391" s="118"/>
      <c r="AW1391" s="118"/>
      <c r="AX1391" s="118"/>
      <c r="BB1391" s="118"/>
      <c r="BD1391" s="118"/>
      <c r="EJ1391" s="14">
        <f t="shared" si="113"/>
        <v>5118.22</v>
      </c>
      <c r="EK1391" s="146">
        <f t="shared" si="115"/>
        <v>4114.46</v>
      </c>
      <c r="EL1391" s="99">
        <f t="shared" si="116"/>
        <v>3948.16</v>
      </c>
    </row>
    <row r="1392" spans="1:142" x14ac:dyDescent="0.25">
      <c r="A1392" s="63">
        <v>42411</v>
      </c>
      <c r="B1392" s="14">
        <v>4629</v>
      </c>
      <c r="C1392" s="118">
        <f t="shared" si="114"/>
        <v>4728.5</v>
      </c>
      <c r="D1392" s="1">
        <v>5188.55</v>
      </c>
      <c r="E1392" s="14">
        <v>2640.56</v>
      </c>
      <c r="F1392" s="1">
        <v>4756.46</v>
      </c>
      <c r="G1392" s="14">
        <v>3072.65</v>
      </c>
      <c r="H1392" s="1">
        <v>4883.96</v>
      </c>
      <c r="I1392" s="14">
        <v>2513.44</v>
      </c>
      <c r="J1392" s="1">
        <v>4451.87</v>
      </c>
      <c r="K1392" s="14">
        <v>2945.53</v>
      </c>
      <c r="L1392" s="1">
        <v>4706.97</v>
      </c>
      <c r="M1392" s="14">
        <v>2227.42</v>
      </c>
      <c r="N1392" s="1">
        <v>4274.88</v>
      </c>
      <c r="O1392" s="14">
        <v>2659.51</v>
      </c>
      <c r="R1392" s="14">
        <f t="shared" si="112"/>
        <v>4335</v>
      </c>
      <c r="S1392" s="14">
        <v>294</v>
      </c>
      <c r="T1392" s="3">
        <v>3610.28</v>
      </c>
      <c r="U1392" s="14">
        <v>2013.59</v>
      </c>
      <c r="V1392" s="3">
        <v>3178.19</v>
      </c>
      <c r="W1392" s="14">
        <v>2445.6799999999998</v>
      </c>
      <c r="Y1392" s="2">
        <v>4657</v>
      </c>
      <c r="Z1392" s="2">
        <v>4782</v>
      </c>
      <c r="AA1392" s="2"/>
      <c r="AB1392" s="2"/>
      <c r="AC1392" s="2"/>
      <c r="AJ1392" s="3">
        <v>5246.08</v>
      </c>
      <c r="AK1392" s="14">
        <v>2697.49</v>
      </c>
      <c r="AL1392" s="3">
        <v>4813.99</v>
      </c>
      <c r="AM1392" s="14">
        <v>3129.58</v>
      </c>
      <c r="AO1392" s="99"/>
      <c r="AP1392" s="14"/>
      <c r="AQ1392" s="99"/>
      <c r="AR1392" s="14"/>
      <c r="AS1392" s="118"/>
      <c r="AT1392" s="126"/>
      <c r="AU1392" s="118"/>
      <c r="AV1392" s="118"/>
      <c r="AW1392" s="118"/>
      <c r="AX1392" s="118"/>
      <c r="BB1392" s="118"/>
      <c r="BD1392" s="118"/>
      <c r="EJ1392" s="14">
        <f t="shared" si="113"/>
        <v>5113.96</v>
      </c>
      <c r="EK1392" s="146">
        <f t="shared" si="115"/>
        <v>4171.58</v>
      </c>
      <c r="EL1392" s="99">
        <f t="shared" si="116"/>
        <v>3999.6800000000003</v>
      </c>
    </row>
    <row r="1393" spans="1:142" x14ac:dyDescent="0.25">
      <c r="A1393" s="63">
        <v>42412</v>
      </c>
      <c r="B1393" s="14">
        <v>4596</v>
      </c>
      <c r="C1393" s="118">
        <f t="shared" si="114"/>
        <v>4715.7307692307695</v>
      </c>
      <c r="D1393" s="1">
        <v>5151.67</v>
      </c>
      <c r="E1393" s="14">
        <v>2606.4899999999998</v>
      </c>
      <c r="F1393" s="1">
        <v>4719.58</v>
      </c>
      <c r="G1393" s="14">
        <v>3038.58</v>
      </c>
      <c r="H1393" s="1">
        <v>4864.7700000000004</v>
      </c>
      <c r="I1393" s="14">
        <v>2495.89</v>
      </c>
      <c r="J1393" s="1">
        <v>4432.68</v>
      </c>
      <c r="K1393" s="14">
        <v>2927.98</v>
      </c>
      <c r="L1393" s="1">
        <v>4720.72</v>
      </c>
      <c r="M1393" s="14">
        <v>2243.09</v>
      </c>
      <c r="N1393" s="1">
        <v>4288.63</v>
      </c>
      <c r="O1393" s="14">
        <v>2675.18</v>
      </c>
      <c r="R1393" s="14">
        <f t="shared" si="112"/>
        <v>4302</v>
      </c>
      <c r="S1393" s="14">
        <v>294</v>
      </c>
      <c r="T1393" s="3">
        <v>3625.12</v>
      </c>
      <c r="U1393" s="14">
        <v>2030.43</v>
      </c>
      <c r="V1393" s="3">
        <v>3193.03</v>
      </c>
      <c r="W1393" s="14">
        <v>2462.52</v>
      </c>
      <c r="Y1393" s="2">
        <v>4630</v>
      </c>
      <c r="Z1393" s="2">
        <v>4741</v>
      </c>
      <c r="AA1393" s="2"/>
      <c r="AB1393" s="2"/>
      <c r="AC1393" s="2"/>
      <c r="AJ1393" s="3">
        <v>5207.3999999999996</v>
      </c>
      <c r="AK1393" s="14">
        <v>2661.64</v>
      </c>
      <c r="AL1393" s="3">
        <v>4775.3100000000004</v>
      </c>
      <c r="AM1393" s="14">
        <v>3093.73</v>
      </c>
      <c r="AO1393" s="99"/>
      <c r="AP1393" s="14"/>
      <c r="AQ1393" s="99"/>
      <c r="AR1393" s="14"/>
      <c r="AS1393" s="118"/>
      <c r="AT1393" s="126"/>
      <c r="AU1393" s="118"/>
      <c r="AV1393" s="118"/>
      <c r="AW1393" s="118"/>
      <c r="AX1393" s="118"/>
      <c r="BB1393" s="118"/>
      <c r="BD1393" s="118"/>
      <c r="EJ1393" s="14">
        <f t="shared" si="113"/>
        <v>5094.7700000000004</v>
      </c>
      <c r="EK1393" s="146">
        <f t="shared" si="115"/>
        <v>4137.92</v>
      </c>
      <c r="EL1393" s="99">
        <f t="shared" si="116"/>
        <v>3969.3200000000006</v>
      </c>
    </row>
    <row r="1394" spans="1:142" x14ac:dyDescent="0.25">
      <c r="A1394" s="63">
        <v>42415</v>
      </c>
      <c r="B1394" s="14">
        <v>4620</v>
      </c>
      <c r="C1394" s="118">
        <f t="shared" si="114"/>
        <v>4701.1153846153848</v>
      </c>
      <c r="D1394" s="1">
        <v>5149.04</v>
      </c>
      <c r="E1394" s="14">
        <v>2606.0500000000002</v>
      </c>
      <c r="F1394" s="1">
        <v>4716.95</v>
      </c>
      <c r="G1394" s="14">
        <v>3038.14</v>
      </c>
      <c r="H1394" s="1">
        <v>4847.71</v>
      </c>
      <c r="I1394" s="14">
        <v>2480.29</v>
      </c>
      <c r="J1394" s="1">
        <v>4415.62</v>
      </c>
      <c r="K1394" s="14">
        <v>2912.38</v>
      </c>
      <c r="L1394" s="1">
        <v>4720.28</v>
      </c>
      <c r="M1394" s="14">
        <v>2244.4899999999998</v>
      </c>
      <c r="N1394" s="1">
        <v>4288.1899999999996</v>
      </c>
      <c r="O1394" s="14">
        <v>2676.58</v>
      </c>
      <c r="R1394" s="14">
        <f t="shared" si="112"/>
        <v>4326</v>
      </c>
      <c r="S1394" s="14">
        <v>294</v>
      </c>
      <c r="T1394" s="3">
        <v>3593.88</v>
      </c>
      <c r="U1394" s="14">
        <v>2001.43</v>
      </c>
      <c r="V1394" s="3">
        <v>3161.79</v>
      </c>
      <c r="W1394" s="14">
        <v>2433.52</v>
      </c>
      <c r="Y1394" s="2">
        <v>4662</v>
      </c>
      <c r="Z1394" s="2">
        <v>4769</v>
      </c>
      <c r="AA1394" s="2"/>
      <c r="AB1394" s="22">
        <v>4494</v>
      </c>
      <c r="AC1394" s="68"/>
      <c r="AD1394" s="92"/>
      <c r="AJ1394" s="3">
        <v>5204.5</v>
      </c>
      <c r="AK1394" s="14">
        <v>2660.92</v>
      </c>
      <c r="AL1394" s="3">
        <v>4772.41</v>
      </c>
      <c r="AM1394" s="14">
        <v>3093.01</v>
      </c>
      <c r="AO1394" s="99"/>
      <c r="AP1394" s="14"/>
      <c r="AQ1394" s="99"/>
      <c r="AR1394" s="14"/>
      <c r="AS1394" s="118"/>
      <c r="AT1394" s="126"/>
      <c r="AU1394" s="118"/>
      <c r="AV1394" s="118"/>
      <c r="AW1394" s="118"/>
      <c r="AX1394" s="118"/>
      <c r="BB1394" s="118"/>
      <c r="BD1394" s="118"/>
      <c r="EJ1394" s="14">
        <f t="shared" si="113"/>
        <v>5077.71</v>
      </c>
      <c r="EK1394" s="146">
        <f t="shared" si="115"/>
        <v>4162.3999999999996</v>
      </c>
      <c r="EL1394" s="99">
        <f t="shared" si="116"/>
        <v>3991.4000000000005</v>
      </c>
    </row>
    <row r="1395" spans="1:142" x14ac:dyDescent="0.25">
      <c r="A1395" s="63">
        <v>42416</v>
      </c>
      <c r="B1395" s="14">
        <v>4680</v>
      </c>
      <c r="C1395" s="118">
        <f t="shared" si="114"/>
        <v>4693</v>
      </c>
      <c r="D1395" s="1">
        <v>5167.63</v>
      </c>
      <c r="E1395" s="14">
        <v>2622.29</v>
      </c>
      <c r="F1395" s="1">
        <v>4735.54</v>
      </c>
      <c r="G1395" s="14">
        <v>3054.38</v>
      </c>
      <c r="H1395" s="1">
        <v>4864.7700000000004</v>
      </c>
      <c r="I1395" s="14">
        <v>2495.89</v>
      </c>
      <c r="J1395" s="1">
        <v>4432.68</v>
      </c>
      <c r="K1395" s="14">
        <v>2927.98</v>
      </c>
      <c r="L1395" s="1">
        <v>4736.6899999999996</v>
      </c>
      <c r="M1395" s="14">
        <v>2258.89</v>
      </c>
      <c r="N1395" s="1">
        <v>4304.6000000000004</v>
      </c>
      <c r="O1395" s="14">
        <v>2690.98</v>
      </c>
      <c r="R1395" s="14">
        <f t="shared" si="112"/>
        <v>4386</v>
      </c>
      <c r="S1395" s="14">
        <v>294</v>
      </c>
      <c r="T1395" s="3">
        <v>3641.09</v>
      </c>
      <c r="U1395" s="14">
        <v>2046.23</v>
      </c>
      <c r="V1395" s="3">
        <v>3209</v>
      </c>
      <c r="W1395" s="14">
        <v>2478.3200000000002</v>
      </c>
      <c r="Y1395" s="2">
        <v>4715</v>
      </c>
      <c r="Z1395" s="2">
        <v>4810</v>
      </c>
      <c r="AA1395" s="2"/>
      <c r="AB1395" s="22">
        <v>4494</v>
      </c>
      <c r="AC1395" s="68"/>
      <c r="AD1395" s="92"/>
      <c r="AJ1395" s="3">
        <v>5221.91</v>
      </c>
      <c r="AK1395" s="14">
        <v>2675.99</v>
      </c>
      <c r="AL1395" s="3">
        <v>4789.82</v>
      </c>
      <c r="AM1395" s="14">
        <v>3108.08</v>
      </c>
      <c r="AO1395" s="99"/>
      <c r="AP1395" s="14"/>
      <c r="AQ1395" s="99"/>
      <c r="AR1395" s="14"/>
      <c r="AS1395" s="118"/>
      <c r="AT1395" s="126"/>
      <c r="AU1395" s="118"/>
      <c r="AV1395" s="118"/>
      <c r="AW1395" s="118"/>
      <c r="AX1395" s="118"/>
      <c r="BB1395" s="118"/>
      <c r="BD1395" s="118"/>
      <c r="EJ1395" s="14">
        <f t="shared" si="113"/>
        <v>5094.7700000000004</v>
      </c>
      <c r="EK1395" s="146">
        <f t="shared" si="115"/>
        <v>4223.6000000000004</v>
      </c>
      <c r="EL1395" s="99">
        <f t="shared" si="116"/>
        <v>4046.6000000000004</v>
      </c>
    </row>
    <row r="1396" spans="1:142" x14ac:dyDescent="0.25">
      <c r="A1396" s="63">
        <v>42417</v>
      </c>
      <c r="B1396" s="14">
        <v>4705</v>
      </c>
      <c r="C1396" s="118">
        <f t="shared" si="114"/>
        <v>4685.6923076923076</v>
      </c>
      <c r="D1396" s="1">
        <v>5124.57</v>
      </c>
      <c r="E1396" s="14">
        <v>2588.29</v>
      </c>
      <c r="F1396" s="1">
        <v>4692.4799999999996</v>
      </c>
      <c r="G1396" s="14">
        <v>3020.38</v>
      </c>
      <c r="H1396" s="1">
        <v>4780.8999999999996</v>
      </c>
      <c r="I1396" s="14">
        <v>2418.0100000000002</v>
      </c>
      <c r="J1396" s="1">
        <v>4348.8100000000004</v>
      </c>
      <c r="K1396" s="14">
        <v>2850.1</v>
      </c>
      <c r="L1396" s="1">
        <v>4624.13</v>
      </c>
      <c r="M1396" s="14">
        <v>2154.85</v>
      </c>
      <c r="N1396" s="1">
        <v>4192.04</v>
      </c>
      <c r="O1396" s="14">
        <v>2586.94</v>
      </c>
      <c r="R1396" s="14">
        <f t="shared" si="112"/>
        <v>4411</v>
      </c>
      <c r="S1396" s="14">
        <v>294</v>
      </c>
      <c r="T1396" s="3">
        <v>3548.05</v>
      </c>
      <c r="U1396" s="14">
        <v>1961.83</v>
      </c>
      <c r="V1396" s="3">
        <v>3115.96</v>
      </c>
      <c r="W1396" s="14">
        <v>2393.92</v>
      </c>
      <c r="Y1396" s="2">
        <v>4732</v>
      </c>
      <c r="Z1396" s="2">
        <v>4850</v>
      </c>
      <c r="AA1396" s="2"/>
      <c r="AB1396" s="22">
        <v>4470</v>
      </c>
      <c r="AC1396" s="68"/>
      <c r="AD1396" s="92"/>
      <c r="AJ1396" s="3">
        <v>5174.8599999999997</v>
      </c>
      <c r="AK1396" s="14">
        <v>2638.06</v>
      </c>
      <c r="AL1396" s="3">
        <v>4742.7700000000004</v>
      </c>
      <c r="AM1396" s="14">
        <v>3070.15</v>
      </c>
      <c r="AO1396" s="99"/>
      <c r="AP1396" s="14"/>
      <c r="AQ1396" s="99"/>
      <c r="AR1396" s="14"/>
      <c r="AS1396" s="118"/>
      <c r="AT1396" s="126"/>
      <c r="AU1396" s="118"/>
      <c r="AV1396" s="118"/>
      <c r="AW1396" s="118"/>
      <c r="AX1396" s="118"/>
      <c r="BB1396" s="118"/>
      <c r="BD1396" s="118"/>
      <c r="EJ1396" s="14">
        <f t="shared" si="113"/>
        <v>5010.8999999999996</v>
      </c>
      <c r="EK1396" s="146">
        <f t="shared" si="115"/>
        <v>4249.1000000000004</v>
      </c>
      <c r="EL1396" s="99">
        <f t="shared" si="116"/>
        <v>4069.6000000000004</v>
      </c>
    </row>
    <row r="1397" spans="1:142" x14ac:dyDescent="0.25">
      <c r="A1397" s="63">
        <v>42418</v>
      </c>
      <c r="B1397" s="14">
        <v>4649</v>
      </c>
      <c r="C1397" s="118">
        <f t="shared" si="114"/>
        <v>4677.2692307692305</v>
      </c>
      <c r="D1397" s="1">
        <v>5135.5</v>
      </c>
      <c r="E1397" s="14">
        <v>2599.65</v>
      </c>
      <c r="F1397" s="1">
        <v>4703.41</v>
      </c>
      <c r="G1397" s="14">
        <v>3031.74</v>
      </c>
      <c r="H1397" s="1">
        <v>4761.03</v>
      </c>
      <c r="I1397" s="14">
        <v>2398.67</v>
      </c>
      <c r="J1397" s="1">
        <v>4328.9399999999996</v>
      </c>
      <c r="K1397" s="14">
        <v>2830.76</v>
      </c>
      <c r="L1397" s="1">
        <v>4620.09</v>
      </c>
      <c r="M1397" s="14">
        <v>2151.31</v>
      </c>
      <c r="N1397" s="1">
        <v>4188</v>
      </c>
      <c r="O1397" s="14">
        <v>2583.4</v>
      </c>
      <c r="R1397" s="14">
        <f t="shared" si="112"/>
        <v>4355</v>
      </c>
      <c r="S1397" s="14">
        <v>294</v>
      </c>
      <c r="T1397" s="3">
        <v>3544.24</v>
      </c>
      <c r="U1397" s="14">
        <v>1958.53</v>
      </c>
      <c r="V1397" s="3">
        <v>3112.15</v>
      </c>
      <c r="W1397" s="14">
        <v>2390.62</v>
      </c>
      <c r="Y1397" s="2">
        <v>4669</v>
      </c>
      <c r="Z1397" s="2">
        <v>4764</v>
      </c>
      <c r="AA1397" s="2"/>
      <c r="AB1397" s="22">
        <v>4440</v>
      </c>
      <c r="AC1397" s="68"/>
      <c r="AD1397" s="92"/>
      <c r="AJ1397" s="3">
        <v>5191.4799999999996</v>
      </c>
      <c r="AK1397" s="14">
        <v>2655.04</v>
      </c>
      <c r="AL1397" s="3">
        <v>4759.3900000000003</v>
      </c>
      <c r="AM1397" s="14">
        <v>3087.13</v>
      </c>
      <c r="AO1397" s="99"/>
      <c r="AP1397" s="14"/>
      <c r="AQ1397" s="99"/>
      <c r="AR1397" s="14"/>
      <c r="AS1397" s="118"/>
      <c r="AT1397" s="126"/>
      <c r="AU1397" s="118"/>
      <c r="AV1397" s="118"/>
      <c r="AW1397" s="118"/>
      <c r="AX1397" s="118"/>
      <c r="BB1397" s="118"/>
      <c r="BD1397" s="118"/>
      <c r="EJ1397" s="14">
        <f t="shared" si="113"/>
        <v>4991.03</v>
      </c>
      <c r="EK1397" s="146">
        <f t="shared" si="115"/>
        <v>4191.9800000000005</v>
      </c>
      <c r="EL1397" s="99">
        <f t="shared" si="116"/>
        <v>4018.08</v>
      </c>
    </row>
    <row r="1398" spans="1:142" x14ac:dyDescent="0.25">
      <c r="A1398" s="63">
        <v>42419</v>
      </c>
      <c r="B1398" s="14">
        <v>4658</v>
      </c>
      <c r="C1398" s="118">
        <f t="shared" si="114"/>
        <v>4671.9615384615381</v>
      </c>
      <c r="D1398" s="1">
        <v>5119.03</v>
      </c>
      <c r="E1398" s="14">
        <v>2585.23</v>
      </c>
      <c r="F1398" s="1">
        <v>4686.9399999999996</v>
      </c>
      <c r="G1398" s="14">
        <v>3017.32</v>
      </c>
      <c r="H1398" s="1">
        <v>4746.25</v>
      </c>
      <c r="I1398" s="14">
        <v>2385.16</v>
      </c>
      <c r="J1398" s="1">
        <v>4314.16</v>
      </c>
      <c r="K1398" s="14">
        <v>2817.25</v>
      </c>
      <c r="L1398" s="1">
        <v>4574.84</v>
      </c>
      <c r="M1398" s="14">
        <v>2108.14</v>
      </c>
      <c r="N1398" s="1">
        <v>4142.75</v>
      </c>
      <c r="O1398" s="14">
        <v>2540.23</v>
      </c>
      <c r="R1398" s="14">
        <f t="shared" si="112"/>
        <v>4364</v>
      </c>
      <c r="S1398" s="14">
        <v>294</v>
      </c>
      <c r="T1398" s="3">
        <v>3530.87</v>
      </c>
      <c r="U1398" s="14">
        <v>1946.98</v>
      </c>
      <c r="V1398" s="3">
        <v>3098.78</v>
      </c>
      <c r="W1398" s="14">
        <v>2379.0700000000002</v>
      </c>
      <c r="Y1398" s="2">
        <v>4670</v>
      </c>
      <c r="Z1398" s="2">
        <v>4755</v>
      </c>
      <c r="AA1398" s="2"/>
      <c r="AB1398" s="22">
        <v>4460</v>
      </c>
      <c r="AC1398" s="68"/>
      <c r="AD1398" s="92"/>
      <c r="AJ1398" s="3">
        <v>5171.8900000000003</v>
      </c>
      <c r="AK1398" s="14">
        <v>2637.54</v>
      </c>
      <c r="AL1398" s="3">
        <v>4739.8</v>
      </c>
      <c r="AM1398" s="14">
        <v>3069.63</v>
      </c>
      <c r="AO1398" s="99"/>
      <c r="AP1398" s="14"/>
      <c r="AQ1398" s="99"/>
      <c r="AR1398" s="14"/>
      <c r="AS1398" s="118"/>
      <c r="AT1398" s="126"/>
      <c r="AU1398" s="118"/>
      <c r="AV1398" s="118"/>
      <c r="AW1398" s="118"/>
      <c r="AX1398" s="118"/>
      <c r="BB1398" s="118"/>
      <c r="BD1398" s="118"/>
      <c r="EJ1398" s="14">
        <f t="shared" si="113"/>
        <v>4976.25</v>
      </c>
      <c r="EK1398" s="146">
        <f t="shared" si="115"/>
        <v>4201.16</v>
      </c>
      <c r="EL1398" s="99">
        <f t="shared" si="116"/>
        <v>4026.3600000000006</v>
      </c>
    </row>
    <row r="1399" spans="1:142" x14ac:dyDescent="0.25">
      <c r="A1399" s="63">
        <v>42422</v>
      </c>
      <c r="B1399" s="14">
        <v>4685</v>
      </c>
      <c r="C1399" s="118">
        <f t="shared" si="114"/>
        <v>4668.9615384615381</v>
      </c>
      <c r="D1399" s="1">
        <v>5081.3599999999997</v>
      </c>
      <c r="E1399" s="14">
        <v>2552.27</v>
      </c>
      <c r="F1399" s="1">
        <v>4649.2700000000004</v>
      </c>
      <c r="G1399" s="14">
        <v>2984.36</v>
      </c>
      <c r="H1399" s="1">
        <v>4712.47</v>
      </c>
      <c r="I1399" s="14">
        <v>2354.2800000000002</v>
      </c>
      <c r="J1399" s="1">
        <v>4280.38</v>
      </c>
      <c r="K1399" s="14">
        <v>2786.37</v>
      </c>
      <c r="L1399" s="1">
        <v>4527.4399999999996</v>
      </c>
      <c r="M1399" s="14">
        <v>2064.91</v>
      </c>
      <c r="N1399" s="1">
        <v>4095.35</v>
      </c>
      <c r="O1399" s="14">
        <v>2497</v>
      </c>
      <c r="R1399" s="14">
        <f t="shared" si="112"/>
        <v>4391</v>
      </c>
      <c r="S1399" s="14">
        <v>294</v>
      </c>
      <c r="T1399" s="3">
        <v>3500.32</v>
      </c>
      <c r="U1399" s="14">
        <v>1920.58</v>
      </c>
      <c r="V1399" s="3">
        <v>3068.23</v>
      </c>
      <c r="W1399" s="14">
        <v>2352.67</v>
      </c>
      <c r="Y1399" s="2">
        <v>4696</v>
      </c>
      <c r="Z1399" s="2">
        <v>4788</v>
      </c>
      <c r="AA1399" s="2"/>
      <c r="AB1399" s="22">
        <v>4498</v>
      </c>
      <c r="AC1399" s="68"/>
      <c r="AD1399" s="92"/>
      <c r="AJ1399" s="3">
        <v>5136.5</v>
      </c>
      <c r="AK1399" s="14">
        <v>2606.83</v>
      </c>
      <c r="AL1399" s="3">
        <v>4704.41</v>
      </c>
      <c r="AM1399" s="14">
        <v>3038.92</v>
      </c>
      <c r="AO1399" s="99"/>
      <c r="AP1399" s="14"/>
      <c r="AQ1399" s="99"/>
      <c r="AR1399" s="14"/>
      <c r="AS1399" s="118"/>
      <c r="AT1399" s="126"/>
      <c r="AU1399" s="118"/>
      <c r="AV1399" s="118"/>
      <c r="AW1399" s="118"/>
      <c r="AX1399" s="118"/>
      <c r="BB1399" s="118"/>
      <c r="BD1399" s="118"/>
      <c r="EJ1399" s="14">
        <f t="shared" si="113"/>
        <v>4942.47</v>
      </c>
      <c r="EK1399" s="146">
        <f t="shared" si="115"/>
        <v>4228.7</v>
      </c>
      <c r="EL1399" s="99">
        <f t="shared" si="116"/>
        <v>4051.2</v>
      </c>
    </row>
    <row r="1400" spans="1:142" x14ac:dyDescent="0.25">
      <c r="A1400" s="63">
        <v>42423</v>
      </c>
      <c r="B1400" s="14">
        <v>4624</v>
      </c>
      <c r="C1400" s="118">
        <f t="shared" si="114"/>
        <v>4662.5384615384619</v>
      </c>
      <c r="D1400" s="1">
        <v>5068.3100000000004</v>
      </c>
      <c r="E1400" s="14">
        <v>2539.09</v>
      </c>
      <c r="F1400" s="1">
        <v>4636.22</v>
      </c>
      <c r="G1400" s="14">
        <v>2971.18</v>
      </c>
      <c r="H1400" s="1">
        <v>4745.38</v>
      </c>
      <c r="I1400" s="14">
        <v>2386.69</v>
      </c>
      <c r="J1400" s="1">
        <v>4313.29</v>
      </c>
      <c r="K1400" s="14">
        <v>2818.78</v>
      </c>
      <c r="L1400" s="1">
        <v>4514.03</v>
      </c>
      <c r="M1400" s="14">
        <v>2051.41</v>
      </c>
      <c r="N1400" s="1">
        <v>4081.94</v>
      </c>
      <c r="O1400" s="14">
        <v>2483.5</v>
      </c>
      <c r="R1400" s="14">
        <f t="shared" si="112"/>
        <v>4330</v>
      </c>
      <c r="S1400" s="14">
        <v>294</v>
      </c>
      <c r="T1400" s="3">
        <v>3486.83</v>
      </c>
      <c r="U1400" s="14">
        <v>1906.99</v>
      </c>
      <c r="V1400" s="3">
        <v>3054.74</v>
      </c>
      <c r="W1400" s="14">
        <v>2339.08</v>
      </c>
      <c r="Y1400" s="2">
        <v>4624</v>
      </c>
      <c r="Z1400" s="2">
        <v>4734</v>
      </c>
      <c r="AA1400" s="2"/>
      <c r="AB1400" s="22">
        <v>4509</v>
      </c>
      <c r="AC1400" s="68"/>
      <c r="AD1400" s="92"/>
      <c r="AJ1400" s="3">
        <v>5126.32</v>
      </c>
      <c r="AK1400" s="14">
        <v>2596.4899999999998</v>
      </c>
      <c r="AL1400" s="3">
        <v>4694.2299999999996</v>
      </c>
      <c r="AM1400" s="14">
        <v>3028.58</v>
      </c>
      <c r="AO1400" s="99"/>
      <c r="AP1400" s="14"/>
      <c r="AQ1400" s="99"/>
      <c r="AR1400" s="14"/>
      <c r="AS1400" s="118"/>
      <c r="AT1400" s="126"/>
      <c r="AU1400" s="118"/>
      <c r="AV1400" s="118"/>
      <c r="AW1400" s="118"/>
      <c r="AX1400" s="118"/>
      <c r="BB1400" s="118"/>
      <c r="BD1400" s="118"/>
      <c r="EJ1400" s="14">
        <f t="shared" si="113"/>
        <v>4975.38</v>
      </c>
      <c r="EK1400" s="146">
        <f t="shared" si="115"/>
        <v>4166.4800000000005</v>
      </c>
      <c r="EL1400" s="99">
        <f t="shared" si="116"/>
        <v>3995.08</v>
      </c>
    </row>
    <row r="1401" spans="1:142" x14ac:dyDescent="0.25">
      <c r="A1401" s="63">
        <v>42424</v>
      </c>
      <c r="B1401" s="14">
        <v>4593</v>
      </c>
      <c r="C1401" s="118">
        <f t="shared" si="114"/>
        <v>4658.1923076923076</v>
      </c>
      <c r="D1401" s="1">
        <v>5094.24</v>
      </c>
      <c r="E1401" s="14">
        <v>2554.5100000000002</v>
      </c>
      <c r="F1401" s="1">
        <v>4662.1499999999996</v>
      </c>
      <c r="G1401" s="14">
        <v>2986.6</v>
      </c>
      <c r="H1401" s="1">
        <v>4794.82</v>
      </c>
      <c r="I1401" s="14">
        <v>2429.5500000000002</v>
      </c>
      <c r="J1401" s="1">
        <v>4362.7299999999996</v>
      </c>
      <c r="K1401" s="14">
        <v>2861.64</v>
      </c>
      <c r="L1401" s="1">
        <v>4573.49</v>
      </c>
      <c r="M1401" s="14">
        <v>2101.5300000000002</v>
      </c>
      <c r="N1401" s="1">
        <v>4141.3999999999996</v>
      </c>
      <c r="O1401" s="14">
        <v>2533.62</v>
      </c>
      <c r="R1401" s="14">
        <f t="shared" si="112"/>
        <v>4299</v>
      </c>
      <c r="S1401" s="14">
        <v>294</v>
      </c>
      <c r="T1401" s="3">
        <v>3527.43</v>
      </c>
      <c r="U1401" s="14">
        <v>1938.07</v>
      </c>
      <c r="V1401" s="3">
        <v>3095.34</v>
      </c>
      <c r="W1401" s="14">
        <v>2370.16</v>
      </c>
      <c r="Y1401" s="2">
        <v>4593</v>
      </c>
      <c r="Z1401" s="2">
        <v>4708</v>
      </c>
      <c r="AA1401" s="2"/>
      <c r="AB1401" s="22">
        <v>4498</v>
      </c>
      <c r="AC1401" s="68"/>
      <c r="AD1401" s="92"/>
      <c r="AJ1401" s="3">
        <v>5158.04</v>
      </c>
      <c r="AK1401" s="14">
        <v>2617.64</v>
      </c>
      <c r="AL1401" s="3">
        <v>4725.95</v>
      </c>
      <c r="AM1401" s="14">
        <v>3049.73</v>
      </c>
      <c r="AO1401" s="99"/>
      <c r="AP1401" s="14"/>
      <c r="AQ1401" s="99"/>
      <c r="AR1401" s="14"/>
      <c r="AS1401" s="118"/>
      <c r="AT1401" s="126"/>
      <c r="AU1401" s="118"/>
      <c r="AV1401" s="118"/>
      <c r="AW1401" s="118"/>
      <c r="AX1401" s="118"/>
      <c r="BB1401" s="118"/>
      <c r="BD1401" s="118"/>
      <c r="EJ1401" s="14">
        <f t="shared" si="113"/>
        <v>5024.82</v>
      </c>
      <c r="EK1401" s="146">
        <f t="shared" si="115"/>
        <v>4134.8599999999997</v>
      </c>
      <c r="EL1401" s="99">
        <f t="shared" si="116"/>
        <v>3966.5600000000004</v>
      </c>
    </row>
    <row r="1402" spans="1:142" x14ac:dyDescent="0.25">
      <c r="A1402" s="63">
        <v>42425</v>
      </c>
      <c r="B1402" s="14">
        <v>4620</v>
      </c>
      <c r="C1402" s="118">
        <f t="shared" si="114"/>
        <v>4653.2692307692305</v>
      </c>
      <c r="D1402" s="1">
        <v>5066.9799999999996</v>
      </c>
      <c r="E1402" s="14">
        <v>2528.89</v>
      </c>
      <c r="F1402" s="1">
        <v>4634.8900000000003</v>
      </c>
      <c r="G1402" s="14">
        <v>2960.98</v>
      </c>
      <c r="H1402" s="1">
        <v>4784.26</v>
      </c>
      <c r="I1402" s="14">
        <v>2419.9</v>
      </c>
      <c r="J1402" s="1">
        <v>4352.17</v>
      </c>
      <c r="K1402" s="14">
        <v>2851.99</v>
      </c>
      <c r="L1402" s="1">
        <v>4547.8999999999996</v>
      </c>
      <c r="M1402" s="14">
        <v>2077.36</v>
      </c>
      <c r="N1402" s="1">
        <v>4115.8100000000004</v>
      </c>
      <c r="O1402" s="14">
        <v>2509.4499999999998</v>
      </c>
      <c r="R1402" s="14">
        <f t="shared" si="112"/>
        <v>4326</v>
      </c>
      <c r="S1402" s="14">
        <v>294</v>
      </c>
      <c r="T1402" s="3">
        <v>3486.56</v>
      </c>
      <c r="U1402" s="14">
        <v>1898.83</v>
      </c>
      <c r="V1402" s="3">
        <v>3054.47</v>
      </c>
      <c r="W1402" s="14">
        <v>2330.92</v>
      </c>
      <c r="Y1402" s="2">
        <v>4620</v>
      </c>
      <c r="Z1402" s="2">
        <v>4757</v>
      </c>
      <c r="AA1402" s="2"/>
      <c r="AB1402" s="22">
        <v>4505</v>
      </c>
      <c r="AC1402" s="68"/>
      <c r="AD1402" s="92"/>
      <c r="AJ1402" s="3">
        <v>5129.1400000000003</v>
      </c>
      <c r="AK1402" s="14">
        <v>2590.39</v>
      </c>
      <c r="AL1402" s="3">
        <v>4697.05</v>
      </c>
      <c r="AM1402" s="14">
        <v>3022.48</v>
      </c>
      <c r="AO1402" s="99"/>
      <c r="AP1402" s="14"/>
      <c r="AQ1402" s="99"/>
      <c r="AR1402" s="14"/>
      <c r="AS1402" s="118"/>
      <c r="AT1402" s="126"/>
      <c r="AU1402" s="118"/>
      <c r="AV1402" s="118"/>
      <c r="AW1402" s="118"/>
      <c r="AX1402" s="118"/>
      <c r="BB1402" s="118"/>
      <c r="BD1402" s="118"/>
      <c r="EJ1402" s="14">
        <f t="shared" si="113"/>
        <v>5014.26</v>
      </c>
      <c r="EK1402" s="146">
        <f t="shared" si="115"/>
        <v>4162.3999999999996</v>
      </c>
      <c r="EL1402" s="99">
        <f t="shared" si="116"/>
        <v>3991.4000000000005</v>
      </c>
    </row>
    <row r="1403" spans="1:142" x14ac:dyDescent="0.25">
      <c r="A1403" s="63">
        <v>42426</v>
      </c>
      <c r="B1403" s="14">
        <v>4590</v>
      </c>
      <c r="C1403" s="118">
        <f t="shared" si="114"/>
        <v>4647.5</v>
      </c>
      <c r="D1403" s="1">
        <v>5220.92</v>
      </c>
      <c r="E1403" s="14">
        <v>2665.06</v>
      </c>
      <c r="F1403" s="1">
        <v>4788.83</v>
      </c>
      <c r="G1403" s="14">
        <v>3097.15</v>
      </c>
      <c r="H1403" s="1">
        <v>4910.97</v>
      </c>
      <c r="I1403" s="14">
        <v>2535.6999999999998</v>
      </c>
      <c r="J1403" s="1">
        <v>4478.88</v>
      </c>
      <c r="K1403" s="14">
        <v>2967.79</v>
      </c>
      <c r="L1403" s="1">
        <v>4665.5</v>
      </c>
      <c r="M1403" s="14">
        <v>2179.96</v>
      </c>
      <c r="N1403" s="1">
        <v>4233.41</v>
      </c>
      <c r="O1403" s="14">
        <v>2612.0500000000002</v>
      </c>
      <c r="R1403" s="14">
        <f t="shared" si="112"/>
        <v>4296</v>
      </c>
      <c r="S1403" s="14">
        <v>294</v>
      </c>
      <c r="T1403" s="3">
        <v>3598.09</v>
      </c>
      <c r="U1403" s="14">
        <v>1994.83</v>
      </c>
      <c r="V1403" s="3">
        <v>3166</v>
      </c>
      <c r="W1403" s="14">
        <v>2426.92</v>
      </c>
      <c r="Y1403" s="2"/>
      <c r="Z1403" s="2">
        <v>4742</v>
      </c>
      <c r="AA1403" s="22">
        <v>4775</v>
      </c>
      <c r="AB1403" s="22">
        <v>4510</v>
      </c>
      <c r="AC1403" s="68"/>
      <c r="AD1403" s="92"/>
      <c r="AJ1403" s="3">
        <v>5291.48</v>
      </c>
      <c r="AK1403" s="14">
        <v>2734.87</v>
      </c>
      <c r="AL1403" s="3">
        <v>4859.3900000000003</v>
      </c>
      <c r="AM1403" s="14">
        <v>3166.96</v>
      </c>
      <c r="AO1403" s="99"/>
      <c r="AP1403" s="14"/>
      <c r="AQ1403" s="99"/>
      <c r="AR1403" s="14"/>
      <c r="AS1403" s="118"/>
      <c r="AT1403" s="126"/>
      <c r="AU1403" s="118"/>
      <c r="AV1403" s="118"/>
      <c r="AW1403" s="118"/>
      <c r="AX1403" s="118"/>
      <c r="BB1403" s="118"/>
      <c r="BD1403" s="118"/>
      <c r="EJ1403" s="14">
        <f t="shared" si="113"/>
        <v>5140.97</v>
      </c>
      <c r="EK1403" s="146">
        <f t="shared" si="115"/>
        <v>4131.8</v>
      </c>
      <c r="EL1403" s="99">
        <f t="shared" si="116"/>
        <v>3963.8</v>
      </c>
    </row>
    <row r="1404" spans="1:142" x14ac:dyDescent="0.25">
      <c r="A1404" s="63">
        <v>42429</v>
      </c>
      <c r="B1404" s="14">
        <v>4680</v>
      </c>
      <c r="C1404" s="118">
        <f t="shared" si="114"/>
        <v>4643.3076923076924</v>
      </c>
      <c r="D1404" s="1">
        <v>5138.08</v>
      </c>
      <c r="E1404" s="14">
        <v>2590.89</v>
      </c>
      <c r="F1404" s="1">
        <v>4705.99</v>
      </c>
      <c r="G1404" s="14">
        <v>3022.98</v>
      </c>
      <c r="H1404" s="1">
        <v>4849.7299999999996</v>
      </c>
      <c r="I1404" s="14">
        <v>2479.73</v>
      </c>
      <c r="J1404" s="1">
        <v>4417.6400000000003</v>
      </c>
      <c r="K1404" s="14">
        <v>2911.82</v>
      </c>
      <c r="L1404" s="1">
        <v>4576.5600000000004</v>
      </c>
      <c r="M1404" s="14">
        <v>2098.61</v>
      </c>
      <c r="N1404" s="1">
        <v>4144.47</v>
      </c>
      <c r="O1404" s="14">
        <v>2530.6999999999998</v>
      </c>
      <c r="R1404" s="14">
        <f t="shared" si="112"/>
        <v>4386</v>
      </c>
      <c r="S1404" s="14">
        <v>294</v>
      </c>
      <c r="T1404" s="3">
        <v>3528.14</v>
      </c>
      <c r="U1404" s="14">
        <v>1932.55</v>
      </c>
      <c r="V1404" s="3">
        <v>3096.05</v>
      </c>
      <c r="W1404" s="14">
        <v>2364.64</v>
      </c>
      <c r="Y1404" s="2"/>
      <c r="Z1404" s="2">
        <v>4842</v>
      </c>
      <c r="AA1404" s="22">
        <v>4855</v>
      </c>
      <c r="AB1404" s="22">
        <v>4610</v>
      </c>
      <c r="AC1404" s="68"/>
      <c r="AD1404" s="92"/>
      <c r="AJ1404" s="3">
        <v>5211.79</v>
      </c>
      <c r="AK1404" s="14">
        <v>2663.83</v>
      </c>
      <c r="AL1404" s="3">
        <v>4779.7</v>
      </c>
      <c r="AM1404" s="14">
        <v>3095.92</v>
      </c>
      <c r="AO1404" s="99"/>
      <c r="AP1404" s="14"/>
      <c r="AQ1404" s="99"/>
      <c r="AR1404" s="14"/>
      <c r="AS1404" s="118"/>
      <c r="AT1404" s="126"/>
      <c r="AU1404" s="118"/>
      <c r="AV1404" s="118"/>
      <c r="AW1404" s="118"/>
      <c r="AX1404" s="118"/>
      <c r="BB1404" s="118"/>
      <c r="BD1404" s="118"/>
      <c r="EJ1404" s="14">
        <f t="shared" si="113"/>
        <v>5079.7299999999996</v>
      </c>
      <c r="EK1404" s="146">
        <f t="shared" si="115"/>
        <v>4223.6000000000004</v>
      </c>
      <c r="EL1404" s="99">
        <f t="shared" si="116"/>
        <v>4046.6000000000004</v>
      </c>
    </row>
    <row r="1405" spans="1:142" x14ac:dyDescent="0.25">
      <c r="A1405" s="63" t="s">
        <v>30</v>
      </c>
      <c r="B1405" s="14">
        <v>4690</v>
      </c>
      <c r="C1405" s="118">
        <f t="shared" si="114"/>
        <v>4641.1923076923076</v>
      </c>
      <c r="D1405" s="1">
        <v>5087.33</v>
      </c>
      <c r="E1405" s="14">
        <v>2548.48</v>
      </c>
      <c r="F1405" s="1">
        <v>4655.24</v>
      </c>
      <c r="G1405" s="14">
        <v>2980.57</v>
      </c>
      <c r="H1405" s="1">
        <v>4804.24</v>
      </c>
      <c r="I1405" s="14">
        <v>2439.35</v>
      </c>
      <c r="J1405" s="1">
        <v>4372.1499999999996</v>
      </c>
      <c r="K1405" s="14">
        <v>2871.44</v>
      </c>
      <c r="L1405" s="1">
        <v>4551.82</v>
      </c>
      <c r="M1405" s="14">
        <v>2080.7800000000002</v>
      </c>
      <c r="N1405" s="1">
        <v>4119.7299999999996</v>
      </c>
      <c r="O1405" s="14">
        <v>2512.87</v>
      </c>
      <c r="R1405" s="14">
        <f t="shared" si="112"/>
        <v>4396</v>
      </c>
      <c r="S1405" s="14">
        <v>294</v>
      </c>
      <c r="T1405" s="3">
        <v>3458.77</v>
      </c>
      <c r="U1405" s="14">
        <v>1870.85</v>
      </c>
      <c r="V1405" s="3">
        <v>3026.68</v>
      </c>
      <c r="W1405" s="14">
        <v>2302.94</v>
      </c>
      <c r="Y1405" s="2"/>
      <c r="Z1405" s="2">
        <v>4858</v>
      </c>
      <c r="AA1405" s="22">
        <v>4863</v>
      </c>
      <c r="AB1405" s="22">
        <v>4603</v>
      </c>
      <c r="AC1405" s="68"/>
      <c r="AD1405" s="92"/>
      <c r="AJ1405" s="3">
        <v>5156.8</v>
      </c>
      <c r="AK1405" s="14">
        <v>2617.2199999999998</v>
      </c>
      <c r="AL1405" s="3">
        <v>4724.71</v>
      </c>
      <c r="AM1405" s="14">
        <v>3049.31</v>
      </c>
      <c r="AO1405" s="99"/>
      <c r="AP1405" s="14"/>
      <c r="AQ1405" s="99"/>
      <c r="AR1405" s="14"/>
      <c r="AS1405" s="118"/>
      <c r="AT1405" s="126"/>
      <c r="AU1405" s="118"/>
      <c r="AV1405" s="118"/>
      <c r="AW1405" s="118"/>
      <c r="AX1405" s="118"/>
      <c r="BB1405" s="118"/>
      <c r="BD1405" s="118"/>
      <c r="EJ1405" s="14">
        <f t="shared" si="113"/>
        <v>5034.24</v>
      </c>
      <c r="EK1405" s="146">
        <f t="shared" si="115"/>
        <v>4233.8</v>
      </c>
      <c r="EL1405" s="99">
        <f t="shared" si="116"/>
        <v>4055.8</v>
      </c>
    </row>
    <row r="1406" spans="1:142" x14ac:dyDescent="0.25">
      <c r="A1406" s="63" t="s">
        <v>31</v>
      </c>
      <c r="B1406" s="14">
        <v>4671</v>
      </c>
      <c r="C1406" s="118">
        <f t="shared" si="114"/>
        <v>4639.5</v>
      </c>
      <c r="D1406" s="1">
        <v>5058.05</v>
      </c>
      <c r="E1406" s="14">
        <v>2503.69</v>
      </c>
      <c r="F1406" s="1">
        <v>4625.96</v>
      </c>
      <c r="G1406" s="14">
        <v>2935.78</v>
      </c>
      <c r="H1406" s="1">
        <v>4822.08</v>
      </c>
      <c r="I1406" s="14">
        <v>2441.29</v>
      </c>
      <c r="J1406" s="1">
        <v>4389.99</v>
      </c>
      <c r="K1406" s="14">
        <v>2873.38</v>
      </c>
      <c r="L1406" s="1">
        <v>4537.97</v>
      </c>
      <c r="M1406" s="14">
        <v>2051.29</v>
      </c>
      <c r="N1406" s="1">
        <v>4105.88</v>
      </c>
      <c r="O1406" s="14">
        <v>2483.38</v>
      </c>
      <c r="R1406" s="14">
        <f t="shared" si="112"/>
        <v>4377</v>
      </c>
      <c r="S1406" s="14">
        <v>294</v>
      </c>
      <c r="T1406" s="3">
        <v>3476.32</v>
      </c>
      <c r="U1406" s="14">
        <v>1872.43</v>
      </c>
      <c r="V1406" s="3">
        <v>3044.23</v>
      </c>
      <c r="W1406" s="14">
        <v>2304.52</v>
      </c>
      <c r="Y1406" s="2"/>
      <c r="Z1406" s="2">
        <v>4850</v>
      </c>
      <c r="AA1406" s="22">
        <v>4871</v>
      </c>
      <c r="AB1406" s="22">
        <v>4600</v>
      </c>
      <c r="AC1406" s="68"/>
      <c r="AD1406" s="92"/>
      <c r="AJ1406" s="3">
        <v>5127.57</v>
      </c>
      <c r="AK1406" s="14">
        <v>2572.4699999999998</v>
      </c>
      <c r="AL1406" s="3">
        <v>4695.4799999999996</v>
      </c>
      <c r="AM1406" s="14">
        <v>3004.56</v>
      </c>
      <c r="AO1406" s="99"/>
      <c r="AP1406" s="14"/>
      <c r="AQ1406" s="99"/>
      <c r="AR1406" s="14"/>
      <c r="AS1406" s="118"/>
      <c r="AT1406" s="126"/>
      <c r="AU1406" s="118"/>
      <c r="AV1406" s="118"/>
      <c r="AW1406" s="118"/>
      <c r="AX1406" s="118"/>
      <c r="BB1406" s="118"/>
      <c r="BD1406" s="118"/>
      <c r="EJ1406" s="14">
        <f t="shared" si="113"/>
        <v>5052.08</v>
      </c>
      <c r="EK1406" s="146">
        <f t="shared" si="115"/>
        <v>4214.42</v>
      </c>
      <c r="EL1406" s="99">
        <f t="shared" si="116"/>
        <v>4038.3200000000006</v>
      </c>
    </row>
    <row r="1407" spans="1:142" x14ac:dyDescent="0.25">
      <c r="A1407" s="63" t="s">
        <v>32</v>
      </c>
      <c r="B1407" s="14">
        <v>4699</v>
      </c>
      <c r="C1407" s="118">
        <f t="shared" si="114"/>
        <v>4641.4230769230771</v>
      </c>
      <c r="D1407" s="1">
        <v>5091.8900000000003</v>
      </c>
      <c r="E1407" s="14">
        <v>2536.89</v>
      </c>
      <c r="F1407" s="1">
        <v>4659.8</v>
      </c>
      <c r="G1407" s="14">
        <v>2968.98</v>
      </c>
      <c r="H1407" s="1">
        <v>4808.4399999999996</v>
      </c>
      <c r="I1407" s="14">
        <v>2427.62</v>
      </c>
      <c r="J1407" s="1">
        <v>4376.3500000000004</v>
      </c>
      <c r="K1407" s="14">
        <v>2859.71</v>
      </c>
      <c r="L1407" s="1">
        <v>4524.1400000000003</v>
      </c>
      <c r="M1407" s="14">
        <v>2037.37</v>
      </c>
      <c r="N1407" s="1">
        <v>4092.05</v>
      </c>
      <c r="O1407" s="14">
        <v>2469.46</v>
      </c>
      <c r="R1407" s="14">
        <f t="shared" si="112"/>
        <v>4405</v>
      </c>
      <c r="S1407" s="14">
        <v>294</v>
      </c>
      <c r="T1407" s="3">
        <v>3446.62</v>
      </c>
      <c r="U1407" s="14">
        <v>1842.79</v>
      </c>
      <c r="V1407" s="3">
        <v>3014.53</v>
      </c>
      <c r="W1407" s="14">
        <v>2274.88</v>
      </c>
      <c r="Y1407" s="2"/>
      <c r="Z1407" s="2">
        <v>4864</v>
      </c>
      <c r="AA1407" s="22">
        <v>4876</v>
      </c>
      <c r="AB1407" s="22">
        <v>4614</v>
      </c>
      <c r="AC1407" s="68"/>
      <c r="AD1407" s="92"/>
      <c r="AJ1407" s="3">
        <v>5158.55</v>
      </c>
      <c r="AK1407" s="14">
        <v>2602.85</v>
      </c>
      <c r="AL1407" s="3">
        <v>4726.46</v>
      </c>
      <c r="AM1407" s="14">
        <v>3034.94</v>
      </c>
      <c r="AO1407" s="99"/>
      <c r="AP1407" s="14"/>
      <c r="AQ1407" s="99"/>
      <c r="AR1407" s="14"/>
      <c r="AS1407" s="118"/>
      <c r="AT1407" s="126"/>
      <c r="AU1407" s="118"/>
      <c r="AV1407" s="118"/>
      <c r="AW1407" s="118"/>
      <c r="AX1407" s="118"/>
      <c r="BB1407" s="118"/>
      <c r="BD1407" s="118"/>
      <c r="EJ1407" s="14">
        <f t="shared" si="113"/>
        <v>5038.4399999999996</v>
      </c>
      <c r="EK1407" s="146">
        <f t="shared" si="115"/>
        <v>4242.9800000000005</v>
      </c>
      <c r="EL1407" s="99">
        <f t="shared" si="116"/>
        <v>4064.08</v>
      </c>
    </row>
    <row r="1408" spans="1:142" x14ac:dyDescent="0.25">
      <c r="A1408" s="63" t="s">
        <v>33</v>
      </c>
      <c r="B1408" s="14">
        <v>4689</v>
      </c>
      <c r="C1408" s="118">
        <f t="shared" si="114"/>
        <v>4643.4230769230771</v>
      </c>
      <c r="D1408" s="1">
        <v>5103.43</v>
      </c>
      <c r="E1408" s="14">
        <v>2554.4499999999998</v>
      </c>
      <c r="F1408" s="1">
        <v>4671.34</v>
      </c>
      <c r="G1408" s="14">
        <v>2986.54</v>
      </c>
      <c r="H1408" s="1">
        <v>4761.76</v>
      </c>
      <c r="I1408" s="14">
        <v>2385.16</v>
      </c>
      <c r="J1408" s="1">
        <v>4329.67</v>
      </c>
      <c r="K1408" s="14">
        <v>2817.25</v>
      </c>
      <c r="L1408" s="1">
        <v>4497.0200000000004</v>
      </c>
      <c r="M1408" s="14">
        <v>2015.8</v>
      </c>
      <c r="N1408" s="1">
        <v>4064.93</v>
      </c>
      <c r="O1408" s="14">
        <v>2447.89</v>
      </c>
      <c r="R1408" s="14">
        <f t="shared" si="112"/>
        <v>4395</v>
      </c>
      <c r="S1408" s="14">
        <v>294</v>
      </c>
      <c r="T1408" s="3">
        <v>3468.61</v>
      </c>
      <c r="U1408" s="14">
        <v>1870.03</v>
      </c>
      <c r="V1408" s="3">
        <v>3036.52</v>
      </c>
      <c r="W1408" s="14">
        <v>2302.12</v>
      </c>
      <c r="Y1408" s="2"/>
      <c r="Z1408" s="2">
        <v>4840</v>
      </c>
      <c r="AA1408" s="22">
        <v>4876</v>
      </c>
      <c r="AB1408" s="22">
        <v>4600</v>
      </c>
      <c r="AC1408" s="68"/>
      <c r="AD1408" s="92"/>
      <c r="AJ1408" s="3">
        <v>5137.72</v>
      </c>
      <c r="AK1408" s="14">
        <v>2588.38</v>
      </c>
      <c r="AL1408" s="3">
        <v>4705.63</v>
      </c>
      <c r="AM1408" s="14">
        <v>3020.47</v>
      </c>
      <c r="AO1408" s="99"/>
      <c r="AP1408" s="14"/>
      <c r="AQ1408" s="99"/>
      <c r="AR1408" s="14"/>
      <c r="AS1408" s="118"/>
      <c r="AT1408" s="126"/>
      <c r="AU1408" s="118"/>
      <c r="AV1408" s="118"/>
      <c r="AW1408" s="118"/>
      <c r="AX1408" s="118"/>
      <c r="BB1408" s="118"/>
      <c r="BD1408" s="118"/>
      <c r="EJ1408" s="14">
        <f t="shared" si="113"/>
        <v>4991.76</v>
      </c>
      <c r="EK1408" s="146">
        <f t="shared" si="115"/>
        <v>4232.78</v>
      </c>
      <c r="EL1408" s="99">
        <f t="shared" si="116"/>
        <v>4054.88</v>
      </c>
    </row>
    <row r="1409" spans="1:142" x14ac:dyDescent="0.25">
      <c r="A1409" s="63" t="s">
        <v>34</v>
      </c>
      <c r="B1409" s="14">
        <v>4596</v>
      </c>
      <c r="C1409" s="118">
        <f t="shared" si="114"/>
        <v>4642.5</v>
      </c>
      <c r="D1409" s="1">
        <v>5131.09</v>
      </c>
      <c r="E1409" s="14">
        <v>2584.06</v>
      </c>
      <c r="F1409" s="1">
        <v>4699</v>
      </c>
      <c r="G1409" s="14">
        <v>3016.15</v>
      </c>
      <c r="H1409" s="1">
        <v>4744.79</v>
      </c>
      <c r="I1409" s="14">
        <v>2369.7199999999998</v>
      </c>
      <c r="J1409" s="1">
        <v>4312.7</v>
      </c>
      <c r="K1409" s="14">
        <v>2801.81</v>
      </c>
      <c r="L1409" s="1">
        <v>4543.32</v>
      </c>
      <c r="M1409" s="14">
        <v>2063.52</v>
      </c>
      <c r="N1409" s="1">
        <v>4111.2299999999996</v>
      </c>
      <c r="O1409" s="14">
        <v>2495.61</v>
      </c>
      <c r="R1409" s="14">
        <f t="shared" si="112"/>
        <v>4302</v>
      </c>
      <c r="S1409" s="14">
        <v>294</v>
      </c>
      <c r="T1409" s="3">
        <v>3484.6</v>
      </c>
      <c r="U1409" s="14">
        <v>1887.85</v>
      </c>
      <c r="V1409" s="3">
        <v>3052.51</v>
      </c>
      <c r="W1409" s="14">
        <v>2319.94</v>
      </c>
      <c r="Y1409" s="2"/>
      <c r="Z1409" s="2">
        <v>4739</v>
      </c>
      <c r="AA1409" s="22">
        <v>4856</v>
      </c>
      <c r="AB1409" s="22">
        <v>4589</v>
      </c>
      <c r="AC1409" s="68"/>
      <c r="AD1409" s="92"/>
      <c r="AJ1409" s="3">
        <v>5193.63</v>
      </c>
      <c r="AK1409" s="14">
        <v>2645.94</v>
      </c>
      <c r="AL1409" s="3">
        <v>4761.54</v>
      </c>
      <c r="AM1409" s="14">
        <v>3078.03</v>
      </c>
      <c r="AO1409" s="99"/>
      <c r="AP1409" s="14"/>
      <c r="AQ1409" s="99"/>
      <c r="AR1409" s="14"/>
      <c r="AS1409" s="118"/>
      <c r="AT1409" s="126"/>
      <c r="AU1409" s="118"/>
      <c r="AV1409" s="118"/>
      <c r="AW1409" s="118"/>
      <c r="AX1409" s="118"/>
      <c r="BB1409" s="118"/>
      <c r="BD1409" s="118"/>
      <c r="EJ1409" s="14">
        <f t="shared" si="113"/>
        <v>4974.79</v>
      </c>
      <c r="EK1409" s="146">
        <f t="shared" si="115"/>
        <v>4137.92</v>
      </c>
      <c r="EL1409" s="99">
        <f t="shared" si="116"/>
        <v>3969.3200000000006</v>
      </c>
    </row>
    <row r="1410" spans="1:142" x14ac:dyDescent="0.25">
      <c r="A1410" s="63" t="s">
        <v>35</v>
      </c>
      <c r="B1410" s="14">
        <v>4623</v>
      </c>
      <c r="C1410" s="118">
        <f t="shared" si="114"/>
        <v>4642.8461538461543</v>
      </c>
      <c r="D1410" s="1">
        <v>5182.33</v>
      </c>
      <c r="E1410" s="14">
        <v>2630.57</v>
      </c>
      <c r="F1410" s="1">
        <v>4750.24</v>
      </c>
      <c r="G1410" s="14">
        <v>3062.66</v>
      </c>
      <c r="H1410" s="1">
        <v>4776.6099999999997</v>
      </c>
      <c r="I1410" s="14">
        <v>2398.67</v>
      </c>
      <c r="J1410" s="1">
        <v>4344.5200000000004</v>
      </c>
      <c r="K1410" s="14">
        <v>2830.76</v>
      </c>
      <c r="L1410" s="1">
        <v>4604.42</v>
      </c>
      <c r="M1410" s="14">
        <v>2120.39</v>
      </c>
      <c r="N1410" s="1">
        <v>4172.33</v>
      </c>
      <c r="O1410" s="14">
        <v>2552.48</v>
      </c>
      <c r="R1410" s="14">
        <f t="shared" si="112"/>
        <v>4329</v>
      </c>
      <c r="S1410" s="14">
        <v>294</v>
      </c>
      <c r="T1410" s="3">
        <v>3497.32</v>
      </c>
      <c r="U1410" s="14">
        <v>1896.69</v>
      </c>
      <c r="V1410" s="3">
        <v>3065.23</v>
      </c>
      <c r="W1410" s="14">
        <v>2328.7800000000002</v>
      </c>
      <c r="Y1410" s="2"/>
      <c r="Z1410" s="2">
        <v>4783</v>
      </c>
      <c r="AA1410" s="22">
        <v>4856</v>
      </c>
      <c r="AB1410" s="22">
        <v>4600</v>
      </c>
      <c r="AC1410" s="68"/>
      <c r="AD1410" s="92"/>
      <c r="AJ1410" s="3">
        <v>5244.04</v>
      </c>
      <c r="AK1410" s="14">
        <v>2691.64</v>
      </c>
      <c r="AL1410" s="3">
        <v>4811.95</v>
      </c>
      <c r="AM1410" s="14">
        <v>3123.73</v>
      </c>
      <c r="AO1410" s="99"/>
      <c r="AP1410" s="14"/>
      <c r="AQ1410" s="99"/>
      <c r="AR1410" s="14"/>
      <c r="AS1410" s="118"/>
      <c r="AT1410" s="126"/>
      <c r="AU1410" s="118"/>
      <c r="AV1410" s="118"/>
      <c r="AW1410" s="118"/>
      <c r="AX1410" s="118"/>
      <c r="BB1410" s="118"/>
      <c r="BD1410" s="118"/>
      <c r="EJ1410" s="14">
        <f t="shared" si="113"/>
        <v>5006.6099999999997</v>
      </c>
      <c r="EK1410" s="146">
        <f t="shared" si="115"/>
        <v>4165.46</v>
      </c>
      <c r="EL1410" s="99">
        <f t="shared" si="116"/>
        <v>3994.16</v>
      </c>
    </row>
    <row r="1411" spans="1:142" x14ac:dyDescent="0.25">
      <c r="A1411" s="63" t="s">
        <v>36</v>
      </c>
      <c r="B1411" s="14">
        <v>4635</v>
      </c>
      <c r="C1411" s="118">
        <f t="shared" si="114"/>
        <v>4641.1153846153848</v>
      </c>
      <c r="D1411" s="1">
        <v>5125.1099999999997</v>
      </c>
      <c r="E1411" s="14">
        <v>2580.65</v>
      </c>
      <c r="F1411" s="1">
        <v>4693.0200000000004</v>
      </c>
      <c r="G1411" s="14">
        <v>3012.74</v>
      </c>
      <c r="H1411" s="1">
        <v>4725.6899999999996</v>
      </c>
      <c r="I1411" s="14">
        <v>2352.35</v>
      </c>
      <c r="J1411" s="1">
        <v>4293.6000000000004</v>
      </c>
      <c r="K1411" s="14">
        <v>2784.44</v>
      </c>
      <c r="L1411" s="1">
        <v>4556.17</v>
      </c>
      <c r="M1411" s="14">
        <v>2078.39</v>
      </c>
      <c r="N1411" s="1">
        <v>4124.08</v>
      </c>
      <c r="O1411" s="14">
        <v>2510.48</v>
      </c>
      <c r="R1411" s="14">
        <f t="shared" si="112"/>
        <v>4341</v>
      </c>
      <c r="S1411" s="14">
        <v>294</v>
      </c>
      <c r="T1411" s="3">
        <v>3452.22</v>
      </c>
      <c r="U1411" s="14">
        <v>1858.05</v>
      </c>
      <c r="V1411" s="3">
        <v>3020.13</v>
      </c>
      <c r="W1411" s="14">
        <v>2290.14</v>
      </c>
      <c r="Y1411" s="2"/>
      <c r="Z1411" s="2">
        <v>4795</v>
      </c>
      <c r="AA1411" s="22">
        <v>4856</v>
      </c>
      <c r="AB1411" s="22">
        <v>4560</v>
      </c>
      <c r="AC1411" s="68"/>
      <c r="AD1411" s="92"/>
      <c r="AJ1411" s="3">
        <v>5184.45</v>
      </c>
      <c r="AK1411" s="14">
        <v>2639.37</v>
      </c>
      <c r="AL1411" s="3">
        <v>4752.3599999999997</v>
      </c>
      <c r="AM1411" s="14">
        <v>3071.46</v>
      </c>
      <c r="AO1411" s="99"/>
      <c r="AP1411" s="14"/>
      <c r="AQ1411" s="99"/>
      <c r="AR1411" s="14"/>
      <c r="AS1411" s="118"/>
      <c r="AT1411" s="126"/>
      <c r="AU1411" s="118"/>
      <c r="AV1411" s="118"/>
      <c r="AW1411" s="118"/>
      <c r="AX1411" s="118"/>
      <c r="BB1411" s="118"/>
      <c r="BD1411" s="118"/>
      <c r="EJ1411" s="14">
        <f t="shared" si="113"/>
        <v>4955.6899999999996</v>
      </c>
      <c r="EK1411" s="146">
        <f t="shared" si="115"/>
        <v>4177.7</v>
      </c>
      <c r="EL1411" s="99">
        <f t="shared" si="116"/>
        <v>4005.2</v>
      </c>
    </row>
    <row r="1412" spans="1:142" x14ac:dyDescent="0.25">
      <c r="A1412" s="63" t="s">
        <v>37</v>
      </c>
      <c r="B1412" s="14">
        <v>4607</v>
      </c>
      <c r="C1412" s="118">
        <f t="shared" si="114"/>
        <v>4638.8076923076924</v>
      </c>
      <c r="D1412" s="1">
        <v>5054.1000000000004</v>
      </c>
      <c r="E1412" s="14">
        <v>2629.99</v>
      </c>
      <c r="F1412" s="1">
        <v>4622.01</v>
      </c>
      <c r="G1412" s="14">
        <v>3062.08</v>
      </c>
      <c r="H1412" s="1">
        <v>4744.79</v>
      </c>
      <c r="I1412" s="14">
        <v>2369.7199999999998</v>
      </c>
      <c r="J1412" s="1">
        <v>4312.7</v>
      </c>
      <c r="K1412" s="14">
        <v>2801.81</v>
      </c>
      <c r="L1412" s="1">
        <v>4466.37</v>
      </c>
      <c r="M1412" s="14">
        <v>2124.7600000000002</v>
      </c>
      <c r="N1412" s="1">
        <v>4034.28</v>
      </c>
      <c r="O1412" s="14">
        <v>2556.85</v>
      </c>
      <c r="R1412" s="14">
        <f t="shared" si="112"/>
        <v>4313</v>
      </c>
      <c r="S1412" s="14">
        <v>294</v>
      </c>
      <c r="T1412" s="3">
        <v>3345.77</v>
      </c>
      <c r="U1412" s="14">
        <v>1887.85</v>
      </c>
      <c r="V1412" s="3">
        <v>2913.68</v>
      </c>
      <c r="W1412" s="14">
        <v>2319.94</v>
      </c>
      <c r="Y1412" s="2"/>
      <c r="Z1412" s="2">
        <v>4770</v>
      </c>
      <c r="AA1412" s="22">
        <v>4856</v>
      </c>
      <c r="AB1412" s="22">
        <v>4520</v>
      </c>
      <c r="AC1412" s="68"/>
      <c r="AD1412" s="92"/>
      <c r="AJ1412" s="3">
        <v>5113.8</v>
      </c>
      <c r="AK1412" s="14">
        <v>2689.06</v>
      </c>
      <c r="AL1412" s="3">
        <v>4681.71</v>
      </c>
      <c r="AM1412" s="14">
        <v>3121.15</v>
      </c>
      <c r="AO1412" s="99"/>
      <c r="AP1412" s="14"/>
      <c r="AQ1412" s="99"/>
      <c r="AR1412" s="14"/>
      <c r="AS1412" s="118"/>
      <c r="AT1412" s="126"/>
      <c r="AU1412" s="118"/>
      <c r="AV1412" s="118"/>
      <c r="AW1412" s="118"/>
      <c r="AX1412" s="118"/>
      <c r="BB1412" s="118"/>
      <c r="BD1412" s="118"/>
      <c r="EJ1412" s="14">
        <f t="shared" si="113"/>
        <v>4974.79</v>
      </c>
      <c r="EK1412" s="146">
        <f t="shared" si="115"/>
        <v>4149.1400000000003</v>
      </c>
      <c r="EL1412" s="99">
        <f t="shared" si="116"/>
        <v>3979.4400000000005</v>
      </c>
    </row>
    <row r="1413" spans="1:142" x14ac:dyDescent="0.25">
      <c r="A1413" s="63" t="s">
        <v>38</v>
      </c>
      <c r="B1413" s="14">
        <v>4598</v>
      </c>
      <c r="C1413" s="118">
        <f t="shared" si="114"/>
        <v>4635.5384615384619</v>
      </c>
      <c r="D1413" s="1">
        <v>5066.29</v>
      </c>
      <c r="E1413" s="14">
        <v>2643.65</v>
      </c>
      <c r="F1413" s="1">
        <v>4634.2</v>
      </c>
      <c r="G1413" s="14">
        <v>3075.74</v>
      </c>
      <c r="H1413" s="1">
        <v>4727.8100000000004</v>
      </c>
      <c r="I1413" s="14">
        <v>2354.2800000000002</v>
      </c>
      <c r="J1413" s="1">
        <v>4295.72</v>
      </c>
      <c r="K1413" s="14">
        <v>2786.37</v>
      </c>
      <c r="L1413" s="1">
        <v>4466.24</v>
      </c>
      <c r="M1413" s="14">
        <v>2125.83</v>
      </c>
      <c r="N1413" s="1">
        <v>4034.15</v>
      </c>
      <c r="O1413" s="14">
        <v>2557.92</v>
      </c>
      <c r="R1413" s="14">
        <f t="shared" si="112"/>
        <v>4304</v>
      </c>
      <c r="S1413" s="14">
        <v>294</v>
      </c>
      <c r="T1413" s="3">
        <v>3377.55</v>
      </c>
      <c r="U1413" s="14">
        <v>1920.58</v>
      </c>
      <c r="V1413" s="3">
        <v>2945.46</v>
      </c>
      <c r="W1413" s="14">
        <v>2352.67</v>
      </c>
      <c r="Y1413" s="2"/>
      <c r="Z1413" s="2">
        <v>4759</v>
      </c>
      <c r="AA1413" s="22">
        <v>4856</v>
      </c>
      <c r="AB1413" s="22">
        <v>4520</v>
      </c>
      <c r="AC1413" s="68"/>
      <c r="AD1413" s="92"/>
      <c r="AJ1413" s="3">
        <v>5125.68</v>
      </c>
      <c r="AK1413" s="14">
        <v>2702.41</v>
      </c>
      <c r="AL1413" s="3">
        <v>4693.59</v>
      </c>
      <c r="AM1413" s="14">
        <v>3134.5</v>
      </c>
      <c r="AO1413" s="99"/>
      <c r="AP1413" s="14"/>
      <c r="AQ1413" s="99"/>
      <c r="AR1413" s="14"/>
      <c r="AS1413" s="118"/>
      <c r="AT1413" s="126"/>
      <c r="AU1413" s="118"/>
      <c r="AV1413" s="118"/>
      <c r="AW1413" s="118"/>
      <c r="AX1413" s="118"/>
      <c r="BB1413" s="118"/>
      <c r="BD1413" s="118"/>
      <c r="EJ1413" s="14">
        <f t="shared" si="113"/>
        <v>4957.8100000000004</v>
      </c>
      <c r="EK1413" s="146">
        <f t="shared" si="115"/>
        <v>4139.96</v>
      </c>
      <c r="EL1413" s="99">
        <f t="shared" si="116"/>
        <v>3971.16</v>
      </c>
    </row>
    <row r="1414" spans="1:142" x14ac:dyDescent="0.25">
      <c r="A1414" s="63" t="s">
        <v>39</v>
      </c>
      <c r="B1414" s="14">
        <v>4605</v>
      </c>
      <c r="C1414" s="118">
        <f t="shared" si="114"/>
        <v>4634.4230769230771</v>
      </c>
      <c r="D1414" s="1">
        <v>5138.96</v>
      </c>
      <c r="E1414" s="14">
        <v>2709.37</v>
      </c>
      <c r="F1414" s="1">
        <v>4706.87</v>
      </c>
      <c r="G1414" s="14">
        <v>3141.46</v>
      </c>
      <c r="H1414" s="1">
        <v>4793.59</v>
      </c>
      <c r="I1414" s="14">
        <v>2414.11</v>
      </c>
      <c r="J1414" s="1">
        <v>4361.5</v>
      </c>
      <c r="K1414" s="14">
        <v>2846.2</v>
      </c>
      <c r="L1414" s="1">
        <v>4558.1000000000004</v>
      </c>
      <c r="M1414" s="14">
        <v>2212.09</v>
      </c>
      <c r="N1414" s="1">
        <v>4126.01</v>
      </c>
      <c r="O1414" s="14">
        <v>2644.18</v>
      </c>
      <c r="R1414" s="14">
        <f t="shared" si="112"/>
        <v>4311</v>
      </c>
      <c r="S1414" s="14">
        <v>294</v>
      </c>
      <c r="T1414" s="3">
        <v>3434.25</v>
      </c>
      <c r="U1414" s="14">
        <v>1971.73</v>
      </c>
      <c r="V1414" s="3">
        <v>3002.16</v>
      </c>
      <c r="W1414" s="14">
        <v>2403.8200000000002</v>
      </c>
      <c r="Y1414" s="2"/>
      <c r="Z1414" s="2">
        <v>4761</v>
      </c>
      <c r="AA1414" s="22">
        <v>4850</v>
      </c>
      <c r="AB1414" s="22">
        <v>4540</v>
      </c>
      <c r="AC1414" s="68"/>
      <c r="AD1414" s="92"/>
      <c r="AJ1414" s="3">
        <v>5208.21</v>
      </c>
      <c r="AK1414" s="14">
        <v>2777.89</v>
      </c>
      <c r="AL1414" s="3">
        <v>4776.12</v>
      </c>
      <c r="AM1414" s="14">
        <v>3209.98</v>
      </c>
      <c r="AO1414" s="99"/>
      <c r="AP1414" s="14"/>
      <c r="AQ1414" s="99"/>
      <c r="AR1414" s="14"/>
      <c r="AS1414" s="118"/>
      <c r="AT1414" s="126"/>
      <c r="AU1414" s="118"/>
      <c r="AV1414" s="118"/>
      <c r="AW1414" s="118"/>
      <c r="AX1414" s="118"/>
      <c r="BB1414" s="118"/>
      <c r="BD1414" s="118"/>
      <c r="EJ1414" s="14">
        <f t="shared" si="113"/>
        <v>5023.59</v>
      </c>
      <c r="EK1414" s="146">
        <f t="shared" si="115"/>
        <v>4147.1000000000004</v>
      </c>
      <c r="EL1414" s="99">
        <f t="shared" si="116"/>
        <v>3977.6000000000004</v>
      </c>
    </row>
    <row r="1415" spans="1:142" x14ac:dyDescent="0.25">
      <c r="A1415" s="63" t="s">
        <v>40</v>
      </c>
      <c r="B1415" s="14">
        <v>4646</v>
      </c>
      <c r="C1415" s="118">
        <f t="shared" si="114"/>
        <v>4632.9615384615381</v>
      </c>
      <c r="D1415" s="1">
        <v>5285.8</v>
      </c>
      <c r="E1415" s="14">
        <v>2846.29</v>
      </c>
      <c r="F1415" s="1">
        <v>4853.71</v>
      </c>
      <c r="G1415" s="14">
        <v>3278.38</v>
      </c>
      <c r="H1415" s="1">
        <v>4882.7</v>
      </c>
      <c r="I1415" s="14">
        <v>2495.17</v>
      </c>
      <c r="J1415" s="1">
        <v>4450.6099999999997</v>
      </c>
      <c r="K1415" s="14">
        <v>2927.26</v>
      </c>
      <c r="L1415" s="1">
        <v>4640.8599999999997</v>
      </c>
      <c r="M1415" s="14">
        <v>2287.69</v>
      </c>
      <c r="N1415" s="1">
        <v>4208.7700000000004</v>
      </c>
      <c r="O1415" s="14">
        <v>2719.78</v>
      </c>
      <c r="R1415" s="14">
        <f t="shared" si="112"/>
        <v>4352</v>
      </c>
      <c r="S1415" s="14">
        <v>294</v>
      </c>
      <c r="T1415" s="3">
        <v>3511.05</v>
      </c>
      <c r="U1415" s="14">
        <v>2041.03</v>
      </c>
      <c r="V1415" s="3">
        <v>3078.96</v>
      </c>
      <c r="W1415" s="14">
        <v>2473.12</v>
      </c>
      <c r="Y1415" s="2"/>
      <c r="Z1415" s="2">
        <v>4803</v>
      </c>
      <c r="AA1415" s="22">
        <v>4850</v>
      </c>
      <c r="AB1415" s="22">
        <v>4550</v>
      </c>
      <c r="AC1415" s="68"/>
      <c r="AD1415" s="92"/>
      <c r="AJ1415" s="3">
        <v>5343.58</v>
      </c>
      <c r="AK1415" s="14">
        <v>2903.47</v>
      </c>
      <c r="AL1415" s="3">
        <v>4911.49</v>
      </c>
      <c r="AM1415" s="14">
        <v>3335.56</v>
      </c>
      <c r="AO1415" s="99"/>
      <c r="AP1415" s="14"/>
      <c r="AQ1415" s="99"/>
      <c r="AR1415" s="14"/>
      <c r="AS1415" s="118"/>
      <c r="AT1415" s="126"/>
      <c r="AU1415" s="118"/>
      <c r="AV1415" s="118"/>
      <c r="AW1415" s="118"/>
      <c r="AX1415" s="118"/>
      <c r="BB1415" s="118"/>
      <c r="BD1415" s="118"/>
      <c r="EJ1415" s="14">
        <f t="shared" si="113"/>
        <v>5112.7</v>
      </c>
      <c r="EK1415" s="146">
        <f t="shared" si="115"/>
        <v>4188.92</v>
      </c>
      <c r="EL1415" s="99">
        <f t="shared" si="116"/>
        <v>4015.3200000000006</v>
      </c>
    </row>
    <row r="1416" spans="1:142" x14ac:dyDescent="0.25">
      <c r="A1416" s="63" t="s">
        <v>41</v>
      </c>
      <c r="B1416" s="14">
        <v>4716</v>
      </c>
      <c r="C1416" s="118">
        <f t="shared" si="114"/>
        <v>4630.6538461538457</v>
      </c>
      <c r="D1416" s="1">
        <v>5235.9399999999996</v>
      </c>
      <c r="E1416" s="14">
        <v>2801.14</v>
      </c>
      <c r="F1416" s="1">
        <v>4803.8500000000004</v>
      </c>
      <c r="G1416" s="14">
        <v>3233.23</v>
      </c>
      <c r="H1416" s="1">
        <v>4822.2299999999996</v>
      </c>
      <c r="I1416" s="14">
        <v>2438.89</v>
      </c>
      <c r="J1416" s="1">
        <v>4390.1400000000003</v>
      </c>
      <c r="K1416" s="14">
        <v>2870.98</v>
      </c>
      <c r="L1416" s="1">
        <v>4615.3999999999996</v>
      </c>
      <c r="M1416" s="14">
        <v>2265.64</v>
      </c>
      <c r="N1416" s="1">
        <v>4183.3100000000004</v>
      </c>
      <c r="O1416" s="14">
        <v>2697.73</v>
      </c>
      <c r="R1416" s="14">
        <f t="shared" ref="R1416:R1479" si="117">B1416-S1416</f>
        <v>4422</v>
      </c>
      <c r="S1416" s="14">
        <v>294</v>
      </c>
      <c r="T1416" s="3">
        <v>3472.65</v>
      </c>
      <c r="U1416" s="14">
        <v>2006.38</v>
      </c>
      <c r="V1416" s="3">
        <v>3040.56</v>
      </c>
      <c r="W1416" s="14">
        <v>2438.4699999999998</v>
      </c>
      <c r="Y1416" s="2"/>
      <c r="Z1416" s="2">
        <v>4869</v>
      </c>
      <c r="AA1416" s="22">
        <v>4863</v>
      </c>
      <c r="AB1416" s="22">
        <v>4596</v>
      </c>
      <c r="AC1416" s="68"/>
      <c r="AD1416" s="92"/>
      <c r="AJ1416" s="3">
        <v>5292.96</v>
      </c>
      <c r="AK1416" s="14">
        <v>2857.56</v>
      </c>
      <c r="AL1416" s="3">
        <v>4860.87</v>
      </c>
      <c r="AM1416" s="14">
        <v>3289.65</v>
      </c>
      <c r="AO1416" s="99"/>
      <c r="AP1416" s="14"/>
      <c r="AQ1416" s="99"/>
      <c r="AR1416" s="14"/>
      <c r="AS1416" s="118"/>
      <c r="AT1416" s="126"/>
      <c r="AU1416" s="118"/>
      <c r="AV1416" s="118"/>
      <c r="AW1416" s="118"/>
      <c r="AX1416" s="118"/>
      <c r="BB1416" s="118"/>
      <c r="BD1416" s="118"/>
      <c r="EJ1416" s="14">
        <f t="shared" si="113"/>
        <v>5052.2299999999996</v>
      </c>
      <c r="EK1416" s="146">
        <f t="shared" si="115"/>
        <v>4260.32</v>
      </c>
      <c r="EL1416" s="99">
        <f t="shared" si="116"/>
        <v>4079.7200000000003</v>
      </c>
    </row>
    <row r="1417" spans="1:142" x14ac:dyDescent="0.25">
      <c r="A1417" s="63" t="s">
        <v>42</v>
      </c>
      <c r="B1417" s="14">
        <v>4625</v>
      </c>
      <c r="C1417" s="118">
        <f t="shared" si="114"/>
        <v>4627.9615384615381</v>
      </c>
      <c r="D1417" s="1">
        <v>5094.67</v>
      </c>
      <c r="E1417" s="14">
        <v>2656.75</v>
      </c>
      <c r="F1417" s="1">
        <v>4662.58</v>
      </c>
      <c r="G1417" s="14">
        <v>3088.84</v>
      </c>
      <c r="H1417" s="1">
        <v>4710.3100000000004</v>
      </c>
      <c r="I1417" s="14">
        <v>2337.13</v>
      </c>
      <c r="J1417" s="1">
        <v>4278.22</v>
      </c>
      <c r="K1417" s="14">
        <v>2769.22</v>
      </c>
      <c r="L1417" s="1">
        <v>4510.4399999999996</v>
      </c>
      <c r="M1417" s="14">
        <v>2169.71</v>
      </c>
      <c r="N1417" s="1">
        <v>4078.35</v>
      </c>
      <c r="O1417" s="14">
        <v>2601.8000000000002</v>
      </c>
      <c r="R1417" s="14">
        <f t="shared" si="117"/>
        <v>4331</v>
      </c>
      <c r="S1417" s="14">
        <v>294</v>
      </c>
      <c r="T1417" s="3">
        <v>3375.73</v>
      </c>
      <c r="U1417" s="14">
        <v>1918.93</v>
      </c>
      <c r="V1417" s="3">
        <v>2943.64</v>
      </c>
      <c r="W1417" s="14">
        <v>2351.02</v>
      </c>
      <c r="Y1417" s="2"/>
      <c r="Z1417" s="2">
        <v>4777</v>
      </c>
      <c r="AA1417" s="22">
        <v>4863</v>
      </c>
      <c r="AB1417" s="22">
        <v>4536</v>
      </c>
      <c r="AC1417" s="68"/>
      <c r="AD1417" s="92"/>
      <c r="AJ1417" s="3">
        <v>5154.01</v>
      </c>
      <c r="AK1417" s="14">
        <v>2715.47</v>
      </c>
      <c r="AL1417" s="3">
        <v>4721.92</v>
      </c>
      <c r="AM1417" s="14">
        <v>3147.56</v>
      </c>
      <c r="AO1417" s="99"/>
      <c r="AP1417" s="14"/>
      <c r="AQ1417" s="99"/>
      <c r="AR1417" s="14"/>
      <c r="AS1417" s="118"/>
      <c r="AT1417" s="126"/>
      <c r="AU1417" s="118"/>
      <c r="AV1417" s="118"/>
      <c r="AW1417" s="118"/>
      <c r="AX1417" s="118"/>
      <c r="BB1417" s="118"/>
      <c r="BD1417" s="118"/>
      <c r="EJ1417" s="14">
        <f t="shared" si="113"/>
        <v>4940.3100000000004</v>
      </c>
      <c r="EK1417" s="146">
        <f t="shared" si="115"/>
        <v>4167.5</v>
      </c>
      <c r="EL1417" s="99">
        <f t="shared" si="116"/>
        <v>3996</v>
      </c>
    </row>
    <row r="1418" spans="1:142" x14ac:dyDescent="0.25">
      <c r="A1418" s="63" t="s">
        <v>43</v>
      </c>
      <c r="B1418" s="14">
        <v>4605</v>
      </c>
      <c r="C1418" s="118">
        <f t="shared" si="114"/>
        <v>4622.9615384615381</v>
      </c>
      <c r="D1418" s="1">
        <v>4963.05</v>
      </c>
      <c r="E1418" s="14">
        <v>2525.89</v>
      </c>
      <c r="F1418" s="1">
        <v>4530.96</v>
      </c>
      <c r="G1418" s="14">
        <v>2957.98</v>
      </c>
      <c r="H1418" s="1">
        <v>4701.2299999999996</v>
      </c>
      <c r="I1418" s="14">
        <v>2327.64</v>
      </c>
      <c r="J1418" s="1">
        <v>4269.1400000000003</v>
      </c>
      <c r="K1418" s="14">
        <v>2759.73</v>
      </c>
      <c r="L1418" s="1">
        <v>4531.79</v>
      </c>
      <c r="M1418" s="14">
        <v>2190.39</v>
      </c>
      <c r="N1418" s="1">
        <v>4099.79</v>
      </c>
      <c r="O1418" s="14">
        <v>2622.48</v>
      </c>
      <c r="R1418" s="14">
        <f t="shared" si="117"/>
        <v>4311</v>
      </c>
      <c r="S1418" s="14">
        <v>294</v>
      </c>
      <c r="T1418" s="3">
        <v>3427.45</v>
      </c>
      <c r="U1418" s="14">
        <v>1969.63</v>
      </c>
      <c r="V1418" s="3">
        <v>2995.36</v>
      </c>
      <c r="W1418" s="14">
        <v>2401.7199999999998</v>
      </c>
      <c r="Y1418" s="2"/>
      <c r="Z1418" s="2">
        <v>4750</v>
      </c>
      <c r="AA1418" s="22">
        <v>4840</v>
      </c>
      <c r="AB1418" s="22">
        <v>4515</v>
      </c>
      <c r="AC1418" s="68"/>
      <c r="AD1418" s="92"/>
      <c r="AJ1418" s="3">
        <v>5004.1099999999997</v>
      </c>
      <c r="AK1418" s="14">
        <v>2566.5100000000002</v>
      </c>
      <c r="AL1418" s="3">
        <v>4572.0200000000004</v>
      </c>
      <c r="AM1418" s="14">
        <v>2998.6</v>
      </c>
      <c r="AO1418" s="99"/>
      <c r="AP1418" s="14"/>
      <c r="AQ1418" s="99"/>
      <c r="AR1418" s="14"/>
      <c r="AS1418" s="118"/>
      <c r="AT1418" s="126"/>
      <c r="AU1418" s="118"/>
      <c r="AV1418" s="118"/>
      <c r="AW1418" s="118"/>
      <c r="AX1418" s="118"/>
      <c r="BB1418" s="118"/>
      <c r="BD1418" s="118"/>
      <c r="EJ1418" s="14">
        <f t="shared" si="113"/>
        <v>4931.2299999999996</v>
      </c>
      <c r="EK1418" s="146">
        <f t="shared" si="115"/>
        <v>4147.1000000000004</v>
      </c>
      <c r="EL1418" s="99">
        <f t="shared" si="116"/>
        <v>3977.6000000000004</v>
      </c>
    </row>
    <row r="1419" spans="1:142" x14ac:dyDescent="0.25">
      <c r="A1419" s="63" t="s">
        <v>44</v>
      </c>
      <c r="B1419" s="14">
        <v>4605</v>
      </c>
      <c r="C1419" s="118">
        <f t="shared" si="114"/>
        <v>4614.2307692307695</v>
      </c>
      <c r="D1419" s="1">
        <v>4963.05</v>
      </c>
      <c r="E1419" s="14">
        <v>2525.89</v>
      </c>
      <c r="F1419" s="1">
        <v>4530.96</v>
      </c>
      <c r="G1419" s="14">
        <v>2957.98</v>
      </c>
      <c r="H1419" s="1">
        <v>4701.2299999999996</v>
      </c>
      <c r="I1419" s="14">
        <v>2327.64</v>
      </c>
      <c r="J1419" s="1">
        <v>4269.1400000000003</v>
      </c>
      <c r="K1419" s="14">
        <v>2759.73</v>
      </c>
      <c r="L1419" s="1">
        <v>4500.97</v>
      </c>
      <c r="M1419" s="14">
        <v>2159.89</v>
      </c>
      <c r="N1419" s="1">
        <v>4068.88</v>
      </c>
      <c r="O1419" s="14">
        <v>2591.98</v>
      </c>
      <c r="R1419" s="14">
        <f t="shared" si="117"/>
        <v>4311</v>
      </c>
      <c r="S1419" s="14">
        <v>294</v>
      </c>
      <c r="T1419" s="3">
        <v>3350.39</v>
      </c>
      <c r="U1419" s="14">
        <v>1893.38</v>
      </c>
      <c r="V1419" s="3">
        <v>2918.3</v>
      </c>
      <c r="W1419" s="14">
        <v>2325.4699999999998</v>
      </c>
      <c r="Y1419" s="2"/>
      <c r="Z1419" s="2">
        <v>4750</v>
      </c>
      <c r="AA1419" s="22">
        <v>4840</v>
      </c>
      <c r="AB1419" s="22">
        <v>4515</v>
      </c>
      <c r="AC1419" s="68"/>
      <c r="AD1419" s="92"/>
      <c r="AJ1419" s="3">
        <v>5023.93</v>
      </c>
      <c r="AK1419" s="14">
        <v>2586.13</v>
      </c>
      <c r="AL1419" s="3">
        <v>4591.84</v>
      </c>
      <c r="AM1419" s="14">
        <v>3018.22</v>
      </c>
      <c r="AO1419" s="99"/>
      <c r="AP1419" s="14"/>
      <c r="AQ1419" s="99"/>
      <c r="AR1419" s="14"/>
      <c r="AS1419" s="118"/>
      <c r="AT1419" s="126"/>
      <c r="AU1419" s="118"/>
      <c r="AV1419" s="118"/>
      <c r="AW1419" s="118"/>
      <c r="AX1419" s="118"/>
      <c r="BB1419" s="118"/>
      <c r="BD1419" s="118"/>
      <c r="EJ1419" s="14">
        <f t="shared" si="113"/>
        <v>4931.2299999999996</v>
      </c>
      <c r="EK1419" s="146">
        <f t="shared" si="115"/>
        <v>4147.1000000000004</v>
      </c>
      <c r="EL1419" s="99">
        <f t="shared" si="116"/>
        <v>3977.6000000000004</v>
      </c>
    </row>
    <row r="1420" spans="1:142" x14ac:dyDescent="0.25">
      <c r="A1420" s="63" t="s">
        <v>45</v>
      </c>
      <c r="B1420" s="14">
        <v>4575</v>
      </c>
      <c r="C1420" s="118">
        <f t="shared" si="114"/>
        <v>4607.6923076923076</v>
      </c>
      <c r="D1420" s="1">
        <v>4993.87</v>
      </c>
      <c r="E1420" s="14">
        <v>2556.39</v>
      </c>
      <c r="F1420" s="1">
        <v>4561.78</v>
      </c>
      <c r="G1420" s="14">
        <v>2988.48</v>
      </c>
      <c r="H1420" s="1">
        <v>4701.2299999999996</v>
      </c>
      <c r="I1420" s="14">
        <v>2327.64</v>
      </c>
      <c r="J1420" s="1">
        <v>4269.1400000000003</v>
      </c>
      <c r="K1420" s="14">
        <v>2759.73</v>
      </c>
      <c r="L1420" s="1">
        <v>4500.97</v>
      </c>
      <c r="M1420" s="14">
        <v>2159.89</v>
      </c>
      <c r="N1420" s="1">
        <v>4068.88</v>
      </c>
      <c r="O1420" s="14">
        <v>2591.98</v>
      </c>
      <c r="R1420" s="14">
        <f t="shared" si="117"/>
        <v>4281</v>
      </c>
      <c r="S1420" s="14">
        <v>294</v>
      </c>
      <c r="T1420" s="3">
        <v>3334.98</v>
      </c>
      <c r="U1420" s="14">
        <v>1878.13</v>
      </c>
      <c r="V1420" s="3">
        <v>2902.89</v>
      </c>
      <c r="W1420" s="14">
        <v>2310.2199999999998</v>
      </c>
      <c r="Y1420" s="2"/>
      <c r="Z1420" s="2">
        <v>4685</v>
      </c>
      <c r="AA1420" s="22">
        <v>4780</v>
      </c>
      <c r="AB1420" s="22">
        <v>4510</v>
      </c>
      <c r="AC1420" s="68"/>
      <c r="AD1420" s="92"/>
      <c r="AJ1420" s="3">
        <v>5056.17</v>
      </c>
      <c r="AK1420" s="14">
        <v>2618.0300000000002</v>
      </c>
      <c r="AL1420" s="3">
        <v>4624.08</v>
      </c>
      <c r="AM1420" s="14">
        <v>3050.12</v>
      </c>
      <c r="AO1420" s="99"/>
      <c r="AP1420" s="14"/>
      <c r="AQ1420" s="99"/>
      <c r="AR1420" s="14"/>
      <c r="AS1420" s="118"/>
      <c r="AT1420" s="126"/>
      <c r="AU1420" s="118"/>
      <c r="AV1420" s="118"/>
      <c r="AW1420" s="118"/>
      <c r="AX1420" s="118"/>
      <c r="BB1420" s="118"/>
      <c r="BD1420" s="118"/>
      <c r="EJ1420" s="14">
        <f t="shared" si="113"/>
        <v>4931.2299999999996</v>
      </c>
      <c r="EK1420" s="146">
        <f t="shared" si="115"/>
        <v>4116.5</v>
      </c>
      <c r="EL1420" s="99">
        <f t="shared" si="116"/>
        <v>3950</v>
      </c>
    </row>
    <row r="1421" spans="1:142" x14ac:dyDescent="0.25">
      <c r="A1421" s="63" t="s">
        <v>46</v>
      </c>
      <c r="B1421" s="14">
        <v>4620</v>
      </c>
      <c r="C1421" s="118">
        <f t="shared" si="114"/>
        <v>4600.3076923076924</v>
      </c>
      <c r="D1421" s="1">
        <v>5030.57</v>
      </c>
      <c r="E1421" s="14">
        <v>2589.35</v>
      </c>
      <c r="F1421" s="1">
        <v>4598.4799999999996</v>
      </c>
      <c r="G1421" s="14">
        <v>3021.44</v>
      </c>
      <c r="H1421" s="1">
        <v>4734.8599999999997</v>
      </c>
      <c r="I1421" s="14">
        <v>2358.1999999999998</v>
      </c>
      <c r="J1421" s="1">
        <v>4302.7700000000004</v>
      </c>
      <c r="K1421" s="14">
        <v>2790.29</v>
      </c>
      <c r="L1421" s="1">
        <v>4532.49</v>
      </c>
      <c r="M1421" s="14">
        <v>2188.69</v>
      </c>
      <c r="N1421" s="1">
        <v>4100.3999999999996</v>
      </c>
      <c r="O1421" s="14">
        <v>2620.7800000000002</v>
      </c>
      <c r="R1421" s="14">
        <f t="shared" si="117"/>
        <v>4326</v>
      </c>
      <c r="S1421" s="14">
        <v>294</v>
      </c>
      <c r="T1421" s="3">
        <v>3379.32</v>
      </c>
      <c r="U1421" s="14">
        <v>1919.46</v>
      </c>
      <c r="V1421" s="3">
        <v>2947.23</v>
      </c>
      <c r="W1421" s="14">
        <v>2351.5500000000002</v>
      </c>
      <c r="Y1421" s="2"/>
      <c r="Z1421" s="2">
        <v>4720</v>
      </c>
      <c r="AA1421" s="22">
        <v>4790</v>
      </c>
      <c r="AB1421" s="22">
        <v>4520</v>
      </c>
      <c r="AC1421" s="68"/>
      <c r="AD1421" s="92"/>
      <c r="AJ1421" s="3">
        <v>5093.5200000000004</v>
      </c>
      <c r="AK1421" s="14">
        <v>2651.63</v>
      </c>
      <c r="AL1421" s="3">
        <v>4661.43</v>
      </c>
      <c r="AM1421" s="14">
        <v>3083.72</v>
      </c>
      <c r="AO1421" s="99"/>
      <c r="AP1421" s="14"/>
      <c r="AQ1421" s="99"/>
      <c r="AR1421" s="14"/>
      <c r="AS1421" s="118"/>
      <c r="AT1421" s="126"/>
      <c r="AU1421" s="118"/>
      <c r="AV1421" s="118"/>
      <c r="AW1421" s="118"/>
      <c r="AX1421" s="118"/>
      <c r="BB1421" s="118"/>
      <c r="BD1421" s="118"/>
      <c r="EJ1421" s="14">
        <f t="shared" ref="EJ1421:EJ1484" si="118">H1421+230</f>
        <v>4964.8599999999997</v>
      </c>
      <c r="EK1421" s="146">
        <f t="shared" si="115"/>
        <v>4162.3999999999996</v>
      </c>
      <c r="EL1421" s="99">
        <f t="shared" si="116"/>
        <v>3991.4000000000005</v>
      </c>
    </row>
    <row r="1422" spans="1:142" x14ac:dyDescent="0.25">
      <c r="A1422" s="63">
        <v>42453</v>
      </c>
      <c r="B1422" s="14">
        <v>4620</v>
      </c>
      <c r="C1422" s="118">
        <f t="shared" si="114"/>
        <v>4594.5384615384619</v>
      </c>
      <c r="D1422" s="1">
        <v>5013.0600000000004</v>
      </c>
      <c r="E1422" s="14">
        <v>2570.77</v>
      </c>
      <c r="F1422" s="1">
        <v>4580.97</v>
      </c>
      <c r="G1422" s="14">
        <v>3002.86</v>
      </c>
      <c r="H1422" s="1">
        <v>4747.47</v>
      </c>
      <c r="I1422" s="14">
        <v>2369.66</v>
      </c>
      <c r="J1422" s="1">
        <v>4315.38</v>
      </c>
      <c r="K1422" s="14">
        <v>2801.75</v>
      </c>
      <c r="L1422" s="1">
        <v>4528.68</v>
      </c>
      <c r="M1422" s="14">
        <v>2184.02</v>
      </c>
      <c r="N1422" s="1">
        <v>4096.59</v>
      </c>
      <c r="O1422" s="14">
        <v>2616.11</v>
      </c>
      <c r="R1422" s="14">
        <f t="shared" si="117"/>
        <v>4326</v>
      </c>
      <c r="S1422" s="14">
        <v>294</v>
      </c>
      <c r="T1422" s="3">
        <v>3390.18</v>
      </c>
      <c r="U1422" s="14">
        <v>1929.24</v>
      </c>
      <c r="V1422" s="3">
        <v>2958.09</v>
      </c>
      <c r="W1422" s="14">
        <v>2361.33</v>
      </c>
      <c r="Y1422" s="2"/>
      <c r="Z1422" s="2">
        <v>4740</v>
      </c>
      <c r="AA1422" s="25">
        <v>4790</v>
      </c>
      <c r="AB1422" s="25">
        <v>4520</v>
      </c>
      <c r="AC1422" s="69"/>
      <c r="AD1422" s="93"/>
      <c r="AJ1422" s="3">
        <v>5076.25</v>
      </c>
      <c r="AK1422" s="14">
        <v>2633.3</v>
      </c>
      <c r="AL1422" s="3">
        <v>4644.16</v>
      </c>
      <c r="AM1422" s="14">
        <v>3065.39</v>
      </c>
      <c r="AO1422" s="99"/>
      <c r="AP1422" s="14"/>
      <c r="AQ1422" s="99"/>
      <c r="AR1422" s="14"/>
      <c r="AS1422" s="118"/>
      <c r="AT1422" s="126"/>
      <c r="AU1422" s="118"/>
      <c r="AV1422" s="118"/>
      <c r="AW1422" s="118"/>
      <c r="AX1422" s="118"/>
      <c r="BB1422" s="118"/>
      <c r="BD1422" s="118"/>
      <c r="EJ1422" s="14">
        <f t="shared" si="118"/>
        <v>4977.47</v>
      </c>
      <c r="EK1422" s="146">
        <f t="shared" si="115"/>
        <v>4162.3999999999996</v>
      </c>
      <c r="EL1422" s="99">
        <f t="shared" si="116"/>
        <v>3991.4000000000005</v>
      </c>
    </row>
    <row r="1423" spans="1:142" x14ac:dyDescent="0.25">
      <c r="A1423" s="63">
        <v>42454</v>
      </c>
      <c r="B1423" s="14">
        <v>4620</v>
      </c>
      <c r="C1423" s="118">
        <f t="shared" si="114"/>
        <v>4589.9615384615381</v>
      </c>
      <c r="D1423" s="1">
        <v>5019.88</v>
      </c>
      <c r="E1423" s="14">
        <v>2576.89</v>
      </c>
      <c r="F1423" s="1">
        <v>4587.79</v>
      </c>
      <c r="G1423" s="14">
        <v>3008.98</v>
      </c>
      <c r="H1423" s="1">
        <v>4753.7700000000004</v>
      </c>
      <c r="I1423" s="14">
        <v>2375.39</v>
      </c>
      <c r="J1423" s="1">
        <v>4321.68</v>
      </c>
      <c r="K1423" s="14">
        <v>2807.48</v>
      </c>
      <c r="L1423" s="1">
        <v>4534.5600000000004</v>
      </c>
      <c r="M1423" s="14">
        <v>2189.39</v>
      </c>
      <c r="N1423" s="1">
        <v>4102.47</v>
      </c>
      <c r="O1423" s="14">
        <v>2621.48</v>
      </c>
      <c r="R1423" s="14">
        <f t="shared" si="117"/>
        <v>4326</v>
      </c>
      <c r="S1423" s="14">
        <v>294</v>
      </c>
      <c r="T1423" s="3">
        <v>3395.6</v>
      </c>
      <c r="U1423" s="14">
        <v>1934.13</v>
      </c>
      <c r="V1423" s="3">
        <v>2963.51</v>
      </c>
      <c r="W1423" s="14">
        <v>2366.2199999999998</v>
      </c>
      <c r="Y1423" s="2"/>
      <c r="Z1423" s="2">
        <v>4740</v>
      </c>
      <c r="AA1423" s="25">
        <v>4790</v>
      </c>
      <c r="AB1423" s="25">
        <v>4520</v>
      </c>
      <c r="AC1423" s="69"/>
      <c r="AD1423" s="93"/>
      <c r="AJ1423" s="3">
        <v>5083.2</v>
      </c>
      <c r="AK1423" s="14">
        <v>2639.54</v>
      </c>
      <c r="AL1423" s="3">
        <v>4651.1099999999997</v>
      </c>
      <c r="AM1423" s="14">
        <v>3071.63</v>
      </c>
      <c r="AO1423" s="99"/>
      <c r="AP1423" s="14"/>
      <c r="AQ1423" s="99"/>
      <c r="AR1423" s="14"/>
      <c r="AS1423" s="118"/>
      <c r="AT1423" s="126"/>
      <c r="AU1423" s="118"/>
      <c r="AV1423" s="118"/>
      <c r="AW1423" s="118"/>
      <c r="AX1423" s="118"/>
      <c r="BB1423" s="118"/>
      <c r="BD1423" s="118"/>
      <c r="EJ1423" s="14">
        <f t="shared" si="118"/>
        <v>4983.7700000000004</v>
      </c>
      <c r="EK1423" s="146">
        <f t="shared" si="115"/>
        <v>4162.3999999999996</v>
      </c>
      <c r="EL1423" s="99">
        <f t="shared" si="116"/>
        <v>3991.4000000000005</v>
      </c>
    </row>
    <row r="1424" spans="1:142" x14ac:dyDescent="0.25">
      <c r="A1424" s="63">
        <v>42457</v>
      </c>
      <c r="B1424" s="14">
        <v>4620</v>
      </c>
      <c r="C1424" s="118">
        <f t="shared" si="114"/>
        <v>4583.7307692307695</v>
      </c>
      <c r="D1424" s="1">
        <v>5015.34</v>
      </c>
      <c r="E1424" s="14">
        <v>2572.81</v>
      </c>
      <c r="F1424" s="1">
        <v>4583.25</v>
      </c>
      <c r="G1424" s="14">
        <v>3004.9</v>
      </c>
      <c r="H1424" s="1">
        <v>4749.57</v>
      </c>
      <c r="I1424" s="14">
        <v>2371.5700000000002</v>
      </c>
      <c r="J1424" s="1">
        <v>4317.4799999999996</v>
      </c>
      <c r="K1424" s="14">
        <v>2803.66</v>
      </c>
      <c r="L1424" s="1">
        <v>4530.6400000000003</v>
      </c>
      <c r="M1424" s="14">
        <v>2185.81</v>
      </c>
      <c r="N1424" s="1">
        <v>4098.55</v>
      </c>
      <c r="O1424" s="14">
        <v>2617.9</v>
      </c>
      <c r="R1424" s="14">
        <f t="shared" si="117"/>
        <v>4326</v>
      </c>
      <c r="S1424" s="14">
        <v>294</v>
      </c>
      <c r="T1424" s="3">
        <v>3391.98</v>
      </c>
      <c r="U1424" s="14">
        <v>1930.87</v>
      </c>
      <c r="V1424" s="3">
        <v>2959.89</v>
      </c>
      <c r="W1424" s="14">
        <v>2362.96</v>
      </c>
      <c r="X1424" s="14">
        <v>4720</v>
      </c>
      <c r="Y1424" s="2">
        <v>4783.8500000000004</v>
      </c>
      <c r="Z1424" s="2">
        <v>4740</v>
      </c>
      <c r="AA1424" s="25">
        <v>4790</v>
      </c>
      <c r="AB1424" s="25">
        <v>4520</v>
      </c>
      <c r="AC1424" s="69"/>
      <c r="AD1424" s="93"/>
      <c r="AJ1424" s="3">
        <v>5078.57</v>
      </c>
      <c r="AK1424" s="14">
        <v>2635.38</v>
      </c>
      <c r="AL1424" s="3">
        <v>4646.4799999999996</v>
      </c>
      <c r="AM1424" s="14">
        <v>3067.47</v>
      </c>
      <c r="AO1424" s="99"/>
      <c r="AP1424" s="14"/>
      <c r="AQ1424" s="99"/>
      <c r="AR1424" s="14"/>
      <c r="AS1424" s="118"/>
      <c r="AT1424" s="126"/>
      <c r="AU1424" s="118"/>
      <c r="AV1424" s="118"/>
      <c r="AW1424" s="118"/>
      <c r="AX1424" s="118"/>
      <c r="BB1424" s="118"/>
      <c r="BD1424" s="118"/>
      <c r="EJ1424" s="14">
        <f t="shared" si="118"/>
        <v>4979.57</v>
      </c>
      <c r="EK1424" s="146">
        <f t="shared" si="115"/>
        <v>4162.3999999999996</v>
      </c>
      <c r="EL1424" s="99">
        <f t="shared" si="116"/>
        <v>3991.4000000000005</v>
      </c>
    </row>
    <row r="1425" spans="1:142" x14ac:dyDescent="0.25">
      <c r="A1425" s="63">
        <v>42458</v>
      </c>
      <c r="B1425" s="14">
        <v>4625</v>
      </c>
      <c r="C1425" s="118">
        <f t="shared" si="114"/>
        <v>4580.8461538461543</v>
      </c>
      <c r="D1425" s="1">
        <v>4982.41</v>
      </c>
      <c r="E1425" s="14">
        <v>2546.09</v>
      </c>
      <c r="F1425" s="1">
        <v>4550.32</v>
      </c>
      <c r="G1425" s="14">
        <v>2978.18</v>
      </c>
      <c r="H1425" s="1">
        <v>4690.72</v>
      </c>
      <c r="I1425" s="14">
        <v>2318.09</v>
      </c>
      <c r="J1425" s="1">
        <v>4258.63</v>
      </c>
      <c r="K1425" s="14">
        <v>2750.18</v>
      </c>
      <c r="L1425" s="1">
        <v>4521.84</v>
      </c>
      <c r="M1425" s="14">
        <v>2181.29</v>
      </c>
      <c r="N1425" s="1">
        <v>4089.75</v>
      </c>
      <c r="O1425" s="14">
        <v>2613.38</v>
      </c>
      <c r="R1425" s="14">
        <f t="shared" si="117"/>
        <v>4331</v>
      </c>
      <c r="S1425" s="14">
        <v>294</v>
      </c>
      <c r="T1425" s="3">
        <v>3387.43</v>
      </c>
      <c r="U1425" s="14">
        <v>1930.83</v>
      </c>
      <c r="V1425" s="3">
        <v>2955.34</v>
      </c>
      <c r="W1425" s="14">
        <v>2362.92</v>
      </c>
      <c r="Y1425" s="2"/>
      <c r="Z1425" s="2">
        <v>4770</v>
      </c>
      <c r="AA1425" s="22">
        <v>4790</v>
      </c>
      <c r="AB1425" s="25">
        <v>4515</v>
      </c>
      <c r="AC1425" s="69"/>
      <c r="AD1425" s="93"/>
      <c r="AJ1425" s="3">
        <v>5044.5</v>
      </c>
      <c r="AK1425" s="14">
        <v>2607.5300000000002</v>
      </c>
      <c r="AL1425" s="3">
        <v>4612.41</v>
      </c>
      <c r="AM1425" s="14">
        <v>3039.62</v>
      </c>
      <c r="AO1425" s="99"/>
      <c r="AP1425" s="14"/>
      <c r="AQ1425" s="99"/>
      <c r="AR1425" s="14"/>
      <c r="AS1425" s="118"/>
      <c r="AT1425" s="126"/>
      <c r="AU1425" s="118"/>
      <c r="AV1425" s="118"/>
      <c r="AW1425" s="118"/>
      <c r="AX1425" s="118"/>
      <c r="BB1425" s="118"/>
      <c r="BD1425" s="118"/>
      <c r="EJ1425" s="14">
        <f t="shared" si="118"/>
        <v>4920.72</v>
      </c>
      <c r="EK1425" s="146">
        <f t="shared" si="115"/>
        <v>4167.5</v>
      </c>
      <c r="EL1425" s="99">
        <f t="shared" si="116"/>
        <v>3996</v>
      </c>
    </row>
    <row r="1426" spans="1:142" x14ac:dyDescent="0.25">
      <c r="A1426" s="63">
        <v>42459</v>
      </c>
      <c r="B1426" s="14">
        <v>4554</v>
      </c>
      <c r="C1426" s="118">
        <f t="shared" ref="C1426:C1489" si="119">AVERAGE(B1410:B1435)</f>
        <v>4579.3846153846152</v>
      </c>
      <c r="D1426" s="1">
        <v>4952.97</v>
      </c>
      <c r="E1426" s="14">
        <v>2522.41</v>
      </c>
      <c r="F1426" s="1">
        <v>4520.88</v>
      </c>
      <c r="G1426" s="14">
        <v>2954.5</v>
      </c>
      <c r="H1426" s="1">
        <v>4651.18</v>
      </c>
      <c r="I1426" s="14">
        <v>2283.37</v>
      </c>
      <c r="J1426" s="1">
        <v>4219.09</v>
      </c>
      <c r="K1426" s="14">
        <v>2715.46</v>
      </c>
      <c r="L1426" s="1">
        <v>4515.38</v>
      </c>
      <c r="M1426" s="14">
        <v>2178.79</v>
      </c>
      <c r="N1426" s="1">
        <v>4083.29</v>
      </c>
      <c r="O1426" s="14">
        <v>2610.85</v>
      </c>
      <c r="R1426" s="14">
        <f t="shared" si="117"/>
        <v>4260</v>
      </c>
      <c r="S1426" s="14">
        <v>294</v>
      </c>
      <c r="T1426" s="3">
        <v>3384.92</v>
      </c>
      <c r="U1426" s="14">
        <v>1932.49</v>
      </c>
      <c r="V1426" s="3">
        <v>2952.83</v>
      </c>
      <c r="W1426" s="14">
        <v>2364.58</v>
      </c>
      <c r="Y1426" s="2"/>
      <c r="Z1426" s="2">
        <v>4699</v>
      </c>
      <c r="AA1426" s="22">
        <v>4775</v>
      </c>
      <c r="AB1426" s="25">
        <v>4450</v>
      </c>
      <c r="AC1426" s="69"/>
      <c r="AD1426" s="93"/>
      <c r="AJ1426" s="3">
        <v>4952.97</v>
      </c>
      <c r="AK1426" s="14">
        <v>2522.41</v>
      </c>
      <c r="AL1426" s="3">
        <v>4520.88</v>
      </c>
      <c r="AM1426" s="14">
        <v>2954.5</v>
      </c>
      <c r="AO1426" s="99"/>
      <c r="AP1426" s="14"/>
      <c r="AQ1426" s="99"/>
      <c r="AR1426" s="14"/>
      <c r="AS1426" s="118"/>
      <c r="AT1426" s="126"/>
      <c r="AU1426" s="118"/>
      <c r="AV1426" s="118"/>
      <c r="AW1426" s="118"/>
      <c r="AX1426" s="118"/>
      <c r="BB1426" s="118"/>
      <c r="BD1426" s="118"/>
      <c r="EJ1426" s="14">
        <f t="shared" si="118"/>
        <v>4881.18</v>
      </c>
      <c r="EK1426" s="146">
        <f t="shared" si="115"/>
        <v>4095.08</v>
      </c>
      <c r="EL1426" s="99">
        <f t="shared" si="116"/>
        <v>3930.6800000000003</v>
      </c>
    </row>
    <row r="1427" spans="1:142" x14ac:dyDescent="0.25">
      <c r="A1427" s="63">
        <v>42460</v>
      </c>
      <c r="B1427" s="14">
        <v>4463</v>
      </c>
      <c r="C1427" s="118">
        <f t="shared" si="119"/>
        <v>4579.6153846153848</v>
      </c>
      <c r="D1427" s="1">
        <v>4828.59</v>
      </c>
      <c r="E1427" s="14">
        <v>2402.4699999999998</v>
      </c>
      <c r="F1427" s="1">
        <v>4396.5</v>
      </c>
      <c r="G1427" s="14">
        <v>2834.56</v>
      </c>
      <c r="H1427" s="1">
        <v>4634.41</v>
      </c>
      <c r="I1427" s="14">
        <v>2254.5700000000002</v>
      </c>
      <c r="J1427" s="1">
        <v>4202.32</v>
      </c>
      <c r="K1427" s="14">
        <v>2686.66</v>
      </c>
      <c r="L1427" s="1">
        <v>4485.07</v>
      </c>
      <c r="M1427" s="14">
        <v>2151.04</v>
      </c>
      <c r="N1427" s="1">
        <v>4052.98</v>
      </c>
      <c r="O1427" s="14">
        <v>2583.13</v>
      </c>
      <c r="R1427" s="14">
        <f t="shared" si="117"/>
        <v>4169</v>
      </c>
      <c r="S1427" s="14">
        <v>294</v>
      </c>
      <c r="T1427" s="3">
        <v>3312.04</v>
      </c>
      <c r="U1427" s="14">
        <v>1862.77</v>
      </c>
      <c r="V1427" s="3">
        <v>2879.95</v>
      </c>
      <c r="W1427" s="14">
        <v>2294.86</v>
      </c>
      <c r="Y1427" s="2"/>
      <c r="Z1427" s="2">
        <v>4607</v>
      </c>
      <c r="AA1427" s="22">
        <v>4645</v>
      </c>
      <c r="AB1427" s="25">
        <v>4415</v>
      </c>
      <c r="AC1427" s="69"/>
      <c r="AD1427" s="93"/>
      <c r="AJ1427" s="3">
        <v>4828.59</v>
      </c>
      <c r="AK1427" s="14">
        <v>2402.4699999999998</v>
      </c>
      <c r="AL1427" s="3">
        <v>4396.5</v>
      </c>
      <c r="AM1427" s="14">
        <v>2834.56</v>
      </c>
      <c r="AO1427" s="99"/>
      <c r="AP1427" s="14"/>
      <c r="AQ1427" s="99"/>
      <c r="AR1427" s="14"/>
      <c r="AS1427" s="118"/>
      <c r="AT1427" s="126"/>
      <c r="AU1427" s="118"/>
      <c r="AV1427" s="118"/>
      <c r="AW1427" s="118"/>
      <c r="AX1427" s="118"/>
      <c r="BB1427" s="118"/>
      <c r="BD1427" s="118"/>
      <c r="EJ1427" s="14">
        <f t="shared" si="118"/>
        <v>4864.41</v>
      </c>
      <c r="EK1427" s="146">
        <f t="shared" ref="EK1427:EK1490" si="120">B1427*1.02-550</f>
        <v>4002.26</v>
      </c>
      <c r="EL1427" s="99">
        <f t="shared" ref="EL1427:EL1490" si="121">B1427*0.92-259</f>
        <v>3846.96</v>
      </c>
    </row>
    <row r="1428" spans="1:142" x14ac:dyDescent="0.25">
      <c r="A1428" s="63">
        <v>42461</v>
      </c>
      <c r="B1428" s="14">
        <v>4393</v>
      </c>
      <c r="C1428" s="118">
        <f t="shared" si="119"/>
        <v>4579.3846153846152</v>
      </c>
      <c r="D1428" s="1">
        <v>4828.59</v>
      </c>
      <c r="E1428" s="14">
        <v>2402.4699999999998</v>
      </c>
      <c r="F1428" s="1">
        <v>4396.5</v>
      </c>
      <c r="G1428" s="14">
        <v>2834.56</v>
      </c>
      <c r="H1428" s="1">
        <v>4634.41</v>
      </c>
      <c r="I1428" s="14">
        <v>2254.5700000000002</v>
      </c>
      <c r="J1428" s="1">
        <v>4202.32</v>
      </c>
      <c r="K1428" s="14">
        <v>2686.66</v>
      </c>
      <c r="L1428" s="1">
        <v>4485.07</v>
      </c>
      <c r="M1428" s="14">
        <v>2151.04</v>
      </c>
      <c r="N1428" s="1">
        <v>4052.98</v>
      </c>
      <c r="O1428" s="14">
        <v>2583.13</v>
      </c>
      <c r="R1428" s="14">
        <f t="shared" si="117"/>
        <v>4099</v>
      </c>
      <c r="S1428" s="14">
        <v>294</v>
      </c>
      <c r="T1428" s="3">
        <v>3312.04</v>
      </c>
      <c r="U1428" s="14">
        <v>1862.77</v>
      </c>
      <c r="V1428" s="3">
        <v>2879.95</v>
      </c>
      <c r="W1428" s="14">
        <v>2294.86</v>
      </c>
      <c r="Y1428" s="2"/>
      <c r="Z1428" s="2">
        <v>4535</v>
      </c>
      <c r="AA1428" s="22">
        <v>4545</v>
      </c>
      <c r="AB1428" s="25">
        <v>4378</v>
      </c>
      <c r="AC1428" s="69"/>
      <c r="AD1428" s="93"/>
      <c r="AJ1428" s="3">
        <v>4828.59</v>
      </c>
      <c r="AK1428" s="14">
        <v>2402.4699999999998</v>
      </c>
      <c r="AL1428" s="3">
        <v>4396.5</v>
      </c>
      <c r="AM1428" s="14">
        <v>2834.56</v>
      </c>
      <c r="AO1428" s="99"/>
      <c r="AP1428" s="14"/>
      <c r="AQ1428" s="99"/>
      <c r="AR1428" s="14"/>
      <c r="AS1428" s="118"/>
      <c r="AT1428" s="126"/>
      <c r="AU1428" s="118"/>
      <c r="AV1428" s="118"/>
      <c r="AW1428" s="118"/>
      <c r="AX1428" s="118"/>
      <c r="BB1428" s="118"/>
      <c r="BD1428" s="118"/>
      <c r="EJ1428" s="14">
        <f t="shared" si="118"/>
        <v>4864.41</v>
      </c>
      <c r="EK1428" s="146">
        <f t="shared" si="120"/>
        <v>3930.8599999999997</v>
      </c>
      <c r="EL1428" s="99">
        <f t="shared" si="121"/>
        <v>3782.5600000000004</v>
      </c>
    </row>
    <row r="1429" spans="1:142" x14ac:dyDescent="0.25">
      <c r="A1429" s="63">
        <v>42464</v>
      </c>
      <c r="B1429" s="14">
        <v>4420</v>
      </c>
      <c r="C1429" s="118">
        <f t="shared" si="119"/>
        <v>4579.5769230769229</v>
      </c>
      <c r="D1429" s="1">
        <v>4887.13</v>
      </c>
      <c r="E1429" s="14">
        <v>2459.14</v>
      </c>
      <c r="F1429" s="1">
        <v>4455.04</v>
      </c>
      <c r="G1429" s="14">
        <v>2891.23</v>
      </c>
      <c r="H1429" s="1">
        <v>4647.1400000000003</v>
      </c>
      <c r="I1429" s="14">
        <v>2266.09</v>
      </c>
      <c r="J1429" s="1">
        <v>4215.05</v>
      </c>
      <c r="K1429" s="14">
        <v>2698.18</v>
      </c>
      <c r="L1429" s="1">
        <v>4467.18</v>
      </c>
      <c r="M1429" s="14">
        <v>2132.44</v>
      </c>
      <c r="N1429" s="1">
        <v>4035.09</v>
      </c>
      <c r="O1429" s="14">
        <v>2564.5300000000002</v>
      </c>
      <c r="R1429" s="14">
        <f t="shared" si="117"/>
        <v>4126</v>
      </c>
      <c r="S1429" s="14">
        <v>294</v>
      </c>
      <c r="T1429" s="3">
        <v>3338.08</v>
      </c>
      <c r="U1429" s="14">
        <v>1887.58</v>
      </c>
      <c r="V1429" s="3">
        <v>2905.99</v>
      </c>
      <c r="W1429" s="14">
        <v>2319.67</v>
      </c>
      <c r="Y1429" s="2"/>
      <c r="Z1429" s="2">
        <v>4555</v>
      </c>
      <c r="AA1429" s="22">
        <v>4595</v>
      </c>
      <c r="AB1429" s="25">
        <v>4390</v>
      </c>
      <c r="AC1429" s="69"/>
      <c r="AD1429" s="93"/>
      <c r="AJ1429" s="3">
        <v>4842.1000000000004</v>
      </c>
      <c r="AK1429" s="14">
        <v>2414.59</v>
      </c>
      <c r="AL1429" s="3">
        <v>4410.01</v>
      </c>
      <c r="AM1429" s="14">
        <v>2846.68</v>
      </c>
      <c r="AO1429" s="99"/>
      <c r="AP1429" s="14"/>
      <c r="AQ1429" s="99"/>
      <c r="AR1429" s="14"/>
      <c r="AS1429" s="118"/>
      <c r="AT1429" s="126"/>
      <c r="AU1429" s="118"/>
      <c r="AV1429" s="118"/>
      <c r="AW1429" s="118"/>
      <c r="AX1429" s="118"/>
      <c r="BB1429" s="118"/>
      <c r="BD1429" s="118"/>
      <c r="EJ1429" s="14">
        <f t="shared" si="118"/>
        <v>4877.1400000000003</v>
      </c>
      <c r="EK1429" s="146">
        <f t="shared" si="120"/>
        <v>3958.3999999999996</v>
      </c>
      <c r="EL1429" s="99">
        <f t="shared" si="121"/>
        <v>3807.4</v>
      </c>
    </row>
    <row r="1430" spans="1:142" x14ac:dyDescent="0.25">
      <c r="A1430" s="63">
        <v>42465</v>
      </c>
      <c r="B1430" s="14">
        <v>4488</v>
      </c>
      <c r="C1430" s="118">
        <f t="shared" si="119"/>
        <v>4580.5384615384619</v>
      </c>
      <c r="D1430" s="1">
        <v>4910.7700000000004</v>
      </c>
      <c r="E1430" s="14">
        <v>2478.9699999999998</v>
      </c>
      <c r="F1430" s="1">
        <v>4478.68</v>
      </c>
      <c r="G1430" s="14">
        <v>2911.06</v>
      </c>
      <c r="H1430" s="1">
        <v>4713.57</v>
      </c>
      <c r="I1430" s="14">
        <v>2328.77</v>
      </c>
      <c r="J1430" s="1">
        <v>4281.4799999999996</v>
      </c>
      <c r="K1430" s="14">
        <v>2760.86</v>
      </c>
      <c r="L1430" s="1">
        <v>4516.37</v>
      </c>
      <c r="M1430" s="14">
        <v>2178.5700000000002</v>
      </c>
      <c r="N1430" s="1">
        <v>4084.28</v>
      </c>
      <c r="O1430" s="14">
        <v>2610.66</v>
      </c>
      <c r="R1430" s="14">
        <f t="shared" si="117"/>
        <v>4194</v>
      </c>
      <c r="S1430" s="14">
        <v>294</v>
      </c>
      <c r="T1430" s="3">
        <v>3384.69</v>
      </c>
      <c r="U1430" s="14">
        <v>1930.99</v>
      </c>
      <c r="V1430" s="3">
        <v>2952.6</v>
      </c>
      <c r="W1430" s="14">
        <v>2363.08</v>
      </c>
      <c r="Y1430" s="2"/>
      <c r="Z1430" s="2">
        <v>4597</v>
      </c>
      <c r="AA1430" s="22">
        <v>4597</v>
      </c>
      <c r="AB1430" s="25">
        <v>4387</v>
      </c>
      <c r="AC1430" s="69"/>
      <c r="AD1430" s="93"/>
      <c r="AJ1430" s="3">
        <v>4880.41</v>
      </c>
      <c r="AK1430" s="14">
        <v>2448.9299999999998</v>
      </c>
      <c r="AL1430" s="3">
        <v>4448.32</v>
      </c>
      <c r="AM1430" s="14">
        <v>2881.02</v>
      </c>
      <c r="AO1430" s="99"/>
      <c r="AP1430" s="14"/>
      <c r="AQ1430" s="99"/>
      <c r="AR1430" s="14"/>
      <c r="AS1430" s="118"/>
      <c r="AT1430" s="126"/>
      <c r="AU1430" s="118"/>
      <c r="AV1430" s="118"/>
      <c r="AW1430" s="118"/>
      <c r="AX1430" s="118"/>
      <c r="BB1430" s="118"/>
      <c r="BD1430" s="118"/>
      <c r="EJ1430" s="14">
        <f t="shared" si="118"/>
        <v>4943.57</v>
      </c>
      <c r="EK1430" s="146">
        <f t="shared" si="120"/>
        <v>4027.76</v>
      </c>
      <c r="EL1430" s="99">
        <f t="shared" si="121"/>
        <v>3869.96</v>
      </c>
    </row>
    <row r="1431" spans="1:142" x14ac:dyDescent="0.25">
      <c r="A1431" s="63">
        <v>42466</v>
      </c>
      <c r="B1431" s="14">
        <v>4540</v>
      </c>
      <c r="C1431" s="118">
        <f t="shared" si="119"/>
        <v>4579</v>
      </c>
      <c r="D1431" s="1">
        <v>4915.95</v>
      </c>
      <c r="E1431" s="14">
        <v>2482.2199999999998</v>
      </c>
      <c r="F1431" s="1">
        <v>4483.8599999999997</v>
      </c>
      <c r="G1431" s="14">
        <v>2914.31</v>
      </c>
      <c r="H1431" s="1">
        <v>4778.66</v>
      </c>
      <c r="I1431" s="14">
        <v>2391.56</v>
      </c>
      <c r="J1431" s="1">
        <v>4346.57</v>
      </c>
      <c r="K1431" s="14">
        <v>2391.56</v>
      </c>
      <c r="L1431" s="1">
        <v>4549.74</v>
      </c>
      <c r="M1431" s="14">
        <v>2210.2399999999998</v>
      </c>
      <c r="N1431" s="1">
        <v>4117.6499999999996</v>
      </c>
      <c r="O1431" s="14">
        <v>2642.33</v>
      </c>
      <c r="R1431" s="14">
        <f t="shared" si="117"/>
        <v>4246</v>
      </c>
      <c r="S1431" s="14">
        <v>294</v>
      </c>
      <c r="T1431" s="3">
        <v>3447.23</v>
      </c>
      <c r="U1431" s="14">
        <v>1991.44</v>
      </c>
      <c r="V1431" s="3">
        <v>3015.14</v>
      </c>
      <c r="W1431" s="14">
        <v>2423.5300000000002</v>
      </c>
      <c r="Y1431" s="2"/>
      <c r="Z1431" s="2">
        <v>4650</v>
      </c>
      <c r="AA1431" s="22">
        <v>4680</v>
      </c>
      <c r="AB1431" s="25">
        <v>4420</v>
      </c>
      <c r="AC1431" s="69"/>
      <c r="AD1431" s="93"/>
      <c r="AJ1431" s="3">
        <v>4900.68</v>
      </c>
      <c r="AK1431" s="14">
        <v>2467.11</v>
      </c>
      <c r="AL1431" s="3">
        <v>4468.59</v>
      </c>
      <c r="AM1431" s="14">
        <v>2899.2</v>
      </c>
      <c r="AO1431" s="99"/>
      <c r="AP1431" s="14"/>
      <c r="AQ1431" s="99"/>
      <c r="AR1431" s="14"/>
      <c r="AS1431" s="118"/>
      <c r="AT1431" s="126"/>
      <c r="AU1431" s="118"/>
      <c r="AV1431" s="118"/>
      <c r="AW1431" s="118"/>
      <c r="AX1431" s="118"/>
      <c r="BB1431" s="118"/>
      <c r="BD1431" s="118"/>
      <c r="EJ1431" s="14">
        <f t="shared" si="118"/>
        <v>5008.66</v>
      </c>
      <c r="EK1431" s="146">
        <f t="shared" si="120"/>
        <v>4080.8</v>
      </c>
      <c r="EL1431" s="99">
        <f t="shared" si="121"/>
        <v>3917.8</v>
      </c>
    </row>
    <row r="1432" spans="1:142" x14ac:dyDescent="0.25">
      <c r="A1432" s="63">
        <v>42467</v>
      </c>
      <c r="B1432" s="14">
        <v>4552</v>
      </c>
      <c r="C1432" s="118">
        <f t="shared" si="119"/>
        <v>4576.4615384615381</v>
      </c>
      <c r="D1432" s="1">
        <v>4863.76</v>
      </c>
      <c r="E1432" s="14">
        <v>2429.7399999999998</v>
      </c>
      <c r="F1432" s="1">
        <v>4431.67</v>
      </c>
      <c r="G1432" s="14">
        <v>2861.83</v>
      </c>
      <c r="H1432" s="1">
        <v>4802.6099999999997</v>
      </c>
      <c r="I1432" s="14">
        <v>2399.44</v>
      </c>
      <c r="J1432" s="1">
        <v>4370.5200000000004</v>
      </c>
      <c r="K1432" s="14">
        <v>2831.53</v>
      </c>
      <c r="L1432" s="1">
        <v>4573.08</v>
      </c>
      <c r="M1432" s="14">
        <v>2217.64</v>
      </c>
      <c r="N1432" s="1">
        <v>4140.99</v>
      </c>
      <c r="O1432" s="14">
        <v>2649.73</v>
      </c>
      <c r="R1432" s="14">
        <f t="shared" si="117"/>
        <v>4258</v>
      </c>
      <c r="S1432" s="14">
        <v>294</v>
      </c>
      <c r="T1432" s="3">
        <v>3454.74</v>
      </c>
      <c r="U1432" s="14">
        <v>1983.13</v>
      </c>
      <c r="V1432" s="3">
        <v>3022.65</v>
      </c>
      <c r="W1432" s="14">
        <v>2415.2199999999998</v>
      </c>
      <c r="Y1432" s="2"/>
      <c r="Z1432" s="2">
        <v>4675</v>
      </c>
      <c r="AA1432" s="22">
        <v>4690</v>
      </c>
      <c r="AB1432" s="25">
        <v>4430</v>
      </c>
      <c r="AC1432" s="69"/>
      <c r="AD1432" s="93"/>
      <c r="AJ1432" s="3">
        <v>4909.7</v>
      </c>
      <c r="AK1432" s="14">
        <v>2475.19</v>
      </c>
      <c r="AL1432" s="3">
        <v>4477.6099999999997</v>
      </c>
      <c r="AM1432" s="14">
        <v>2907.28</v>
      </c>
      <c r="AO1432" s="99"/>
      <c r="AP1432" s="14"/>
      <c r="AQ1432" s="99"/>
      <c r="AR1432" s="14"/>
      <c r="AS1432" s="118"/>
      <c r="AT1432" s="126"/>
      <c r="AU1432" s="118"/>
      <c r="AV1432" s="118"/>
      <c r="AW1432" s="118"/>
      <c r="AX1432" s="118"/>
      <c r="BB1432" s="118"/>
      <c r="BD1432" s="118"/>
      <c r="EJ1432" s="14">
        <f t="shared" si="118"/>
        <v>5032.6099999999997</v>
      </c>
      <c r="EK1432" s="146">
        <f t="shared" si="120"/>
        <v>4093.04</v>
      </c>
      <c r="EL1432" s="99">
        <f t="shared" si="121"/>
        <v>3928.84</v>
      </c>
    </row>
    <row r="1433" spans="1:142" x14ac:dyDescent="0.25">
      <c r="A1433" s="63">
        <v>42468</v>
      </c>
      <c r="B1433" s="14">
        <v>4537</v>
      </c>
      <c r="C1433" s="118">
        <f t="shared" si="119"/>
        <v>4572.7692307692305</v>
      </c>
      <c r="D1433" s="1">
        <v>4769.6000000000004</v>
      </c>
      <c r="E1433" s="14">
        <v>2341.17</v>
      </c>
      <c r="F1433" s="1">
        <v>4337.51</v>
      </c>
      <c r="G1433" s="14">
        <v>2773.26</v>
      </c>
      <c r="H1433" s="1">
        <v>4754.6000000000004</v>
      </c>
      <c r="I1433" s="14">
        <v>2356.1</v>
      </c>
      <c r="J1433" s="1">
        <v>4322.51</v>
      </c>
      <c r="K1433" s="14">
        <v>2788.19</v>
      </c>
      <c r="L1433" s="1">
        <v>4528.3999999999996</v>
      </c>
      <c r="M1433" s="14">
        <v>2176.94</v>
      </c>
      <c r="N1433" s="1">
        <v>4096.3100000000004</v>
      </c>
      <c r="O1433" s="14">
        <v>2609.0300000000002</v>
      </c>
      <c r="R1433" s="14">
        <f t="shared" si="117"/>
        <v>4243</v>
      </c>
      <c r="S1433" s="14">
        <v>294</v>
      </c>
      <c r="T1433" s="3">
        <v>3398.09</v>
      </c>
      <c r="U1433" s="14">
        <v>1930.8</v>
      </c>
      <c r="V1433" s="3">
        <v>2966</v>
      </c>
      <c r="W1433" s="14">
        <v>2362.89</v>
      </c>
      <c r="Y1433" s="2"/>
      <c r="Z1433" s="2">
        <v>4660</v>
      </c>
      <c r="AA1433" s="22">
        <v>4675</v>
      </c>
      <c r="AB1433" s="25">
        <v>4410</v>
      </c>
      <c r="AC1433" s="69"/>
      <c r="AD1433" s="93"/>
      <c r="AJ1433" s="3">
        <v>4860.13</v>
      </c>
      <c r="AK1433" s="14">
        <v>2430.75</v>
      </c>
      <c r="AL1433" s="3">
        <v>4428.04</v>
      </c>
      <c r="AM1433" s="14">
        <v>2862.84</v>
      </c>
      <c r="AO1433" s="99"/>
      <c r="AP1433" s="14"/>
      <c r="AQ1433" s="99"/>
      <c r="AR1433" s="14"/>
      <c r="AS1433" s="118"/>
      <c r="AT1433" s="126"/>
      <c r="AU1433" s="118"/>
      <c r="AV1433" s="118"/>
      <c r="AW1433" s="118"/>
      <c r="AX1433" s="118"/>
      <c r="BB1433" s="118"/>
      <c r="BD1433" s="118"/>
      <c r="EJ1433" s="14">
        <f t="shared" si="118"/>
        <v>4984.6000000000004</v>
      </c>
      <c r="EK1433" s="146">
        <f t="shared" si="120"/>
        <v>4077.74</v>
      </c>
      <c r="EL1433" s="99">
        <f t="shared" si="121"/>
        <v>3915.04</v>
      </c>
    </row>
    <row r="1434" spans="1:142" x14ac:dyDescent="0.25">
      <c r="A1434" s="63">
        <v>42471</v>
      </c>
      <c r="B1434" s="14">
        <v>4614</v>
      </c>
      <c r="C1434" s="118">
        <f t="shared" si="119"/>
        <v>4571.7692307692305</v>
      </c>
      <c r="D1434" s="1">
        <v>5068.63</v>
      </c>
      <c r="E1434" s="14">
        <v>2331.4299999999998</v>
      </c>
      <c r="F1434" s="1">
        <v>4636.54</v>
      </c>
      <c r="G1434" s="14">
        <v>2763.52</v>
      </c>
      <c r="H1434" s="1">
        <v>5038.95</v>
      </c>
      <c r="I1434" s="14">
        <v>2331.4299999999998</v>
      </c>
      <c r="J1434" s="1">
        <v>4606.8599999999997</v>
      </c>
      <c r="K1434" s="14">
        <v>2763.52</v>
      </c>
      <c r="L1434" s="1">
        <v>4800.8999999999996</v>
      </c>
      <c r="M1434" s="14">
        <v>2139.84</v>
      </c>
      <c r="N1434" s="1">
        <v>4368.8100000000004</v>
      </c>
      <c r="O1434" s="14">
        <v>2572.0300000000002</v>
      </c>
      <c r="R1434" s="14">
        <f t="shared" si="117"/>
        <v>4320</v>
      </c>
      <c r="S1434" s="14">
        <v>294</v>
      </c>
      <c r="T1434" s="3">
        <v>3345.62</v>
      </c>
      <c r="U1434" s="14">
        <v>1882.27</v>
      </c>
      <c r="V1434" s="3">
        <v>2913.53</v>
      </c>
      <c r="W1434" s="14">
        <v>2314.36</v>
      </c>
      <c r="Y1434" s="2"/>
      <c r="Z1434" s="2">
        <v>4740</v>
      </c>
      <c r="AA1434" s="22">
        <v>4740</v>
      </c>
      <c r="AB1434" s="25">
        <v>4445</v>
      </c>
      <c r="AC1434" s="69"/>
      <c r="AD1434" s="93"/>
      <c r="AJ1434" s="3">
        <v>5128.18</v>
      </c>
      <c r="AK1434" s="14">
        <v>2390.35</v>
      </c>
      <c r="AL1434" s="3">
        <v>4696.09</v>
      </c>
      <c r="AM1434" s="14">
        <v>2822.44</v>
      </c>
      <c r="AO1434" s="99"/>
      <c r="AP1434" s="14"/>
      <c r="AQ1434" s="99"/>
      <c r="AR1434" s="14"/>
      <c r="AS1434" s="118"/>
      <c r="AT1434" s="126"/>
      <c r="AU1434" s="118"/>
      <c r="AV1434" s="118"/>
      <c r="AW1434" s="118"/>
      <c r="AX1434" s="118"/>
      <c r="BB1434" s="118"/>
      <c r="BD1434" s="118"/>
      <c r="EJ1434" s="14">
        <f t="shared" si="118"/>
        <v>5268.95</v>
      </c>
      <c r="EK1434" s="146">
        <f t="shared" si="120"/>
        <v>4156.28</v>
      </c>
      <c r="EL1434" s="99">
        <f t="shared" si="121"/>
        <v>3985.88</v>
      </c>
    </row>
    <row r="1435" spans="1:142" x14ac:dyDescent="0.25">
      <c r="A1435" s="63">
        <v>42472</v>
      </c>
      <c r="B1435" s="14">
        <v>4558</v>
      </c>
      <c r="C1435" s="118">
        <f t="shared" si="119"/>
        <v>4572.3461538461543</v>
      </c>
      <c r="D1435" s="1">
        <v>4968.55</v>
      </c>
      <c r="E1435" s="14">
        <v>2233.4499999999998</v>
      </c>
      <c r="F1435" s="1">
        <v>4536.46</v>
      </c>
      <c r="G1435" s="14">
        <v>2665.54</v>
      </c>
      <c r="H1435" s="1">
        <v>5027.99</v>
      </c>
      <c r="I1435" s="14">
        <v>2321.5300000000002</v>
      </c>
      <c r="J1435" s="1">
        <v>4595.8999999999996</v>
      </c>
      <c r="K1435" s="14">
        <v>2753.62</v>
      </c>
      <c r="L1435" s="1">
        <v>4761.07</v>
      </c>
      <c r="M1435" s="14">
        <v>2101.33</v>
      </c>
      <c r="N1435" s="1">
        <v>4328.9799999999996</v>
      </c>
      <c r="O1435" s="14">
        <v>2533.42</v>
      </c>
      <c r="R1435" s="14">
        <f t="shared" si="117"/>
        <v>4264</v>
      </c>
      <c r="S1435" s="14">
        <v>294</v>
      </c>
      <c r="T1435" s="3">
        <v>3321.44</v>
      </c>
      <c r="U1435" s="14">
        <v>1859.19</v>
      </c>
      <c r="V1435" s="3">
        <v>2889.35</v>
      </c>
      <c r="W1435" s="14">
        <v>2291.2800000000002</v>
      </c>
      <c r="Y1435" s="2"/>
      <c r="Z1435" s="2">
        <v>4705</v>
      </c>
      <c r="AA1435" s="22">
        <v>4705</v>
      </c>
      <c r="AB1435" s="25">
        <v>4370</v>
      </c>
      <c r="AC1435" s="69"/>
      <c r="AD1435" s="93"/>
      <c r="AJ1435" s="3">
        <v>5116.91</v>
      </c>
      <c r="AK1435" s="14">
        <v>2380.25</v>
      </c>
      <c r="AL1435" s="3">
        <v>4684.82</v>
      </c>
      <c r="AM1435" s="14">
        <v>2812.34</v>
      </c>
      <c r="AO1435" s="99"/>
      <c r="AP1435" s="14"/>
      <c r="AQ1435" s="99"/>
      <c r="AR1435" s="14"/>
      <c r="AS1435" s="118"/>
      <c r="AT1435" s="126"/>
      <c r="AU1435" s="118"/>
      <c r="AV1435" s="118"/>
      <c r="AW1435" s="118"/>
      <c r="AX1435" s="118"/>
      <c r="BB1435" s="118"/>
      <c r="BD1435" s="118"/>
      <c r="EJ1435" s="14">
        <f t="shared" si="118"/>
        <v>5257.99</v>
      </c>
      <c r="EK1435" s="146">
        <f t="shared" si="120"/>
        <v>4099.16</v>
      </c>
      <c r="EL1435" s="99">
        <f t="shared" si="121"/>
        <v>3934.3600000000006</v>
      </c>
    </row>
    <row r="1436" spans="1:142" x14ac:dyDescent="0.25">
      <c r="A1436" s="63">
        <v>42473</v>
      </c>
      <c r="B1436" s="14">
        <v>4629</v>
      </c>
      <c r="C1436" s="118">
        <f t="shared" si="119"/>
        <v>4573.3076923076924</v>
      </c>
      <c r="D1436" s="1">
        <v>4987.3599999999997</v>
      </c>
      <c r="E1436" s="14">
        <v>2253.11</v>
      </c>
      <c r="F1436" s="1">
        <v>4555.2700000000004</v>
      </c>
      <c r="G1436" s="14">
        <v>2685.2</v>
      </c>
      <c r="H1436" s="1">
        <v>5017.0200000000004</v>
      </c>
      <c r="I1436" s="14">
        <v>2311.63</v>
      </c>
      <c r="J1436" s="1">
        <v>4584.93</v>
      </c>
      <c r="K1436" s="14">
        <v>2743.72</v>
      </c>
      <c r="L1436" s="1">
        <v>4736.2299999999996</v>
      </c>
      <c r="M1436" s="14">
        <v>2077.5500000000002</v>
      </c>
      <c r="N1436" s="1">
        <v>4304.1400000000003</v>
      </c>
      <c r="O1436" s="14">
        <v>2509.64</v>
      </c>
      <c r="R1436" s="14">
        <f t="shared" si="117"/>
        <v>4335</v>
      </c>
      <c r="S1436" s="14">
        <v>294</v>
      </c>
      <c r="T1436" s="3">
        <v>3297.36</v>
      </c>
      <c r="U1436" s="14">
        <v>1836.21</v>
      </c>
      <c r="V1436" s="3">
        <v>2865.27</v>
      </c>
      <c r="W1436" s="14">
        <v>2268.3000000000002</v>
      </c>
      <c r="Y1436" s="2"/>
      <c r="Z1436" s="2">
        <v>4758</v>
      </c>
      <c r="AA1436" s="22">
        <v>4690</v>
      </c>
      <c r="AB1436" s="25">
        <v>4440</v>
      </c>
      <c r="AC1436" s="69"/>
      <c r="AD1436" s="93"/>
      <c r="AJ1436" s="3">
        <v>5105.6499999999996</v>
      </c>
      <c r="AK1436" s="14">
        <v>2370.15</v>
      </c>
      <c r="AL1436" s="3">
        <v>4673.5600000000004</v>
      </c>
      <c r="AM1436" s="14">
        <v>2802.24</v>
      </c>
      <c r="AO1436" s="99"/>
      <c r="AP1436" s="14"/>
      <c r="AQ1436" s="99"/>
      <c r="AR1436" s="14"/>
      <c r="AS1436" s="118"/>
      <c r="AT1436" s="126"/>
      <c r="AU1436" s="118"/>
      <c r="AV1436" s="118"/>
      <c r="AW1436" s="118"/>
      <c r="AX1436" s="118"/>
      <c r="BB1436" s="118"/>
      <c r="BD1436" s="118"/>
      <c r="EJ1436" s="14">
        <f t="shared" si="118"/>
        <v>5247.02</v>
      </c>
      <c r="EK1436" s="146">
        <f t="shared" si="120"/>
        <v>4171.58</v>
      </c>
      <c r="EL1436" s="99">
        <f t="shared" si="121"/>
        <v>3999.6800000000003</v>
      </c>
    </row>
    <row r="1437" spans="1:142" x14ac:dyDescent="0.25">
      <c r="A1437" s="63">
        <v>42474</v>
      </c>
      <c r="B1437" s="14">
        <v>4629</v>
      </c>
      <c r="C1437" s="118">
        <f t="shared" si="119"/>
        <v>4575.4230769230771</v>
      </c>
      <c r="D1437" s="1">
        <v>5016</v>
      </c>
      <c r="E1437" s="14">
        <v>2268.65</v>
      </c>
      <c r="F1437" s="1">
        <v>4584.17</v>
      </c>
      <c r="G1437" s="14">
        <v>2700.74</v>
      </c>
      <c r="H1437" s="1">
        <v>4987</v>
      </c>
      <c r="I1437" s="14">
        <v>2297.77</v>
      </c>
      <c r="J1437" s="1">
        <v>4554.91</v>
      </c>
      <c r="K1437" s="14">
        <v>2729.86</v>
      </c>
      <c r="L1437" s="1">
        <v>4722.2299999999996</v>
      </c>
      <c r="M1437" s="14">
        <v>2064.81</v>
      </c>
      <c r="N1437" s="1">
        <v>4290.1400000000003</v>
      </c>
      <c r="O1437" s="14">
        <v>2496.9</v>
      </c>
      <c r="R1437" s="14">
        <f t="shared" si="117"/>
        <v>4335</v>
      </c>
      <c r="S1437" s="14">
        <v>294</v>
      </c>
      <c r="T1437" s="1">
        <v>3284.41</v>
      </c>
      <c r="U1437" s="14">
        <v>1824.59</v>
      </c>
      <c r="V1437" s="1">
        <v>2852.32</v>
      </c>
      <c r="W1437" s="14">
        <v>2256.6799999999998</v>
      </c>
      <c r="Z1437" s="14">
        <v>4765</v>
      </c>
      <c r="AA1437" s="22">
        <v>4700</v>
      </c>
      <c r="AB1437" s="25">
        <v>4445</v>
      </c>
      <c r="AC1437" s="69"/>
      <c r="AD1437" s="93"/>
      <c r="AJ1437" s="3">
        <v>5104.55</v>
      </c>
      <c r="AK1437" s="14">
        <v>2356.0100000000002</v>
      </c>
      <c r="AL1437" s="3">
        <v>4672.46</v>
      </c>
      <c r="AM1437" s="14">
        <v>2788.1</v>
      </c>
      <c r="AO1437" s="99"/>
      <c r="AP1437" s="14"/>
      <c r="AQ1437" s="99"/>
      <c r="AR1437" s="14"/>
      <c r="AS1437" s="118"/>
      <c r="AT1437" s="126"/>
      <c r="AU1437" s="118"/>
      <c r="AV1437" s="118"/>
      <c r="AW1437" s="118"/>
      <c r="AX1437" s="118"/>
      <c r="BB1437" s="118"/>
      <c r="BD1437" s="118"/>
      <c r="EJ1437" s="14">
        <f t="shared" si="118"/>
        <v>5217</v>
      </c>
      <c r="EK1437" s="146">
        <f t="shared" si="120"/>
        <v>4171.58</v>
      </c>
      <c r="EL1437" s="99">
        <f t="shared" si="121"/>
        <v>3999.6800000000003</v>
      </c>
    </row>
    <row r="1438" spans="1:142" x14ac:dyDescent="0.25">
      <c r="A1438" s="63">
        <v>42475</v>
      </c>
      <c r="B1438" s="14">
        <v>4612</v>
      </c>
      <c r="C1438" s="118">
        <f t="shared" si="119"/>
        <v>4576.4615384615381</v>
      </c>
      <c r="D1438" s="1">
        <v>5053.1000000000004</v>
      </c>
      <c r="E1438" s="14">
        <v>2302.91</v>
      </c>
      <c r="F1438" s="1">
        <v>4621.01</v>
      </c>
      <c r="G1438" s="14">
        <v>2735</v>
      </c>
      <c r="H1438" s="1">
        <v>5038.46</v>
      </c>
      <c r="I1438" s="14">
        <v>2346.89</v>
      </c>
      <c r="J1438" s="1">
        <v>4606.37</v>
      </c>
      <c r="K1438" s="14">
        <v>2778.98</v>
      </c>
      <c r="L1438" s="1">
        <v>4727.42</v>
      </c>
      <c r="M1438" s="14">
        <v>2068.35</v>
      </c>
      <c r="N1438" s="1">
        <v>4295.33</v>
      </c>
      <c r="O1438" s="14">
        <v>2500.44</v>
      </c>
      <c r="R1438" s="14">
        <f t="shared" si="117"/>
        <v>4318</v>
      </c>
      <c r="S1438" s="14">
        <v>294</v>
      </c>
      <c r="T1438" s="3">
        <v>3317.72</v>
      </c>
      <c r="U1438" s="14">
        <v>1855.85</v>
      </c>
      <c r="V1438" s="3">
        <v>2885.63</v>
      </c>
      <c r="W1438" s="14">
        <v>2287.94</v>
      </c>
      <c r="Y1438" s="2"/>
      <c r="Z1438" s="2">
        <v>4733</v>
      </c>
      <c r="AA1438" s="22">
        <v>4668</v>
      </c>
      <c r="AB1438" s="25">
        <v>4422</v>
      </c>
      <c r="AC1438" s="69"/>
      <c r="AD1438" s="93"/>
      <c r="AJ1438" s="3">
        <v>5127.18</v>
      </c>
      <c r="AK1438" s="14">
        <v>2376.21</v>
      </c>
      <c r="AL1438" s="3">
        <v>4695.09</v>
      </c>
      <c r="AM1438" s="14">
        <v>2808.3</v>
      </c>
      <c r="AO1438" s="99"/>
      <c r="AP1438" s="14"/>
      <c r="AQ1438" s="99"/>
      <c r="AR1438" s="14"/>
      <c r="AS1438" s="118"/>
      <c r="AT1438" s="126"/>
      <c r="AU1438" s="118"/>
      <c r="AV1438" s="118"/>
      <c r="AW1438" s="118"/>
      <c r="AX1438" s="118"/>
      <c r="BB1438" s="118"/>
      <c r="BD1438" s="118"/>
      <c r="EJ1438" s="14">
        <f t="shared" si="118"/>
        <v>5268.46</v>
      </c>
      <c r="EK1438" s="146">
        <f t="shared" si="120"/>
        <v>4154.24</v>
      </c>
      <c r="EL1438" s="99">
        <f t="shared" si="121"/>
        <v>3984.04</v>
      </c>
    </row>
    <row r="1439" spans="1:142" x14ac:dyDescent="0.25">
      <c r="A1439" s="63">
        <v>42478</v>
      </c>
      <c r="B1439" s="14">
        <v>4623</v>
      </c>
      <c r="C1439" s="118">
        <f t="shared" si="119"/>
        <v>4576.2692307692305</v>
      </c>
      <c r="D1439" s="1">
        <v>5023.46</v>
      </c>
      <c r="E1439" s="14">
        <v>2277.9699999999998</v>
      </c>
      <c r="F1439" s="1">
        <v>4591.37</v>
      </c>
      <c r="G1439" s="14">
        <v>2710.06</v>
      </c>
      <c r="H1439" s="1">
        <v>4994.41</v>
      </c>
      <c r="I1439" s="14">
        <v>2306.89</v>
      </c>
      <c r="J1439" s="1">
        <v>4562.32</v>
      </c>
      <c r="K1439" s="14">
        <v>2738.98</v>
      </c>
      <c r="L1439" s="1">
        <v>4687.6099999999997</v>
      </c>
      <c r="M1439" s="14">
        <v>2032.15</v>
      </c>
      <c r="N1439" s="1">
        <v>4255.5200000000004</v>
      </c>
      <c r="O1439" s="14">
        <v>2464.2399999999998</v>
      </c>
      <c r="R1439" s="14">
        <f t="shared" si="117"/>
        <v>4329</v>
      </c>
      <c r="S1439" s="14">
        <v>294</v>
      </c>
      <c r="T1439" s="3">
        <v>3251.31</v>
      </c>
      <c r="U1439" s="14">
        <v>1793.53</v>
      </c>
      <c r="V1439" s="3">
        <v>2819.22</v>
      </c>
      <c r="W1439" s="14">
        <v>2225.62</v>
      </c>
      <c r="Y1439" s="2"/>
      <c r="Z1439" s="2">
        <v>4743</v>
      </c>
      <c r="AA1439" s="22">
        <v>4690</v>
      </c>
      <c r="AB1439" s="25">
        <v>4400</v>
      </c>
      <c r="AC1439" s="69"/>
      <c r="AD1439" s="93"/>
      <c r="AJ1439" s="3">
        <v>5081.91</v>
      </c>
      <c r="AK1439" s="14">
        <v>2335.81</v>
      </c>
      <c r="AL1439" s="3">
        <v>4649.82</v>
      </c>
      <c r="AM1439" s="14">
        <v>2767.9</v>
      </c>
      <c r="AO1439" s="99"/>
      <c r="AP1439" s="14"/>
      <c r="AQ1439" s="99"/>
      <c r="AR1439" s="14"/>
      <c r="AS1439" s="118"/>
      <c r="AT1439" s="126"/>
      <c r="AU1439" s="118"/>
      <c r="AV1439" s="118"/>
      <c r="AW1439" s="118"/>
      <c r="AX1439" s="118"/>
      <c r="BB1439" s="118"/>
      <c r="BD1439" s="118"/>
      <c r="EJ1439" s="14">
        <f t="shared" si="118"/>
        <v>5224.41</v>
      </c>
      <c r="EK1439" s="146">
        <f t="shared" si="120"/>
        <v>4165.46</v>
      </c>
      <c r="EL1439" s="99">
        <f t="shared" si="121"/>
        <v>3994.16</v>
      </c>
    </row>
    <row r="1440" spans="1:142" x14ac:dyDescent="0.25">
      <c r="A1440" s="63">
        <v>42479</v>
      </c>
      <c r="B1440" s="14">
        <v>4565</v>
      </c>
      <c r="C1440" s="118">
        <f t="shared" si="119"/>
        <v>4576.0769230769229</v>
      </c>
      <c r="D1440" s="1">
        <v>5028.0200000000004</v>
      </c>
      <c r="E1440" s="14">
        <v>2284.89</v>
      </c>
      <c r="F1440" s="1">
        <v>4595.93</v>
      </c>
      <c r="G1440" s="14">
        <v>2716.98</v>
      </c>
      <c r="H1440" s="1">
        <v>4970.18</v>
      </c>
      <c r="I1440" s="14">
        <v>2284.89</v>
      </c>
      <c r="J1440" s="1">
        <v>4538.09</v>
      </c>
      <c r="K1440" s="14">
        <v>2716.98</v>
      </c>
      <c r="L1440" s="1">
        <v>4665.71</v>
      </c>
      <c r="M1440" s="14">
        <v>2012.24</v>
      </c>
      <c r="N1440" s="1">
        <v>4233.62</v>
      </c>
      <c r="O1440" s="14">
        <v>2444.33</v>
      </c>
      <c r="R1440" s="14">
        <f t="shared" si="117"/>
        <v>4271</v>
      </c>
      <c r="S1440" s="14">
        <v>294</v>
      </c>
      <c r="T1440" s="3">
        <v>3216.58</v>
      </c>
      <c r="U1440" s="14">
        <v>1761.03</v>
      </c>
      <c r="V1440" s="3">
        <v>2784.49</v>
      </c>
      <c r="W1440" s="14">
        <v>2193.12</v>
      </c>
      <c r="Y1440" s="2"/>
      <c r="Z1440" s="2">
        <v>4685</v>
      </c>
      <c r="AA1440" s="22">
        <v>4660</v>
      </c>
      <c r="AB1440" s="25">
        <v>4425</v>
      </c>
      <c r="AC1440" s="69"/>
      <c r="AD1440" s="93"/>
      <c r="AJ1440" s="3">
        <v>5057.0200000000004</v>
      </c>
      <c r="AK1440" s="14">
        <v>2313.59</v>
      </c>
      <c r="AL1440" s="3">
        <v>4624.93</v>
      </c>
      <c r="AM1440" s="14">
        <v>2745.68</v>
      </c>
      <c r="AO1440" s="99"/>
      <c r="AP1440" s="14"/>
      <c r="AQ1440" s="99"/>
      <c r="AR1440" s="14"/>
      <c r="AS1440" s="118"/>
      <c r="AT1440" s="126"/>
      <c r="AU1440" s="118"/>
      <c r="AV1440" s="118"/>
      <c r="AW1440" s="118"/>
      <c r="AX1440" s="118"/>
      <c r="BB1440" s="118"/>
      <c r="BD1440" s="118"/>
      <c r="EJ1440" s="14">
        <f t="shared" si="118"/>
        <v>5200.18</v>
      </c>
      <c r="EK1440" s="146">
        <f t="shared" si="120"/>
        <v>4106.3</v>
      </c>
      <c r="EL1440" s="99">
        <f t="shared" si="121"/>
        <v>3940.8</v>
      </c>
    </row>
    <row r="1441" spans="1:142" x14ac:dyDescent="0.25">
      <c r="A1441" s="63">
        <v>42480</v>
      </c>
      <c r="B1441" s="14">
        <v>4580</v>
      </c>
      <c r="C1441" s="118">
        <f t="shared" si="119"/>
        <v>4577.6153846153848</v>
      </c>
      <c r="D1441" s="1">
        <v>5073.01</v>
      </c>
      <c r="E1441" s="14">
        <v>2332.04</v>
      </c>
      <c r="F1441" s="1">
        <v>4640.92</v>
      </c>
      <c r="G1441" s="14">
        <v>2764.13</v>
      </c>
      <c r="H1441" s="1">
        <v>4943.75</v>
      </c>
      <c r="I1441" s="14">
        <v>2260.89</v>
      </c>
      <c r="J1441" s="1">
        <v>4511.66</v>
      </c>
      <c r="K1441" s="14">
        <v>2692.98</v>
      </c>
      <c r="L1441" s="1">
        <v>4670.59</v>
      </c>
      <c r="M1441" s="14">
        <v>2018.98</v>
      </c>
      <c r="N1441" s="1">
        <v>4238.5</v>
      </c>
      <c r="O1441" s="14">
        <v>2451.0700000000002</v>
      </c>
      <c r="R1441" s="14">
        <f t="shared" si="117"/>
        <v>4286</v>
      </c>
      <c r="S1441" s="14">
        <v>294</v>
      </c>
      <c r="T1441" s="3">
        <v>3209.02</v>
      </c>
      <c r="U1441" s="14">
        <v>1755.58</v>
      </c>
      <c r="V1441" s="3">
        <v>2776.93</v>
      </c>
      <c r="W1441" s="14">
        <v>2187.67</v>
      </c>
      <c r="Y1441" s="2"/>
      <c r="Z1441" s="2">
        <v>4689</v>
      </c>
      <c r="AA1441" s="22">
        <v>4660</v>
      </c>
      <c r="AB1441" s="25">
        <v>4400</v>
      </c>
      <c r="AC1441" s="69"/>
      <c r="AD1441" s="93"/>
      <c r="AJ1441" s="3">
        <v>5029.8599999999997</v>
      </c>
      <c r="AK1441" s="14">
        <v>2289.35</v>
      </c>
      <c r="AL1441" s="3">
        <v>4597.7700000000004</v>
      </c>
      <c r="AM1441" s="14">
        <v>2721.44</v>
      </c>
      <c r="AO1441" s="99"/>
      <c r="AP1441" s="14"/>
      <c r="AQ1441" s="99"/>
      <c r="AR1441" s="14"/>
      <c r="AS1441" s="118"/>
      <c r="AT1441" s="126"/>
      <c r="AU1441" s="118"/>
      <c r="AV1441" s="118"/>
      <c r="AW1441" s="118"/>
      <c r="AX1441" s="118"/>
      <c r="BB1441" s="118"/>
      <c r="BD1441" s="118"/>
      <c r="EJ1441" s="14">
        <f t="shared" si="118"/>
        <v>5173.75</v>
      </c>
      <c r="EK1441" s="146">
        <f t="shared" si="120"/>
        <v>4121.6000000000004</v>
      </c>
      <c r="EL1441" s="99">
        <f t="shared" si="121"/>
        <v>3954.6000000000004</v>
      </c>
    </row>
    <row r="1442" spans="1:142" x14ac:dyDescent="0.25">
      <c r="A1442" s="63">
        <v>42481</v>
      </c>
      <c r="B1442" s="14">
        <v>4620</v>
      </c>
      <c r="C1442" s="118">
        <f t="shared" si="119"/>
        <v>4581.4230769230771</v>
      </c>
      <c r="D1442" s="1">
        <v>5235.8</v>
      </c>
      <c r="E1442" s="14">
        <v>2434.3000000000002</v>
      </c>
      <c r="F1442" s="1">
        <v>4803.71</v>
      </c>
      <c r="G1442" s="14">
        <v>2866.39</v>
      </c>
      <c r="H1442" s="1">
        <v>4990.21</v>
      </c>
      <c r="I1442" s="14">
        <v>2276.89</v>
      </c>
      <c r="J1442" s="1">
        <v>4558.12</v>
      </c>
      <c r="K1442" s="14">
        <v>2708.98</v>
      </c>
      <c r="L1442" s="1">
        <v>4787.74</v>
      </c>
      <c r="M1442" s="14">
        <v>2076.5500000000002</v>
      </c>
      <c r="N1442" s="1">
        <v>4355.6499999999996</v>
      </c>
      <c r="O1442" s="14">
        <v>2508.64</v>
      </c>
      <c r="R1442" s="14">
        <f t="shared" si="117"/>
        <v>4326</v>
      </c>
      <c r="S1442" s="14">
        <v>294</v>
      </c>
      <c r="T1442" s="3">
        <v>3295.87</v>
      </c>
      <c r="U1442" s="14">
        <v>1783.09</v>
      </c>
      <c r="V1442" s="3">
        <v>2863.78</v>
      </c>
      <c r="W1442" s="14">
        <v>2215.1799999999998</v>
      </c>
      <c r="Y1442" s="2"/>
      <c r="Z1442" s="2">
        <v>4709</v>
      </c>
      <c r="AA1442" s="22">
        <v>4667</v>
      </c>
      <c r="AB1442" s="25">
        <v>4427</v>
      </c>
      <c r="AC1442" s="69"/>
      <c r="AD1442" s="93"/>
      <c r="AJ1442" s="3">
        <v>5105.6400000000003</v>
      </c>
      <c r="AK1442" s="14">
        <v>2305.5100000000002</v>
      </c>
      <c r="AL1442" s="3">
        <v>4673.55</v>
      </c>
      <c r="AM1442" s="14">
        <v>2737.6</v>
      </c>
      <c r="AO1442" s="99"/>
      <c r="AP1442" s="14"/>
      <c r="AQ1442" s="99"/>
      <c r="AR1442" s="14"/>
      <c r="AS1442" s="118"/>
      <c r="AT1442" s="126"/>
      <c r="AU1442" s="118"/>
      <c r="AV1442" s="118"/>
      <c r="AW1442" s="118"/>
      <c r="AX1442" s="118"/>
      <c r="BB1442" s="118"/>
      <c r="BD1442" s="118"/>
      <c r="EJ1442" s="14">
        <f t="shared" si="118"/>
        <v>5220.21</v>
      </c>
      <c r="EK1442" s="146">
        <f t="shared" si="120"/>
        <v>4162.3999999999996</v>
      </c>
      <c r="EL1442" s="99">
        <f t="shared" si="121"/>
        <v>3991.4000000000005</v>
      </c>
    </row>
    <row r="1443" spans="1:142" x14ac:dyDescent="0.25">
      <c r="A1443" s="63">
        <v>42482</v>
      </c>
      <c r="B1443" s="14">
        <v>4599</v>
      </c>
      <c r="C1443" s="118">
        <f t="shared" si="119"/>
        <v>4590.8846153846152</v>
      </c>
      <c r="D1443" s="1">
        <v>5240.12</v>
      </c>
      <c r="E1443" s="14">
        <v>2434.94</v>
      </c>
      <c r="F1443" s="1">
        <v>4808.03</v>
      </c>
      <c r="G1443" s="14">
        <v>2867.03</v>
      </c>
      <c r="H1443" s="1">
        <v>5021.33</v>
      </c>
      <c r="I1443" s="14">
        <v>2304.89</v>
      </c>
      <c r="J1443" s="1">
        <v>4589.24</v>
      </c>
      <c r="K1443" s="14">
        <v>2736.98</v>
      </c>
      <c r="L1443" s="1">
        <v>4802.2700000000004</v>
      </c>
      <c r="M1443" s="14">
        <v>2088.14</v>
      </c>
      <c r="N1443" s="1">
        <v>4370.18</v>
      </c>
      <c r="O1443" s="14">
        <v>2520.23</v>
      </c>
      <c r="R1443" s="14">
        <f t="shared" si="117"/>
        <v>4305</v>
      </c>
      <c r="S1443" s="14">
        <v>294</v>
      </c>
      <c r="T1443" s="3">
        <v>3322.31</v>
      </c>
      <c r="U1443" s="14">
        <v>1806.33</v>
      </c>
      <c r="V1443" s="3">
        <v>2890.22</v>
      </c>
      <c r="W1443" s="14">
        <v>2238.42</v>
      </c>
      <c r="Y1443" s="2"/>
      <c r="Z1443" s="2">
        <v>4702</v>
      </c>
      <c r="AA1443" s="22">
        <v>4669</v>
      </c>
      <c r="AB1443" s="25">
        <v>4412</v>
      </c>
      <c r="AC1443" s="69"/>
      <c r="AD1443" s="93"/>
      <c r="AJ1443" s="3">
        <v>5137.8900000000003</v>
      </c>
      <c r="AK1443" s="14">
        <v>2333.79</v>
      </c>
      <c r="AL1443" s="3">
        <v>4705.8</v>
      </c>
      <c r="AM1443" s="14">
        <v>2765.88</v>
      </c>
      <c r="AO1443" s="99"/>
      <c r="AP1443" s="14"/>
      <c r="AQ1443" s="99"/>
      <c r="AR1443" s="14"/>
      <c r="AS1443" s="118"/>
      <c r="AT1443" s="126"/>
      <c r="AU1443" s="118"/>
      <c r="AV1443" s="118"/>
      <c r="AW1443" s="118"/>
      <c r="AX1443" s="118"/>
      <c r="BB1443" s="118"/>
      <c r="BD1443" s="118"/>
      <c r="EJ1443" s="14">
        <f t="shared" si="118"/>
        <v>5251.33</v>
      </c>
      <c r="EK1443" s="146">
        <f t="shared" si="120"/>
        <v>4140.9800000000005</v>
      </c>
      <c r="EL1443" s="99">
        <f t="shared" si="121"/>
        <v>3972.08</v>
      </c>
    </row>
    <row r="1444" spans="1:142" x14ac:dyDescent="0.25">
      <c r="A1444" s="63">
        <v>42485</v>
      </c>
      <c r="B1444" s="14">
        <v>4620</v>
      </c>
      <c r="C1444" s="118">
        <f t="shared" si="119"/>
        <v>4604.8846153846152</v>
      </c>
      <c r="D1444" s="1">
        <v>5096.3500000000004</v>
      </c>
      <c r="E1444" s="14">
        <v>2292.4299999999998</v>
      </c>
      <c r="F1444" s="1">
        <v>4664.26</v>
      </c>
      <c r="G1444" s="14">
        <v>2724.52</v>
      </c>
      <c r="H1444" s="1">
        <v>5023.55</v>
      </c>
      <c r="I1444" s="14">
        <v>2306.89</v>
      </c>
      <c r="J1444" s="1">
        <v>4591.46</v>
      </c>
      <c r="K1444" s="14">
        <v>2738.98</v>
      </c>
      <c r="L1444" s="1">
        <v>4760.5</v>
      </c>
      <c r="M1444" s="14">
        <v>2046.61</v>
      </c>
      <c r="N1444" s="1">
        <v>4328.41</v>
      </c>
      <c r="O1444" s="14">
        <v>2478.6999999999998</v>
      </c>
      <c r="R1444" s="14">
        <f t="shared" si="117"/>
        <v>4326</v>
      </c>
      <c r="S1444" s="14">
        <v>294</v>
      </c>
      <c r="T1444" s="3">
        <v>3265.75</v>
      </c>
      <c r="U1444" s="14">
        <v>1750.15</v>
      </c>
      <c r="V1444" s="3">
        <v>2833.66</v>
      </c>
      <c r="W1444" s="14">
        <v>2182.2399999999998</v>
      </c>
      <c r="Y1444" s="2"/>
      <c r="Z1444" s="2">
        <v>4720</v>
      </c>
      <c r="AA1444" s="22">
        <v>4670</v>
      </c>
      <c r="AB1444" s="25">
        <v>4420</v>
      </c>
      <c r="AC1444" s="69"/>
      <c r="AD1444" s="93"/>
      <c r="AJ1444" s="3">
        <v>5140.1899999999996</v>
      </c>
      <c r="AK1444" s="14">
        <v>2335.81</v>
      </c>
      <c r="AL1444" s="3">
        <v>4708.1000000000004</v>
      </c>
      <c r="AM1444" s="14">
        <v>2767.9</v>
      </c>
      <c r="AO1444" s="99"/>
      <c r="AP1444" s="14"/>
      <c r="AQ1444" s="99"/>
      <c r="AR1444" s="14"/>
      <c r="AS1444" s="118"/>
      <c r="AT1444" s="126"/>
      <c r="AU1444" s="118"/>
      <c r="AV1444" s="118"/>
      <c r="AW1444" s="118"/>
      <c r="AX1444" s="118"/>
      <c r="BB1444" s="118"/>
      <c r="BD1444" s="118"/>
      <c r="EJ1444" s="14">
        <f t="shared" si="118"/>
        <v>5253.55</v>
      </c>
      <c r="EK1444" s="146">
        <f t="shared" si="120"/>
        <v>4162.3999999999996</v>
      </c>
      <c r="EL1444" s="99">
        <f t="shared" si="121"/>
        <v>3991.4000000000005</v>
      </c>
    </row>
    <row r="1445" spans="1:142" x14ac:dyDescent="0.25">
      <c r="A1445" s="63">
        <v>42486</v>
      </c>
      <c r="B1445" s="14">
        <v>4630</v>
      </c>
      <c r="C1445" s="118">
        <f t="shared" si="119"/>
        <v>4621.3076923076924</v>
      </c>
      <c r="D1445" s="1">
        <v>5087.26</v>
      </c>
      <c r="E1445" s="14">
        <v>2284.4699999999998</v>
      </c>
      <c r="F1445" s="1">
        <v>4655.17</v>
      </c>
      <c r="G1445" s="14">
        <v>2716.56</v>
      </c>
      <c r="H1445" s="1">
        <v>5014.66</v>
      </c>
      <c r="I1445" s="14">
        <v>2298.89</v>
      </c>
      <c r="J1445" s="1">
        <v>4582.57</v>
      </c>
      <c r="K1445" s="14">
        <v>2730.98</v>
      </c>
      <c r="L1445" s="1">
        <v>4737.7700000000004</v>
      </c>
      <c r="M1445" s="14">
        <v>2024.91</v>
      </c>
      <c r="N1445" s="1">
        <v>4305.68</v>
      </c>
      <c r="O1445" s="14">
        <v>2457</v>
      </c>
      <c r="R1445" s="14">
        <f t="shared" si="117"/>
        <v>4336</v>
      </c>
      <c r="S1445" s="14">
        <v>294</v>
      </c>
      <c r="T1445" s="3">
        <v>3258.35</v>
      </c>
      <c r="U1445" s="14">
        <v>1743.67</v>
      </c>
      <c r="V1445" s="3">
        <v>2826.26</v>
      </c>
      <c r="W1445" s="14">
        <v>2175.7600000000002</v>
      </c>
      <c r="Y1445" s="2"/>
      <c r="Z1445" s="2">
        <v>4736</v>
      </c>
      <c r="AA1445" s="22">
        <v>4673</v>
      </c>
      <c r="AB1445" s="25">
        <v>4450</v>
      </c>
      <c r="AC1445" s="69"/>
      <c r="AD1445" s="93"/>
      <c r="AJ1445" s="3">
        <v>5130.9799999999996</v>
      </c>
      <c r="AK1445" s="14">
        <v>2327.73</v>
      </c>
      <c r="AL1445" s="3">
        <v>4698.8900000000003</v>
      </c>
      <c r="AM1445" s="14">
        <v>2759.82</v>
      </c>
      <c r="AO1445" s="99"/>
      <c r="AP1445" s="14"/>
      <c r="AQ1445" s="99"/>
      <c r="AR1445" s="14"/>
      <c r="AS1445" s="118"/>
      <c r="AT1445" s="126"/>
      <c r="AU1445" s="118"/>
      <c r="AV1445" s="118"/>
      <c r="AW1445" s="118"/>
      <c r="AX1445" s="118"/>
      <c r="BB1445" s="118"/>
      <c r="BD1445" s="118"/>
      <c r="EJ1445" s="14">
        <f t="shared" si="118"/>
        <v>5244.66</v>
      </c>
      <c r="EK1445" s="146">
        <f t="shared" si="120"/>
        <v>4172.6000000000004</v>
      </c>
      <c r="EL1445" s="99">
        <f t="shared" si="121"/>
        <v>4000.6000000000004</v>
      </c>
    </row>
    <row r="1446" spans="1:142" x14ac:dyDescent="0.25">
      <c r="A1446" s="63">
        <v>42487</v>
      </c>
      <c r="B1446" s="14">
        <v>4630</v>
      </c>
      <c r="C1446" s="118">
        <f t="shared" si="119"/>
        <v>4640.9230769230771</v>
      </c>
      <c r="D1446" s="1">
        <v>5127.87</v>
      </c>
      <c r="E1446" s="14">
        <v>2323.36</v>
      </c>
      <c r="F1446" s="1">
        <v>4695.78</v>
      </c>
      <c r="G1446" s="14">
        <v>2755.45</v>
      </c>
      <c r="H1446" s="1">
        <v>5025.7700000000004</v>
      </c>
      <c r="I1446" s="14">
        <v>2308.89</v>
      </c>
      <c r="J1446" s="1">
        <v>4593.68</v>
      </c>
      <c r="K1446" s="14">
        <v>2740.98</v>
      </c>
      <c r="L1446" s="1">
        <v>4747.92</v>
      </c>
      <c r="M1446" s="14">
        <v>2033.96</v>
      </c>
      <c r="N1446" s="1">
        <v>4315.83</v>
      </c>
      <c r="O1446" s="14">
        <v>2466.0500000000002</v>
      </c>
      <c r="R1446" s="14">
        <f t="shared" si="117"/>
        <v>4336</v>
      </c>
      <c r="S1446" s="14">
        <v>294</v>
      </c>
      <c r="T1446" s="3">
        <v>3267.6</v>
      </c>
      <c r="U1446" s="14">
        <v>1751.77</v>
      </c>
      <c r="V1446" s="3">
        <v>2835.51</v>
      </c>
      <c r="W1446" s="14">
        <v>2183.86</v>
      </c>
      <c r="Y1446" s="2"/>
      <c r="Z1446" s="2">
        <v>4630</v>
      </c>
      <c r="AA1446" s="22">
        <v>4673</v>
      </c>
      <c r="AB1446" s="25">
        <v>4450</v>
      </c>
      <c r="AC1446" s="69"/>
      <c r="AD1446" s="93"/>
      <c r="AJ1446" s="3">
        <v>5127.87</v>
      </c>
      <c r="AK1446" s="14">
        <v>2323.36</v>
      </c>
      <c r="AL1446" s="3">
        <v>4695.78</v>
      </c>
      <c r="AM1446" s="14">
        <v>2755.45</v>
      </c>
      <c r="AO1446" s="99"/>
      <c r="AP1446" s="14"/>
      <c r="AQ1446" s="99"/>
      <c r="AR1446" s="14"/>
      <c r="AS1446" s="118"/>
      <c r="AT1446" s="126"/>
      <c r="AU1446" s="118"/>
      <c r="AV1446" s="118"/>
      <c r="AW1446" s="118"/>
      <c r="AX1446" s="118"/>
      <c r="BB1446" s="118"/>
      <c r="BD1446" s="118"/>
      <c r="EJ1446" s="14">
        <f t="shared" si="118"/>
        <v>5255.77</v>
      </c>
      <c r="EK1446" s="146">
        <f t="shared" si="120"/>
        <v>4172.6000000000004</v>
      </c>
      <c r="EL1446" s="99">
        <f t="shared" si="121"/>
        <v>4000.6000000000004</v>
      </c>
    </row>
    <row r="1447" spans="1:142" x14ac:dyDescent="0.25">
      <c r="A1447" s="63">
        <v>42488</v>
      </c>
      <c r="B1447" s="14">
        <v>4647</v>
      </c>
      <c r="C1447" s="118">
        <f t="shared" si="119"/>
        <v>4659.0769230769229</v>
      </c>
      <c r="D1447" s="1">
        <v>5065.3</v>
      </c>
      <c r="E1447" s="14">
        <v>2266.89</v>
      </c>
      <c r="F1447" s="1">
        <v>4633.21</v>
      </c>
      <c r="G1447" s="14">
        <v>2698.98</v>
      </c>
      <c r="H1447" s="1">
        <v>4979.09</v>
      </c>
      <c r="I1447" s="14">
        <v>2266.89</v>
      </c>
      <c r="J1447" s="1">
        <v>4547</v>
      </c>
      <c r="K1447" s="14">
        <v>2698.98</v>
      </c>
      <c r="L1447" s="1">
        <v>4719.68</v>
      </c>
      <c r="M1447" s="14">
        <v>2010.21</v>
      </c>
      <c r="N1447" s="1">
        <v>4719.68</v>
      </c>
      <c r="O1447" s="14">
        <v>2442.3000000000002</v>
      </c>
      <c r="R1447" s="14">
        <f t="shared" si="117"/>
        <v>4353</v>
      </c>
      <c r="S1447" s="14">
        <v>294</v>
      </c>
      <c r="T1447" s="3">
        <v>3243.14</v>
      </c>
      <c r="U1447" s="14">
        <v>1717.75</v>
      </c>
      <c r="V1447" s="3">
        <v>2811.05</v>
      </c>
      <c r="W1447" s="14">
        <v>2149.84</v>
      </c>
      <c r="Y1447" s="2"/>
      <c r="Z1447" s="2">
        <v>4750</v>
      </c>
      <c r="AA1447" s="22">
        <v>4676</v>
      </c>
      <c r="AB1447" s="25">
        <v>4464</v>
      </c>
      <c r="AC1447" s="69"/>
      <c r="AD1447" s="93"/>
      <c r="AJ1447" s="3">
        <v>5065.3</v>
      </c>
      <c r="AK1447" s="14">
        <v>2266.89</v>
      </c>
      <c r="AL1447" s="3">
        <v>4633.21</v>
      </c>
      <c r="AM1447" s="14">
        <v>2698.98</v>
      </c>
      <c r="AO1447" s="99"/>
      <c r="AP1447" s="14"/>
      <c r="AQ1447" s="99"/>
      <c r="AR1447" s="14"/>
      <c r="AS1447" s="118"/>
      <c r="AT1447" s="126"/>
      <c r="AU1447" s="118"/>
      <c r="AV1447" s="118"/>
      <c r="AW1447" s="118"/>
      <c r="AX1447" s="118"/>
      <c r="BB1447" s="118"/>
      <c r="BD1447" s="118"/>
      <c r="EJ1447" s="14">
        <f t="shared" si="118"/>
        <v>5209.09</v>
      </c>
      <c r="EK1447" s="146">
        <f t="shared" si="120"/>
        <v>4189.9400000000005</v>
      </c>
      <c r="EL1447" s="99">
        <f t="shared" si="121"/>
        <v>4016.24</v>
      </c>
    </row>
    <row r="1448" spans="1:142" x14ac:dyDescent="0.25">
      <c r="A1448" s="63">
        <v>42489</v>
      </c>
      <c r="B1448" s="14">
        <v>4615</v>
      </c>
      <c r="C1448" s="118">
        <f t="shared" si="119"/>
        <v>4674.4615384615381</v>
      </c>
      <c r="D1448" s="1">
        <v>5037.25</v>
      </c>
      <c r="E1448" s="14">
        <v>2240.69</v>
      </c>
      <c r="F1448" s="1">
        <v>4605.16</v>
      </c>
      <c r="G1448" s="14">
        <v>2672.78</v>
      </c>
      <c r="H1448" s="1">
        <v>4965.76</v>
      </c>
      <c r="I1448" s="14">
        <v>2254.89</v>
      </c>
      <c r="J1448" s="1">
        <v>4533.67</v>
      </c>
      <c r="K1448" s="14">
        <v>2686.98</v>
      </c>
      <c r="L1448" s="1">
        <v>4736.1400000000003</v>
      </c>
      <c r="M1448" s="14">
        <v>2027.69</v>
      </c>
      <c r="N1448" s="1">
        <v>4304.05</v>
      </c>
      <c r="O1448" s="14">
        <v>2459.7800000000002</v>
      </c>
      <c r="R1448" s="14">
        <f t="shared" si="117"/>
        <v>4321</v>
      </c>
      <c r="S1448" s="14">
        <v>294</v>
      </c>
      <c r="T1448" s="3">
        <v>3232.03</v>
      </c>
      <c r="U1448" s="14">
        <v>1722.23</v>
      </c>
      <c r="V1448" s="3">
        <v>2799.94</v>
      </c>
      <c r="W1448" s="14">
        <v>2154.3200000000002</v>
      </c>
      <c r="Y1448" s="2"/>
      <c r="Z1448" s="2">
        <v>4715</v>
      </c>
      <c r="AA1448" s="22">
        <v>4676</v>
      </c>
      <c r="AB1448" s="25">
        <v>4430</v>
      </c>
      <c r="AC1448" s="69"/>
      <c r="AD1448" s="93"/>
      <c r="AJ1448" s="3">
        <v>5065.3</v>
      </c>
      <c r="AK1448" s="14">
        <v>2254.89</v>
      </c>
      <c r="AL1448" s="3">
        <v>4633.21</v>
      </c>
      <c r="AM1448" s="14">
        <v>2686.98</v>
      </c>
      <c r="AO1448" s="99"/>
      <c r="AP1448" s="14"/>
      <c r="AQ1448" s="99"/>
      <c r="AR1448" s="14"/>
      <c r="AS1448" s="118"/>
      <c r="AT1448" s="126"/>
      <c r="AU1448" s="118"/>
      <c r="AV1448" s="118"/>
      <c r="AW1448" s="118"/>
      <c r="AX1448" s="118"/>
      <c r="BB1448" s="118"/>
      <c r="BD1448" s="118"/>
      <c r="EJ1448" s="14">
        <f t="shared" si="118"/>
        <v>5195.76</v>
      </c>
      <c r="EK1448" s="146">
        <f t="shared" si="120"/>
        <v>4157.3</v>
      </c>
      <c r="EL1448" s="99">
        <f t="shared" si="121"/>
        <v>3986.8</v>
      </c>
    </row>
    <row r="1449" spans="1:142" x14ac:dyDescent="0.25">
      <c r="A1449" s="63" t="s">
        <v>47</v>
      </c>
      <c r="B1449" s="14">
        <v>4615</v>
      </c>
      <c r="C1449" s="118">
        <f t="shared" si="119"/>
        <v>4689.8076923076924</v>
      </c>
      <c r="D1449" s="1">
        <v>5078.96</v>
      </c>
      <c r="E1449" s="14">
        <v>2264.5700000000002</v>
      </c>
      <c r="F1449" s="1">
        <v>4646.87</v>
      </c>
      <c r="G1449" s="14">
        <v>2696.66</v>
      </c>
      <c r="H1449" s="1">
        <v>4992.43</v>
      </c>
      <c r="I1449" s="14">
        <v>2278.89</v>
      </c>
      <c r="J1449" s="1">
        <v>4560.34</v>
      </c>
      <c r="K1449" s="14">
        <v>2710.98</v>
      </c>
      <c r="L1449" s="1">
        <v>4775.3</v>
      </c>
      <c r="M1449" s="14">
        <v>2049.77</v>
      </c>
      <c r="N1449" s="1">
        <v>4343.21</v>
      </c>
      <c r="O1449" s="14">
        <v>2481.86</v>
      </c>
      <c r="R1449" s="14">
        <f t="shared" si="117"/>
        <v>4321</v>
      </c>
      <c r="S1449" s="14">
        <v>294</v>
      </c>
      <c r="T1449" s="3">
        <v>3268.77</v>
      </c>
      <c r="U1449" s="14">
        <v>1741.79</v>
      </c>
      <c r="V1449" s="3">
        <v>2836.68</v>
      </c>
      <c r="W1449" s="14">
        <v>2173.88</v>
      </c>
      <c r="Y1449" s="2"/>
      <c r="Z1449" s="2">
        <v>4715</v>
      </c>
      <c r="AA1449" s="22">
        <v>4676</v>
      </c>
      <c r="AB1449" s="25">
        <v>4430</v>
      </c>
      <c r="AC1449" s="69"/>
      <c r="AD1449" s="93"/>
      <c r="AJ1449" s="3">
        <v>5079.67</v>
      </c>
      <c r="AK1449" s="14">
        <v>2278.89</v>
      </c>
      <c r="AL1449" s="3">
        <v>4647.58</v>
      </c>
      <c r="AM1449" s="14">
        <v>2710.98</v>
      </c>
      <c r="AO1449" s="99"/>
      <c r="AP1449" s="14"/>
      <c r="AQ1449" s="99"/>
      <c r="AR1449" s="14"/>
      <c r="AS1449" s="118"/>
      <c r="AT1449" s="126"/>
      <c r="AU1449" s="118"/>
      <c r="AV1449" s="118"/>
      <c r="AW1449" s="118"/>
      <c r="AX1449" s="118"/>
      <c r="BB1449" s="118"/>
      <c r="BD1449" s="118"/>
      <c r="EJ1449" s="14">
        <f t="shared" si="118"/>
        <v>5222.43</v>
      </c>
      <c r="EK1449" s="146">
        <f t="shared" si="120"/>
        <v>4157.3</v>
      </c>
      <c r="EL1449" s="99">
        <f t="shared" si="121"/>
        <v>3986.8</v>
      </c>
    </row>
    <row r="1450" spans="1:142" x14ac:dyDescent="0.25">
      <c r="A1450" s="63" t="s">
        <v>48</v>
      </c>
      <c r="B1450" s="14">
        <v>4660</v>
      </c>
      <c r="C1450" s="118">
        <f t="shared" si="119"/>
        <v>4707.3461538461543</v>
      </c>
      <c r="D1450" s="1">
        <v>5161.1499999999996</v>
      </c>
      <c r="E1450" s="14">
        <v>2336.21</v>
      </c>
      <c r="F1450" s="1">
        <v>4729.0600000000004</v>
      </c>
      <c r="G1450" s="14">
        <v>2768.3</v>
      </c>
      <c r="H1450" s="1">
        <v>5072.45</v>
      </c>
      <c r="I1450" s="14">
        <v>2350.89</v>
      </c>
      <c r="J1450" s="1">
        <v>4640.3599999999997</v>
      </c>
      <c r="K1450" s="14">
        <v>2782.98</v>
      </c>
      <c r="L1450" s="1">
        <v>4924.04</v>
      </c>
      <c r="M1450" s="14">
        <v>2189.41</v>
      </c>
      <c r="N1450" s="1">
        <v>4491.95</v>
      </c>
      <c r="O1450" s="14">
        <v>2621.5</v>
      </c>
      <c r="R1450" s="14">
        <f t="shared" si="117"/>
        <v>4366</v>
      </c>
      <c r="S1450" s="14">
        <v>294</v>
      </c>
      <c r="T1450" s="3">
        <v>3380.56</v>
      </c>
      <c r="U1450" s="14">
        <v>1844.51</v>
      </c>
      <c r="V1450" s="3">
        <v>2948.47</v>
      </c>
      <c r="W1450" s="14">
        <v>2276.6</v>
      </c>
      <c r="Y1450" s="2"/>
      <c r="Z1450" s="2">
        <v>4762</v>
      </c>
      <c r="AA1450" s="22">
        <v>4686</v>
      </c>
      <c r="AB1450" s="25">
        <v>4460</v>
      </c>
      <c r="AC1450" s="69"/>
      <c r="AD1450" s="93"/>
      <c r="AJ1450" s="3">
        <v>5079.67</v>
      </c>
      <c r="AK1450" s="14">
        <v>2350.89</v>
      </c>
      <c r="AL1450" s="3">
        <v>4647.58</v>
      </c>
      <c r="AM1450" s="14">
        <v>2782.98</v>
      </c>
      <c r="AO1450" s="99"/>
      <c r="AP1450" s="14"/>
      <c r="AQ1450" s="99"/>
      <c r="AR1450" s="14"/>
      <c r="AS1450" s="118"/>
      <c r="AT1450" s="126"/>
      <c r="AU1450" s="118"/>
      <c r="AV1450" s="118"/>
      <c r="AW1450" s="118"/>
      <c r="AX1450" s="118"/>
      <c r="BB1450" s="118"/>
      <c r="BD1450" s="118"/>
      <c r="EJ1450" s="14">
        <f t="shared" si="118"/>
        <v>5302.45</v>
      </c>
      <c r="EK1450" s="146">
        <f t="shared" si="120"/>
        <v>4203.2</v>
      </c>
      <c r="EL1450" s="99">
        <f t="shared" si="121"/>
        <v>4028.2</v>
      </c>
    </row>
    <row r="1451" spans="1:142" x14ac:dyDescent="0.25">
      <c r="A1451" s="63" t="s">
        <v>49</v>
      </c>
      <c r="B1451" s="14">
        <v>4724</v>
      </c>
      <c r="C1451" s="118">
        <f t="shared" si="119"/>
        <v>4724.7307692307695</v>
      </c>
      <c r="D1451" s="1">
        <v>5101.55</v>
      </c>
      <c r="E1451" s="14">
        <v>2271.85</v>
      </c>
      <c r="F1451" s="1">
        <v>4669.46</v>
      </c>
      <c r="G1451" s="14">
        <v>2703.94</v>
      </c>
      <c r="H1451" s="1">
        <v>5116.8999999999996</v>
      </c>
      <c r="I1451" s="14">
        <v>2390.89</v>
      </c>
      <c r="J1451" s="1">
        <v>4684.8100000000004</v>
      </c>
      <c r="K1451" s="14">
        <v>2822.98</v>
      </c>
      <c r="L1451" s="1">
        <v>4981.5200000000004</v>
      </c>
      <c r="M1451" s="14">
        <v>2242.09</v>
      </c>
      <c r="N1451" s="1">
        <v>4549.43</v>
      </c>
      <c r="O1451" s="14">
        <v>2674.18</v>
      </c>
      <c r="R1451" s="14">
        <f t="shared" si="117"/>
        <v>4430</v>
      </c>
      <c r="S1451" s="14">
        <v>294</v>
      </c>
      <c r="T1451" s="3">
        <v>3433.58</v>
      </c>
      <c r="U1451" s="14">
        <v>1892.59</v>
      </c>
      <c r="V1451" s="3">
        <v>3001.49</v>
      </c>
      <c r="W1451" s="14">
        <v>2324.6799999999998</v>
      </c>
      <c r="Y1451" s="2"/>
      <c r="Z1451" s="2">
        <v>4815</v>
      </c>
      <c r="AA1451" s="22">
        <v>4736</v>
      </c>
      <c r="AB1451" s="25">
        <v>4507</v>
      </c>
      <c r="AC1451" s="69"/>
      <c r="AD1451" s="93"/>
      <c r="AJ1451" s="3">
        <v>5079.67</v>
      </c>
      <c r="AK1451" s="14">
        <v>2390.89</v>
      </c>
      <c r="AL1451" s="3">
        <v>4647.58</v>
      </c>
      <c r="AM1451" s="14">
        <v>2822.98</v>
      </c>
      <c r="AO1451" s="99"/>
      <c r="AP1451" s="14"/>
      <c r="AQ1451" s="99"/>
      <c r="AR1451" s="14"/>
      <c r="AS1451" s="118"/>
      <c r="AT1451" s="126"/>
      <c r="AU1451" s="118"/>
      <c r="AV1451" s="118"/>
      <c r="AW1451" s="118"/>
      <c r="AX1451" s="118"/>
      <c r="BB1451" s="118"/>
      <c r="BD1451" s="118"/>
      <c r="EJ1451" s="14">
        <f t="shared" si="118"/>
        <v>5346.9</v>
      </c>
      <c r="EK1451" s="146">
        <f t="shared" si="120"/>
        <v>4268.4800000000005</v>
      </c>
      <c r="EL1451" s="99">
        <f t="shared" si="121"/>
        <v>4087.08</v>
      </c>
    </row>
    <row r="1452" spans="1:142" x14ac:dyDescent="0.25">
      <c r="A1452" s="63" t="s">
        <v>50</v>
      </c>
      <c r="B1452" s="14">
        <v>4800</v>
      </c>
      <c r="C1452" s="118">
        <f t="shared" si="119"/>
        <v>4745.4615384615381</v>
      </c>
      <c r="D1452" s="1">
        <v>5145.4799999999996</v>
      </c>
      <c r="E1452" s="14">
        <v>2311.8200000000002</v>
      </c>
      <c r="F1452" s="1">
        <v>4713.3900000000003</v>
      </c>
      <c r="G1452" s="14">
        <v>2743.91</v>
      </c>
      <c r="H1452" s="1">
        <v>5145.8</v>
      </c>
      <c r="I1452" s="14">
        <v>2416.89</v>
      </c>
      <c r="J1452" s="1">
        <v>4713.71</v>
      </c>
      <c r="K1452" s="14">
        <v>2848.98</v>
      </c>
      <c r="L1452" s="1">
        <v>4978.8900000000003</v>
      </c>
      <c r="M1452" s="14">
        <v>2236.77</v>
      </c>
      <c r="N1452" s="1">
        <v>4546.8</v>
      </c>
      <c r="O1452" s="14">
        <v>2668.86</v>
      </c>
      <c r="R1452" s="14">
        <f t="shared" si="117"/>
        <v>4506</v>
      </c>
      <c r="S1452" s="14">
        <v>294</v>
      </c>
      <c r="T1452" s="3">
        <v>3443.24</v>
      </c>
      <c r="U1452" s="14">
        <v>1899.29</v>
      </c>
      <c r="V1452" s="3">
        <v>3011.15</v>
      </c>
      <c r="W1452" s="14">
        <v>2331.38</v>
      </c>
      <c r="Y1452" s="2"/>
      <c r="Z1452" s="2">
        <v>4890</v>
      </c>
      <c r="AA1452" s="22">
        <v>4805</v>
      </c>
      <c r="AB1452" s="25">
        <v>4560</v>
      </c>
      <c r="AC1452" s="69"/>
      <c r="AD1452" s="93"/>
      <c r="AJ1452" s="3">
        <v>5079.67</v>
      </c>
      <c r="AK1452" s="14">
        <v>2416.89</v>
      </c>
      <c r="AL1452" s="3">
        <v>4647.58</v>
      </c>
      <c r="AM1452" s="14">
        <v>2848.98</v>
      </c>
      <c r="AO1452" s="99"/>
      <c r="AP1452" s="14"/>
      <c r="AQ1452" s="99"/>
      <c r="AR1452" s="14"/>
      <c r="AS1452" s="118"/>
      <c r="AT1452" s="126"/>
      <c r="AU1452" s="118"/>
      <c r="AV1452" s="118"/>
      <c r="AW1452" s="118"/>
      <c r="AX1452" s="118"/>
      <c r="BB1452" s="118"/>
      <c r="BD1452" s="118"/>
      <c r="EJ1452" s="14">
        <f t="shared" si="118"/>
        <v>5375.8</v>
      </c>
      <c r="EK1452" s="146">
        <f t="shared" si="120"/>
        <v>4346</v>
      </c>
      <c r="EL1452" s="99">
        <f t="shared" si="121"/>
        <v>4157</v>
      </c>
    </row>
    <row r="1453" spans="1:142" x14ac:dyDescent="0.25">
      <c r="A1453" s="63" t="s">
        <v>51</v>
      </c>
      <c r="B1453" s="14">
        <v>4827</v>
      </c>
      <c r="C1453" s="118">
        <f t="shared" si="119"/>
        <v>4763.1923076923076</v>
      </c>
      <c r="D1453" s="1">
        <v>5079.91</v>
      </c>
      <c r="E1453" s="14">
        <v>2251.2399999999998</v>
      </c>
      <c r="F1453" s="1">
        <v>4647.82</v>
      </c>
      <c r="G1453" s="14">
        <v>2683.33</v>
      </c>
      <c r="H1453" s="1">
        <v>5110.24</v>
      </c>
      <c r="I1453" s="14">
        <v>2384.89</v>
      </c>
      <c r="J1453" s="1">
        <v>4678.1499999999996</v>
      </c>
      <c r="K1453" s="14">
        <v>2816.98</v>
      </c>
      <c r="L1453" s="1">
        <v>4930.1000000000004</v>
      </c>
      <c r="M1453" s="14">
        <v>2191.84</v>
      </c>
      <c r="N1453" s="1">
        <v>4498.01</v>
      </c>
      <c r="O1453" s="14">
        <v>2623.93</v>
      </c>
      <c r="R1453" s="14">
        <f t="shared" si="117"/>
        <v>4533</v>
      </c>
      <c r="S1453" s="14">
        <v>294</v>
      </c>
      <c r="T1453" s="3">
        <v>3382.83</v>
      </c>
      <c r="U1453" s="14">
        <v>1843.03</v>
      </c>
      <c r="V1453" s="3">
        <v>2950.74</v>
      </c>
      <c r="W1453" s="14">
        <v>2275.12</v>
      </c>
      <c r="Y1453" s="2"/>
      <c r="Z1453" s="2">
        <v>4912</v>
      </c>
      <c r="AA1453" s="22">
        <v>4834</v>
      </c>
      <c r="AB1453" s="25">
        <v>4582</v>
      </c>
      <c r="AC1453" s="69"/>
      <c r="AD1453" s="93"/>
      <c r="AJ1453" s="3">
        <v>5079.67</v>
      </c>
      <c r="AK1453" s="14">
        <v>2384.89</v>
      </c>
      <c r="AL1453" s="3">
        <v>4647.58</v>
      </c>
      <c r="AM1453" s="14">
        <v>2816.98</v>
      </c>
      <c r="AO1453" s="99"/>
      <c r="AP1453" s="14"/>
      <c r="AQ1453" s="99"/>
      <c r="AR1453" s="14"/>
      <c r="AS1453" s="118"/>
      <c r="AT1453" s="126"/>
      <c r="AU1453" s="118"/>
      <c r="AV1453" s="118"/>
      <c r="AW1453" s="118"/>
      <c r="AX1453" s="118"/>
      <c r="BB1453" s="118"/>
      <c r="BD1453" s="118"/>
      <c r="EJ1453" s="14">
        <f t="shared" si="118"/>
        <v>5340.24</v>
      </c>
      <c r="EK1453" s="146">
        <f t="shared" si="120"/>
        <v>4373.54</v>
      </c>
      <c r="EL1453" s="99">
        <f t="shared" si="121"/>
        <v>4181.84</v>
      </c>
    </row>
    <row r="1454" spans="1:142" x14ac:dyDescent="0.25">
      <c r="A1454" s="63" t="s">
        <v>52</v>
      </c>
      <c r="B1454" s="14">
        <v>4820</v>
      </c>
      <c r="C1454" s="118">
        <f t="shared" si="119"/>
        <v>4780.2692307692305</v>
      </c>
      <c r="D1454" s="1">
        <v>5174.38</v>
      </c>
      <c r="E1454" s="14">
        <v>2336.91</v>
      </c>
      <c r="F1454" s="1">
        <v>4742.29</v>
      </c>
      <c r="G1454" s="14">
        <v>2769</v>
      </c>
      <c r="H1454" s="1">
        <v>5174.7</v>
      </c>
      <c r="I1454" s="14">
        <v>2442.89</v>
      </c>
      <c r="J1454" s="1">
        <v>4742.6099999999997</v>
      </c>
      <c r="K1454" s="14">
        <v>2874.98</v>
      </c>
      <c r="L1454" s="1">
        <v>5006.34</v>
      </c>
      <c r="M1454" s="14">
        <v>2261.21</v>
      </c>
      <c r="N1454" s="1">
        <v>4574.25</v>
      </c>
      <c r="O1454" s="14">
        <v>2693.3</v>
      </c>
      <c r="R1454" s="14">
        <f t="shared" si="117"/>
        <v>4526</v>
      </c>
      <c r="S1454" s="14">
        <v>294</v>
      </c>
      <c r="T1454" s="3">
        <v>3467.93</v>
      </c>
      <c r="U1454" s="14">
        <v>1920.87</v>
      </c>
      <c r="V1454" s="3">
        <v>3035.84</v>
      </c>
      <c r="W1454" s="14">
        <v>2352.96</v>
      </c>
      <c r="Y1454" s="2"/>
      <c r="Z1454" s="2">
        <v>4905</v>
      </c>
      <c r="AA1454" s="22">
        <v>4834</v>
      </c>
      <c r="AB1454" s="25">
        <v>4589</v>
      </c>
      <c r="AC1454" s="69"/>
      <c r="AD1454" s="93"/>
      <c r="AJ1454" s="3">
        <v>5079.67</v>
      </c>
      <c r="AK1454" s="14">
        <v>2442.89</v>
      </c>
      <c r="AL1454" s="3">
        <v>4647.58</v>
      </c>
      <c r="AM1454" s="14">
        <v>2874.98</v>
      </c>
      <c r="AO1454" s="99"/>
      <c r="AP1454" s="14"/>
      <c r="AQ1454" s="99"/>
      <c r="AR1454" s="14"/>
      <c r="AS1454" s="118"/>
      <c r="AT1454" s="126"/>
      <c r="AU1454" s="118"/>
      <c r="AV1454" s="118"/>
      <c r="AW1454" s="118"/>
      <c r="AX1454" s="118"/>
      <c r="BB1454" s="118"/>
      <c r="BD1454" s="118"/>
      <c r="EJ1454" s="14">
        <f t="shared" si="118"/>
        <v>5404.7</v>
      </c>
      <c r="EK1454" s="146">
        <f t="shared" si="120"/>
        <v>4366.3999999999996</v>
      </c>
      <c r="EL1454" s="99">
        <f t="shared" si="121"/>
        <v>4175.4000000000005</v>
      </c>
    </row>
    <row r="1455" spans="1:142" x14ac:dyDescent="0.25">
      <c r="A1455" s="63" t="s">
        <v>53</v>
      </c>
      <c r="B1455" s="14">
        <v>4930</v>
      </c>
      <c r="C1455" s="118">
        <f t="shared" si="119"/>
        <v>4797.3076923076924</v>
      </c>
      <c r="D1455" s="1">
        <v>5148.18</v>
      </c>
      <c r="E1455" s="14">
        <v>2310.4499999999998</v>
      </c>
      <c r="F1455" s="1">
        <v>4716.09</v>
      </c>
      <c r="G1455" s="14">
        <v>2742.54</v>
      </c>
      <c r="H1455" s="1">
        <v>5179.1400000000003</v>
      </c>
      <c r="I1455" s="14">
        <v>2446.89</v>
      </c>
      <c r="J1455" s="1">
        <v>4747.05</v>
      </c>
      <c r="K1455" s="14">
        <v>2878.98</v>
      </c>
      <c r="L1455" s="1">
        <v>4995.24</v>
      </c>
      <c r="M1455" s="14">
        <v>2249.81</v>
      </c>
      <c r="N1455" s="1">
        <v>4563.1499999999996</v>
      </c>
      <c r="O1455" s="14">
        <v>2681.9</v>
      </c>
      <c r="R1455" s="14">
        <f t="shared" si="117"/>
        <v>4636</v>
      </c>
      <c r="S1455" s="14">
        <v>294</v>
      </c>
      <c r="T1455" s="3">
        <v>3441.08</v>
      </c>
      <c r="U1455" s="14">
        <v>1893.87</v>
      </c>
      <c r="V1455" s="3">
        <v>3008.99</v>
      </c>
      <c r="W1455" s="14">
        <v>2325.96</v>
      </c>
      <c r="Y1455" s="2"/>
      <c r="Z1455" s="2">
        <v>5010</v>
      </c>
      <c r="AA1455" s="22">
        <v>4922</v>
      </c>
      <c r="AB1455" s="25">
        <v>4665</v>
      </c>
      <c r="AC1455" s="69"/>
      <c r="AD1455" s="93"/>
      <c r="AJ1455" s="3">
        <v>5079.67</v>
      </c>
      <c r="AK1455" s="14">
        <v>2446.89</v>
      </c>
      <c r="AL1455" s="3">
        <v>4647.58</v>
      </c>
      <c r="AM1455" s="14">
        <v>2878.98</v>
      </c>
      <c r="AO1455" s="99"/>
      <c r="AP1455" s="14"/>
      <c r="AQ1455" s="99"/>
      <c r="AR1455" s="14"/>
      <c r="AS1455" s="118"/>
      <c r="AT1455" s="126"/>
      <c r="AU1455" s="118"/>
      <c r="AV1455" s="118"/>
      <c r="AW1455" s="118"/>
      <c r="AX1455" s="118"/>
      <c r="BB1455" s="118"/>
      <c r="BD1455" s="118"/>
      <c r="EJ1455" s="14">
        <f t="shared" si="118"/>
        <v>5409.14</v>
      </c>
      <c r="EK1455" s="146">
        <f t="shared" si="120"/>
        <v>4478.6000000000004</v>
      </c>
      <c r="EL1455" s="99">
        <f t="shared" si="121"/>
        <v>4276.6000000000004</v>
      </c>
    </row>
    <row r="1456" spans="1:142" x14ac:dyDescent="0.25">
      <c r="A1456" s="63" t="s">
        <v>54</v>
      </c>
      <c r="B1456" s="14">
        <v>4960</v>
      </c>
      <c r="C1456" s="118">
        <f t="shared" si="119"/>
        <v>4813.9230769230771</v>
      </c>
      <c r="D1456" s="1">
        <v>5145.6099999999997</v>
      </c>
      <c r="E1456" s="14">
        <v>2309.71</v>
      </c>
      <c r="F1456" s="1">
        <v>4713.5200000000004</v>
      </c>
      <c r="G1456" s="14">
        <v>2741.8</v>
      </c>
      <c r="H1456" s="1">
        <v>5161.17</v>
      </c>
      <c r="I1456" s="14">
        <v>2430.27</v>
      </c>
      <c r="J1456" s="1">
        <v>4729.08</v>
      </c>
      <c r="K1456" s="14">
        <v>2862.36</v>
      </c>
      <c r="L1456" s="1">
        <v>4978.18</v>
      </c>
      <c r="M1456" s="14">
        <v>2234.36</v>
      </c>
      <c r="N1456" s="1">
        <v>4546.09</v>
      </c>
      <c r="O1456" s="14">
        <v>2666.45</v>
      </c>
      <c r="R1456" s="14">
        <f t="shared" si="117"/>
        <v>4666</v>
      </c>
      <c r="S1456" s="14">
        <v>294</v>
      </c>
      <c r="T1456" s="3">
        <v>3425.68</v>
      </c>
      <c r="U1456" s="14">
        <v>1880.49</v>
      </c>
      <c r="V1456" s="3">
        <v>2993.59</v>
      </c>
      <c r="W1456" s="14">
        <v>2312.58</v>
      </c>
      <c r="Y1456" s="2"/>
      <c r="Z1456" s="2">
        <v>5050</v>
      </c>
      <c r="AA1456" s="22">
        <v>4964</v>
      </c>
      <c r="AB1456" s="25">
        <v>4710</v>
      </c>
      <c r="AC1456" s="69"/>
      <c r="AD1456" s="93"/>
      <c r="AJ1456" s="3">
        <v>5081.63</v>
      </c>
      <c r="AK1456" s="14">
        <v>2430.27</v>
      </c>
      <c r="AL1456" s="3">
        <v>4649.54</v>
      </c>
      <c r="AM1456" s="14">
        <v>2862.36</v>
      </c>
      <c r="AO1456" s="99"/>
      <c r="AP1456" s="14"/>
      <c r="AQ1456" s="99"/>
      <c r="AR1456" s="14"/>
      <c r="AS1456" s="118"/>
      <c r="AT1456" s="126"/>
      <c r="AU1456" s="118"/>
      <c r="AV1456" s="118"/>
      <c r="AW1456" s="118"/>
      <c r="AX1456" s="118"/>
      <c r="BB1456" s="118"/>
      <c r="BD1456" s="118"/>
      <c r="EJ1456" s="14">
        <f t="shared" si="118"/>
        <v>5391.17</v>
      </c>
      <c r="EK1456" s="146">
        <f t="shared" si="120"/>
        <v>4509.2</v>
      </c>
      <c r="EL1456" s="99">
        <f t="shared" si="121"/>
        <v>4304.2</v>
      </c>
    </row>
    <row r="1457" spans="1:142" x14ac:dyDescent="0.25">
      <c r="A1457" s="63" t="s">
        <v>55</v>
      </c>
      <c r="B1457" s="14">
        <v>4940</v>
      </c>
      <c r="C1457" s="118">
        <f t="shared" si="119"/>
        <v>4834</v>
      </c>
      <c r="D1457" s="1">
        <v>5056.47</v>
      </c>
      <c r="E1457" s="14">
        <v>2281.4699999999998</v>
      </c>
      <c r="F1457" s="1">
        <v>4624.38</v>
      </c>
      <c r="G1457" s="14">
        <v>2713.56</v>
      </c>
      <c r="H1457" s="1">
        <v>5117.7700000000004</v>
      </c>
      <c r="I1457" s="14">
        <v>2432.27</v>
      </c>
      <c r="J1457" s="1">
        <v>4685.68</v>
      </c>
      <c r="K1457" s="14">
        <v>2864.36</v>
      </c>
      <c r="L1457" s="1">
        <v>4965.16</v>
      </c>
      <c r="M1457" s="14">
        <v>2266.39</v>
      </c>
      <c r="N1457" s="1">
        <v>4533.07</v>
      </c>
      <c r="O1457" s="14">
        <v>2698.48</v>
      </c>
      <c r="R1457" s="14">
        <f t="shared" si="117"/>
        <v>4646</v>
      </c>
      <c r="S1457" s="14">
        <v>294</v>
      </c>
      <c r="T1457" s="3">
        <v>3412.44</v>
      </c>
      <c r="U1457" s="14">
        <v>1912.29</v>
      </c>
      <c r="V1457" s="3">
        <v>2980.35</v>
      </c>
      <c r="W1457" s="14">
        <v>2344.38</v>
      </c>
      <c r="Y1457" s="2"/>
      <c r="Z1457" s="2">
        <v>5030</v>
      </c>
      <c r="AA1457" s="22">
        <v>4951</v>
      </c>
      <c r="AB1457" s="25">
        <v>4695</v>
      </c>
      <c r="AC1457" s="69"/>
      <c r="AD1457" s="93"/>
      <c r="AJ1457" s="3">
        <v>5024.09</v>
      </c>
      <c r="AK1457" s="14">
        <v>2432.27</v>
      </c>
      <c r="AL1457" s="3">
        <v>4592</v>
      </c>
      <c r="AM1457" s="14">
        <v>2864.36</v>
      </c>
      <c r="AO1457" s="99"/>
      <c r="AP1457" s="14"/>
      <c r="AQ1457" s="99"/>
      <c r="AR1457" s="14"/>
      <c r="AS1457" s="118"/>
      <c r="AT1457" s="126"/>
      <c r="AU1457" s="118"/>
      <c r="AV1457" s="118"/>
      <c r="AW1457" s="118"/>
      <c r="AX1457" s="118"/>
      <c r="BB1457" s="118"/>
      <c r="BD1457" s="118"/>
      <c r="EJ1457" s="14">
        <f t="shared" si="118"/>
        <v>5347.77</v>
      </c>
      <c r="EK1457" s="146">
        <f t="shared" si="120"/>
        <v>4488.8</v>
      </c>
      <c r="EL1457" s="99">
        <f t="shared" si="121"/>
        <v>4285.8</v>
      </c>
    </row>
    <row r="1458" spans="1:142" x14ac:dyDescent="0.25">
      <c r="A1458" s="63" t="s">
        <v>56</v>
      </c>
      <c r="B1458" s="14">
        <v>4951</v>
      </c>
      <c r="C1458" s="118">
        <f t="shared" si="119"/>
        <v>4854</v>
      </c>
      <c r="D1458" s="1">
        <v>5156.5600000000004</v>
      </c>
      <c r="E1458" s="14">
        <v>2373.0700000000002</v>
      </c>
      <c r="F1458" s="1">
        <v>4724.47</v>
      </c>
      <c r="G1458" s="14">
        <v>2805.16</v>
      </c>
      <c r="H1458" s="1">
        <v>5188</v>
      </c>
      <c r="I1458" s="14">
        <v>2496.27</v>
      </c>
      <c r="J1458" s="1">
        <v>4755.91</v>
      </c>
      <c r="K1458" s="14">
        <v>2928.36</v>
      </c>
      <c r="L1458" s="1">
        <v>5016.58</v>
      </c>
      <c r="M1458" s="14">
        <v>2311.4699999999998</v>
      </c>
      <c r="N1458" s="1">
        <v>4584.49</v>
      </c>
      <c r="O1458" s="14">
        <v>2743.56</v>
      </c>
      <c r="R1458" s="14">
        <f t="shared" si="117"/>
        <v>4657</v>
      </c>
      <c r="S1458" s="14">
        <v>294</v>
      </c>
      <c r="T1458" s="3">
        <v>3503.47</v>
      </c>
      <c r="U1458" s="14">
        <v>1996.21</v>
      </c>
      <c r="V1458" s="3">
        <v>3071.38</v>
      </c>
      <c r="W1458" s="14">
        <v>2428.3000000000002</v>
      </c>
      <c r="Y1458" s="2"/>
      <c r="Z1458" s="2">
        <v>5047</v>
      </c>
      <c r="AA1458" s="22">
        <v>4951</v>
      </c>
      <c r="AB1458" s="25">
        <v>4710</v>
      </c>
      <c r="AC1458" s="69"/>
      <c r="AD1458" s="93"/>
      <c r="AJ1458" s="3">
        <v>5024.09</v>
      </c>
      <c r="AK1458" s="14">
        <v>2496.27</v>
      </c>
      <c r="AL1458" s="3">
        <v>4592</v>
      </c>
      <c r="AM1458" s="14">
        <v>2928.36</v>
      </c>
      <c r="AO1458" s="99"/>
      <c r="AP1458" s="14"/>
      <c r="AQ1458" s="99"/>
      <c r="AR1458" s="14"/>
      <c r="AS1458" s="118"/>
      <c r="AT1458" s="126"/>
      <c r="AU1458" s="118"/>
      <c r="AV1458" s="118"/>
      <c r="AW1458" s="118"/>
      <c r="AX1458" s="118"/>
      <c r="BB1458" s="118"/>
      <c r="BD1458" s="118"/>
      <c r="EJ1458" s="14">
        <f t="shared" si="118"/>
        <v>5418</v>
      </c>
      <c r="EK1458" s="146">
        <f t="shared" si="120"/>
        <v>4500.0200000000004</v>
      </c>
      <c r="EL1458" s="99">
        <f t="shared" si="121"/>
        <v>4295.92</v>
      </c>
    </row>
    <row r="1459" spans="1:142" x14ac:dyDescent="0.25">
      <c r="A1459" s="63" t="s">
        <v>57</v>
      </c>
      <c r="B1459" s="14">
        <v>4993</v>
      </c>
      <c r="C1459" s="118">
        <f t="shared" si="119"/>
        <v>4874</v>
      </c>
      <c r="D1459" s="1">
        <v>5242.98</v>
      </c>
      <c r="E1459" s="14">
        <v>2454.37</v>
      </c>
      <c r="F1459" s="1">
        <v>4810.8900000000003</v>
      </c>
      <c r="G1459" s="14">
        <v>2886.46</v>
      </c>
      <c r="H1459" s="1">
        <v>5274.79</v>
      </c>
      <c r="I1459" s="14">
        <v>2579.0100000000002</v>
      </c>
      <c r="J1459" s="1">
        <v>4842.7</v>
      </c>
      <c r="K1459" s="14">
        <v>3011.1</v>
      </c>
      <c r="L1459" s="1">
        <v>5069.84</v>
      </c>
      <c r="M1459" s="14">
        <v>2360.89</v>
      </c>
      <c r="N1459" s="1">
        <v>4637.75</v>
      </c>
      <c r="O1459" s="14">
        <v>2792.98</v>
      </c>
      <c r="R1459" s="14">
        <f t="shared" si="117"/>
        <v>4699</v>
      </c>
      <c r="S1459" s="14">
        <v>294</v>
      </c>
      <c r="T1459" s="3">
        <v>3521.75</v>
      </c>
      <c r="U1459" s="14">
        <v>2010.87</v>
      </c>
      <c r="V1459" s="3">
        <v>3089.66</v>
      </c>
      <c r="W1459" s="14">
        <v>2442.96</v>
      </c>
      <c r="Y1459" s="2"/>
      <c r="Z1459" s="2">
        <v>5087</v>
      </c>
      <c r="AA1459" s="22">
        <v>4990</v>
      </c>
      <c r="AB1459" s="25">
        <v>4747</v>
      </c>
      <c r="AC1459" s="69"/>
      <c r="AD1459" s="93"/>
      <c r="AJ1459" s="3">
        <v>5024.09</v>
      </c>
      <c r="AK1459" s="14">
        <v>2532.27</v>
      </c>
      <c r="AL1459" s="3">
        <v>4592</v>
      </c>
      <c r="AM1459" s="14">
        <v>2964.36</v>
      </c>
      <c r="AO1459" s="99"/>
      <c r="AP1459" s="14"/>
      <c r="AQ1459" s="99"/>
      <c r="AR1459" s="14"/>
      <c r="AS1459" s="118"/>
      <c r="AT1459" s="126"/>
      <c r="AU1459" s="118"/>
      <c r="AV1459" s="118"/>
      <c r="AW1459" s="118"/>
      <c r="AX1459" s="118"/>
      <c r="BB1459" s="118"/>
      <c r="BD1459" s="118"/>
      <c r="EJ1459" s="14">
        <f t="shared" si="118"/>
        <v>5504.79</v>
      </c>
      <c r="EK1459" s="146">
        <f t="shared" si="120"/>
        <v>4542.8599999999997</v>
      </c>
      <c r="EL1459" s="99">
        <f t="shared" si="121"/>
        <v>4334.5600000000004</v>
      </c>
    </row>
    <row r="1460" spans="1:142" x14ac:dyDescent="0.25">
      <c r="A1460" s="63" t="s">
        <v>58</v>
      </c>
      <c r="B1460" s="14">
        <v>5066</v>
      </c>
      <c r="C1460" s="118">
        <f t="shared" si="119"/>
        <v>4896</v>
      </c>
      <c r="D1460" s="1">
        <v>5249.17</v>
      </c>
      <c r="E1460" s="14">
        <v>2458.19</v>
      </c>
      <c r="F1460" s="1">
        <v>4817.08</v>
      </c>
      <c r="G1460" s="14">
        <v>2890.28</v>
      </c>
      <c r="H1460" s="1">
        <v>5297.04</v>
      </c>
      <c r="I1460" s="14">
        <v>2599.31</v>
      </c>
      <c r="J1460" s="1">
        <v>4864.95</v>
      </c>
      <c r="K1460" s="14">
        <v>3031.4</v>
      </c>
      <c r="L1460" s="1">
        <v>5090.78</v>
      </c>
      <c r="M1460" s="14">
        <v>2379.79</v>
      </c>
      <c r="N1460" s="1">
        <v>4658.6899999999996</v>
      </c>
      <c r="O1460" s="14">
        <v>2811.88</v>
      </c>
      <c r="R1460" s="14">
        <f t="shared" si="117"/>
        <v>4772</v>
      </c>
      <c r="S1460" s="14">
        <v>294</v>
      </c>
      <c r="T1460" s="3">
        <v>3556.43</v>
      </c>
      <c r="U1460" s="14">
        <v>2043.25</v>
      </c>
      <c r="V1460" s="3">
        <v>3124.34</v>
      </c>
      <c r="W1460" s="14">
        <v>2475.34</v>
      </c>
      <c r="Y1460" s="2"/>
      <c r="Z1460" s="2">
        <v>5146</v>
      </c>
      <c r="AA1460" s="25">
        <v>5038</v>
      </c>
      <c r="AB1460" s="25">
        <v>4806</v>
      </c>
      <c r="AC1460" s="69"/>
      <c r="AD1460" s="93"/>
      <c r="AJ1460" s="3">
        <v>5024.09</v>
      </c>
      <c r="AK1460" s="14">
        <v>2552.27</v>
      </c>
      <c r="AL1460" s="3">
        <v>4592</v>
      </c>
      <c r="AM1460" s="14">
        <v>2984.36</v>
      </c>
      <c r="AO1460" s="99"/>
      <c r="AP1460" s="14"/>
      <c r="AQ1460" s="99"/>
      <c r="AR1460" s="14"/>
      <c r="AS1460" s="118"/>
      <c r="AT1460" s="126"/>
      <c r="AU1460" s="118"/>
      <c r="AV1460" s="118"/>
      <c r="AW1460" s="118"/>
      <c r="AX1460" s="118"/>
      <c r="BB1460" s="118"/>
      <c r="BD1460" s="118"/>
      <c r="EJ1460" s="14">
        <f t="shared" si="118"/>
        <v>5527.04</v>
      </c>
      <c r="EK1460" s="146">
        <f t="shared" si="120"/>
        <v>4617.32</v>
      </c>
      <c r="EL1460" s="99">
        <f t="shared" si="121"/>
        <v>4401.72</v>
      </c>
    </row>
    <row r="1461" spans="1:142" x14ac:dyDescent="0.25">
      <c r="A1461" s="63" t="s">
        <v>59</v>
      </c>
      <c r="B1461" s="14">
        <v>5097</v>
      </c>
      <c r="C1461" s="118">
        <f t="shared" si="119"/>
        <v>4915.0769230769229</v>
      </c>
      <c r="D1461" s="1">
        <v>5331.84</v>
      </c>
      <c r="E1461" s="14">
        <v>2534.63</v>
      </c>
      <c r="F1461" s="1">
        <v>4899.75</v>
      </c>
      <c r="G1461" s="14">
        <v>2966.72</v>
      </c>
      <c r="H1461" s="1">
        <v>5348.22</v>
      </c>
      <c r="I1461" s="14">
        <v>2646</v>
      </c>
      <c r="J1461" s="1">
        <v>4916.13</v>
      </c>
      <c r="K1461" s="14">
        <v>3078.09</v>
      </c>
      <c r="L1461" s="1">
        <v>5155.03</v>
      </c>
      <c r="M1461" s="14">
        <v>2439.17</v>
      </c>
      <c r="N1461" s="1">
        <v>4722.9399999999996</v>
      </c>
      <c r="O1461" s="14">
        <v>2871.26</v>
      </c>
      <c r="R1461" s="14">
        <f t="shared" si="117"/>
        <v>4803</v>
      </c>
      <c r="S1461" s="14">
        <v>294</v>
      </c>
      <c r="T1461" s="3">
        <v>3616.02</v>
      </c>
      <c r="U1461" s="14">
        <v>2097.8000000000002</v>
      </c>
      <c r="V1461" s="3">
        <v>3183.93</v>
      </c>
      <c r="W1461" s="14">
        <v>2529.89</v>
      </c>
      <c r="Y1461" s="2"/>
      <c r="Z1461" s="2">
        <v>5180</v>
      </c>
      <c r="AA1461" s="22">
        <v>5088</v>
      </c>
      <c r="AB1461" s="25">
        <v>4845</v>
      </c>
      <c r="AC1461" s="69"/>
      <c r="AD1461" s="93"/>
      <c r="AJ1461" s="3">
        <v>5024.09</v>
      </c>
      <c r="AK1461" s="14">
        <v>2598.27</v>
      </c>
      <c r="AL1461" s="3">
        <v>4592</v>
      </c>
      <c r="AM1461" s="14">
        <v>3030.36</v>
      </c>
      <c r="AO1461" s="99"/>
      <c r="AP1461" s="14"/>
      <c r="AQ1461" s="99"/>
      <c r="AR1461" s="14"/>
      <c r="AS1461" s="118"/>
      <c r="AT1461" s="126"/>
      <c r="AU1461" s="118"/>
      <c r="AV1461" s="118"/>
      <c r="AW1461" s="118"/>
      <c r="AX1461" s="118"/>
      <c r="BB1461" s="118"/>
      <c r="BD1461" s="118"/>
      <c r="EJ1461" s="14">
        <f t="shared" si="118"/>
        <v>5578.22</v>
      </c>
      <c r="EK1461" s="146">
        <f t="shared" si="120"/>
        <v>4648.9400000000005</v>
      </c>
      <c r="EL1461" s="99">
        <f t="shared" si="121"/>
        <v>4430.24</v>
      </c>
    </row>
    <row r="1462" spans="1:142" x14ac:dyDescent="0.25">
      <c r="A1462" s="63" t="s">
        <v>60</v>
      </c>
      <c r="B1462" s="14">
        <v>5090</v>
      </c>
      <c r="C1462" s="118">
        <f t="shared" si="119"/>
        <v>4932.6538461538457</v>
      </c>
      <c r="D1462" s="1">
        <v>5307.47</v>
      </c>
      <c r="E1462" s="14">
        <v>2513.0700000000002</v>
      </c>
      <c r="F1462" s="1">
        <v>4875.38</v>
      </c>
      <c r="G1462" s="14">
        <v>2945.16</v>
      </c>
      <c r="H1462" s="1">
        <v>5323.74</v>
      </c>
      <c r="I1462" s="14">
        <v>2623.67</v>
      </c>
      <c r="J1462" s="1">
        <v>4891.6499999999996</v>
      </c>
      <c r="K1462" s="14">
        <v>3055.76</v>
      </c>
      <c r="L1462" s="1">
        <v>5083.93</v>
      </c>
      <c r="M1462" s="14">
        <v>2370.87</v>
      </c>
      <c r="N1462" s="1">
        <v>4651.84</v>
      </c>
      <c r="O1462" s="14">
        <v>2802.96</v>
      </c>
      <c r="R1462" s="14">
        <f t="shared" si="117"/>
        <v>4796</v>
      </c>
      <c r="S1462" s="14">
        <v>294</v>
      </c>
      <c r="T1462" s="3">
        <v>3579.12</v>
      </c>
      <c r="U1462" s="14">
        <v>2063.41</v>
      </c>
      <c r="V1462" s="3">
        <v>3147.03</v>
      </c>
      <c r="W1462" s="14">
        <v>2495.5</v>
      </c>
      <c r="Y1462" s="2"/>
      <c r="Z1462" s="2">
        <v>5170</v>
      </c>
      <c r="AA1462" s="22">
        <v>5084</v>
      </c>
      <c r="AB1462" s="25">
        <v>4810</v>
      </c>
      <c r="AC1462" s="69"/>
      <c r="AD1462" s="93"/>
      <c r="AJ1462" s="3">
        <v>5024.09</v>
      </c>
      <c r="AK1462" s="14">
        <v>2576.27</v>
      </c>
      <c r="AL1462" s="3">
        <v>4592</v>
      </c>
      <c r="AM1462" s="14">
        <v>3008.36</v>
      </c>
      <c r="AO1462" s="99"/>
      <c r="AP1462" s="14"/>
      <c r="AQ1462" s="99"/>
      <c r="AR1462" s="14"/>
      <c r="AS1462" s="118"/>
      <c r="AT1462" s="126"/>
      <c r="AU1462" s="118"/>
      <c r="AV1462" s="118"/>
      <c r="AW1462" s="118"/>
      <c r="AX1462" s="118"/>
      <c r="BB1462" s="118"/>
      <c r="BD1462" s="118"/>
      <c r="EJ1462" s="14">
        <f t="shared" si="118"/>
        <v>5553.74</v>
      </c>
      <c r="EK1462" s="146">
        <f t="shared" si="120"/>
        <v>4641.8</v>
      </c>
      <c r="EL1462" s="99">
        <f t="shared" si="121"/>
        <v>4423.8</v>
      </c>
    </row>
    <row r="1463" spans="1:142" x14ac:dyDescent="0.25">
      <c r="A1463" s="63" t="s">
        <v>61</v>
      </c>
      <c r="B1463" s="14">
        <v>5073</v>
      </c>
      <c r="C1463" s="118">
        <f t="shared" si="119"/>
        <v>4949.4615384615381</v>
      </c>
      <c r="D1463" s="1">
        <v>5222.38</v>
      </c>
      <c r="E1463" s="14">
        <v>2432.86</v>
      </c>
      <c r="F1463" s="1">
        <v>4790.29</v>
      </c>
      <c r="G1463" s="14">
        <v>2864.95</v>
      </c>
      <c r="H1463" s="1">
        <v>5285.92</v>
      </c>
      <c r="I1463" s="14">
        <v>2589.16</v>
      </c>
      <c r="J1463" s="1">
        <v>4853.83</v>
      </c>
      <c r="K1463" s="14">
        <v>3021.25</v>
      </c>
      <c r="L1463" s="1">
        <v>5032.87</v>
      </c>
      <c r="M1463" s="14">
        <v>2323.4499999999998</v>
      </c>
      <c r="N1463" s="1">
        <v>4600.78</v>
      </c>
      <c r="O1463" s="14">
        <v>2755.54</v>
      </c>
      <c r="R1463" s="14">
        <f t="shared" si="117"/>
        <v>4779</v>
      </c>
      <c r="S1463" s="14">
        <v>294</v>
      </c>
      <c r="T1463" s="3">
        <v>3499.53</v>
      </c>
      <c r="U1463" s="14">
        <v>1987.96</v>
      </c>
      <c r="V1463" s="3">
        <v>3067.44</v>
      </c>
      <c r="W1463" s="14">
        <v>2420.0500000000002</v>
      </c>
      <c r="Y1463" s="2"/>
      <c r="Z1463" s="2">
        <v>5159</v>
      </c>
      <c r="AA1463" s="22">
        <v>5059</v>
      </c>
      <c r="AB1463" s="25">
        <v>4775</v>
      </c>
      <c r="AC1463" s="69"/>
      <c r="AD1463" s="93"/>
      <c r="AJ1463" s="3">
        <v>5024.09</v>
      </c>
      <c r="AK1463" s="14">
        <v>2542.27</v>
      </c>
      <c r="AL1463" s="3">
        <v>4592</v>
      </c>
      <c r="AM1463" s="14">
        <v>2974.36</v>
      </c>
      <c r="AO1463" s="99"/>
      <c r="AP1463" s="14"/>
      <c r="AQ1463" s="99"/>
      <c r="AR1463" s="14"/>
      <c r="AS1463" s="118"/>
      <c r="AT1463" s="126"/>
      <c r="AU1463" s="118"/>
      <c r="AV1463" s="118"/>
      <c r="AW1463" s="118"/>
      <c r="AX1463" s="118"/>
      <c r="BB1463" s="118"/>
      <c r="BD1463" s="118"/>
      <c r="EJ1463" s="14">
        <f t="shared" si="118"/>
        <v>5515.92</v>
      </c>
      <c r="EK1463" s="146">
        <f t="shared" si="120"/>
        <v>4624.46</v>
      </c>
      <c r="EL1463" s="99">
        <f t="shared" si="121"/>
        <v>4408.16</v>
      </c>
    </row>
    <row r="1464" spans="1:142" x14ac:dyDescent="0.25">
      <c r="A1464" s="63" t="s">
        <v>62</v>
      </c>
      <c r="B1464" s="14">
        <v>5055</v>
      </c>
      <c r="C1464" s="118">
        <f t="shared" si="119"/>
        <v>4965.1923076923076</v>
      </c>
      <c r="D1464" s="1">
        <v>5246.41</v>
      </c>
      <c r="E1464" s="14">
        <v>2454.09</v>
      </c>
      <c r="F1464" s="1">
        <v>4814.32</v>
      </c>
      <c r="G1464" s="14">
        <v>2886.18</v>
      </c>
      <c r="H1464" s="1">
        <v>5310.39</v>
      </c>
      <c r="I1464" s="14">
        <v>2611.4899999999998</v>
      </c>
      <c r="J1464" s="1">
        <v>4878.3</v>
      </c>
      <c r="K1464" s="14">
        <v>3043.58</v>
      </c>
      <c r="L1464" s="1">
        <v>5055.57</v>
      </c>
      <c r="M1464" s="14">
        <v>2343.91</v>
      </c>
      <c r="N1464" s="1">
        <v>4623.4799999999996</v>
      </c>
      <c r="O1464" s="14">
        <v>2776</v>
      </c>
      <c r="R1464" s="14">
        <f t="shared" si="117"/>
        <v>4761</v>
      </c>
      <c r="S1464" s="14">
        <v>294</v>
      </c>
      <c r="T1464" s="3">
        <v>3520</v>
      </c>
      <c r="U1464" s="14">
        <v>2006.11</v>
      </c>
      <c r="V1464" s="3">
        <v>3087.91</v>
      </c>
      <c r="W1464" s="14">
        <v>2438.1999999999998</v>
      </c>
      <c r="Y1464" s="2"/>
      <c r="Z1464" s="2">
        <v>5135</v>
      </c>
      <c r="AA1464" s="22">
        <v>5020</v>
      </c>
      <c r="AB1464" s="25">
        <v>4742</v>
      </c>
      <c r="AC1464" s="69"/>
      <c r="AD1464" s="93"/>
      <c r="AJ1464" s="3">
        <v>5024.09</v>
      </c>
      <c r="AK1464" s="14">
        <v>2564.27</v>
      </c>
      <c r="AL1464" s="3">
        <v>4592</v>
      </c>
      <c r="AM1464" s="14">
        <v>2996.36</v>
      </c>
      <c r="AO1464" s="99"/>
      <c r="AP1464" s="14"/>
      <c r="AQ1464" s="99"/>
      <c r="AR1464" s="14"/>
      <c r="AS1464" s="118"/>
      <c r="AT1464" s="126"/>
      <c r="AU1464" s="118"/>
      <c r="AV1464" s="118"/>
      <c r="AW1464" s="118"/>
      <c r="AX1464" s="118"/>
      <c r="BB1464" s="118"/>
      <c r="BD1464" s="118"/>
      <c r="EJ1464" s="14">
        <f t="shared" si="118"/>
        <v>5540.39</v>
      </c>
      <c r="EK1464" s="146">
        <f t="shared" si="120"/>
        <v>4606.1000000000004</v>
      </c>
      <c r="EL1464" s="99">
        <f t="shared" si="121"/>
        <v>4391.6000000000004</v>
      </c>
    </row>
    <row r="1465" spans="1:142" x14ac:dyDescent="0.25">
      <c r="A1465" s="63" t="s">
        <v>63</v>
      </c>
      <c r="B1465" s="14">
        <v>5055</v>
      </c>
      <c r="C1465" s="118">
        <f t="shared" si="119"/>
        <v>4977.6923076923076</v>
      </c>
      <c r="D1465" s="1">
        <v>5206.57</v>
      </c>
      <c r="E1465" s="14">
        <v>2417.23</v>
      </c>
      <c r="F1465" s="1">
        <v>4774.4799999999996</v>
      </c>
      <c r="G1465" s="14">
        <v>2849.32</v>
      </c>
      <c r="H1465" s="1">
        <v>5285.92</v>
      </c>
      <c r="I1465" s="14">
        <v>2589.16</v>
      </c>
      <c r="J1465" s="1">
        <v>4853.83</v>
      </c>
      <c r="K1465" s="14">
        <v>3021.25</v>
      </c>
      <c r="L1465" s="1">
        <v>5001.25</v>
      </c>
      <c r="M1465" s="14">
        <v>2292.19</v>
      </c>
      <c r="N1465" s="1">
        <v>4569.16</v>
      </c>
      <c r="O1465" s="14">
        <v>2724.28</v>
      </c>
      <c r="R1465" s="14">
        <f t="shared" si="117"/>
        <v>4761</v>
      </c>
      <c r="S1465" s="14">
        <v>294</v>
      </c>
      <c r="T1465" s="3">
        <v>3499.53</v>
      </c>
      <c r="U1465" s="14">
        <v>1987.96</v>
      </c>
      <c r="V1465" s="3">
        <v>3067.44</v>
      </c>
      <c r="W1465" s="14">
        <v>2420.0500000000002</v>
      </c>
      <c r="Y1465" s="2"/>
      <c r="Z1465" s="2">
        <v>5130</v>
      </c>
      <c r="AA1465" s="22">
        <v>5036</v>
      </c>
      <c r="AB1465" s="25">
        <v>4755</v>
      </c>
      <c r="AC1465" s="69"/>
      <c r="AD1465" s="93"/>
      <c r="AJ1465" s="3">
        <v>5024.09</v>
      </c>
      <c r="AK1465" s="14">
        <v>2542.27</v>
      </c>
      <c r="AL1465" s="3">
        <v>4592</v>
      </c>
      <c r="AM1465" s="14">
        <v>2974.36</v>
      </c>
      <c r="AO1465" s="99"/>
      <c r="AP1465" s="14"/>
      <c r="AQ1465" s="99"/>
      <c r="AR1465" s="14"/>
      <c r="AS1465" s="118"/>
      <c r="AT1465" s="126"/>
      <c r="AU1465" s="118"/>
      <c r="AV1465" s="118"/>
      <c r="AW1465" s="118"/>
      <c r="AX1465" s="118"/>
      <c r="BB1465" s="118"/>
      <c r="BD1465" s="118"/>
      <c r="EJ1465" s="14">
        <f t="shared" si="118"/>
        <v>5515.92</v>
      </c>
      <c r="EK1465" s="146">
        <f t="shared" si="120"/>
        <v>4606.1000000000004</v>
      </c>
      <c r="EL1465" s="99">
        <f t="shared" si="121"/>
        <v>4391.6000000000004</v>
      </c>
    </row>
    <row r="1466" spans="1:142" x14ac:dyDescent="0.25">
      <c r="A1466" s="63" t="s">
        <v>64</v>
      </c>
      <c r="B1466" s="14">
        <v>5087</v>
      </c>
      <c r="C1466" s="118">
        <f t="shared" si="119"/>
        <v>4986.9230769230771</v>
      </c>
      <c r="D1466" s="1">
        <v>5206.57</v>
      </c>
      <c r="E1466" s="14">
        <v>2417.23</v>
      </c>
      <c r="F1466" s="1">
        <v>4774.4799999999996</v>
      </c>
      <c r="G1466" s="14">
        <v>2849.32</v>
      </c>
      <c r="H1466" s="1">
        <v>5270.1</v>
      </c>
      <c r="I1466" s="14">
        <v>2573.5300000000002</v>
      </c>
      <c r="J1466" s="1">
        <v>4838.01</v>
      </c>
      <c r="K1466" s="14">
        <v>3005.62</v>
      </c>
      <c r="L1466" s="1">
        <v>4985.4399999999996</v>
      </c>
      <c r="M1466" s="14">
        <v>2276.56</v>
      </c>
      <c r="N1466" s="1">
        <v>4553.3500000000004</v>
      </c>
      <c r="O1466" s="14">
        <v>2708.65</v>
      </c>
      <c r="R1466" s="14">
        <f t="shared" si="117"/>
        <v>4793</v>
      </c>
      <c r="S1466" s="14">
        <v>294</v>
      </c>
      <c r="T1466" s="3">
        <v>3452.1</v>
      </c>
      <c r="U1466" s="14">
        <v>1941.07</v>
      </c>
      <c r="V1466" s="3">
        <v>3020.01</v>
      </c>
      <c r="W1466" s="14">
        <v>2373.16</v>
      </c>
      <c r="Y1466" s="2"/>
      <c r="Z1466" s="2">
        <v>5150</v>
      </c>
      <c r="AA1466" s="22">
        <v>5070</v>
      </c>
      <c r="AB1466" s="25">
        <v>4784</v>
      </c>
      <c r="AC1466" s="69"/>
      <c r="AD1466" s="93"/>
      <c r="AJ1466" s="3">
        <v>5024.09</v>
      </c>
      <c r="AK1466" s="14">
        <v>2542.27</v>
      </c>
      <c r="AL1466" s="3">
        <v>4592</v>
      </c>
      <c r="AM1466" s="14">
        <v>2974.36</v>
      </c>
      <c r="AO1466" s="99"/>
      <c r="AP1466" s="14"/>
      <c r="AQ1466" s="99"/>
      <c r="AR1466" s="14"/>
      <c r="AS1466" s="118"/>
      <c r="AT1466" s="126"/>
      <c r="AU1466" s="118"/>
      <c r="AV1466" s="118"/>
      <c r="AW1466" s="118"/>
      <c r="AX1466" s="118"/>
      <c r="BB1466" s="118"/>
      <c r="BD1466" s="118"/>
      <c r="EJ1466" s="14">
        <f t="shared" si="118"/>
        <v>5500.1</v>
      </c>
      <c r="EK1466" s="146">
        <f t="shared" si="120"/>
        <v>4638.74</v>
      </c>
      <c r="EL1466" s="99">
        <f t="shared" si="121"/>
        <v>4421.04</v>
      </c>
    </row>
    <row r="1467" spans="1:142" x14ac:dyDescent="0.25">
      <c r="A1467" s="63" t="s">
        <v>65</v>
      </c>
      <c r="B1467" s="14">
        <v>5100</v>
      </c>
      <c r="C1467" s="118">
        <f t="shared" si="119"/>
        <v>4993.3846153846152</v>
      </c>
      <c r="D1467" s="1">
        <v>5269.92</v>
      </c>
      <c r="E1467" s="14">
        <v>2434.91</v>
      </c>
      <c r="F1467" s="1">
        <v>4837.83</v>
      </c>
      <c r="G1467" s="14">
        <v>2867</v>
      </c>
      <c r="H1467" s="1">
        <v>5254.6</v>
      </c>
      <c r="I1467" s="14">
        <v>2559.39</v>
      </c>
      <c r="J1467" s="1">
        <v>4822.51</v>
      </c>
      <c r="K1467" s="14">
        <v>2991.48</v>
      </c>
      <c r="L1467" s="1">
        <v>5002.6899999999996</v>
      </c>
      <c r="M1467" s="14">
        <v>2294.87</v>
      </c>
      <c r="N1467" s="1">
        <v>4570.6000000000004</v>
      </c>
      <c r="O1467" s="14">
        <v>2726.96</v>
      </c>
      <c r="R1467" s="14">
        <f t="shared" si="117"/>
        <v>4806</v>
      </c>
      <c r="S1467" s="14">
        <v>294</v>
      </c>
      <c r="T1467" s="3">
        <v>3486.51</v>
      </c>
      <c r="U1467" s="14">
        <v>1976.41</v>
      </c>
      <c r="V1467" s="3">
        <v>3054.42</v>
      </c>
      <c r="W1467" s="14">
        <v>2408.5</v>
      </c>
      <c r="Y1467" s="2"/>
      <c r="Z1467" s="2">
        <v>5180</v>
      </c>
      <c r="AA1467" s="22">
        <v>5120</v>
      </c>
      <c r="AB1467" s="25">
        <v>4800</v>
      </c>
      <c r="AC1467" s="69"/>
      <c r="AD1467" s="93"/>
      <c r="AJ1467" s="3">
        <v>5067.24</v>
      </c>
      <c r="AK1467" s="14">
        <v>2528.27</v>
      </c>
      <c r="AL1467" s="3">
        <v>4635.1499999999996</v>
      </c>
      <c r="AM1467" s="14">
        <v>2960.36</v>
      </c>
      <c r="AO1467" s="99"/>
      <c r="AP1467" s="14"/>
      <c r="AQ1467" s="99"/>
      <c r="AR1467" s="14"/>
      <c r="AS1467" s="118"/>
      <c r="AT1467" s="126"/>
      <c r="AU1467" s="118"/>
      <c r="AV1467" s="118"/>
      <c r="AW1467" s="118"/>
      <c r="AX1467" s="118"/>
      <c r="BB1467" s="118"/>
      <c r="BD1467" s="118"/>
      <c r="EJ1467" s="14">
        <f t="shared" si="118"/>
        <v>5484.6</v>
      </c>
      <c r="EK1467" s="146">
        <f t="shared" si="120"/>
        <v>4652</v>
      </c>
      <c r="EL1467" s="99">
        <f t="shared" si="121"/>
        <v>4433</v>
      </c>
    </row>
    <row r="1468" spans="1:142" x14ac:dyDescent="0.25">
      <c r="A1468" s="63" t="s">
        <v>66</v>
      </c>
      <c r="B1468" s="14">
        <v>5140</v>
      </c>
      <c r="C1468" s="118">
        <f t="shared" si="119"/>
        <v>4996.1538461538457</v>
      </c>
      <c r="D1468" s="1">
        <v>5400.96</v>
      </c>
      <c r="E1468" s="14">
        <v>2558.48</v>
      </c>
      <c r="F1468" s="1">
        <v>4968.87</v>
      </c>
      <c r="G1468" s="14">
        <v>2990.57</v>
      </c>
      <c r="H1468" s="1">
        <v>5305.54</v>
      </c>
      <c r="I1468" s="14">
        <v>2605.85</v>
      </c>
      <c r="J1468" s="1">
        <v>4873.45</v>
      </c>
      <c r="K1468" s="14">
        <v>3037.94</v>
      </c>
      <c r="L1468" s="1">
        <v>5097.83</v>
      </c>
      <c r="M1468" s="14">
        <v>2384.79</v>
      </c>
      <c r="N1468" s="1">
        <v>4665.74</v>
      </c>
      <c r="O1468" s="14">
        <v>2816.88</v>
      </c>
      <c r="R1468" s="14">
        <f t="shared" si="117"/>
        <v>4846</v>
      </c>
      <c r="S1468" s="14">
        <v>294</v>
      </c>
      <c r="T1468" s="3">
        <v>3577.23</v>
      </c>
      <c r="U1468" s="14">
        <v>2061.73</v>
      </c>
      <c r="V1468" s="3">
        <v>3145.14</v>
      </c>
      <c r="W1468" s="14">
        <v>2493.8200000000002</v>
      </c>
      <c r="Y1468" s="2"/>
      <c r="Z1468" s="2">
        <v>5190</v>
      </c>
      <c r="AA1468" s="22">
        <v>5157</v>
      </c>
      <c r="AB1468" s="25">
        <v>4809</v>
      </c>
      <c r="AC1468" s="68">
        <v>4890</v>
      </c>
      <c r="AD1468" s="92"/>
      <c r="AE1468" s="2">
        <f>AVERAGE(AC1448:AC1468)</f>
        <v>4890</v>
      </c>
      <c r="AJ1468" s="3">
        <v>5067.24</v>
      </c>
      <c r="AK1468" s="14">
        <v>2574.27</v>
      </c>
      <c r="AL1468" s="3">
        <v>4635.1499999999996</v>
      </c>
      <c r="AM1468" s="14">
        <v>3006.36</v>
      </c>
      <c r="AO1468" s="99"/>
      <c r="AP1468" s="14"/>
      <c r="AQ1468" s="99"/>
      <c r="AR1468" s="14"/>
      <c r="AS1468" s="118"/>
      <c r="AT1468" s="126"/>
      <c r="AU1468" s="118"/>
      <c r="AV1468" s="118"/>
      <c r="AW1468" s="118"/>
      <c r="AX1468" s="118"/>
      <c r="BB1468" s="118"/>
      <c r="BD1468" s="118"/>
      <c r="EJ1468" s="14">
        <f t="shared" si="118"/>
        <v>5535.54</v>
      </c>
      <c r="EK1468" s="146">
        <f t="shared" si="120"/>
        <v>4692.8</v>
      </c>
      <c r="EL1468" s="99">
        <f t="shared" si="121"/>
        <v>4469.8</v>
      </c>
    </row>
    <row r="1469" spans="1:142" x14ac:dyDescent="0.25">
      <c r="A1469" s="63">
        <v>42520</v>
      </c>
      <c r="B1469" s="14">
        <v>5171</v>
      </c>
      <c r="C1469" s="118">
        <f t="shared" si="119"/>
        <v>4994.1538461538457</v>
      </c>
      <c r="D1469" s="1">
        <v>5389.58</v>
      </c>
      <c r="E1469" s="14">
        <v>2548.5300000000002</v>
      </c>
      <c r="F1469" s="1">
        <v>4957.49</v>
      </c>
      <c r="G1469" s="14">
        <v>2980.61</v>
      </c>
      <c r="H1469" s="1">
        <v>5294.47</v>
      </c>
      <c r="I1469" s="14">
        <v>2595.75</v>
      </c>
      <c r="J1469" s="1">
        <v>4862.38</v>
      </c>
      <c r="K1469" s="14">
        <v>3027.84</v>
      </c>
      <c r="L1469" s="1">
        <v>5087.42</v>
      </c>
      <c r="M1469" s="14">
        <v>2375.39</v>
      </c>
      <c r="N1469" s="1">
        <v>4655.33</v>
      </c>
      <c r="O1469" s="14">
        <v>2807.48</v>
      </c>
      <c r="R1469" s="14">
        <f t="shared" si="117"/>
        <v>4877</v>
      </c>
      <c r="S1469" s="14">
        <v>294</v>
      </c>
      <c r="T1469" s="3">
        <v>3567.77</v>
      </c>
      <c r="U1469" s="14">
        <v>2053.33</v>
      </c>
      <c r="V1469" s="3">
        <v>3135.68</v>
      </c>
      <c r="W1469" s="14">
        <v>2485.42</v>
      </c>
      <c r="Y1469" s="2"/>
      <c r="Z1469" s="2">
        <v>5226</v>
      </c>
      <c r="AA1469" s="22">
        <v>5204</v>
      </c>
      <c r="AB1469" s="25">
        <v>4865</v>
      </c>
      <c r="AC1469" s="68">
        <v>4891</v>
      </c>
      <c r="AD1469" s="92"/>
      <c r="AE1469" s="2">
        <f t="shared" ref="AE1469:AE1532" si="122">AVERAGE(AC1449:AC1469)</f>
        <v>4890.5</v>
      </c>
      <c r="AJ1469" s="3">
        <v>5067.24</v>
      </c>
      <c r="AK1469" s="14">
        <v>2564.27</v>
      </c>
      <c r="AL1469" s="3">
        <v>4635.1499999999996</v>
      </c>
      <c r="AM1469" s="14">
        <v>2996.36</v>
      </c>
      <c r="AO1469" s="99"/>
      <c r="AP1469" s="14"/>
      <c r="AQ1469" s="99"/>
      <c r="AR1469" s="14"/>
      <c r="AS1469" s="118"/>
      <c r="AT1469" s="126"/>
      <c r="AU1469" s="118"/>
      <c r="AV1469" s="118"/>
      <c r="AW1469" s="118"/>
      <c r="AX1469" s="118"/>
      <c r="BB1469" s="118"/>
      <c r="BD1469" s="118"/>
      <c r="EJ1469" s="14">
        <f t="shared" si="118"/>
        <v>5524.47</v>
      </c>
      <c r="EK1469" s="146">
        <f t="shared" si="120"/>
        <v>4724.42</v>
      </c>
      <c r="EL1469" s="99">
        <f t="shared" si="121"/>
        <v>4498.3200000000006</v>
      </c>
    </row>
    <row r="1470" spans="1:142" x14ac:dyDescent="0.25">
      <c r="A1470" s="63" t="s">
        <v>67</v>
      </c>
      <c r="B1470" s="14">
        <v>5116</v>
      </c>
      <c r="C1470" s="118">
        <f t="shared" si="119"/>
        <v>4991.3461538461543</v>
      </c>
      <c r="D1470" s="1">
        <v>5364.6</v>
      </c>
      <c r="E1470" s="14">
        <v>2524.87</v>
      </c>
      <c r="F1470" s="1">
        <v>4932.51</v>
      </c>
      <c r="G1470" s="14">
        <v>2956.96</v>
      </c>
      <c r="H1470" s="1">
        <v>5285.61</v>
      </c>
      <c r="I1470" s="14">
        <v>2587.67</v>
      </c>
      <c r="J1470" s="1">
        <v>4853.5200000000004</v>
      </c>
      <c r="K1470" s="14">
        <v>3019.76</v>
      </c>
      <c r="L1470" s="1">
        <v>5047.32</v>
      </c>
      <c r="M1470" s="14">
        <v>2336.4699999999998</v>
      </c>
      <c r="N1470" s="1">
        <v>4615.2299999999996</v>
      </c>
      <c r="O1470" s="14">
        <v>2768.56</v>
      </c>
      <c r="R1470" s="14">
        <f t="shared" si="117"/>
        <v>4822</v>
      </c>
      <c r="S1470" s="14">
        <v>294</v>
      </c>
      <c r="T1470" s="3">
        <v>3544.33</v>
      </c>
      <c r="U1470" s="14">
        <v>2030.91</v>
      </c>
      <c r="V1470" s="3">
        <v>3112.24</v>
      </c>
      <c r="W1470" s="14">
        <v>2463</v>
      </c>
      <c r="Y1470" s="2"/>
      <c r="Z1470" s="2">
        <v>5180</v>
      </c>
      <c r="AA1470" s="22">
        <v>5173</v>
      </c>
      <c r="AB1470" s="25">
        <v>4864</v>
      </c>
      <c r="AC1470" s="68">
        <v>4908</v>
      </c>
      <c r="AD1470" s="92"/>
      <c r="AE1470" s="2">
        <f t="shared" si="122"/>
        <v>4896.333333333333</v>
      </c>
      <c r="AJ1470" s="3">
        <v>5067.24</v>
      </c>
      <c r="AK1470" s="14">
        <v>2556.27</v>
      </c>
      <c r="AL1470" s="3">
        <v>4635.1499999999996</v>
      </c>
      <c r="AM1470" s="14">
        <v>2988.36</v>
      </c>
      <c r="AO1470" s="99"/>
      <c r="AP1470" s="14"/>
      <c r="AQ1470" s="99"/>
      <c r="AR1470" s="14"/>
      <c r="AS1470" s="118"/>
      <c r="AT1470" s="126"/>
      <c r="AU1470" s="118"/>
      <c r="AV1470" s="118"/>
      <c r="AW1470" s="118"/>
      <c r="AX1470" s="118"/>
      <c r="BB1470" s="118"/>
      <c r="BD1470" s="118"/>
      <c r="EJ1470" s="14">
        <f t="shared" si="118"/>
        <v>5515.61</v>
      </c>
      <c r="EK1470" s="146">
        <f t="shared" si="120"/>
        <v>4668.32</v>
      </c>
      <c r="EL1470" s="99">
        <f t="shared" si="121"/>
        <v>4447.72</v>
      </c>
    </row>
    <row r="1471" spans="1:142" x14ac:dyDescent="0.25">
      <c r="A1471" s="63">
        <v>42522</v>
      </c>
      <c r="B1471" s="14">
        <v>5087</v>
      </c>
      <c r="C1471" s="118">
        <f t="shared" si="119"/>
        <v>4990.0769230769229</v>
      </c>
      <c r="D1471" s="1">
        <v>5283.27</v>
      </c>
      <c r="E1471" s="14">
        <v>2446.5500000000002</v>
      </c>
      <c r="F1471" s="1">
        <v>4851.18</v>
      </c>
      <c r="G1471" s="14">
        <v>2878.64</v>
      </c>
      <c r="H1471" s="1">
        <v>5315.3</v>
      </c>
      <c r="I1471" s="14">
        <v>2618.37</v>
      </c>
      <c r="J1471" s="1">
        <v>4883.21</v>
      </c>
      <c r="K1471" s="14">
        <v>3050.46</v>
      </c>
      <c r="L1471" s="1">
        <v>5046.6099999999997</v>
      </c>
      <c r="M1471" s="14">
        <v>2337.21</v>
      </c>
      <c r="N1471" s="1">
        <v>4614.5200000000004</v>
      </c>
      <c r="O1471" s="14">
        <v>2769.3</v>
      </c>
      <c r="R1471" s="14">
        <f t="shared" si="117"/>
        <v>4793</v>
      </c>
      <c r="S1471" s="14">
        <v>294</v>
      </c>
      <c r="T1471" s="3">
        <v>3545.08</v>
      </c>
      <c r="U1471" s="14">
        <v>2033.17</v>
      </c>
      <c r="V1471" s="3">
        <v>3112.99</v>
      </c>
      <c r="W1471" s="14">
        <v>2465.2600000000002</v>
      </c>
      <c r="Y1471" s="2"/>
      <c r="Z1471" s="2">
        <v>5126</v>
      </c>
      <c r="AA1471" s="22">
        <v>5136</v>
      </c>
      <c r="AB1471" s="25">
        <v>4840</v>
      </c>
      <c r="AC1471" s="68">
        <v>4904</v>
      </c>
      <c r="AD1471" s="92"/>
      <c r="AE1471" s="2">
        <f t="shared" si="122"/>
        <v>4898.25</v>
      </c>
      <c r="AJ1471" s="3">
        <v>5067.24</v>
      </c>
      <c r="AK1471" s="14">
        <v>2540.27</v>
      </c>
      <c r="AL1471" s="3">
        <v>4635.1499999999996</v>
      </c>
      <c r="AM1471" s="14">
        <v>2972.36</v>
      </c>
      <c r="AO1471" s="99"/>
      <c r="AP1471" s="14"/>
      <c r="AQ1471" s="99"/>
      <c r="AR1471" s="14"/>
      <c r="AS1471" s="118"/>
      <c r="AT1471" s="126"/>
      <c r="AU1471" s="118"/>
      <c r="AV1471" s="118"/>
      <c r="AW1471" s="118"/>
      <c r="AX1471" s="118"/>
      <c r="BB1471" s="118"/>
      <c r="BD1471" s="118"/>
      <c r="EJ1471" s="14">
        <f t="shared" si="118"/>
        <v>5545.3</v>
      </c>
      <c r="EK1471" s="146">
        <f t="shared" si="120"/>
        <v>4638.74</v>
      </c>
      <c r="EL1471" s="99">
        <f t="shared" si="121"/>
        <v>4421.04</v>
      </c>
    </row>
    <row r="1472" spans="1:142" x14ac:dyDescent="0.25">
      <c r="A1472" s="63">
        <v>42523</v>
      </c>
      <c r="B1472" s="14">
        <v>5067</v>
      </c>
      <c r="C1472" s="118">
        <f t="shared" si="119"/>
        <v>4985.6923076923076</v>
      </c>
      <c r="D1472" s="1">
        <v>5321.65</v>
      </c>
      <c r="E1472" s="14">
        <v>2485.5300000000002</v>
      </c>
      <c r="F1472" s="1">
        <v>4889.5600000000004</v>
      </c>
      <c r="G1472" s="14">
        <v>2917.62</v>
      </c>
      <c r="H1472" s="1">
        <v>5385.12</v>
      </c>
      <c r="I1472" s="14">
        <v>2688.07</v>
      </c>
      <c r="J1472" s="1">
        <v>4953.03</v>
      </c>
      <c r="K1472" s="14">
        <v>3120.16</v>
      </c>
      <c r="L1472" s="1">
        <v>5054.08</v>
      </c>
      <c r="M1472" s="14">
        <v>2345.31</v>
      </c>
      <c r="N1472" s="1">
        <v>4621.99</v>
      </c>
      <c r="O1472" s="14">
        <v>2777.4</v>
      </c>
      <c r="R1472" s="14">
        <f t="shared" si="117"/>
        <v>4773</v>
      </c>
      <c r="S1472" s="14">
        <v>294</v>
      </c>
      <c r="T1472" s="3">
        <v>3553.28</v>
      </c>
      <c r="U1472" s="14">
        <v>2042.03</v>
      </c>
      <c r="V1472" s="3">
        <v>3121.19</v>
      </c>
      <c r="W1472" s="14">
        <v>2474.12</v>
      </c>
      <c r="Y1472" s="2"/>
      <c r="Z1472" s="2">
        <v>5120</v>
      </c>
      <c r="AA1472" s="22">
        <v>5100</v>
      </c>
      <c r="AB1472" s="25">
        <v>4835</v>
      </c>
      <c r="AC1472" s="68">
        <v>4900</v>
      </c>
      <c r="AD1472" s="92"/>
      <c r="AE1472" s="2">
        <f t="shared" si="122"/>
        <v>4898.6000000000004</v>
      </c>
      <c r="AJ1472" s="3">
        <v>5067.24</v>
      </c>
      <c r="AK1472" s="14">
        <v>2532.27</v>
      </c>
      <c r="AL1472" s="3">
        <v>4635.1499999999996</v>
      </c>
      <c r="AM1472" s="14">
        <v>2964.36</v>
      </c>
      <c r="AO1472" s="99"/>
      <c r="AP1472" s="14"/>
      <c r="AQ1472" s="99"/>
      <c r="AR1472" s="14"/>
      <c r="AS1472" s="118"/>
      <c r="AT1472" s="126"/>
      <c r="AU1472" s="118"/>
      <c r="AV1472" s="118"/>
      <c r="AW1472" s="118"/>
      <c r="AX1472" s="118"/>
      <c r="BB1472" s="118"/>
      <c r="BD1472" s="118"/>
      <c r="EJ1472" s="14">
        <f t="shared" si="118"/>
        <v>5615.12</v>
      </c>
      <c r="EK1472" s="146">
        <f t="shared" si="120"/>
        <v>4618.34</v>
      </c>
      <c r="EL1472" s="99">
        <f t="shared" si="121"/>
        <v>4402.6400000000003</v>
      </c>
    </row>
    <row r="1473" spans="1:142" x14ac:dyDescent="0.25">
      <c r="A1473" s="63">
        <v>42524</v>
      </c>
      <c r="B1473" s="14">
        <v>5056</v>
      </c>
      <c r="C1473" s="118">
        <f t="shared" si="119"/>
        <v>4980.1538461538457</v>
      </c>
      <c r="D1473" s="1">
        <v>5268.37</v>
      </c>
      <c r="E1473" s="14">
        <v>2444.27</v>
      </c>
      <c r="F1473" s="1">
        <v>4836.28</v>
      </c>
      <c r="G1473" s="14">
        <v>2876.36</v>
      </c>
      <c r="H1473" s="1">
        <v>5284.1</v>
      </c>
      <c r="I1473" s="14">
        <v>2595.67</v>
      </c>
      <c r="J1473" s="1">
        <v>4852.1000000000004</v>
      </c>
      <c r="K1473" s="14">
        <v>3027.76</v>
      </c>
      <c r="L1473" s="1">
        <v>4947.09</v>
      </c>
      <c r="M1473" s="14">
        <v>2247.4499999999998</v>
      </c>
      <c r="N1473" s="1">
        <v>4515</v>
      </c>
      <c r="O1473" s="14">
        <v>2679.54</v>
      </c>
      <c r="R1473" s="14">
        <f t="shared" si="117"/>
        <v>4762</v>
      </c>
      <c r="S1473" s="14">
        <v>294</v>
      </c>
      <c r="T1473" s="3">
        <v>3469.62</v>
      </c>
      <c r="U1473" s="14">
        <v>1967.67</v>
      </c>
      <c r="V1473" s="3">
        <v>3037.53</v>
      </c>
      <c r="W1473" s="14">
        <v>2399.7600000000002</v>
      </c>
      <c r="Y1473" s="2"/>
      <c r="Z1473" s="2">
        <v>5098</v>
      </c>
      <c r="AA1473" s="22">
        <v>5098</v>
      </c>
      <c r="AB1473" s="25">
        <v>4818</v>
      </c>
      <c r="AC1473" s="68">
        <v>4882</v>
      </c>
      <c r="AD1473" s="92"/>
      <c r="AE1473" s="2">
        <f t="shared" si="122"/>
        <v>4895.833333333333</v>
      </c>
      <c r="AJ1473" s="3">
        <v>5268.37</v>
      </c>
      <c r="AK1473" s="14">
        <v>2444.27</v>
      </c>
      <c r="AL1473" s="3">
        <v>4836.28</v>
      </c>
      <c r="AM1473" s="14">
        <v>2876.36</v>
      </c>
      <c r="AO1473" s="99"/>
      <c r="AP1473" s="14"/>
      <c r="AQ1473" s="99"/>
      <c r="AR1473" s="14"/>
      <c r="AS1473" s="118"/>
      <c r="AT1473" s="126"/>
      <c r="AU1473" s="118"/>
      <c r="AV1473" s="118"/>
      <c r="AW1473" s="118"/>
      <c r="AX1473" s="118"/>
      <c r="BB1473" s="118"/>
      <c r="BD1473" s="118"/>
      <c r="EJ1473" s="14">
        <f t="shared" si="118"/>
        <v>5514.1</v>
      </c>
      <c r="EK1473" s="146">
        <f t="shared" si="120"/>
        <v>4607.12</v>
      </c>
      <c r="EL1473" s="99">
        <f t="shared" si="121"/>
        <v>4392.5200000000004</v>
      </c>
    </row>
    <row r="1474" spans="1:142" x14ac:dyDescent="0.25">
      <c r="A1474" s="63">
        <v>42527</v>
      </c>
      <c r="B1474" s="14">
        <v>4940</v>
      </c>
      <c r="C1474" s="118">
        <f t="shared" si="119"/>
        <v>4975.1923076923076</v>
      </c>
      <c r="D1474" s="1">
        <v>5321.39</v>
      </c>
      <c r="E1474" s="14">
        <v>2502.64</v>
      </c>
      <c r="F1474" s="1">
        <v>4889.3</v>
      </c>
      <c r="G1474" s="14">
        <v>2934.73</v>
      </c>
      <c r="H1474" s="1">
        <v>5231.29</v>
      </c>
      <c r="I1474" s="14">
        <v>2547.37</v>
      </c>
      <c r="J1474" s="1">
        <v>4799.2</v>
      </c>
      <c r="K1474" s="14">
        <v>2979.46</v>
      </c>
      <c r="L1474" s="1">
        <v>4974.82</v>
      </c>
      <c r="M1474" s="14">
        <v>2278.9899999999998</v>
      </c>
      <c r="N1474" s="1">
        <v>4542.7299999999996</v>
      </c>
      <c r="O1474" s="14">
        <v>2711.08</v>
      </c>
      <c r="R1474" s="14">
        <f t="shared" si="117"/>
        <v>4646</v>
      </c>
      <c r="S1474" s="14">
        <v>294</v>
      </c>
      <c r="T1474" s="3">
        <v>3471.14</v>
      </c>
      <c r="U1474" s="14">
        <v>1973.53</v>
      </c>
      <c r="V1474" s="3">
        <v>3039.05</v>
      </c>
      <c r="W1474" s="14">
        <v>2405.62</v>
      </c>
      <c r="Y1474" s="2"/>
      <c r="Z1474" s="2">
        <v>4968</v>
      </c>
      <c r="AA1474" s="22">
        <v>4983</v>
      </c>
      <c r="AB1474" s="25">
        <v>4725</v>
      </c>
      <c r="AC1474" s="68">
        <v>4795</v>
      </c>
      <c r="AD1474" s="92"/>
      <c r="AE1474" s="2">
        <f t="shared" si="122"/>
        <v>4881.4285714285716</v>
      </c>
      <c r="AJ1474" s="3">
        <v>5215.8</v>
      </c>
      <c r="AK1474" s="14">
        <v>2398.27</v>
      </c>
      <c r="AL1474" s="3">
        <v>4783.71</v>
      </c>
      <c r="AM1474" s="14">
        <v>2830.36</v>
      </c>
      <c r="AO1474" s="99"/>
      <c r="AP1474" s="14"/>
      <c r="AQ1474" s="99"/>
      <c r="AR1474" s="14"/>
      <c r="AS1474" s="118"/>
      <c r="AT1474" s="126"/>
      <c r="AU1474" s="118"/>
      <c r="AV1474" s="118"/>
      <c r="AW1474" s="118"/>
      <c r="AX1474" s="118"/>
      <c r="BB1474" s="118"/>
      <c r="BD1474" s="118"/>
      <c r="EJ1474" s="14">
        <f t="shared" si="118"/>
        <v>5461.29</v>
      </c>
      <c r="EK1474" s="146">
        <f t="shared" si="120"/>
        <v>4488.8</v>
      </c>
      <c r="EL1474" s="99">
        <f t="shared" si="121"/>
        <v>4285.8</v>
      </c>
    </row>
    <row r="1475" spans="1:142" x14ac:dyDescent="0.25">
      <c r="A1475" s="63">
        <v>42528</v>
      </c>
      <c r="B1475" s="14">
        <v>4855</v>
      </c>
      <c r="C1475" s="118">
        <f t="shared" si="119"/>
        <v>4967.4615384615381</v>
      </c>
      <c r="D1475" s="1">
        <v>5369.03</v>
      </c>
      <c r="E1475" s="14">
        <v>2549.4699999999998</v>
      </c>
      <c r="F1475" s="1">
        <v>4936.9399999999996</v>
      </c>
      <c r="G1475" s="14">
        <v>2981.56</v>
      </c>
      <c r="H1475" s="1">
        <v>5233.59</v>
      </c>
      <c r="I1475" s="14">
        <v>2549.4699999999998</v>
      </c>
      <c r="J1475" s="1">
        <v>4801.5</v>
      </c>
      <c r="K1475" s="14">
        <v>2981.56</v>
      </c>
      <c r="L1475" s="1">
        <v>4992.04</v>
      </c>
      <c r="M1475" s="14">
        <v>2295.83</v>
      </c>
      <c r="N1475" s="1">
        <v>4559.95</v>
      </c>
      <c r="O1475" s="14">
        <v>2727.92</v>
      </c>
      <c r="R1475" s="14">
        <f t="shared" si="117"/>
        <v>4561</v>
      </c>
      <c r="S1475" s="14">
        <v>294</v>
      </c>
      <c r="T1475" s="3">
        <v>3488.16</v>
      </c>
      <c r="U1475" s="14">
        <v>1990.17</v>
      </c>
      <c r="V1475" s="3">
        <v>3056.07</v>
      </c>
      <c r="W1475" s="14">
        <v>2422.2600000000002</v>
      </c>
      <c r="Y1475" s="2"/>
      <c r="Z1475" s="2">
        <v>4895</v>
      </c>
      <c r="AA1475" s="22">
        <v>4905</v>
      </c>
      <c r="AB1475" s="25">
        <v>4690</v>
      </c>
      <c r="AC1475" s="68">
        <v>4760</v>
      </c>
      <c r="AD1475" s="92"/>
      <c r="AE1475" s="2">
        <f t="shared" si="122"/>
        <v>4866.25</v>
      </c>
      <c r="AJ1475" s="3">
        <v>5218.09</v>
      </c>
      <c r="AK1475" s="14">
        <v>2400.27</v>
      </c>
      <c r="AL1475" s="3">
        <v>4786</v>
      </c>
      <c r="AM1475" s="14">
        <v>2832.36</v>
      </c>
      <c r="AO1475" s="99"/>
      <c r="AP1475" s="14"/>
      <c r="AQ1475" s="99"/>
      <c r="AR1475" s="14"/>
      <c r="AS1475" s="118"/>
      <c r="AT1475" s="126"/>
      <c r="AU1475" s="118"/>
      <c r="AV1475" s="118"/>
      <c r="AW1475" s="118"/>
      <c r="AX1475" s="118"/>
      <c r="BB1475" s="118"/>
      <c r="BD1475" s="118"/>
      <c r="EJ1475" s="14">
        <f t="shared" si="118"/>
        <v>5463.59</v>
      </c>
      <c r="EK1475" s="146">
        <f t="shared" si="120"/>
        <v>4402.1000000000004</v>
      </c>
      <c r="EL1475" s="99">
        <f t="shared" si="121"/>
        <v>4207.6000000000004</v>
      </c>
    </row>
    <row r="1476" spans="1:142" x14ac:dyDescent="0.25">
      <c r="A1476" s="63">
        <v>42529</v>
      </c>
      <c r="B1476" s="14">
        <v>4828</v>
      </c>
      <c r="C1476" s="118">
        <f t="shared" si="119"/>
        <v>4954.9230769230771</v>
      </c>
      <c r="D1476" s="1">
        <v>5363.11</v>
      </c>
      <c r="E1476" s="14">
        <v>2547.5100000000002</v>
      </c>
      <c r="F1476" s="1">
        <v>4931.0200000000004</v>
      </c>
      <c r="G1476" s="14">
        <v>2979.6</v>
      </c>
      <c r="H1476" s="1">
        <v>5199.1499999999996</v>
      </c>
      <c r="I1476" s="14">
        <v>2517.9699999999998</v>
      </c>
      <c r="J1476" s="1">
        <v>4767.0600000000004</v>
      </c>
      <c r="K1476" s="14">
        <v>2950.06</v>
      </c>
      <c r="L1476" s="1">
        <v>4960.03</v>
      </c>
      <c r="M1476" s="14">
        <v>2266.88</v>
      </c>
      <c r="N1476" s="1">
        <v>4527.9399999999996</v>
      </c>
      <c r="O1476" s="14">
        <v>2698.97</v>
      </c>
      <c r="R1476" s="14">
        <f t="shared" si="117"/>
        <v>4534</v>
      </c>
      <c r="S1476" s="14">
        <v>294</v>
      </c>
      <c r="T1476" s="3">
        <v>3369.38</v>
      </c>
      <c r="U1476" s="14">
        <v>1875.6</v>
      </c>
      <c r="V1476" s="3">
        <v>2937.29</v>
      </c>
      <c r="W1476" s="14">
        <v>2307.69</v>
      </c>
      <c r="Y1476" s="2"/>
      <c r="Z1476" s="2">
        <v>4874</v>
      </c>
      <c r="AA1476" s="22">
        <v>4881</v>
      </c>
      <c r="AB1476" s="25">
        <v>4657</v>
      </c>
      <c r="AC1476" s="68">
        <v>4717</v>
      </c>
      <c r="AD1476" s="92"/>
      <c r="AE1476" s="2">
        <f t="shared" si="122"/>
        <v>4849.666666666667</v>
      </c>
      <c r="AJ1476" s="3">
        <v>5183.8100000000004</v>
      </c>
      <c r="AK1476" s="14">
        <v>2370.27</v>
      </c>
      <c r="AL1476" s="3">
        <v>4751.72</v>
      </c>
      <c r="AM1476" s="14">
        <v>2802.36</v>
      </c>
      <c r="AO1476" s="99"/>
      <c r="AP1476" s="14"/>
      <c r="AQ1476" s="99"/>
      <c r="AR1476" s="14"/>
      <c r="AS1476" s="118"/>
      <c r="AT1476" s="126"/>
      <c r="AU1476" s="118"/>
      <c r="AV1476" s="118"/>
      <c r="AW1476" s="118"/>
      <c r="AX1476" s="118"/>
      <c r="BB1476" s="118"/>
      <c r="BD1476" s="118"/>
      <c r="EJ1476" s="14">
        <f t="shared" si="118"/>
        <v>5429.15</v>
      </c>
      <c r="EK1476" s="146">
        <f t="shared" si="120"/>
        <v>4374.5600000000004</v>
      </c>
      <c r="EL1476" s="99">
        <f t="shared" si="121"/>
        <v>4182.76</v>
      </c>
    </row>
    <row r="1477" spans="1:142" x14ac:dyDescent="0.25">
      <c r="A1477" s="63">
        <v>42530</v>
      </c>
      <c r="B1477" s="14">
        <v>4796</v>
      </c>
      <c r="C1477" s="118">
        <f t="shared" si="119"/>
        <v>4941.7692307692305</v>
      </c>
      <c r="D1477" s="1">
        <v>5429.87</v>
      </c>
      <c r="E1477" s="14">
        <v>2611.17</v>
      </c>
      <c r="F1477" s="1">
        <v>4997.78</v>
      </c>
      <c r="G1477" s="14">
        <v>3043.26</v>
      </c>
      <c r="H1477" s="1">
        <v>5219.8100000000004</v>
      </c>
      <c r="I1477" s="14">
        <v>2536.87</v>
      </c>
      <c r="J1477" s="1">
        <v>4787.72</v>
      </c>
      <c r="K1477" s="14">
        <v>2968.96</v>
      </c>
      <c r="L1477" s="1">
        <v>4994.2700000000004</v>
      </c>
      <c r="M1477" s="14">
        <v>2299.11</v>
      </c>
      <c r="N1477" s="1">
        <v>4562.18</v>
      </c>
      <c r="O1477" s="14">
        <v>2731.2</v>
      </c>
      <c r="R1477" s="14">
        <f t="shared" si="117"/>
        <v>4502</v>
      </c>
      <c r="S1477" s="14">
        <v>294</v>
      </c>
      <c r="T1477" s="3">
        <v>3401.35</v>
      </c>
      <c r="U1477" s="14">
        <v>1905.49</v>
      </c>
      <c r="V1477" s="3">
        <v>2969.26</v>
      </c>
      <c r="W1477" s="14">
        <v>2337.58</v>
      </c>
      <c r="Y1477" s="2"/>
      <c r="Z1477" s="2">
        <v>4830</v>
      </c>
      <c r="AA1477" s="22">
        <v>4842</v>
      </c>
      <c r="AB1477" s="25">
        <v>4631</v>
      </c>
      <c r="AC1477" s="68">
        <v>4710</v>
      </c>
      <c r="AD1477" s="92"/>
      <c r="AE1477" s="2">
        <f t="shared" si="122"/>
        <v>4835.7</v>
      </c>
      <c r="AJ1477" s="3">
        <v>5204.38</v>
      </c>
      <c r="AK1477" s="14">
        <v>2388.27</v>
      </c>
      <c r="AL1477" s="3">
        <v>4772.29</v>
      </c>
      <c r="AM1477" s="14">
        <v>2820.36</v>
      </c>
      <c r="AO1477" s="99"/>
      <c r="AP1477" s="14"/>
      <c r="AQ1477" s="99"/>
      <c r="AR1477" s="14"/>
      <c r="AS1477" s="118"/>
      <c r="AT1477" s="126"/>
      <c r="AU1477" s="118"/>
      <c r="AV1477" s="118"/>
      <c r="AW1477" s="118"/>
      <c r="AX1477" s="118"/>
      <c r="BB1477" s="118"/>
      <c r="BD1477" s="118"/>
      <c r="EJ1477" s="14">
        <f t="shared" si="118"/>
        <v>5449.81</v>
      </c>
      <c r="EK1477" s="146">
        <f t="shared" si="120"/>
        <v>4341.92</v>
      </c>
      <c r="EL1477" s="99">
        <f t="shared" si="121"/>
        <v>4153.3200000000006</v>
      </c>
    </row>
    <row r="1478" spans="1:142" x14ac:dyDescent="0.25">
      <c r="A1478" s="63">
        <v>42531</v>
      </c>
      <c r="B1478" s="14">
        <v>4748</v>
      </c>
      <c r="C1478" s="118">
        <f t="shared" si="119"/>
        <v>4927.5384615384619</v>
      </c>
      <c r="D1478" s="1">
        <v>5473.83</v>
      </c>
      <c r="E1478" s="14">
        <v>2645.03</v>
      </c>
      <c r="F1478" s="1">
        <v>5041.74</v>
      </c>
      <c r="G1478" s="14">
        <v>3077.12</v>
      </c>
      <c r="H1478" s="1">
        <v>5304.76</v>
      </c>
      <c r="I1478" s="14">
        <v>2614.5700000000002</v>
      </c>
      <c r="J1478" s="1">
        <v>4872.67</v>
      </c>
      <c r="K1478" s="14">
        <v>3046.66</v>
      </c>
      <c r="L1478" s="1">
        <v>5027.38</v>
      </c>
      <c r="M1478" s="14">
        <v>2325.1999999999998</v>
      </c>
      <c r="N1478" s="1">
        <v>4595.29</v>
      </c>
      <c r="O1478" s="14">
        <v>2757.29</v>
      </c>
      <c r="R1478" s="14">
        <f t="shared" si="117"/>
        <v>4454</v>
      </c>
      <c r="S1478" s="14">
        <v>294</v>
      </c>
      <c r="T1478" s="3">
        <v>3440.51</v>
      </c>
      <c r="U1478" s="14">
        <v>1937.19</v>
      </c>
      <c r="V1478" s="3">
        <v>3008.42</v>
      </c>
      <c r="W1478" s="14">
        <v>2369.2800000000002</v>
      </c>
      <c r="Y1478" s="2"/>
      <c r="Z1478" s="2">
        <v>4769</v>
      </c>
      <c r="AA1478" s="22">
        <v>4793</v>
      </c>
      <c r="AB1478" s="25">
        <v>4588</v>
      </c>
      <c r="AC1478" s="68">
        <v>4653</v>
      </c>
      <c r="AD1478" s="92"/>
      <c r="AE1478" s="2">
        <f t="shared" si="122"/>
        <v>4819.090909090909</v>
      </c>
      <c r="AJ1478" s="3">
        <v>5204.38</v>
      </c>
      <c r="AK1478" s="14">
        <v>2462.27</v>
      </c>
      <c r="AL1478" s="3">
        <v>4772.29</v>
      </c>
      <c r="AM1478" s="14">
        <v>2894.36</v>
      </c>
      <c r="AO1478" s="99"/>
      <c r="AP1478" s="14"/>
      <c r="AQ1478" s="99"/>
      <c r="AR1478" s="14"/>
      <c r="AS1478" s="118"/>
      <c r="AT1478" s="126"/>
      <c r="AU1478" s="118"/>
      <c r="AV1478" s="118"/>
      <c r="AW1478" s="118"/>
      <c r="AX1478" s="118"/>
      <c r="BB1478" s="118"/>
      <c r="BD1478" s="118"/>
      <c r="EJ1478" s="14">
        <f t="shared" si="118"/>
        <v>5534.76</v>
      </c>
      <c r="EK1478" s="146">
        <f t="shared" si="120"/>
        <v>4292.96</v>
      </c>
      <c r="EL1478" s="99">
        <f t="shared" si="121"/>
        <v>4109.16</v>
      </c>
    </row>
    <row r="1479" spans="1:142" x14ac:dyDescent="0.25">
      <c r="A1479" s="63">
        <v>42534</v>
      </c>
      <c r="B1479" s="14">
        <v>4754</v>
      </c>
      <c r="C1479" s="118">
        <f t="shared" si="119"/>
        <v>4915.6923076923076</v>
      </c>
      <c r="D1479" s="1">
        <v>5369.66</v>
      </c>
      <c r="E1479" s="14">
        <v>2543.35</v>
      </c>
      <c r="F1479" s="1">
        <v>4937.57</v>
      </c>
      <c r="G1479" s="14">
        <v>2975.44</v>
      </c>
      <c r="H1479" s="1">
        <v>5293.28</v>
      </c>
      <c r="I1479" s="14">
        <v>2604.0700000000002</v>
      </c>
      <c r="J1479" s="1">
        <v>4861.1899999999996</v>
      </c>
      <c r="K1479" s="14">
        <v>3036.16</v>
      </c>
      <c r="L1479" s="1">
        <v>5001.46</v>
      </c>
      <c r="M1479" s="14">
        <v>2300.4699999999998</v>
      </c>
      <c r="N1479" s="1">
        <v>4569.37</v>
      </c>
      <c r="O1479" s="14">
        <v>2732.56</v>
      </c>
      <c r="R1479" s="14">
        <f t="shared" si="117"/>
        <v>4460</v>
      </c>
      <c r="S1479" s="14">
        <v>294</v>
      </c>
      <c r="T1479" s="3">
        <v>3400.44</v>
      </c>
      <c r="U1479" s="14">
        <v>1898.53</v>
      </c>
      <c r="V1479" s="3">
        <v>2968.35</v>
      </c>
      <c r="W1479" s="14">
        <v>2330.62</v>
      </c>
      <c r="Y1479" s="2"/>
      <c r="Z1479" s="2">
        <v>4799</v>
      </c>
      <c r="AA1479" s="22">
        <v>4839</v>
      </c>
      <c r="AB1479" s="25">
        <v>4664</v>
      </c>
      <c r="AC1479" s="68">
        <v>4719</v>
      </c>
      <c r="AD1479" s="92"/>
      <c r="AE1479" s="2">
        <f t="shared" si="122"/>
        <v>4810.75</v>
      </c>
      <c r="AJ1479" s="3">
        <v>5204.38</v>
      </c>
      <c r="AK1479" s="14">
        <v>2452.27</v>
      </c>
      <c r="AL1479" s="3">
        <v>4772.29</v>
      </c>
      <c r="AM1479" s="14">
        <v>2884.36</v>
      </c>
      <c r="AO1479" s="99"/>
      <c r="AP1479" s="14"/>
      <c r="AQ1479" s="99"/>
      <c r="AR1479" s="14"/>
      <c r="AS1479" s="118"/>
      <c r="AT1479" s="126"/>
      <c r="AU1479" s="118"/>
      <c r="AV1479" s="118"/>
      <c r="AW1479" s="118"/>
      <c r="AX1479" s="118"/>
      <c r="BB1479" s="118"/>
      <c r="BD1479" s="118"/>
      <c r="EJ1479" s="14">
        <f t="shared" si="118"/>
        <v>5523.28</v>
      </c>
      <c r="EK1479" s="146">
        <f t="shared" si="120"/>
        <v>4299.08</v>
      </c>
      <c r="EL1479" s="99">
        <f t="shared" si="121"/>
        <v>4114.68</v>
      </c>
    </row>
    <row r="1480" spans="1:142" x14ac:dyDescent="0.25">
      <c r="A1480" s="63">
        <v>42535</v>
      </c>
      <c r="B1480" s="14">
        <v>4787</v>
      </c>
      <c r="C1480" s="118">
        <f t="shared" si="119"/>
        <v>4904.8461538461543</v>
      </c>
      <c r="D1480" s="1">
        <v>5333.59</v>
      </c>
      <c r="E1480" s="14">
        <v>2504.85</v>
      </c>
      <c r="F1480" s="1">
        <v>4901.5</v>
      </c>
      <c r="G1480" s="14">
        <v>2936.94</v>
      </c>
      <c r="H1480" s="1">
        <v>5318.54</v>
      </c>
      <c r="I1480" s="14">
        <v>2627.17</v>
      </c>
      <c r="J1480" s="1">
        <v>4886.45</v>
      </c>
      <c r="K1480" s="14">
        <v>3059.26</v>
      </c>
      <c r="L1480" s="1">
        <v>5040.07</v>
      </c>
      <c r="M1480" s="14">
        <v>2336.66</v>
      </c>
      <c r="N1480" s="1">
        <v>4607.9799999999996</v>
      </c>
      <c r="O1480" s="14">
        <v>2768.75</v>
      </c>
      <c r="R1480" s="14">
        <f t="shared" ref="R1480:R1543" si="123">B1480-S1480</f>
        <v>4493</v>
      </c>
      <c r="S1480" s="14">
        <v>294</v>
      </c>
      <c r="T1480" s="3">
        <v>3436.26</v>
      </c>
      <c r="U1480" s="14">
        <v>1931.86</v>
      </c>
      <c r="V1480" s="3">
        <v>3004.17</v>
      </c>
      <c r="W1480" s="14">
        <v>2363.9499999999998</v>
      </c>
      <c r="Y1480" s="2"/>
      <c r="Z1480" s="2">
        <v>4824</v>
      </c>
      <c r="AA1480" s="22">
        <v>4894</v>
      </c>
      <c r="AB1480" s="25">
        <v>4743</v>
      </c>
      <c r="AC1480" s="68">
        <v>4793</v>
      </c>
      <c r="AD1480" s="92"/>
      <c r="AE1480" s="2">
        <f t="shared" si="122"/>
        <v>4809.3846153846152</v>
      </c>
      <c r="AJ1480" s="3">
        <v>5204.38</v>
      </c>
      <c r="AK1480" s="14">
        <v>2474.27</v>
      </c>
      <c r="AL1480" s="3">
        <v>4772.29</v>
      </c>
      <c r="AM1480" s="14">
        <v>2906.36</v>
      </c>
      <c r="AO1480" s="99"/>
      <c r="AP1480" s="14"/>
      <c r="AQ1480" s="99"/>
      <c r="AR1480" s="14"/>
      <c r="AS1480" s="118"/>
      <c r="AT1480" s="126"/>
      <c r="AU1480" s="118"/>
      <c r="AV1480" s="118"/>
      <c r="AW1480" s="118"/>
      <c r="AX1480" s="118"/>
      <c r="BB1480" s="118"/>
      <c r="BD1480" s="118"/>
      <c r="EJ1480" s="14">
        <f t="shared" si="118"/>
        <v>5548.54</v>
      </c>
      <c r="EK1480" s="146">
        <f t="shared" si="120"/>
        <v>4332.74</v>
      </c>
      <c r="EL1480" s="99">
        <f t="shared" si="121"/>
        <v>4145.04</v>
      </c>
    </row>
    <row r="1481" spans="1:142" x14ac:dyDescent="0.25">
      <c r="A1481" s="63">
        <v>42536</v>
      </c>
      <c r="B1481" s="14">
        <v>4816</v>
      </c>
      <c r="C1481" s="118">
        <f t="shared" si="119"/>
        <v>4893.9230769230771</v>
      </c>
      <c r="D1481" s="1">
        <v>5317.45</v>
      </c>
      <c r="E1481" s="14">
        <v>2490.71</v>
      </c>
      <c r="F1481" s="1">
        <v>4885.3599999999997</v>
      </c>
      <c r="G1481" s="14">
        <v>2922.8</v>
      </c>
      <c r="H1481" s="1">
        <v>5302.47</v>
      </c>
      <c r="I1481" s="14">
        <v>2612.4699999999998</v>
      </c>
      <c r="J1481" s="1">
        <v>4870.38</v>
      </c>
      <c r="K1481" s="14">
        <v>3044.56</v>
      </c>
      <c r="L1481" s="1">
        <v>4963.68</v>
      </c>
      <c r="M1481" s="14">
        <v>2262.41</v>
      </c>
      <c r="N1481" s="1">
        <v>4531.59</v>
      </c>
      <c r="O1481" s="14">
        <v>2694.5</v>
      </c>
      <c r="R1481" s="14">
        <f t="shared" si="123"/>
        <v>4522</v>
      </c>
      <c r="S1481" s="14">
        <v>294</v>
      </c>
      <c r="T1481" s="3">
        <v>3377.05</v>
      </c>
      <c r="U1481" s="14">
        <v>1874.65</v>
      </c>
      <c r="V1481" s="3">
        <v>2944.96</v>
      </c>
      <c r="W1481" s="14">
        <v>2306.7399999999998</v>
      </c>
      <c r="Y1481" s="2"/>
      <c r="Z1481" s="2">
        <v>4856</v>
      </c>
      <c r="AA1481" s="22">
        <v>4914</v>
      </c>
      <c r="AB1481" s="25">
        <v>4793</v>
      </c>
      <c r="AC1481" s="68">
        <v>4844</v>
      </c>
      <c r="AD1481" s="92"/>
      <c r="AE1481" s="2">
        <f t="shared" si="122"/>
        <v>4811.8571428571431</v>
      </c>
      <c r="AJ1481" s="3">
        <v>5204.38</v>
      </c>
      <c r="AK1481" s="14">
        <v>2460.27</v>
      </c>
      <c r="AL1481" s="3">
        <v>4772.29</v>
      </c>
      <c r="AM1481" s="14">
        <v>2892.36</v>
      </c>
      <c r="AO1481" s="99"/>
      <c r="AP1481" s="14"/>
      <c r="AQ1481" s="99"/>
      <c r="AR1481" s="14"/>
      <c r="AS1481" s="118"/>
      <c r="AT1481" s="126"/>
      <c r="AU1481" s="118"/>
      <c r="AV1481" s="118"/>
      <c r="AW1481" s="118"/>
      <c r="AX1481" s="118"/>
      <c r="BB1481" s="118"/>
      <c r="BD1481" s="118"/>
      <c r="EJ1481" s="14">
        <f t="shared" si="118"/>
        <v>5532.47</v>
      </c>
      <c r="EK1481" s="146">
        <f t="shared" si="120"/>
        <v>4362.32</v>
      </c>
      <c r="EL1481" s="99">
        <f t="shared" si="121"/>
        <v>4171.72</v>
      </c>
    </row>
    <row r="1482" spans="1:142" x14ac:dyDescent="0.25">
      <c r="A1482" s="63">
        <v>42537</v>
      </c>
      <c r="B1482" s="14">
        <v>4816</v>
      </c>
      <c r="C1482" s="118">
        <f t="shared" si="119"/>
        <v>4881.0384615384619</v>
      </c>
      <c r="D1482" s="1">
        <v>5311.8</v>
      </c>
      <c r="E1482" s="14">
        <v>2482.27</v>
      </c>
      <c r="F1482" s="1">
        <v>4879.71</v>
      </c>
      <c r="G1482" s="14">
        <v>2914.36</v>
      </c>
      <c r="H1482" s="1">
        <v>5327.72</v>
      </c>
      <c r="I1482" s="14">
        <v>2635.57</v>
      </c>
      <c r="J1482" s="1">
        <v>4895.63</v>
      </c>
      <c r="K1482" s="14">
        <v>3067.66</v>
      </c>
      <c r="L1482" s="1">
        <v>4955.47</v>
      </c>
      <c r="M1482" s="14">
        <v>2252.3200000000002</v>
      </c>
      <c r="N1482" s="1">
        <v>4523.38</v>
      </c>
      <c r="O1482" s="14">
        <v>2684.41</v>
      </c>
      <c r="R1482" s="14">
        <f t="shared" si="123"/>
        <v>4522</v>
      </c>
      <c r="S1482" s="14">
        <v>294</v>
      </c>
      <c r="T1482" s="3">
        <v>3366.16</v>
      </c>
      <c r="U1482" s="14">
        <v>1861.81</v>
      </c>
      <c r="V1482" s="3">
        <v>2934.07</v>
      </c>
      <c r="W1482" s="14">
        <v>2293.9</v>
      </c>
      <c r="Y1482" s="2"/>
      <c r="Z1482" s="2">
        <v>4856</v>
      </c>
      <c r="AA1482" s="22">
        <v>4914</v>
      </c>
      <c r="AB1482" s="25">
        <v>4793</v>
      </c>
      <c r="AC1482" s="68">
        <v>4844</v>
      </c>
      <c r="AD1482" s="92"/>
      <c r="AE1482" s="2">
        <f t="shared" si="122"/>
        <v>4814</v>
      </c>
      <c r="AJ1482" s="3">
        <v>5204.38</v>
      </c>
      <c r="AK1482" s="14">
        <v>2482.27</v>
      </c>
      <c r="AL1482" s="3">
        <v>4772.29</v>
      </c>
      <c r="AM1482" s="14">
        <v>2914.36</v>
      </c>
      <c r="AO1482" s="99"/>
      <c r="AP1482" s="14"/>
      <c r="AQ1482" s="99"/>
      <c r="AR1482" s="14"/>
      <c r="AS1482" s="118"/>
      <c r="AT1482" s="126"/>
      <c r="AU1482" s="118"/>
      <c r="AV1482" s="118"/>
      <c r="AW1482" s="118"/>
      <c r="AX1482" s="118"/>
      <c r="BB1482" s="118"/>
      <c r="BD1482" s="118"/>
      <c r="EJ1482" s="14">
        <f t="shared" si="118"/>
        <v>5557.72</v>
      </c>
      <c r="EK1482" s="146">
        <f t="shared" si="120"/>
        <v>4362.32</v>
      </c>
      <c r="EL1482" s="99">
        <f t="shared" si="121"/>
        <v>4171.72</v>
      </c>
    </row>
    <row r="1483" spans="1:142" x14ac:dyDescent="0.25">
      <c r="A1483" s="63">
        <v>42538</v>
      </c>
      <c r="B1483" s="14">
        <v>4811</v>
      </c>
      <c r="C1483" s="118">
        <f t="shared" si="119"/>
        <v>4866.0769230769229</v>
      </c>
      <c r="D1483" s="1">
        <v>5223.47</v>
      </c>
      <c r="E1483" s="14">
        <v>2403.2600000000002</v>
      </c>
      <c r="F1483" s="1">
        <v>4791.38</v>
      </c>
      <c r="G1483" s="14">
        <v>2835.35</v>
      </c>
      <c r="H1483" s="1">
        <v>5254.25</v>
      </c>
      <c r="I1483" s="14">
        <v>2568.37</v>
      </c>
      <c r="J1483" s="1">
        <v>4822.16</v>
      </c>
      <c r="K1483" s="14">
        <v>3000.46</v>
      </c>
      <c r="L1483" s="1">
        <v>4889.7700000000004</v>
      </c>
      <c r="M1483" s="14">
        <v>2193.12</v>
      </c>
      <c r="N1483" s="1">
        <v>4457.68</v>
      </c>
      <c r="O1483" s="14">
        <v>2625.21</v>
      </c>
      <c r="R1483" s="14">
        <f t="shared" si="123"/>
        <v>4517</v>
      </c>
      <c r="S1483" s="14">
        <v>294</v>
      </c>
      <c r="T1483" s="1">
        <v>3293.05</v>
      </c>
      <c r="U1483" s="14">
        <v>1795.6</v>
      </c>
      <c r="V1483" s="1">
        <v>2860.96</v>
      </c>
      <c r="W1483" s="14">
        <v>2227.69</v>
      </c>
      <c r="Y1483" s="2"/>
      <c r="Z1483" s="2">
        <v>4829</v>
      </c>
      <c r="AA1483" s="25">
        <v>4893</v>
      </c>
      <c r="AB1483" s="25">
        <v>4773</v>
      </c>
      <c r="AC1483" s="68">
        <v>4838</v>
      </c>
      <c r="AD1483" s="92"/>
      <c r="AE1483" s="2">
        <f t="shared" si="122"/>
        <v>4815.5</v>
      </c>
      <c r="AJ1483" s="3">
        <v>5204.38</v>
      </c>
      <c r="AK1483" s="14">
        <v>2418.27</v>
      </c>
      <c r="AL1483" s="3">
        <v>4772.29</v>
      </c>
      <c r="AM1483" s="14">
        <v>2850.36</v>
      </c>
      <c r="AO1483" s="99"/>
      <c r="AP1483" s="14"/>
      <c r="AQ1483" s="99"/>
      <c r="AR1483" s="14"/>
      <c r="AS1483" s="118"/>
      <c r="AT1483" s="126"/>
      <c r="AU1483" s="118"/>
      <c r="AV1483" s="118"/>
      <c r="AW1483" s="118"/>
      <c r="AX1483" s="118"/>
      <c r="BB1483" s="118"/>
      <c r="BD1483" s="118"/>
      <c r="EJ1483" s="14">
        <f t="shared" si="118"/>
        <v>5484.25</v>
      </c>
      <c r="EK1483" s="146">
        <f t="shared" si="120"/>
        <v>4357.22</v>
      </c>
      <c r="EL1483" s="99">
        <f t="shared" si="121"/>
        <v>4167.12</v>
      </c>
    </row>
    <row r="1484" spans="1:142" x14ac:dyDescent="0.25">
      <c r="A1484" s="63">
        <v>42541</v>
      </c>
      <c r="B1484" s="14">
        <v>4750</v>
      </c>
      <c r="C1484" s="118">
        <f t="shared" si="119"/>
        <v>4851.4615384615381</v>
      </c>
      <c r="D1484" s="1">
        <v>5222.91</v>
      </c>
      <c r="E1484" s="14">
        <v>2407.89</v>
      </c>
      <c r="F1484" s="1">
        <v>4790.82</v>
      </c>
      <c r="G1484" s="14">
        <v>2839.98</v>
      </c>
      <c r="H1484" s="1">
        <v>5208.33</v>
      </c>
      <c r="I1484" s="14">
        <v>2526.37</v>
      </c>
      <c r="J1484" s="1">
        <v>4776.24</v>
      </c>
      <c r="K1484" s="14">
        <v>2958.46</v>
      </c>
      <c r="L1484" s="1">
        <v>4878.67</v>
      </c>
      <c r="M1484" s="14">
        <v>2117.83</v>
      </c>
      <c r="N1484" s="1">
        <v>4446.58</v>
      </c>
      <c r="O1484" s="14">
        <v>2617.83</v>
      </c>
      <c r="R1484" s="14">
        <f t="shared" si="123"/>
        <v>4456</v>
      </c>
      <c r="S1484" s="14">
        <v>294</v>
      </c>
      <c r="T1484" s="1">
        <v>3272.03</v>
      </c>
      <c r="U1484" s="14">
        <v>1778.61</v>
      </c>
      <c r="V1484" s="1">
        <v>2839.94</v>
      </c>
      <c r="W1484" s="14">
        <v>2210.6999999999998</v>
      </c>
      <c r="Y1484" s="2"/>
      <c r="Z1484" s="2">
        <v>4750</v>
      </c>
      <c r="AA1484" s="22">
        <v>4800</v>
      </c>
      <c r="AB1484" s="25">
        <v>4710</v>
      </c>
      <c r="AC1484" s="68">
        <v>4784</v>
      </c>
      <c r="AD1484" s="92"/>
      <c r="AE1484" s="2">
        <f t="shared" si="122"/>
        <v>4813.6470588235297</v>
      </c>
      <c r="AJ1484" s="3">
        <v>5204.38</v>
      </c>
      <c r="AK1484" s="14">
        <v>2378.27</v>
      </c>
      <c r="AL1484" s="3">
        <v>4772.29</v>
      </c>
      <c r="AM1484" s="14">
        <v>2810.36</v>
      </c>
      <c r="AO1484" s="99"/>
      <c r="AP1484" s="14"/>
      <c r="AQ1484" s="99"/>
      <c r="AR1484" s="14"/>
      <c r="AS1484" s="118"/>
      <c r="AT1484" s="126"/>
      <c r="AU1484" s="118"/>
      <c r="AV1484" s="118"/>
      <c r="AW1484" s="118"/>
      <c r="AX1484" s="118"/>
      <c r="BB1484" s="118"/>
      <c r="BD1484" s="118"/>
      <c r="EJ1484" s="14">
        <f t="shared" si="118"/>
        <v>5438.33</v>
      </c>
      <c r="EK1484" s="146">
        <f t="shared" si="120"/>
        <v>4295</v>
      </c>
      <c r="EL1484" s="99">
        <f t="shared" si="121"/>
        <v>4111</v>
      </c>
    </row>
    <row r="1485" spans="1:142" x14ac:dyDescent="0.25">
      <c r="A1485" s="63">
        <v>42542</v>
      </c>
      <c r="B1485" s="14">
        <v>4667</v>
      </c>
      <c r="C1485" s="118">
        <f t="shared" si="119"/>
        <v>4831.0769230769229</v>
      </c>
      <c r="D1485" s="1">
        <v>5164.3100000000004</v>
      </c>
      <c r="E1485" s="14">
        <v>2351.52</v>
      </c>
      <c r="F1485" s="1">
        <v>4732.22</v>
      </c>
      <c r="G1485" s="14">
        <v>2783.61</v>
      </c>
      <c r="H1485" s="1">
        <v>5194.5600000000004</v>
      </c>
      <c r="I1485" s="14">
        <v>2513.77</v>
      </c>
      <c r="J1485" s="1">
        <v>4762.47</v>
      </c>
      <c r="K1485" s="14">
        <v>2945.86</v>
      </c>
      <c r="L1485" s="1">
        <v>4881.1499999999996</v>
      </c>
      <c r="M1485" s="14">
        <v>2189.27</v>
      </c>
      <c r="N1485" s="1">
        <v>4449.0600000000004</v>
      </c>
      <c r="O1485" s="14">
        <v>2621.36</v>
      </c>
      <c r="R1485" s="14">
        <f t="shared" si="123"/>
        <v>4373</v>
      </c>
      <c r="S1485" s="14">
        <v>294</v>
      </c>
      <c r="T1485" s="1">
        <v>3276.09</v>
      </c>
      <c r="U1485" s="14">
        <v>1783.76</v>
      </c>
      <c r="V1485" s="1">
        <v>2844</v>
      </c>
      <c r="W1485" s="14">
        <v>2215.85</v>
      </c>
      <c r="Y1485" s="2"/>
      <c r="Z1485" s="2">
        <v>4680</v>
      </c>
      <c r="AA1485" s="22">
        <v>4750</v>
      </c>
      <c r="AB1485" s="25">
        <v>4635</v>
      </c>
      <c r="AC1485" s="68">
        <v>4727</v>
      </c>
      <c r="AD1485" s="92"/>
      <c r="AE1485" s="2">
        <f t="shared" si="122"/>
        <v>4808.833333333333</v>
      </c>
      <c r="AJ1485" s="3">
        <v>5204.38</v>
      </c>
      <c r="AK1485" s="14">
        <v>2366.27</v>
      </c>
      <c r="AL1485" s="3">
        <v>4772.29</v>
      </c>
      <c r="AM1485" s="14">
        <v>2798.36</v>
      </c>
      <c r="AO1485" s="99"/>
      <c r="AP1485" s="14"/>
      <c r="AQ1485" s="99"/>
      <c r="AR1485" s="14"/>
      <c r="AS1485" s="118"/>
      <c r="AT1485" s="126"/>
      <c r="AU1485" s="118"/>
      <c r="AV1485" s="118"/>
      <c r="AW1485" s="118"/>
      <c r="AX1485" s="118"/>
      <c r="BB1485" s="118"/>
      <c r="BD1485" s="118"/>
      <c r="EJ1485" s="14">
        <f t="shared" ref="EJ1485:EJ1548" si="124">H1485+230</f>
        <v>5424.56</v>
      </c>
      <c r="EK1485" s="146">
        <f t="shared" si="120"/>
        <v>4210.34</v>
      </c>
      <c r="EL1485" s="99">
        <f t="shared" si="121"/>
        <v>4034.6400000000003</v>
      </c>
    </row>
    <row r="1486" spans="1:142" x14ac:dyDescent="0.25">
      <c r="A1486" s="63">
        <v>42543</v>
      </c>
      <c r="B1486" s="14">
        <v>4724</v>
      </c>
      <c r="C1486" s="118">
        <f t="shared" si="119"/>
        <v>4810.0384615384619</v>
      </c>
      <c r="D1486" s="1">
        <v>5037.13</v>
      </c>
      <c r="E1486" s="14">
        <v>2230.21</v>
      </c>
      <c r="F1486" s="1">
        <v>4605.04</v>
      </c>
      <c r="G1486" s="14">
        <v>2662.3</v>
      </c>
      <c r="H1486" s="1">
        <v>5155.53</v>
      </c>
      <c r="I1486" s="14">
        <v>2478.0700000000002</v>
      </c>
      <c r="J1486" s="1">
        <v>4723.4399999999996</v>
      </c>
      <c r="K1486" s="14">
        <v>2910.16</v>
      </c>
      <c r="L1486" s="1">
        <v>4830.9799999999996</v>
      </c>
      <c r="M1486" s="14">
        <v>2142.73</v>
      </c>
      <c r="N1486" s="1">
        <v>4398.8900000000003</v>
      </c>
      <c r="O1486" s="14">
        <v>2574.8200000000002</v>
      </c>
      <c r="R1486" s="14">
        <f t="shared" si="123"/>
        <v>4430</v>
      </c>
      <c r="S1486" s="14">
        <v>294</v>
      </c>
      <c r="T1486" s="1">
        <v>3230.39</v>
      </c>
      <c r="U1486" s="14">
        <v>1741.81</v>
      </c>
      <c r="V1486" s="1">
        <v>2798.3</v>
      </c>
      <c r="W1486" s="14">
        <v>2173.9</v>
      </c>
      <c r="Y1486" s="2"/>
      <c r="Z1486" s="2">
        <v>4757</v>
      </c>
      <c r="AA1486" s="22">
        <v>4828</v>
      </c>
      <c r="AB1486" s="25">
        <v>4679</v>
      </c>
      <c r="AC1486" s="68">
        <v>4729</v>
      </c>
      <c r="AD1486" s="92"/>
      <c r="AE1486" s="2">
        <f t="shared" si="122"/>
        <v>4804.6315789473683</v>
      </c>
      <c r="AJ1486" s="3">
        <v>5204.38</v>
      </c>
      <c r="AK1486" s="14">
        <v>2332.27</v>
      </c>
      <c r="AL1486" s="3">
        <v>4772.29</v>
      </c>
      <c r="AM1486" s="14">
        <v>2764.36</v>
      </c>
      <c r="AO1486" s="99"/>
      <c r="AP1486" s="14"/>
      <c r="AQ1486" s="99"/>
      <c r="AR1486" s="14"/>
      <c r="AS1486" s="118"/>
      <c r="AT1486" s="126"/>
      <c r="AU1486" s="118"/>
      <c r="AV1486" s="118"/>
      <c r="AW1486" s="118"/>
      <c r="AX1486" s="118"/>
      <c r="BB1486" s="118"/>
      <c r="BD1486" s="118"/>
      <c r="EJ1486" s="14">
        <f t="shared" si="124"/>
        <v>5385.53</v>
      </c>
      <c r="EK1486" s="146">
        <f t="shared" si="120"/>
        <v>4268.4800000000005</v>
      </c>
      <c r="EL1486" s="99">
        <f t="shared" si="121"/>
        <v>4087.08</v>
      </c>
    </row>
    <row r="1487" spans="1:142" x14ac:dyDescent="0.25">
      <c r="A1487" s="63">
        <v>42544</v>
      </c>
      <c r="B1487" s="14">
        <v>4727</v>
      </c>
      <c r="C1487" s="118">
        <f t="shared" si="119"/>
        <v>4790.3846153846152</v>
      </c>
      <c r="D1487" s="1">
        <v>5185.5200000000004</v>
      </c>
      <c r="E1487" s="14">
        <v>2357.71</v>
      </c>
      <c r="F1487" s="1">
        <v>4753.43</v>
      </c>
      <c r="G1487" s="14">
        <v>2789.8</v>
      </c>
      <c r="H1487" s="1">
        <v>5325.43</v>
      </c>
      <c r="I1487" s="14">
        <v>2633.47</v>
      </c>
      <c r="J1487" s="1">
        <v>4893.34</v>
      </c>
      <c r="K1487" s="14">
        <v>3065.56</v>
      </c>
      <c r="L1487" s="1">
        <v>4968.96</v>
      </c>
      <c r="M1487" s="14">
        <v>2281.11</v>
      </c>
      <c r="N1487" s="1">
        <v>4536.87</v>
      </c>
      <c r="O1487" s="14">
        <v>2713.2</v>
      </c>
      <c r="R1487" s="14">
        <f t="shared" si="123"/>
        <v>4433</v>
      </c>
      <c r="S1487" s="14">
        <v>294</v>
      </c>
      <c r="T1487" s="1">
        <v>3348.9</v>
      </c>
      <c r="U1487" s="14">
        <v>1860.21</v>
      </c>
      <c r="V1487" s="1">
        <v>2916.81</v>
      </c>
      <c r="W1487" s="14">
        <v>2292.3000000000002</v>
      </c>
      <c r="Y1487" s="2"/>
      <c r="Z1487" s="2">
        <v>4743</v>
      </c>
      <c r="AA1487" s="22">
        <v>4826</v>
      </c>
      <c r="AB1487" s="25">
        <v>4646</v>
      </c>
      <c r="AC1487" s="68">
        <v>4726</v>
      </c>
      <c r="AD1487" s="92"/>
      <c r="AE1487" s="2">
        <f t="shared" si="122"/>
        <v>4800.7</v>
      </c>
      <c r="AJ1487" s="3">
        <v>5204.38</v>
      </c>
      <c r="AK1487" s="14">
        <v>2480.27</v>
      </c>
      <c r="AL1487" s="3">
        <v>4772.29</v>
      </c>
      <c r="AM1487" s="14">
        <v>2912.36</v>
      </c>
      <c r="AO1487" s="99"/>
      <c r="AP1487" s="14"/>
      <c r="AQ1487" s="99"/>
      <c r="AR1487" s="14"/>
      <c r="AS1487" s="118"/>
      <c r="AT1487" s="126"/>
      <c r="AU1487" s="118"/>
      <c r="AV1487" s="118"/>
      <c r="AW1487" s="118"/>
      <c r="AX1487" s="118"/>
      <c r="BB1487" s="118"/>
      <c r="BD1487" s="118"/>
      <c r="EJ1487" s="14">
        <f t="shared" si="124"/>
        <v>5555.43</v>
      </c>
      <c r="EK1487" s="146">
        <f t="shared" si="120"/>
        <v>4271.54</v>
      </c>
      <c r="EL1487" s="99">
        <f t="shared" si="121"/>
        <v>4089.84</v>
      </c>
    </row>
    <row r="1488" spans="1:142" x14ac:dyDescent="0.25">
      <c r="A1488" s="63">
        <v>42545</v>
      </c>
      <c r="B1488" s="14">
        <v>4782</v>
      </c>
      <c r="C1488" s="118">
        <f t="shared" si="119"/>
        <v>4772.0769230769229</v>
      </c>
      <c r="D1488" s="1">
        <v>5141.42</v>
      </c>
      <c r="E1488" s="14">
        <v>2315.67</v>
      </c>
      <c r="F1488" s="1">
        <v>4709.33</v>
      </c>
      <c r="G1488" s="14">
        <v>2747.76</v>
      </c>
      <c r="H1488" s="1">
        <v>5311.65</v>
      </c>
      <c r="I1488" s="14">
        <v>2620.87</v>
      </c>
      <c r="J1488" s="1">
        <v>4879.5600000000004</v>
      </c>
      <c r="K1488" s="14">
        <v>3052.96</v>
      </c>
      <c r="L1488" s="1">
        <v>4972.0200000000004</v>
      </c>
      <c r="M1488" s="14">
        <v>2285.15</v>
      </c>
      <c r="N1488" s="1">
        <v>4539.93</v>
      </c>
      <c r="O1488" s="14">
        <v>2717.24</v>
      </c>
      <c r="R1488" s="14">
        <f t="shared" si="123"/>
        <v>4488</v>
      </c>
      <c r="S1488" s="14">
        <v>294</v>
      </c>
      <c r="T1488" s="1">
        <v>3307.22</v>
      </c>
      <c r="U1488" s="14">
        <v>1820.09</v>
      </c>
      <c r="V1488" s="1">
        <v>2875.13</v>
      </c>
      <c r="W1488" s="14">
        <v>2252.1799999999998</v>
      </c>
      <c r="Y1488" s="2"/>
      <c r="Z1488" s="2"/>
      <c r="AA1488" s="2">
        <v>4878</v>
      </c>
      <c r="AB1488" s="22">
        <v>4740</v>
      </c>
      <c r="AC1488" s="68">
        <v>4835</v>
      </c>
      <c r="AD1488" s="92"/>
      <c r="AE1488" s="2">
        <f t="shared" si="122"/>
        <v>4802.333333333333</v>
      </c>
      <c r="AJ1488" s="3">
        <v>5204.38</v>
      </c>
      <c r="AK1488" s="14">
        <v>2468.27</v>
      </c>
      <c r="AL1488" s="3">
        <v>4772.29</v>
      </c>
      <c r="AM1488" s="14">
        <v>2900.36</v>
      </c>
      <c r="AO1488" s="99"/>
      <c r="AP1488" s="14"/>
      <c r="AQ1488" s="99"/>
      <c r="AR1488" s="14"/>
      <c r="AS1488" s="118"/>
      <c r="AT1488" s="126"/>
      <c r="AU1488" s="118"/>
      <c r="AV1488" s="118"/>
      <c r="AW1488" s="118"/>
      <c r="AX1488" s="118"/>
      <c r="BB1488" s="118"/>
      <c r="BD1488" s="118"/>
      <c r="EJ1488" s="14">
        <f t="shared" si="124"/>
        <v>5541.65</v>
      </c>
      <c r="EK1488" s="146">
        <f t="shared" si="120"/>
        <v>4327.6400000000003</v>
      </c>
      <c r="EL1488" s="99">
        <f t="shared" si="121"/>
        <v>4140.4400000000005</v>
      </c>
    </row>
    <row r="1489" spans="1:142" x14ac:dyDescent="0.25">
      <c r="A1489" s="63">
        <v>42548</v>
      </c>
      <c r="B1489" s="14">
        <v>4791</v>
      </c>
      <c r="C1489" s="118">
        <f t="shared" si="119"/>
        <v>4755.4230769230771</v>
      </c>
      <c r="D1489" s="1">
        <v>5152.34</v>
      </c>
      <c r="E1489" s="14">
        <v>2325.17</v>
      </c>
      <c r="F1489" s="1">
        <v>4720.25</v>
      </c>
      <c r="G1489" s="14">
        <v>2757.26</v>
      </c>
      <c r="H1489" s="1">
        <v>5323.13</v>
      </c>
      <c r="I1489" s="14">
        <v>2631.37</v>
      </c>
      <c r="J1489" s="1">
        <v>4891.04</v>
      </c>
      <c r="K1489" s="14">
        <v>3063.46</v>
      </c>
      <c r="L1489" s="1">
        <v>4873.97</v>
      </c>
      <c r="M1489" s="14">
        <v>2187.38</v>
      </c>
      <c r="N1489" s="1">
        <v>4441.88</v>
      </c>
      <c r="O1489" s="14">
        <v>2619.4699999999998</v>
      </c>
      <c r="R1489" s="14">
        <f t="shared" si="123"/>
        <v>4497</v>
      </c>
      <c r="S1489" s="14">
        <v>294</v>
      </c>
      <c r="T1489" s="1">
        <v>3254.17</v>
      </c>
      <c r="U1489" s="14">
        <v>1766.75</v>
      </c>
      <c r="V1489" s="1">
        <v>2822.08</v>
      </c>
      <c r="W1489" s="14">
        <v>2198.84</v>
      </c>
      <c r="Y1489" s="2"/>
      <c r="Z1489" s="2"/>
      <c r="AA1489" s="2">
        <v>4899</v>
      </c>
      <c r="AB1489" s="22">
        <v>4801</v>
      </c>
      <c r="AC1489" s="68">
        <v>4845</v>
      </c>
      <c r="AD1489" s="92"/>
      <c r="AE1489" s="2">
        <f t="shared" si="122"/>
        <v>4800.1904761904761</v>
      </c>
      <c r="AJ1489" s="3">
        <v>5204.38</v>
      </c>
      <c r="AK1489" s="14">
        <v>2478.27</v>
      </c>
      <c r="AL1489" s="3">
        <v>4772.29</v>
      </c>
      <c r="AM1489" s="14">
        <v>2910.36</v>
      </c>
      <c r="AO1489" s="99"/>
      <c r="AP1489" s="14"/>
      <c r="AQ1489" s="99"/>
      <c r="AR1489" s="14"/>
      <c r="AS1489" s="118"/>
      <c r="AT1489" s="126"/>
      <c r="AU1489" s="118"/>
      <c r="AV1489" s="118"/>
      <c r="AW1489" s="118"/>
      <c r="AX1489" s="118"/>
      <c r="BB1489" s="118"/>
      <c r="BD1489" s="118"/>
      <c r="EJ1489" s="14">
        <f t="shared" si="124"/>
        <v>5553.13</v>
      </c>
      <c r="EK1489" s="146">
        <f t="shared" si="120"/>
        <v>4336.82</v>
      </c>
      <c r="EL1489" s="99">
        <f t="shared" si="121"/>
        <v>4148.72</v>
      </c>
    </row>
    <row r="1490" spans="1:142" x14ac:dyDescent="0.25">
      <c r="A1490" s="63">
        <v>42549</v>
      </c>
      <c r="B1490" s="14">
        <v>4771</v>
      </c>
      <c r="C1490" s="118">
        <f t="shared" ref="C1490:C1549" si="125">AVERAGE(B1474:B1499)</f>
        <v>4739.5384615384619</v>
      </c>
      <c r="D1490" s="1">
        <v>5077.87</v>
      </c>
      <c r="E1490" s="14">
        <v>2254.9299999999998</v>
      </c>
      <c r="F1490" s="1">
        <v>4645.78</v>
      </c>
      <c r="G1490" s="14">
        <v>2687.02</v>
      </c>
      <c r="H1490" s="1">
        <v>5293.28</v>
      </c>
      <c r="I1490" s="14">
        <v>2604.0700000000002</v>
      </c>
      <c r="J1490" s="1">
        <v>4861.1899999999996</v>
      </c>
      <c r="K1490" s="14">
        <v>3036.16</v>
      </c>
      <c r="L1490" s="1">
        <v>4817.22</v>
      </c>
      <c r="M1490" s="14">
        <v>2133.4899999999998</v>
      </c>
      <c r="N1490" s="1">
        <v>4385.13</v>
      </c>
      <c r="O1490" s="14">
        <v>2565.58</v>
      </c>
      <c r="R1490" s="14">
        <f t="shared" si="123"/>
        <v>4477</v>
      </c>
      <c r="S1490" s="14">
        <v>294</v>
      </c>
      <c r="T1490" s="1">
        <v>3246.91</v>
      </c>
      <c r="U1490" s="14">
        <v>1761.91</v>
      </c>
      <c r="V1490" s="1">
        <v>2814.82</v>
      </c>
      <c r="W1490" s="14">
        <v>2194</v>
      </c>
      <c r="Y1490" s="2"/>
      <c r="Z1490" s="2"/>
      <c r="AA1490" s="2">
        <v>4905</v>
      </c>
      <c r="AB1490" s="22">
        <v>4836</v>
      </c>
      <c r="AC1490" s="68">
        <v>4886</v>
      </c>
      <c r="AD1490" s="92"/>
      <c r="AE1490" s="2">
        <f t="shared" si="122"/>
        <v>4799.9523809523807</v>
      </c>
      <c r="AJ1490" s="3">
        <v>5204.38</v>
      </c>
      <c r="AK1490" s="14">
        <v>2452.27</v>
      </c>
      <c r="AL1490" s="3">
        <v>4772.29</v>
      </c>
      <c r="AM1490" s="14">
        <v>2884.36</v>
      </c>
      <c r="AO1490" s="99"/>
      <c r="AP1490" s="14"/>
      <c r="AQ1490" s="99"/>
      <c r="AR1490" s="14"/>
      <c r="AS1490" s="118"/>
      <c r="AT1490" s="126"/>
      <c r="AU1490" s="118"/>
      <c r="AV1490" s="118"/>
      <c r="AW1490" s="118"/>
      <c r="AX1490" s="118"/>
      <c r="BB1490" s="118"/>
      <c r="BD1490" s="118"/>
      <c r="EJ1490" s="14">
        <f t="shared" si="124"/>
        <v>5523.28</v>
      </c>
      <c r="EK1490" s="146">
        <f t="shared" si="120"/>
        <v>4316.42</v>
      </c>
      <c r="EL1490" s="99">
        <f t="shared" si="121"/>
        <v>4130.3200000000006</v>
      </c>
    </row>
    <row r="1491" spans="1:142" x14ac:dyDescent="0.25">
      <c r="A1491" s="63">
        <v>42550</v>
      </c>
      <c r="B1491" s="14">
        <v>4720</v>
      </c>
      <c r="C1491" s="118">
        <f t="shared" si="125"/>
        <v>4725.0384615384619</v>
      </c>
      <c r="D1491" s="1">
        <v>4972.4799999999996</v>
      </c>
      <c r="E1491" s="14">
        <v>2159.8200000000002</v>
      </c>
      <c r="F1491" s="1">
        <v>4540.3900000000003</v>
      </c>
      <c r="G1491" s="14">
        <v>2591.91</v>
      </c>
      <c r="H1491" s="1">
        <v>5212.93</v>
      </c>
      <c r="I1491" s="14">
        <v>2530.5700000000002</v>
      </c>
      <c r="J1491" s="1">
        <v>4780.84</v>
      </c>
      <c r="K1491" s="14">
        <v>2962.66</v>
      </c>
      <c r="L1491" s="1">
        <v>4747.84</v>
      </c>
      <c r="M1491" s="14">
        <v>2070.84</v>
      </c>
      <c r="N1491" s="1">
        <v>4315.75</v>
      </c>
      <c r="O1491" s="14">
        <v>2502.9299999999998</v>
      </c>
      <c r="R1491" s="14">
        <f t="shared" si="123"/>
        <v>4426</v>
      </c>
      <c r="S1491" s="14">
        <v>294</v>
      </c>
      <c r="T1491" s="1">
        <v>3155.67</v>
      </c>
      <c r="U1491" s="14">
        <v>1678</v>
      </c>
      <c r="V1491" s="1">
        <v>2723.58</v>
      </c>
      <c r="W1491" s="14">
        <v>2110.09</v>
      </c>
      <c r="Y1491" s="2"/>
      <c r="Z1491" s="2"/>
      <c r="AA1491" s="2">
        <v>4850</v>
      </c>
      <c r="AB1491" s="26">
        <v>4821</v>
      </c>
      <c r="AC1491" s="70">
        <v>4886</v>
      </c>
      <c r="AD1491" s="94"/>
      <c r="AE1491" s="2">
        <f t="shared" si="122"/>
        <v>4798.9047619047615</v>
      </c>
      <c r="AJ1491" s="3">
        <v>5204.38</v>
      </c>
      <c r="AK1491" s="14">
        <v>2382.27</v>
      </c>
      <c r="AL1491" s="3">
        <v>4772.29</v>
      </c>
      <c r="AM1491" s="14">
        <v>2814.36</v>
      </c>
      <c r="AO1491" s="99"/>
      <c r="AP1491" s="14"/>
      <c r="AQ1491" s="99"/>
      <c r="AR1491" s="14"/>
      <c r="AS1491" s="118"/>
      <c r="AT1491" s="126"/>
      <c r="AU1491" s="118"/>
      <c r="AV1491" s="118"/>
      <c r="AW1491" s="118"/>
      <c r="AX1491" s="118"/>
      <c r="BB1491" s="118"/>
      <c r="BD1491" s="118"/>
      <c r="EJ1491" s="14">
        <f t="shared" si="124"/>
        <v>5442.93</v>
      </c>
      <c r="EK1491" s="146">
        <f t="shared" ref="EK1491:EK1554" si="126">B1491*1.02-550</f>
        <v>4264.3999999999996</v>
      </c>
      <c r="EL1491" s="99">
        <f t="shared" ref="EL1491:EL1558" si="127">B1491*0.92-259</f>
        <v>4083.4000000000005</v>
      </c>
    </row>
    <row r="1492" spans="1:142" x14ac:dyDescent="0.25">
      <c r="A1492" s="63">
        <v>42551</v>
      </c>
      <c r="B1492" s="14">
        <v>4698</v>
      </c>
      <c r="C1492" s="118">
        <f t="shared" si="125"/>
        <v>4713.6923076923076</v>
      </c>
      <c r="D1492" s="1">
        <v>4940.4799999999996</v>
      </c>
      <c r="E1492" s="14">
        <v>2130.27</v>
      </c>
      <c r="F1492" s="1">
        <v>4508.3900000000003</v>
      </c>
      <c r="G1492" s="14">
        <v>2562.36</v>
      </c>
      <c r="H1492" s="1">
        <v>5194.5600000000004</v>
      </c>
      <c r="I1492" s="14">
        <v>2513.77</v>
      </c>
      <c r="J1492" s="1">
        <v>4762.47</v>
      </c>
      <c r="K1492" s="14">
        <v>2945.86</v>
      </c>
      <c r="L1492" s="1">
        <v>4731.9799999999996</v>
      </c>
      <c r="M1492" s="14">
        <v>2056.52</v>
      </c>
      <c r="N1492" s="1">
        <v>4299.8900000000003</v>
      </c>
      <c r="O1492" s="14">
        <v>2488.61</v>
      </c>
      <c r="R1492" s="14">
        <f t="shared" si="123"/>
        <v>4404</v>
      </c>
      <c r="S1492" s="14">
        <v>294</v>
      </c>
      <c r="T1492" s="1">
        <v>3141.84</v>
      </c>
      <c r="U1492" s="55">
        <v>1665.76</v>
      </c>
      <c r="V1492" s="1">
        <v>2709.75</v>
      </c>
      <c r="W1492" s="14">
        <v>2097.85</v>
      </c>
      <c r="Y1492" s="2"/>
      <c r="Z1492" s="2"/>
      <c r="AA1492" s="2">
        <v>4813</v>
      </c>
      <c r="AB1492" s="26">
        <v>4778</v>
      </c>
      <c r="AC1492" s="70">
        <v>4858</v>
      </c>
      <c r="AD1492" s="94"/>
      <c r="AE1492" s="2">
        <f t="shared" si="122"/>
        <v>4796.7142857142853</v>
      </c>
      <c r="AJ1492" s="3">
        <v>5204.38</v>
      </c>
      <c r="AK1492" s="14">
        <v>2366.27</v>
      </c>
      <c r="AL1492" s="3">
        <v>4772.29</v>
      </c>
      <c r="AM1492" s="14">
        <v>2798.36</v>
      </c>
      <c r="AO1492" s="99"/>
      <c r="AP1492" s="14"/>
      <c r="AQ1492" s="99"/>
      <c r="AR1492" s="14"/>
      <c r="AS1492" s="118"/>
      <c r="AT1492" s="126"/>
      <c r="AU1492" s="118"/>
      <c r="AV1492" s="118"/>
      <c r="AW1492" s="118"/>
      <c r="AX1492" s="118"/>
      <c r="BB1492" s="118"/>
      <c r="BD1492" s="118"/>
      <c r="EJ1492" s="14">
        <f t="shared" si="124"/>
        <v>5424.56</v>
      </c>
      <c r="EK1492" s="146">
        <f t="shared" si="126"/>
        <v>4241.96</v>
      </c>
      <c r="EL1492" s="99">
        <f t="shared" si="127"/>
        <v>4063.16</v>
      </c>
    </row>
    <row r="1493" spans="1:142" x14ac:dyDescent="0.25">
      <c r="A1493" s="63">
        <v>42552</v>
      </c>
      <c r="B1493" s="14">
        <v>4720</v>
      </c>
      <c r="C1493" s="118">
        <f t="shared" si="125"/>
        <v>4703.1923076923076</v>
      </c>
      <c r="D1493" s="1">
        <v>4919.13</v>
      </c>
      <c r="E1493" s="14">
        <v>2113.5700000000002</v>
      </c>
      <c r="F1493" s="1">
        <v>4487.04</v>
      </c>
      <c r="G1493" s="14">
        <v>2545.66</v>
      </c>
      <c r="H1493" s="1">
        <v>5155.53</v>
      </c>
      <c r="I1493" s="14">
        <v>2478.0700000000002</v>
      </c>
      <c r="J1493" s="1">
        <v>4723.4399999999996</v>
      </c>
      <c r="K1493" s="14">
        <v>2910.16</v>
      </c>
      <c r="L1493" s="1">
        <v>4713.03</v>
      </c>
      <c r="M1493" s="14">
        <v>2040.67</v>
      </c>
      <c r="N1493" s="1">
        <v>4280.9399999999996</v>
      </c>
      <c r="O1493" s="14">
        <v>2472.7600000000002</v>
      </c>
      <c r="R1493" s="14">
        <f t="shared" si="123"/>
        <v>4426</v>
      </c>
      <c r="S1493" s="14">
        <v>294</v>
      </c>
      <c r="T1493" s="1">
        <v>3082.94</v>
      </c>
      <c r="U1493" s="14">
        <v>1610.59</v>
      </c>
      <c r="V1493" s="1">
        <v>2650.85</v>
      </c>
      <c r="W1493" s="14">
        <v>2042.68</v>
      </c>
      <c r="Y1493" s="2"/>
      <c r="Z1493" s="2"/>
      <c r="AA1493" s="2">
        <v>4835</v>
      </c>
      <c r="AB1493" s="26">
        <v>4770</v>
      </c>
      <c r="AC1493" s="70">
        <v>4855</v>
      </c>
      <c r="AD1493" s="94"/>
      <c r="AE1493" s="2">
        <f t="shared" si="122"/>
        <v>4794.5714285714284</v>
      </c>
      <c r="AJ1493" s="3">
        <v>5204.38</v>
      </c>
      <c r="AK1493" s="14">
        <v>2332.27</v>
      </c>
      <c r="AL1493" s="3">
        <v>4772.29</v>
      </c>
      <c r="AM1493" s="14">
        <v>2764.36</v>
      </c>
      <c r="AO1493" s="99"/>
      <c r="AP1493" s="14"/>
      <c r="AQ1493" s="99"/>
      <c r="AR1493" s="14"/>
      <c r="AS1493" s="118"/>
      <c r="AT1493" s="126"/>
      <c r="AU1493" s="118"/>
      <c r="AV1493" s="118"/>
      <c r="AW1493" s="118"/>
      <c r="AX1493" s="118"/>
      <c r="BB1493" s="118"/>
      <c r="BD1493" s="118"/>
      <c r="EJ1493" s="14">
        <f t="shared" si="124"/>
        <v>5385.53</v>
      </c>
      <c r="EK1493" s="146">
        <f t="shared" si="126"/>
        <v>4264.3999999999996</v>
      </c>
      <c r="EL1493" s="99">
        <f t="shared" si="127"/>
        <v>4083.4000000000005</v>
      </c>
    </row>
    <row r="1494" spans="1:142" x14ac:dyDescent="0.25">
      <c r="A1494" s="63">
        <v>42555</v>
      </c>
      <c r="B1494" s="14">
        <v>4610</v>
      </c>
      <c r="C1494" s="118">
        <f t="shared" si="125"/>
        <v>4694.1153846153848</v>
      </c>
      <c r="D1494" s="1">
        <v>4891.71</v>
      </c>
      <c r="E1494" s="14">
        <v>2084.39</v>
      </c>
      <c r="F1494" s="1">
        <v>4459.62</v>
      </c>
      <c r="G1494" s="14">
        <v>2516.48</v>
      </c>
      <c r="H1494" s="1">
        <v>5173.8999999999996</v>
      </c>
      <c r="I1494" s="14">
        <v>2494.87</v>
      </c>
      <c r="J1494" s="1">
        <v>4741.8100000000004</v>
      </c>
      <c r="K1494" s="14">
        <v>2926.96</v>
      </c>
      <c r="L1494" s="1">
        <v>4684.4799999999996</v>
      </c>
      <c r="M1494" s="14">
        <v>2011.09</v>
      </c>
      <c r="N1494" s="1">
        <v>4252.3900000000003</v>
      </c>
      <c r="O1494" s="14">
        <v>2443.1799999999998</v>
      </c>
      <c r="R1494" s="14">
        <f t="shared" si="123"/>
        <v>4316</v>
      </c>
      <c r="S1494" s="14">
        <v>294</v>
      </c>
      <c r="T1494" s="1">
        <v>3066.95</v>
      </c>
      <c r="U1494" s="14">
        <v>1593.35</v>
      </c>
      <c r="V1494" s="1">
        <v>2634.86</v>
      </c>
      <c r="W1494" s="14">
        <v>2025.44</v>
      </c>
      <c r="Y1494" s="2"/>
      <c r="Z1494" s="2"/>
      <c r="AA1494" s="2">
        <v>4705</v>
      </c>
      <c r="AB1494" s="22">
        <v>4640</v>
      </c>
      <c r="AC1494" s="68">
        <v>4730</v>
      </c>
      <c r="AD1494" s="92"/>
      <c r="AE1494" s="2">
        <f t="shared" si="122"/>
        <v>4787.333333333333</v>
      </c>
      <c r="AJ1494" s="3">
        <v>5204.38</v>
      </c>
      <c r="AK1494" s="14">
        <v>2348.27</v>
      </c>
      <c r="AL1494" s="3">
        <v>4772.29</v>
      </c>
      <c r="AM1494" s="14">
        <v>2780.36</v>
      </c>
      <c r="AO1494" s="99"/>
      <c r="AP1494" s="14"/>
      <c r="AQ1494" s="99"/>
      <c r="AR1494" s="14"/>
      <c r="AS1494" s="118"/>
      <c r="AT1494" s="126"/>
      <c r="AU1494" s="118"/>
      <c r="AV1494" s="118"/>
      <c r="AW1494" s="118"/>
      <c r="AX1494" s="118"/>
      <c r="BB1494" s="118"/>
      <c r="BD1494" s="118"/>
      <c r="EJ1494" s="14">
        <f t="shared" si="124"/>
        <v>5403.9</v>
      </c>
      <c r="EK1494" s="146">
        <f t="shared" si="126"/>
        <v>4152.2</v>
      </c>
      <c r="EL1494" s="99">
        <f t="shared" si="127"/>
        <v>3982.2</v>
      </c>
    </row>
    <row r="1495" spans="1:142" x14ac:dyDescent="0.25">
      <c r="A1495" s="63">
        <v>42556</v>
      </c>
      <c r="B1495" s="14">
        <v>4624</v>
      </c>
      <c r="C1495" s="118">
        <f t="shared" si="125"/>
        <v>4686.8846153846152</v>
      </c>
      <c r="D1495" s="1">
        <v>4923.26</v>
      </c>
      <c r="E1495" s="14">
        <v>2111.69</v>
      </c>
      <c r="F1495" s="1">
        <v>4491.17</v>
      </c>
      <c r="G1495" s="14">
        <v>2543.7800000000002</v>
      </c>
      <c r="H1495" s="1">
        <v>5208.33</v>
      </c>
      <c r="I1495" s="14">
        <v>2526.37</v>
      </c>
      <c r="J1495" s="1">
        <v>4776.24</v>
      </c>
      <c r="K1495" s="14">
        <v>2958.46</v>
      </c>
      <c r="L1495" s="1">
        <v>4728.8900000000003</v>
      </c>
      <c r="M1495" s="14">
        <v>2052.4499999999998</v>
      </c>
      <c r="N1495" s="1">
        <v>4296.8</v>
      </c>
      <c r="O1495" s="14">
        <v>2484.54</v>
      </c>
      <c r="R1495" s="14">
        <f t="shared" si="123"/>
        <v>4330</v>
      </c>
      <c r="S1495" s="14">
        <v>294</v>
      </c>
      <c r="T1495" s="1">
        <v>3092.28</v>
      </c>
      <c r="U1495" s="14">
        <v>1615.7</v>
      </c>
      <c r="V1495" s="1">
        <v>2660.19</v>
      </c>
      <c r="W1495" s="14">
        <v>2047.79</v>
      </c>
      <c r="Y1495" s="2"/>
      <c r="Z1495" s="2"/>
      <c r="AA1495" s="2">
        <v>4710</v>
      </c>
      <c r="AB1495" s="22">
        <v>4604</v>
      </c>
      <c r="AC1495" s="68">
        <v>4714</v>
      </c>
      <c r="AD1495" s="92"/>
      <c r="AE1495" s="2">
        <f t="shared" si="122"/>
        <v>4783.4761904761908</v>
      </c>
      <c r="AJ1495" s="3">
        <v>5204.38</v>
      </c>
      <c r="AK1495" s="14">
        <v>2378.27</v>
      </c>
      <c r="AL1495" s="3">
        <v>4772.29</v>
      </c>
      <c r="AM1495" s="14">
        <v>2810.36</v>
      </c>
      <c r="AO1495" s="99"/>
      <c r="AP1495" s="14"/>
      <c r="AQ1495" s="99"/>
      <c r="AR1495" s="14"/>
      <c r="AS1495" s="118"/>
      <c r="AT1495" s="126"/>
      <c r="AU1495" s="118"/>
      <c r="AV1495" s="118"/>
      <c r="AW1495" s="118"/>
      <c r="AX1495" s="118"/>
      <c r="BB1495" s="118"/>
      <c r="BD1495" s="118"/>
      <c r="EJ1495" s="14">
        <f t="shared" si="124"/>
        <v>5438.33</v>
      </c>
      <c r="EK1495" s="146">
        <f t="shared" si="126"/>
        <v>4166.4800000000005</v>
      </c>
      <c r="EL1495" s="99">
        <f t="shared" si="127"/>
        <v>3995.08</v>
      </c>
    </row>
    <row r="1496" spans="1:142" x14ac:dyDescent="0.25">
      <c r="A1496" s="63">
        <v>42557</v>
      </c>
      <c r="B1496" s="14">
        <v>4605</v>
      </c>
      <c r="C1496" s="118">
        <f t="shared" si="125"/>
        <v>4678.2692307692305</v>
      </c>
      <c r="D1496" s="1">
        <v>4934.1099999999997</v>
      </c>
      <c r="E1496" s="14">
        <v>2124.75</v>
      </c>
      <c r="F1496" s="1">
        <v>4502.0200000000004</v>
      </c>
      <c r="G1496" s="14">
        <v>2556.84</v>
      </c>
      <c r="H1496" s="1">
        <v>5187.67</v>
      </c>
      <c r="I1496" s="14">
        <v>2507.4699999999998</v>
      </c>
      <c r="J1496" s="1">
        <v>4755.58</v>
      </c>
      <c r="K1496" s="14">
        <v>2939.56</v>
      </c>
      <c r="L1496" s="1">
        <v>4711.1400000000003</v>
      </c>
      <c r="M1496" s="14">
        <v>2036.43</v>
      </c>
      <c r="N1496" s="1">
        <v>4279.05</v>
      </c>
      <c r="O1496" s="14">
        <v>2468.52</v>
      </c>
      <c r="R1496" s="14">
        <f t="shared" si="123"/>
        <v>4311</v>
      </c>
      <c r="S1496" s="14">
        <v>294</v>
      </c>
      <c r="T1496" s="1">
        <v>3106.86</v>
      </c>
      <c r="U1496" s="14">
        <v>1631.73</v>
      </c>
      <c r="V1496" s="1">
        <v>2674.77</v>
      </c>
      <c r="W1496" s="14">
        <v>2063.8200000000002</v>
      </c>
      <c r="Y1496" s="2"/>
      <c r="Z1496" s="2"/>
      <c r="AA1496" s="2">
        <v>4695</v>
      </c>
      <c r="AB1496" s="22">
        <v>4588</v>
      </c>
      <c r="AC1496" s="68">
        <v>4685</v>
      </c>
      <c r="AD1496" s="92"/>
      <c r="AE1496" s="2">
        <f t="shared" si="122"/>
        <v>4779.9047619047615</v>
      </c>
      <c r="AJ1496" s="3">
        <v>5204.38</v>
      </c>
      <c r="AK1496" s="14">
        <v>2360.27</v>
      </c>
      <c r="AL1496" s="3">
        <v>4772.29</v>
      </c>
      <c r="AM1496" s="14">
        <v>2792.36</v>
      </c>
      <c r="AO1496" s="99"/>
      <c r="AP1496" s="14"/>
      <c r="AQ1496" s="99"/>
      <c r="AR1496" s="14"/>
      <c r="AS1496" s="118"/>
      <c r="AT1496" s="126"/>
      <c r="AU1496" s="118"/>
      <c r="AV1496" s="118"/>
      <c r="AW1496" s="118"/>
      <c r="AX1496" s="118"/>
      <c r="BB1496" s="118"/>
      <c r="BD1496" s="118"/>
      <c r="EJ1496" s="14">
        <f t="shared" si="124"/>
        <v>5417.67</v>
      </c>
      <c r="EK1496" s="146">
        <f t="shared" si="126"/>
        <v>4147.1000000000004</v>
      </c>
      <c r="EL1496" s="99">
        <f t="shared" si="127"/>
        <v>3977.6000000000004</v>
      </c>
    </row>
    <row r="1497" spans="1:142" x14ac:dyDescent="0.25">
      <c r="A1497" s="63">
        <v>42558</v>
      </c>
      <c r="B1497" s="14">
        <v>4611</v>
      </c>
      <c r="C1497" s="118">
        <f t="shared" si="125"/>
        <v>4668.8461538461543</v>
      </c>
      <c r="D1497" s="1">
        <v>4974.53</v>
      </c>
      <c r="E1497" s="14">
        <v>2133.9499999999998</v>
      </c>
      <c r="F1497" s="1">
        <v>4542.4399999999996</v>
      </c>
      <c r="G1497" s="14">
        <v>2566.04</v>
      </c>
      <c r="H1497" s="1">
        <v>5228.95</v>
      </c>
      <c r="I1497" s="14">
        <v>2517.9699999999998</v>
      </c>
      <c r="J1497" s="1">
        <v>4796.8599999999997</v>
      </c>
      <c r="K1497" s="14">
        <v>2950.06</v>
      </c>
      <c r="L1497" s="1">
        <v>4735.8500000000004</v>
      </c>
      <c r="M1497" s="14">
        <v>2030.56</v>
      </c>
      <c r="N1497" s="1">
        <v>4303.76</v>
      </c>
      <c r="O1497" s="14">
        <v>2462.65</v>
      </c>
      <c r="R1497" s="14">
        <f t="shared" si="123"/>
        <v>4317</v>
      </c>
      <c r="S1497" s="14">
        <v>294</v>
      </c>
      <c r="T1497" s="1">
        <v>3115.32</v>
      </c>
      <c r="U1497" s="14">
        <v>1609.74</v>
      </c>
      <c r="V1497" s="1">
        <v>2683.23</v>
      </c>
      <c r="W1497" s="14">
        <v>2041.83</v>
      </c>
      <c r="Y1497" s="2"/>
      <c r="Z1497" s="2"/>
      <c r="AA1497" s="2">
        <v>4692</v>
      </c>
      <c r="AB1497" s="22">
        <v>4569</v>
      </c>
      <c r="AC1497" s="68">
        <v>4686</v>
      </c>
      <c r="AD1497" s="92"/>
      <c r="AE1497" s="2">
        <f t="shared" si="122"/>
        <v>4778.4285714285716</v>
      </c>
      <c r="AJ1497" s="3">
        <v>5080.82</v>
      </c>
      <c r="AK1497" s="14">
        <v>2219.4299999999998</v>
      </c>
      <c r="AL1497" s="3">
        <v>4648.7299999999996</v>
      </c>
      <c r="AM1497" s="14">
        <v>2651.52</v>
      </c>
      <c r="AO1497" s="99"/>
      <c r="AP1497" s="14"/>
      <c r="AQ1497" s="99"/>
      <c r="AR1497" s="14"/>
      <c r="AS1497" s="118"/>
      <c r="AT1497" s="126"/>
      <c r="AU1497" s="118"/>
      <c r="AV1497" s="118"/>
      <c r="AW1497" s="118"/>
      <c r="AX1497" s="118"/>
      <c r="BB1497" s="118"/>
      <c r="BD1497" s="118"/>
      <c r="EJ1497" s="14">
        <f t="shared" si="124"/>
        <v>5458.95</v>
      </c>
      <c r="EK1497" s="146">
        <f t="shared" si="126"/>
        <v>4153.22</v>
      </c>
      <c r="EL1497" s="99">
        <f t="shared" si="127"/>
        <v>3983.12</v>
      </c>
    </row>
    <row r="1498" spans="1:142" x14ac:dyDescent="0.25">
      <c r="A1498" s="63">
        <v>42559</v>
      </c>
      <c r="B1498" s="14">
        <v>4634</v>
      </c>
      <c r="C1498" s="118">
        <f t="shared" si="125"/>
        <v>4656.8076923076924</v>
      </c>
      <c r="D1498" s="1">
        <v>4902.17</v>
      </c>
      <c r="E1498" s="14">
        <v>2068.0100000000002</v>
      </c>
      <c r="F1498" s="1">
        <v>4470.08</v>
      </c>
      <c r="G1498" s="14">
        <v>2500.1</v>
      </c>
      <c r="H1498" s="1">
        <v>5182.62</v>
      </c>
      <c r="I1498" s="14">
        <v>2475.9699999999998</v>
      </c>
      <c r="J1498" s="1">
        <v>4750.53</v>
      </c>
      <c r="K1498" s="14">
        <v>2908.06</v>
      </c>
      <c r="L1498" s="1">
        <v>4725.6899999999996</v>
      </c>
      <c r="M1498" s="14">
        <v>2024.3</v>
      </c>
      <c r="N1498" s="1">
        <v>4293.6000000000004</v>
      </c>
      <c r="O1498" s="14">
        <v>2456.39</v>
      </c>
      <c r="R1498" s="14">
        <f t="shared" si="123"/>
        <v>4340</v>
      </c>
      <c r="S1498" s="14">
        <v>294</v>
      </c>
      <c r="T1498" s="1">
        <v>3140.1</v>
      </c>
      <c r="U1498" s="14">
        <v>1638.22</v>
      </c>
      <c r="V1498" s="1">
        <v>2708.01</v>
      </c>
      <c r="W1498" s="14">
        <v>2070.31</v>
      </c>
      <c r="Y1498" s="2"/>
      <c r="Z1498" s="2"/>
      <c r="AA1498" s="2">
        <v>4724</v>
      </c>
      <c r="AB1498" s="22">
        <v>4632</v>
      </c>
      <c r="AC1498" s="68">
        <v>4680</v>
      </c>
      <c r="AD1498" s="92"/>
      <c r="AE1498" s="2">
        <f t="shared" si="122"/>
        <v>4777</v>
      </c>
      <c r="AJ1498" s="3">
        <v>5052.13</v>
      </c>
      <c r="AK1498" s="14">
        <v>2153.67</v>
      </c>
      <c r="AL1498" s="3">
        <v>4620.04</v>
      </c>
      <c r="AM1498" s="14">
        <v>2585.7600000000002</v>
      </c>
      <c r="AO1498" s="99"/>
      <c r="AP1498" s="14"/>
      <c r="AQ1498" s="99"/>
      <c r="AR1498" s="14"/>
      <c r="AS1498" s="118"/>
      <c r="AT1498" s="126"/>
      <c r="AU1498" s="118"/>
      <c r="AV1498" s="118"/>
      <c r="AW1498" s="118"/>
      <c r="AX1498" s="118"/>
      <c r="BB1498" s="118"/>
      <c r="BD1498" s="118"/>
      <c r="EJ1498" s="14">
        <f t="shared" si="124"/>
        <v>5412.62</v>
      </c>
      <c r="EK1498" s="146">
        <f t="shared" si="126"/>
        <v>4176.68</v>
      </c>
      <c r="EL1498" s="99">
        <f t="shared" si="127"/>
        <v>4004.2799999999997</v>
      </c>
    </row>
    <row r="1499" spans="1:142" x14ac:dyDescent="0.25">
      <c r="A1499" s="63">
        <v>42562</v>
      </c>
      <c r="B1499" s="14">
        <v>4643</v>
      </c>
      <c r="C1499" s="118">
        <f t="shared" si="125"/>
        <v>4641.3846153846152</v>
      </c>
      <c r="D1499" s="1">
        <v>4999.3900000000003</v>
      </c>
      <c r="E1499" s="14">
        <v>2168.58</v>
      </c>
      <c r="F1499" s="1">
        <v>4567.3</v>
      </c>
      <c r="G1499" s="14">
        <v>2600.67</v>
      </c>
      <c r="H1499" s="1">
        <v>5145.57</v>
      </c>
      <c r="I1499" s="14">
        <v>2442.37</v>
      </c>
      <c r="J1499" s="1">
        <v>4713.4799999999996</v>
      </c>
      <c r="K1499" s="14">
        <v>2874.46</v>
      </c>
      <c r="L1499" s="1">
        <v>4693.6499999999996</v>
      </c>
      <c r="M1499" s="14">
        <v>1995.66</v>
      </c>
      <c r="N1499" s="1">
        <v>4261.5600000000004</v>
      </c>
      <c r="O1499" s="14">
        <v>2427.75</v>
      </c>
      <c r="R1499" s="14">
        <f t="shared" si="123"/>
        <v>4349</v>
      </c>
      <c r="S1499" s="14">
        <v>294</v>
      </c>
      <c r="T1499" s="1">
        <v>3097.53</v>
      </c>
      <c r="U1499" s="14">
        <v>1599.33</v>
      </c>
      <c r="V1499" s="1">
        <v>2665.44</v>
      </c>
      <c r="W1499" s="14">
        <v>2031.42</v>
      </c>
      <c r="Y1499" s="2"/>
      <c r="Z1499" s="2"/>
      <c r="AA1499" s="2">
        <v>4720</v>
      </c>
      <c r="AB1499" s="22">
        <v>4625</v>
      </c>
      <c r="AC1499" s="68">
        <v>4680</v>
      </c>
      <c r="AD1499" s="92"/>
      <c r="AE1499" s="2">
        <f t="shared" si="122"/>
        <v>4778.2857142857147</v>
      </c>
      <c r="AJ1499" s="3">
        <v>5186.05</v>
      </c>
      <c r="AK1499" s="14">
        <v>2251.9699999999998</v>
      </c>
      <c r="AL1499" s="3">
        <v>4753.96</v>
      </c>
      <c r="AM1499" s="14">
        <v>2684.06</v>
      </c>
      <c r="AO1499" s="99"/>
      <c r="AP1499" s="14"/>
      <c r="AQ1499" s="99"/>
      <c r="AR1499" s="14"/>
      <c r="AS1499" s="118"/>
      <c r="AT1499" s="126"/>
      <c r="AU1499" s="118"/>
      <c r="AV1499" s="118"/>
      <c r="AW1499" s="118"/>
      <c r="AX1499" s="118"/>
      <c r="BB1499" s="118"/>
      <c r="BD1499" s="118"/>
      <c r="EJ1499" s="14">
        <f t="shared" si="124"/>
        <v>5375.57</v>
      </c>
      <c r="EK1499" s="146">
        <f t="shared" si="126"/>
        <v>4185.8599999999997</v>
      </c>
      <c r="EL1499" s="99">
        <f t="shared" si="127"/>
        <v>4012.5600000000004</v>
      </c>
    </row>
    <row r="1500" spans="1:142" x14ac:dyDescent="0.25">
      <c r="A1500" s="63">
        <v>42563</v>
      </c>
      <c r="B1500" s="14">
        <v>4563</v>
      </c>
      <c r="C1500" s="118">
        <f t="shared" si="125"/>
        <v>4626.3461538461543</v>
      </c>
      <c r="D1500" s="1">
        <v>4982.6099999999997</v>
      </c>
      <c r="E1500" s="14">
        <v>2152.27</v>
      </c>
      <c r="F1500" s="1">
        <v>4550.5200000000004</v>
      </c>
      <c r="G1500" s="14">
        <v>2584.36</v>
      </c>
      <c r="H1500" s="1">
        <v>5143.25</v>
      </c>
      <c r="I1500" s="14">
        <v>2440.27</v>
      </c>
      <c r="J1500" s="1">
        <v>4711.16</v>
      </c>
      <c r="K1500" s="14">
        <v>2872.36</v>
      </c>
      <c r="L1500" s="1">
        <v>4735.3500000000004</v>
      </c>
      <c r="M1500" s="14">
        <v>2037.07</v>
      </c>
      <c r="N1500" s="1">
        <v>4303.26</v>
      </c>
      <c r="O1500" s="14">
        <v>2469.16</v>
      </c>
      <c r="R1500" s="14">
        <f t="shared" si="123"/>
        <v>4269</v>
      </c>
      <c r="S1500" s="14">
        <v>294</v>
      </c>
      <c r="T1500" s="1">
        <v>3154.06</v>
      </c>
      <c r="U1500" s="14">
        <v>1655.41</v>
      </c>
      <c r="V1500" s="1">
        <v>2721.97</v>
      </c>
      <c r="W1500" s="14">
        <v>2087.5</v>
      </c>
      <c r="Y1500" s="2"/>
      <c r="Z1500" s="2"/>
      <c r="AA1500" s="2">
        <v>4653</v>
      </c>
      <c r="AB1500" s="22">
        <v>4568</v>
      </c>
      <c r="AC1500" s="68">
        <v>4663</v>
      </c>
      <c r="AD1500" s="92"/>
      <c r="AE1500" s="2">
        <f t="shared" si="122"/>
        <v>4775.6190476190477</v>
      </c>
      <c r="AJ1500" s="3">
        <v>4982.6099999999997</v>
      </c>
      <c r="AK1500" s="14">
        <v>2152.27</v>
      </c>
      <c r="AL1500" s="3">
        <v>4550.5200000000004</v>
      </c>
      <c r="AM1500" s="14">
        <v>2584.36</v>
      </c>
      <c r="AO1500" s="99"/>
      <c r="AP1500" s="14"/>
      <c r="AQ1500" s="99"/>
      <c r="AR1500" s="14"/>
      <c r="AS1500" s="118"/>
      <c r="AT1500" s="126"/>
      <c r="AU1500" s="118"/>
      <c r="AV1500" s="118"/>
      <c r="AW1500" s="118"/>
      <c r="AX1500" s="118"/>
      <c r="BB1500" s="118"/>
      <c r="BD1500" s="118"/>
      <c r="EJ1500" s="14">
        <f t="shared" si="124"/>
        <v>5373.25</v>
      </c>
      <c r="EK1500" s="146">
        <f t="shared" si="126"/>
        <v>4104.26</v>
      </c>
      <c r="EL1500" s="99">
        <f t="shared" si="127"/>
        <v>3938.96</v>
      </c>
    </row>
    <row r="1501" spans="1:142" x14ac:dyDescent="0.25">
      <c r="A1501" s="63">
        <v>42564</v>
      </c>
      <c r="B1501" s="14">
        <v>4560</v>
      </c>
      <c r="C1501" s="118">
        <f t="shared" si="125"/>
        <v>4609.3846153846152</v>
      </c>
      <c r="D1501" s="1">
        <v>4880.93</v>
      </c>
      <c r="E1501" s="14">
        <v>2049.81</v>
      </c>
      <c r="F1501" s="1">
        <v>4448.84</v>
      </c>
      <c r="G1501" s="14">
        <v>2481.9</v>
      </c>
      <c r="H1501" s="1">
        <v>5159.46</v>
      </c>
      <c r="I1501" s="14">
        <v>2454.9699999999998</v>
      </c>
      <c r="J1501" s="1">
        <v>4727.37</v>
      </c>
      <c r="K1501" s="14">
        <v>2887.06</v>
      </c>
      <c r="L1501" s="1">
        <v>4764.22</v>
      </c>
      <c r="M1501" s="14">
        <v>2064.2800000000002</v>
      </c>
      <c r="N1501" s="1">
        <v>4332.13</v>
      </c>
      <c r="O1501" s="14">
        <v>2496.37</v>
      </c>
      <c r="R1501" s="14">
        <f t="shared" si="123"/>
        <v>4266</v>
      </c>
      <c r="S1501" s="14">
        <v>294</v>
      </c>
      <c r="T1501" s="1">
        <v>3166.52</v>
      </c>
      <c r="U1501" s="14">
        <v>1666.33</v>
      </c>
      <c r="V1501" s="1">
        <v>2734.43</v>
      </c>
      <c r="W1501" s="14">
        <v>2098.42</v>
      </c>
      <c r="Y1501" s="2"/>
      <c r="Z1501" s="2"/>
      <c r="AA1501" s="2">
        <v>4655</v>
      </c>
      <c r="AB1501" s="22">
        <v>4580</v>
      </c>
      <c r="AC1501" s="68">
        <v>4663</v>
      </c>
      <c r="AD1501" s="92"/>
      <c r="AE1501" s="2">
        <f t="shared" si="122"/>
        <v>4769.4285714285716</v>
      </c>
      <c r="AJ1501" s="3">
        <v>5045.2299999999996</v>
      </c>
      <c r="AK1501" s="14">
        <v>2128.23</v>
      </c>
      <c r="AL1501" s="3">
        <v>4613.1400000000003</v>
      </c>
      <c r="AM1501" s="14">
        <v>2560.3200000000002</v>
      </c>
      <c r="AO1501" s="99"/>
      <c r="AP1501" s="14"/>
      <c r="AQ1501" s="99"/>
      <c r="AR1501" s="14"/>
      <c r="AS1501" s="118"/>
      <c r="AT1501" s="126"/>
      <c r="AU1501" s="118"/>
      <c r="AV1501" s="118"/>
      <c r="AW1501" s="118"/>
      <c r="AX1501" s="118"/>
      <c r="BB1501" s="118"/>
      <c r="BD1501" s="118"/>
      <c r="EJ1501" s="14">
        <f t="shared" si="124"/>
        <v>5389.46</v>
      </c>
      <c r="EK1501" s="146">
        <f t="shared" si="126"/>
        <v>4101.2</v>
      </c>
      <c r="EL1501" s="99">
        <f t="shared" si="127"/>
        <v>3936.2</v>
      </c>
    </row>
    <row r="1502" spans="1:142" x14ac:dyDescent="0.25">
      <c r="A1502" s="63">
        <v>42565</v>
      </c>
      <c r="B1502" s="14">
        <v>4555</v>
      </c>
      <c r="C1502" s="118">
        <f t="shared" si="125"/>
        <v>4595.4230769230771</v>
      </c>
      <c r="D1502" s="1">
        <v>4992.75</v>
      </c>
      <c r="E1502" s="14">
        <v>2152.27</v>
      </c>
      <c r="F1502" s="1">
        <v>4560.66</v>
      </c>
      <c r="G1502" s="14">
        <v>2584.36</v>
      </c>
      <c r="H1502" s="1">
        <v>5108.51</v>
      </c>
      <c r="I1502" s="14">
        <v>2408.77</v>
      </c>
      <c r="J1502" s="1">
        <v>4676.42</v>
      </c>
      <c r="K1502" s="14">
        <v>2840.86</v>
      </c>
      <c r="L1502" s="1">
        <v>4733.6499999999996</v>
      </c>
      <c r="M1502" s="14">
        <v>2024.02</v>
      </c>
      <c r="N1502" s="1">
        <v>4301.5600000000004</v>
      </c>
      <c r="O1502" s="14">
        <v>2456.11</v>
      </c>
      <c r="R1502" s="14">
        <f t="shared" si="123"/>
        <v>4261</v>
      </c>
      <c r="S1502" s="14">
        <v>294</v>
      </c>
      <c r="T1502" s="1">
        <v>3156.15</v>
      </c>
      <c r="U1502" s="14">
        <v>1646.26</v>
      </c>
      <c r="V1502" s="1">
        <v>2724.06</v>
      </c>
      <c r="W1502" s="14">
        <v>2078.35</v>
      </c>
      <c r="Y1502" s="2"/>
      <c r="Z1502" s="2"/>
      <c r="AA1502" s="2">
        <v>4648</v>
      </c>
      <c r="AB1502" s="22">
        <v>4570</v>
      </c>
      <c r="AC1502" s="68">
        <v>4663</v>
      </c>
      <c r="AD1502" s="92"/>
      <c r="AE1502" s="2">
        <f t="shared" si="122"/>
        <v>4760.8095238095239</v>
      </c>
      <c r="AJ1502" s="3">
        <v>5193.9799999999996</v>
      </c>
      <c r="AK1502" s="14">
        <v>2213.79</v>
      </c>
      <c r="AL1502" s="3">
        <v>4761.8900000000003</v>
      </c>
      <c r="AM1502" s="14">
        <v>2645.88</v>
      </c>
      <c r="AO1502" s="99"/>
      <c r="AP1502" s="14"/>
      <c r="AQ1502" s="99"/>
      <c r="AR1502" s="14"/>
      <c r="AS1502" s="118"/>
      <c r="AT1502" s="126"/>
      <c r="AU1502" s="118"/>
      <c r="AV1502" s="118"/>
      <c r="AW1502" s="118"/>
      <c r="AX1502" s="118"/>
      <c r="BB1502" s="118"/>
      <c r="BD1502" s="118"/>
      <c r="EJ1502" s="14">
        <f t="shared" si="124"/>
        <v>5338.51</v>
      </c>
      <c r="EK1502" s="146">
        <f t="shared" si="126"/>
        <v>4096.1000000000004</v>
      </c>
      <c r="EL1502" s="99">
        <f t="shared" si="127"/>
        <v>3931.6000000000004</v>
      </c>
    </row>
    <row r="1503" spans="1:142" x14ac:dyDescent="0.25">
      <c r="A1503" s="63">
        <v>42566</v>
      </c>
      <c r="B1503" s="14">
        <v>4560</v>
      </c>
      <c r="C1503" s="118">
        <f t="shared" si="125"/>
        <v>4578.7307692307695</v>
      </c>
      <c r="D1503" s="1">
        <v>4990.49</v>
      </c>
      <c r="E1503" s="14">
        <v>2146.5700000000002</v>
      </c>
      <c r="F1503" s="1">
        <v>4558.3999999999996</v>
      </c>
      <c r="G1503" s="14">
        <v>2578.66</v>
      </c>
      <c r="H1503" s="1">
        <v>5136.3</v>
      </c>
      <c r="I1503" s="14">
        <v>2433.9699999999998</v>
      </c>
      <c r="J1503" s="1">
        <v>4704.21</v>
      </c>
      <c r="K1503" s="14">
        <v>2866.06</v>
      </c>
      <c r="L1503" s="1">
        <v>4758.28</v>
      </c>
      <c r="M1503" s="14">
        <v>2045.98</v>
      </c>
      <c r="N1503" s="1">
        <v>4326.1899999999996</v>
      </c>
      <c r="O1503" s="14">
        <v>2478.0700000000002</v>
      </c>
      <c r="R1503" s="14">
        <f t="shared" si="123"/>
        <v>4266</v>
      </c>
      <c r="S1503" s="14">
        <v>294</v>
      </c>
      <c r="T1503" s="1">
        <v>3177.75</v>
      </c>
      <c r="U1503" s="14">
        <v>1665.1</v>
      </c>
      <c r="V1503" s="1">
        <v>2745.66</v>
      </c>
      <c r="W1503" s="14">
        <v>2097.19</v>
      </c>
      <c r="Y1503" s="2"/>
      <c r="Z1503" s="2"/>
      <c r="AA1503" s="2">
        <v>4650</v>
      </c>
      <c r="AB1503" s="22">
        <v>4580</v>
      </c>
      <c r="AC1503" s="68">
        <v>4663</v>
      </c>
      <c r="AD1503" s="92"/>
      <c r="AE1503" s="2">
        <f t="shared" si="122"/>
        <v>4752.1904761904761</v>
      </c>
      <c r="AJ1503" s="3">
        <v>5242.63</v>
      </c>
      <c r="AK1503" s="14">
        <v>2283.85</v>
      </c>
      <c r="AL1503" s="3">
        <v>4810.54</v>
      </c>
      <c r="AM1503" s="14">
        <v>2715.94</v>
      </c>
      <c r="AO1503" s="99"/>
      <c r="AP1503" s="14"/>
      <c r="AQ1503" s="99"/>
      <c r="AR1503" s="14"/>
      <c r="AS1503" s="118"/>
      <c r="AT1503" s="126"/>
      <c r="AU1503" s="118"/>
      <c r="AV1503" s="118"/>
      <c r="AW1503" s="118"/>
      <c r="AX1503" s="118"/>
      <c r="BB1503" s="118"/>
      <c r="BD1503" s="118"/>
      <c r="EJ1503" s="14">
        <f t="shared" si="124"/>
        <v>5366.3</v>
      </c>
      <c r="EK1503" s="146">
        <f t="shared" si="126"/>
        <v>4101.2</v>
      </c>
      <c r="EL1503" s="99">
        <f t="shared" si="127"/>
        <v>3936.2</v>
      </c>
    </row>
    <row r="1504" spans="1:142" x14ac:dyDescent="0.25">
      <c r="A1504" s="63">
        <v>42569</v>
      </c>
      <c r="B1504" s="14">
        <v>4560</v>
      </c>
      <c r="C1504" s="118">
        <f t="shared" si="125"/>
        <v>4558.8461538461543</v>
      </c>
      <c r="D1504" s="1">
        <v>5088.43</v>
      </c>
      <c r="E1504" s="14">
        <v>2245.69</v>
      </c>
      <c r="F1504" s="1">
        <v>4656.34</v>
      </c>
      <c r="G1504" s="14">
        <v>2677.78</v>
      </c>
      <c r="H1504" s="1">
        <v>5117.7700000000004</v>
      </c>
      <c r="I1504" s="14">
        <v>2417.17</v>
      </c>
      <c r="J1504" s="1">
        <v>4685.68</v>
      </c>
      <c r="K1504" s="14">
        <v>2849.26</v>
      </c>
      <c r="L1504" s="1">
        <v>4741.8599999999997</v>
      </c>
      <c r="M1504" s="14">
        <v>2031.34</v>
      </c>
      <c r="N1504" s="1">
        <v>4309.7700000000004</v>
      </c>
      <c r="O1504" s="14">
        <v>2463.4299999999998</v>
      </c>
      <c r="R1504" s="14">
        <f t="shared" si="123"/>
        <v>4266</v>
      </c>
      <c r="S1504" s="14">
        <v>294</v>
      </c>
      <c r="T1504" s="1">
        <v>3163.35</v>
      </c>
      <c r="U1504" s="14">
        <v>1652.54</v>
      </c>
      <c r="V1504" s="1">
        <v>2731.26</v>
      </c>
      <c r="W1504" s="14">
        <v>2084.63</v>
      </c>
      <c r="Y1504" s="2"/>
      <c r="Z1504" s="2"/>
      <c r="AA1504" s="2">
        <v>4640</v>
      </c>
      <c r="AB1504" s="22">
        <v>4569</v>
      </c>
      <c r="AC1504" s="68">
        <v>4663</v>
      </c>
      <c r="AD1504" s="92"/>
      <c r="AE1504" s="2">
        <f t="shared" si="122"/>
        <v>4743.8571428571431</v>
      </c>
      <c r="AJ1504" s="3">
        <v>5362.89</v>
      </c>
      <c r="AK1504" s="14">
        <v>2382.21</v>
      </c>
      <c r="AL1504" s="3">
        <v>4930.8</v>
      </c>
      <c r="AM1504" s="14">
        <v>2814.3</v>
      </c>
      <c r="AO1504" s="99"/>
      <c r="AP1504" s="14"/>
      <c r="AQ1504" s="99"/>
      <c r="AR1504" s="14"/>
      <c r="AS1504" s="118"/>
      <c r="AT1504" s="126"/>
      <c r="AU1504" s="118"/>
      <c r="AV1504" s="118"/>
      <c r="AW1504" s="118"/>
      <c r="AX1504" s="118"/>
      <c r="BB1504" s="118"/>
      <c r="BD1504" s="118"/>
      <c r="EJ1504" s="14">
        <f t="shared" si="124"/>
        <v>5347.77</v>
      </c>
      <c r="EK1504" s="146">
        <f t="shared" si="126"/>
        <v>4101.2</v>
      </c>
      <c r="EL1504" s="99">
        <f t="shared" si="127"/>
        <v>3936.2</v>
      </c>
    </row>
    <row r="1505" spans="1:142" x14ac:dyDescent="0.25">
      <c r="A1505" s="63">
        <v>42570</v>
      </c>
      <c r="B1505" s="14">
        <v>4530</v>
      </c>
      <c r="C1505" s="118">
        <f t="shared" si="125"/>
        <v>4536</v>
      </c>
      <c r="D1505" s="1">
        <v>5124.29</v>
      </c>
      <c r="E1505" s="14">
        <v>2280.27</v>
      </c>
      <c r="F1505" s="1">
        <v>4692.2</v>
      </c>
      <c r="G1505" s="14">
        <v>2712.36</v>
      </c>
      <c r="H1505" s="1">
        <v>5124.72</v>
      </c>
      <c r="I1505" s="14">
        <v>2423.4699999999998</v>
      </c>
      <c r="J1505" s="1">
        <v>4692.63</v>
      </c>
      <c r="K1505" s="14">
        <v>2855.56</v>
      </c>
      <c r="L1505" s="1">
        <v>4748.0200000000004</v>
      </c>
      <c r="M1505" s="14">
        <v>2036.83</v>
      </c>
      <c r="N1505" s="1">
        <v>4315.93</v>
      </c>
      <c r="O1505" s="14">
        <v>2468.92</v>
      </c>
      <c r="R1505" s="14">
        <f t="shared" si="123"/>
        <v>4236</v>
      </c>
      <c r="S1505" s="14">
        <v>294</v>
      </c>
      <c r="T1505" s="1">
        <v>3081.83</v>
      </c>
      <c r="U1505" s="14">
        <v>1571.13</v>
      </c>
      <c r="V1505" s="1">
        <v>2649.74</v>
      </c>
      <c r="W1505" s="14">
        <v>2003.42</v>
      </c>
      <c r="Y1505" s="2"/>
      <c r="Z1505" s="2"/>
      <c r="AA1505" s="2">
        <v>4620</v>
      </c>
      <c r="AB1505" s="22">
        <v>4562</v>
      </c>
      <c r="AC1505" s="68">
        <v>4663</v>
      </c>
      <c r="AD1505" s="92"/>
      <c r="AE1505" s="2">
        <f t="shared" si="122"/>
        <v>4738.0952380952385</v>
      </c>
      <c r="AJ1505" s="3">
        <v>5392.96</v>
      </c>
      <c r="AK1505" s="14">
        <v>2417.0700000000002</v>
      </c>
      <c r="AL1505" s="3">
        <v>4960.87</v>
      </c>
      <c r="AM1505" s="14">
        <v>2849.16</v>
      </c>
      <c r="AO1505" s="99"/>
      <c r="AP1505" s="14"/>
      <c r="AQ1505" s="99"/>
      <c r="AR1505" s="14"/>
      <c r="AS1505" s="118"/>
      <c r="AT1505" s="126"/>
      <c r="AU1505" s="118"/>
      <c r="AV1505" s="118"/>
      <c r="AW1505" s="118"/>
      <c r="AX1505" s="118"/>
      <c r="BB1505" s="118"/>
      <c r="BD1505" s="118"/>
      <c r="EJ1505" s="14">
        <f t="shared" si="124"/>
        <v>5354.72</v>
      </c>
      <c r="EK1505" s="146">
        <f t="shared" si="126"/>
        <v>4070.6000000000004</v>
      </c>
      <c r="EL1505" s="99">
        <f t="shared" si="127"/>
        <v>3908.6000000000004</v>
      </c>
    </row>
    <row r="1506" spans="1:142" x14ac:dyDescent="0.25">
      <c r="A1506" s="63">
        <v>42571</v>
      </c>
      <c r="B1506" s="14">
        <v>4542</v>
      </c>
      <c r="C1506" s="118">
        <f t="shared" si="125"/>
        <v>4514.4230769230771</v>
      </c>
      <c r="D1506" s="1">
        <v>4933.7700000000004</v>
      </c>
      <c r="E1506" s="14">
        <v>2092.2399999999998</v>
      </c>
      <c r="F1506" s="1">
        <v>4501.68</v>
      </c>
      <c r="G1506" s="14">
        <v>2524.33</v>
      </c>
      <c r="H1506" s="1">
        <v>5122.3999999999996</v>
      </c>
      <c r="I1506" s="14">
        <v>2421.37</v>
      </c>
      <c r="J1506" s="1">
        <v>4690.3100000000004</v>
      </c>
      <c r="K1506" s="14">
        <v>2853.46</v>
      </c>
      <c r="L1506" s="1">
        <v>4731.49</v>
      </c>
      <c r="M1506" s="14">
        <v>2020.69</v>
      </c>
      <c r="N1506" s="1">
        <v>4299.3999999999996</v>
      </c>
      <c r="O1506" s="14">
        <v>2452.7800000000002</v>
      </c>
      <c r="R1506" s="14">
        <f t="shared" si="123"/>
        <v>4248</v>
      </c>
      <c r="S1506" s="14">
        <v>294</v>
      </c>
      <c r="T1506" s="1">
        <v>3109.04</v>
      </c>
      <c r="U1506" s="14">
        <v>1598.44</v>
      </c>
      <c r="V1506" s="1">
        <v>2676.95</v>
      </c>
      <c r="W1506" s="14">
        <v>2030.53</v>
      </c>
      <c r="Y1506" s="2"/>
      <c r="Z1506" s="2"/>
      <c r="AA1506" s="2">
        <v>4618</v>
      </c>
      <c r="AB1506" s="22">
        <v>4560</v>
      </c>
      <c r="AC1506" s="68">
        <v>4650</v>
      </c>
      <c r="AD1506" s="92"/>
      <c r="AE1506" s="2">
        <f t="shared" si="122"/>
        <v>4734.4285714285716</v>
      </c>
      <c r="AJ1506" s="3">
        <v>5197.53</v>
      </c>
      <c r="AK1506" s="14">
        <v>2228.9540000000002</v>
      </c>
      <c r="AL1506" s="3">
        <v>4765.4399999999996</v>
      </c>
      <c r="AM1506" s="14">
        <v>2661.04</v>
      </c>
      <c r="AO1506" s="99"/>
      <c r="AP1506" s="14"/>
      <c r="AQ1506" s="99"/>
      <c r="AR1506" s="14"/>
      <c r="AS1506" s="118"/>
      <c r="AT1506" s="126"/>
      <c r="AU1506" s="118"/>
      <c r="AV1506" s="118"/>
      <c r="AW1506" s="118"/>
      <c r="AX1506" s="118"/>
      <c r="BB1506" s="118"/>
      <c r="BD1506" s="118"/>
      <c r="EJ1506" s="14">
        <f t="shared" si="124"/>
        <v>5352.4</v>
      </c>
      <c r="EK1506" s="146">
        <f t="shared" si="126"/>
        <v>4082.84</v>
      </c>
      <c r="EL1506" s="99">
        <f t="shared" si="127"/>
        <v>3919.6400000000003</v>
      </c>
    </row>
    <row r="1507" spans="1:142" x14ac:dyDescent="0.25">
      <c r="A1507" s="63">
        <v>42572</v>
      </c>
      <c r="B1507" s="14">
        <v>4503</v>
      </c>
      <c r="C1507" s="118">
        <f t="shared" si="125"/>
        <v>4493.6153846153848</v>
      </c>
      <c r="D1507" s="1">
        <v>4887.55</v>
      </c>
      <c r="E1507" s="14">
        <v>2063.0500000000002</v>
      </c>
      <c r="F1507" s="1">
        <v>4455.46</v>
      </c>
      <c r="G1507" s="14">
        <v>2495.14</v>
      </c>
      <c r="H1507" s="1">
        <v>5103.88</v>
      </c>
      <c r="I1507" s="14">
        <v>2404.5700000000002</v>
      </c>
      <c r="J1507" s="1">
        <v>4671.79</v>
      </c>
      <c r="K1507" s="14">
        <v>2836.66</v>
      </c>
      <c r="L1507" s="1">
        <v>4700.79</v>
      </c>
      <c r="M1507" s="14">
        <v>2006.13</v>
      </c>
      <c r="N1507" s="1">
        <v>4268.7</v>
      </c>
      <c r="O1507" s="14">
        <v>2438.2199999999998</v>
      </c>
      <c r="R1507" s="14">
        <f t="shared" si="123"/>
        <v>4209</v>
      </c>
      <c r="S1507" s="14">
        <v>294</v>
      </c>
      <c r="T1507" s="1">
        <v>3080.61</v>
      </c>
      <c r="U1507" s="14">
        <v>1586.2</v>
      </c>
      <c r="V1507" s="1">
        <v>2648.52</v>
      </c>
      <c r="W1507" s="14">
        <v>2018.29</v>
      </c>
      <c r="Y1507" s="2"/>
      <c r="Z1507" s="2"/>
      <c r="AA1507" s="2">
        <v>4575</v>
      </c>
      <c r="AB1507" s="22">
        <v>4500</v>
      </c>
      <c r="AC1507" s="68">
        <v>4616</v>
      </c>
      <c r="AD1507" s="92"/>
      <c r="AE1507" s="2">
        <f t="shared" si="122"/>
        <v>4729.0476190476193</v>
      </c>
      <c r="AJ1507" s="3">
        <v>5167.51</v>
      </c>
      <c r="AK1507" s="14">
        <v>2198.9899999999998</v>
      </c>
      <c r="AL1507" s="3">
        <v>4735.42</v>
      </c>
      <c r="AM1507" s="14">
        <v>2631.08</v>
      </c>
      <c r="AO1507" s="99"/>
      <c r="AP1507" s="14"/>
      <c r="AQ1507" s="99"/>
      <c r="AR1507" s="14"/>
      <c r="AS1507" s="118"/>
      <c r="AT1507" s="126"/>
      <c r="AU1507" s="118"/>
      <c r="AV1507" s="118"/>
      <c r="AW1507" s="118"/>
      <c r="AX1507" s="118"/>
      <c r="BB1507" s="118"/>
      <c r="BD1507" s="118"/>
      <c r="EJ1507" s="14">
        <f t="shared" si="124"/>
        <v>5333.88</v>
      </c>
      <c r="EK1507" s="146">
        <f t="shared" si="126"/>
        <v>4043.0600000000004</v>
      </c>
      <c r="EL1507" s="99">
        <f t="shared" si="127"/>
        <v>3883.76</v>
      </c>
    </row>
    <row r="1508" spans="1:142" x14ac:dyDescent="0.25">
      <c r="A1508" s="63">
        <v>42573</v>
      </c>
      <c r="B1508" s="14">
        <v>4415</v>
      </c>
      <c r="C1508" s="118">
        <f t="shared" si="125"/>
        <v>4474.7692307692305</v>
      </c>
      <c r="D1508" s="1">
        <v>4904.8599999999997</v>
      </c>
      <c r="E1508" s="14">
        <v>2077.9299999999998</v>
      </c>
      <c r="F1508" s="1">
        <v>4472.7700000000004</v>
      </c>
      <c r="G1508" s="14">
        <v>2510.02</v>
      </c>
      <c r="H1508" s="1">
        <v>5122.3999999999996</v>
      </c>
      <c r="I1508" s="14">
        <v>2421.37</v>
      </c>
      <c r="J1508" s="1">
        <v>4690.3100000000004</v>
      </c>
      <c r="K1508" s="14">
        <v>2853.46</v>
      </c>
      <c r="L1508" s="1">
        <v>4702.58</v>
      </c>
      <c r="M1508" s="14">
        <v>2006.38</v>
      </c>
      <c r="N1508" s="1">
        <v>4270.49</v>
      </c>
      <c r="O1508" s="14">
        <v>2438.4699999999998</v>
      </c>
      <c r="R1508" s="14">
        <f t="shared" si="123"/>
        <v>4121</v>
      </c>
      <c r="S1508" s="14">
        <v>294</v>
      </c>
      <c r="T1508" s="1">
        <v>3138.04</v>
      </c>
      <c r="U1508" s="14">
        <v>1641.37</v>
      </c>
      <c r="V1508" s="1">
        <v>2705.95</v>
      </c>
      <c r="W1508" s="14">
        <v>2073.46</v>
      </c>
      <c r="Y1508" s="2"/>
      <c r="Z1508" s="2"/>
      <c r="AA1508" s="2">
        <v>4485</v>
      </c>
      <c r="AB1508" s="22">
        <v>4452</v>
      </c>
      <c r="AC1508" s="68">
        <v>4565</v>
      </c>
      <c r="AD1508" s="92"/>
      <c r="AE1508" s="2">
        <f t="shared" si="122"/>
        <v>4721.3809523809523</v>
      </c>
      <c r="AJ1508" s="3">
        <v>5167.51</v>
      </c>
      <c r="AK1508" s="14">
        <v>2214.64</v>
      </c>
      <c r="AL1508" s="3">
        <v>4735.42</v>
      </c>
      <c r="AM1508" s="14">
        <v>2646.73</v>
      </c>
      <c r="AO1508" s="99"/>
      <c r="AP1508" s="14"/>
      <c r="AQ1508" s="99"/>
      <c r="AR1508" s="14"/>
      <c r="AS1508" s="118"/>
      <c r="AT1508" s="126"/>
      <c r="AU1508" s="118"/>
      <c r="AV1508" s="118"/>
      <c r="AW1508" s="118"/>
      <c r="AX1508" s="118"/>
      <c r="BB1508" s="118"/>
      <c r="BD1508" s="118"/>
      <c r="EJ1508" s="14">
        <f t="shared" si="124"/>
        <v>5352.4</v>
      </c>
      <c r="EK1508" s="146">
        <f t="shared" si="126"/>
        <v>3953.3</v>
      </c>
      <c r="EL1508" s="99">
        <f t="shared" si="127"/>
        <v>3802.8</v>
      </c>
    </row>
    <row r="1509" spans="1:142" x14ac:dyDescent="0.25">
      <c r="A1509" s="63">
        <v>42576</v>
      </c>
      <c r="B1509" s="14">
        <v>4420</v>
      </c>
      <c r="C1509" s="118">
        <f t="shared" si="125"/>
        <v>4454.8461538461543</v>
      </c>
      <c r="D1509" s="1">
        <v>4977.25</v>
      </c>
      <c r="E1509" s="14">
        <v>2149.48</v>
      </c>
      <c r="F1509" s="1">
        <v>4545.16</v>
      </c>
      <c r="G1509" s="14">
        <v>2581.5700000000002</v>
      </c>
      <c r="H1509" s="1">
        <v>5122.3999999999996</v>
      </c>
      <c r="I1509" s="14">
        <v>2421.37</v>
      </c>
      <c r="J1509" s="1">
        <v>4690.3100000000004</v>
      </c>
      <c r="K1509" s="14">
        <v>2853.46</v>
      </c>
      <c r="L1509" s="1">
        <v>4717.05</v>
      </c>
      <c r="M1509" s="14">
        <v>2020.69</v>
      </c>
      <c r="N1509" s="1">
        <v>4284.96</v>
      </c>
      <c r="O1509" s="14">
        <v>2452.7800000000002</v>
      </c>
      <c r="R1509" s="14">
        <f t="shared" si="123"/>
        <v>4126</v>
      </c>
      <c r="S1509" s="14">
        <v>294</v>
      </c>
      <c r="T1509" s="1">
        <v>3152.52</v>
      </c>
      <c r="U1509" s="14">
        <v>1655.68</v>
      </c>
      <c r="V1509" s="1">
        <v>2720.43</v>
      </c>
      <c r="W1509" s="14">
        <v>2087.77</v>
      </c>
      <c r="Y1509" s="2"/>
      <c r="Z1509" s="2"/>
      <c r="AA1509" s="2">
        <v>4422</v>
      </c>
      <c r="AB1509" s="22">
        <v>4403</v>
      </c>
      <c r="AC1509" s="68">
        <v>4524</v>
      </c>
      <c r="AD1509" s="92"/>
      <c r="AE1509" s="2">
        <f t="shared" si="122"/>
        <v>4706.5714285714284</v>
      </c>
      <c r="AJ1509" s="3">
        <v>5244.05</v>
      </c>
      <c r="AK1509" s="14">
        <v>2287.5</v>
      </c>
      <c r="AL1509" s="3">
        <v>4811.96</v>
      </c>
      <c r="AM1509" s="14">
        <v>2719.59</v>
      </c>
      <c r="AO1509" s="99"/>
      <c r="AP1509" s="14"/>
      <c r="AQ1509" s="99"/>
      <c r="AR1509" s="14"/>
      <c r="AS1509" s="118"/>
      <c r="AT1509" s="126"/>
      <c r="AU1509" s="118"/>
      <c r="AV1509" s="118"/>
      <c r="AW1509" s="118"/>
      <c r="AX1509" s="118"/>
      <c r="BB1509" s="118"/>
      <c r="BD1509" s="118"/>
      <c r="EJ1509" s="14">
        <f t="shared" si="124"/>
        <v>5352.4</v>
      </c>
      <c r="EK1509" s="146">
        <f t="shared" si="126"/>
        <v>3958.3999999999996</v>
      </c>
      <c r="EL1509" s="99">
        <f t="shared" si="127"/>
        <v>3807.4</v>
      </c>
    </row>
    <row r="1510" spans="1:142" x14ac:dyDescent="0.25">
      <c r="A1510" s="63">
        <v>42577</v>
      </c>
      <c r="B1510" s="14">
        <v>4309</v>
      </c>
      <c r="C1510" s="118">
        <f t="shared" si="125"/>
        <v>4433.5384615384619</v>
      </c>
      <c r="D1510" s="1">
        <v>5000.62</v>
      </c>
      <c r="E1510" s="14">
        <v>2171.4699999999998</v>
      </c>
      <c r="F1510" s="1">
        <v>4568.53</v>
      </c>
      <c r="G1510" s="14">
        <v>2603.56</v>
      </c>
      <c r="H1510" s="1">
        <v>5131.67</v>
      </c>
      <c r="I1510" s="14">
        <v>2429.77</v>
      </c>
      <c r="J1510" s="1">
        <v>4699.58</v>
      </c>
      <c r="K1510" s="14">
        <v>2861.86</v>
      </c>
      <c r="L1510" s="1">
        <v>4841.32</v>
      </c>
      <c r="M1510" s="14">
        <v>2142.77</v>
      </c>
      <c r="N1510" s="1">
        <v>4409.2299999999996</v>
      </c>
      <c r="O1510" s="14">
        <v>2574.86</v>
      </c>
      <c r="R1510" s="14">
        <f t="shared" si="123"/>
        <v>4015</v>
      </c>
      <c r="S1510" s="14">
        <v>294</v>
      </c>
      <c r="T1510" s="1">
        <v>3217.75</v>
      </c>
      <c r="U1510" s="14">
        <v>1719.36</v>
      </c>
      <c r="V1510" s="1">
        <v>2785.66</v>
      </c>
      <c r="W1510" s="14">
        <v>2151.4499999999998</v>
      </c>
      <c r="Y1510" s="2"/>
      <c r="Z1510" s="2"/>
      <c r="AA1510" s="2">
        <v>4354</v>
      </c>
      <c r="AB1510" s="22">
        <v>4374</v>
      </c>
      <c r="AC1510" s="68">
        <v>4473</v>
      </c>
      <c r="AD1510" s="92"/>
      <c r="AE1510" s="2">
        <f t="shared" si="122"/>
        <v>4688.8571428571431</v>
      </c>
      <c r="AJ1510" s="3">
        <v>5260.47</v>
      </c>
      <c r="AK1510" s="14">
        <v>2311.1999999999998</v>
      </c>
      <c r="AL1510" s="3">
        <v>4828.38</v>
      </c>
      <c r="AM1510" s="14">
        <v>2743.29</v>
      </c>
      <c r="AO1510" s="99"/>
      <c r="AP1510" s="14"/>
      <c r="AQ1510" s="99"/>
      <c r="AR1510" s="14"/>
      <c r="AS1510" s="118"/>
      <c r="AT1510" s="126"/>
      <c r="AU1510" s="118"/>
      <c r="AV1510" s="118"/>
      <c r="AW1510" s="118"/>
      <c r="AX1510" s="118"/>
      <c r="BB1510" s="118"/>
      <c r="BD1510" s="118"/>
      <c r="EJ1510" s="14">
        <f t="shared" si="124"/>
        <v>5361.67</v>
      </c>
      <c r="EK1510" s="146">
        <f t="shared" si="126"/>
        <v>3845.1800000000003</v>
      </c>
      <c r="EL1510" s="99">
        <f t="shared" si="127"/>
        <v>3705.28</v>
      </c>
    </row>
    <row r="1511" spans="1:142" x14ac:dyDescent="0.25">
      <c r="A1511" s="63">
        <v>42578</v>
      </c>
      <c r="B1511" s="14">
        <v>4304</v>
      </c>
      <c r="C1511" s="118">
        <f t="shared" si="125"/>
        <v>4416.4615384615381</v>
      </c>
      <c r="D1511" s="1">
        <v>4911.97</v>
      </c>
      <c r="E1511" s="14">
        <v>2087.75</v>
      </c>
      <c r="F1511" s="1">
        <v>4479.88</v>
      </c>
      <c r="G1511" s="14">
        <v>2519.84</v>
      </c>
      <c r="H1511" s="1">
        <v>5099.24</v>
      </c>
      <c r="I1511" s="14">
        <v>2400.37</v>
      </c>
      <c r="J1511" s="1">
        <v>4667.1499999999996</v>
      </c>
      <c r="K1511" s="14">
        <v>2832.46</v>
      </c>
      <c r="L1511" s="1">
        <v>4797.3500000000004</v>
      </c>
      <c r="M1511" s="14">
        <v>2101.96</v>
      </c>
      <c r="N1511" s="1">
        <v>4365.26</v>
      </c>
      <c r="O1511" s="14">
        <v>2534.0500000000002</v>
      </c>
      <c r="R1511" s="14">
        <f t="shared" si="123"/>
        <v>4010</v>
      </c>
      <c r="S1511" s="14">
        <v>294</v>
      </c>
      <c r="T1511" s="1">
        <v>3120.24</v>
      </c>
      <c r="U1511" s="14">
        <v>1625.77</v>
      </c>
      <c r="V1511" s="1">
        <v>2688.15</v>
      </c>
      <c r="W1511" s="14">
        <v>2057.86</v>
      </c>
      <c r="Y1511" s="2"/>
      <c r="Z1511" s="2"/>
      <c r="AA1511" s="2">
        <v>4335</v>
      </c>
      <c r="AB1511" s="22">
        <v>4320</v>
      </c>
      <c r="AC1511" s="68">
        <v>4423</v>
      </c>
      <c r="AD1511" s="92"/>
      <c r="AE1511" s="2">
        <f t="shared" si="122"/>
        <v>4666.8095238095239</v>
      </c>
      <c r="AJ1511" s="3">
        <v>5197.57</v>
      </c>
      <c r="AK1511" s="14">
        <v>2223.5</v>
      </c>
      <c r="AL1511" s="3">
        <v>4765.4799999999996</v>
      </c>
      <c r="AM1511" s="14">
        <v>2655.59</v>
      </c>
      <c r="AO1511" s="99"/>
      <c r="AP1511" s="14"/>
      <c r="AQ1511" s="99"/>
      <c r="AR1511" s="14"/>
      <c r="AS1511" s="118"/>
      <c r="AT1511" s="126"/>
      <c r="AU1511" s="118"/>
      <c r="AV1511" s="118"/>
      <c r="AW1511" s="118"/>
      <c r="AX1511" s="118"/>
      <c r="BB1511" s="118"/>
      <c r="BD1511" s="118"/>
      <c r="EJ1511" s="14">
        <f t="shared" si="124"/>
        <v>5329.24</v>
      </c>
      <c r="EK1511" s="146">
        <f t="shared" si="126"/>
        <v>3840.08</v>
      </c>
      <c r="EL1511" s="99">
        <f t="shared" si="127"/>
        <v>3700.6800000000003</v>
      </c>
    </row>
    <row r="1512" spans="1:142" x14ac:dyDescent="0.25">
      <c r="A1512" s="63">
        <v>42579</v>
      </c>
      <c r="B1512" s="14">
        <v>4290</v>
      </c>
      <c r="C1512" s="118">
        <f t="shared" si="125"/>
        <v>4395.4615384615381</v>
      </c>
      <c r="D1512" s="1">
        <v>4906.5600000000004</v>
      </c>
      <c r="E1512" s="14">
        <v>2070.83</v>
      </c>
      <c r="F1512" s="1">
        <v>4474.47</v>
      </c>
      <c r="G1512" s="14">
        <v>2502.92</v>
      </c>
      <c r="H1512" s="1">
        <v>5121.12</v>
      </c>
      <c r="I1512" s="14">
        <v>2381.4699999999998</v>
      </c>
      <c r="J1512" s="1">
        <v>4689.03</v>
      </c>
      <c r="K1512" s="14">
        <v>2813.56</v>
      </c>
      <c r="L1512" s="1">
        <v>4792.62</v>
      </c>
      <c r="M1512" s="14">
        <v>2070.83</v>
      </c>
      <c r="N1512" s="1">
        <v>4360.53</v>
      </c>
      <c r="O1512" s="14">
        <v>2502.92</v>
      </c>
      <c r="R1512" s="14">
        <f t="shared" si="123"/>
        <v>3996</v>
      </c>
      <c r="S1512" s="14">
        <v>294</v>
      </c>
      <c r="T1512" s="1">
        <v>3118.42</v>
      </c>
      <c r="U1512" s="14">
        <v>1597.61</v>
      </c>
      <c r="V1512" s="1">
        <v>2686.33</v>
      </c>
      <c r="W1512" s="14">
        <v>2029.7</v>
      </c>
      <c r="Y1512" s="2"/>
      <c r="Z1512" s="2"/>
      <c r="AA1512" s="2">
        <v>4352</v>
      </c>
      <c r="AB1512" s="22">
        <v>4348</v>
      </c>
      <c r="AC1512" s="68">
        <v>4423</v>
      </c>
      <c r="AD1512" s="92"/>
      <c r="AE1512" s="2">
        <f t="shared" si="122"/>
        <v>4644.7619047619046</v>
      </c>
      <c r="AJ1512" s="3">
        <v>5212.5600000000004</v>
      </c>
      <c r="AK1512" s="14">
        <v>2205.7199999999998</v>
      </c>
      <c r="AL1512" s="3">
        <v>4780.47</v>
      </c>
      <c r="AM1512" s="14">
        <v>2637.81</v>
      </c>
      <c r="AO1512" s="99"/>
      <c r="AP1512" s="14"/>
      <c r="AQ1512" s="99"/>
      <c r="AR1512" s="14"/>
      <c r="AS1512" s="118"/>
      <c r="AT1512" s="126"/>
      <c r="AU1512" s="118"/>
      <c r="AV1512" s="118"/>
      <c r="AW1512" s="118"/>
      <c r="AX1512" s="118"/>
      <c r="BB1512" s="118"/>
      <c r="BD1512" s="118"/>
      <c r="EJ1512" s="14">
        <f t="shared" si="124"/>
        <v>5351.12</v>
      </c>
      <c r="EK1512" s="146">
        <f t="shared" si="126"/>
        <v>3825.8</v>
      </c>
      <c r="EL1512" s="99">
        <f t="shared" si="127"/>
        <v>3687.8</v>
      </c>
    </row>
    <row r="1513" spans="1:142" x14ac:dyDescent="0.25">
      <c r="A1513" s="63">
        <v>42580</v>
      </c>
      <c r="B1513" s="14">
        <v>4210</v>
      </c>
      <c r="C1513" s="118">
        <f t="shared" si="125"/>
        <v>4374</v>
      </c>
      <c r="D1513" s="1">
        <v>4653.8599999999997</v>
      </c>
      <c r="E1513" s="14">
        <v>2186.2600000000002</v>
      </c>
      <c r="F1513" s="1">
        <v>4407.76</v>
      </c>
      <c r="G1513" s="14">
        <v>2432.36</v>
      </c>
      <c r="H1513" s="1">
        <v>4949.03</v>
      </c>
      <c r="I1513" s="14">
        <v>2586.46</v>
      </c>
      <c r="J1513" s="1">
        <v>4702.93</v>
      </c>
      <c r="K1513" s="14">
        <v>2832.56</v>
      </c>
      <c r="L1513" s="1">
        <v>4541.8599999999997</v>
      </c>
      <c r="M1513" s="14">
        <v>2197.8200000000002</v>
      </c>
      <c r="N1513" s="1">
        <v>4295.76</v>
      </c>
      <c r="O1513" s="14">
        <v>2443.92</v>
      </c>
      <c r="R1513" s="14">
        <f t="shared" si="123"/>
        <v>3916</v>
      </c>
      <c r="S1513" s="14">
        <v>294</v>
      </c>
      <c r="T1513" s="1">
        <v>2889.47</v>
      </c>
      <c r="U1513" s="14">
        <v>1746.4</v>
      </c>
      <c r="V1513" s="1">
        <v>2643.37</v>
      </c>
      <c r="W1513" s="14">
        <v>1992.5</v>
      </c>
      <c r="Y1513" s="2"/>
      <c r="Z1513" s="2"/>
      <c r="AA1513" s="2">
        <v>4239</v>
      </c>
      <c r="AB1513" s="22">
        <v>4229</v>
      </c>
      <c r="AC1513" s="68">
        <v>4374</v>
      </c>
      <c r="AD1513" s="92"/>
      <c r="AE1513" s="2">
        <f t="shared" si="122"/>
        <v>4621.7142857142853</v>
      </c>
      <c r="AJ1513" s="3">
        <v>5012.92</v>
      </c>
      <c r="AK1513" s="14">
        <v>2331.6999999999998</v>
      </c>
      <c r="AL1513" s="3">
        <v>4766.82</v>
      </c>
      <c r="AM1513" s="14">
        <v>2577.8000000000002</v>
      </c>
      <c r="AO1513" s="99"/>
      <c r="AP1513" s="14"/>
      <c r="AQ1513" s="99"/>
      <c r="AR1513" s="14"/>
      <c r="AS1513" s="118"/>
      <c r="AT1513" s="126"/>
      <c r="AU1513" s="118"/>
      <c r="AV1513" s="118"/>
      <c r="AW1513" s="118"/>
      <c r="AX1513" s="118"/>
      <c r="BB1513" s="118"/>
      <c r="BD1513" s="118"/>
      <c r="EJ1513" s="14">
        <f t="shared" si="124"/>
        <v>5179.03</v>
      </c>
      <c r="EK1513" s="146">
        <f t="shared" si="126"/>
        <v>3744.2</v>
      </c>
      <c r="EL1513" s="99">
        <f t="shared" si="127"/>
        <v>3614.2000000000003</v>
      </c>
    </row>
    <row r="1514" spans="1:142" x14ac:dyDescent="0.25">
      <c r="A1514" s="63">
        <v>42583</v>
      </c>
      <c r="B1514" s="14">
        <v>4188</v>
      </c>
      <c r="C1514" s="118">
        <f t="shared" si="125"/>
        <v>4352.8076923076924</v>
      </c>
      <c r="D1514" s="1">
        <v>4660.41</v>
      </c>
      <c r="E1514" s="14">
        <v>2191.87</v>
      </c>
      <c r="F1514" s="1">
        <v>4414.3100000000004</v>
      </c>
      <c r="G1514" s="14">
        <v>2437.9699999999998</v>
      </c>
      <c r="H1514" s="1">
        <v>4956.22</v>
      </c>
      <c r="I1514" s="14">
        <v>2592.91</v>
      </c>
      <c r="J1514" s="1">
        <v>4710.12</v>
      </c>
      <c r="K1514" s="14">
        <v>2839.01</v>
      </c>
      <c r="L1514" s="1">
        <v>4632.6000000000004</v>
      </c>
      <c r="M1514" s="14">
        <v>2286.89</v>
      </c>
      <c r="N1514" s="1">
        <v>4386.5</v>
      </c>
      <c r="O1514" s="14">
        <v>2532.9899999999998</v>
      </c>
      <c r="R1514" s="14">
        <f t="shared" si="123"/>
        <v>3894</v>
      </c>
      <c r="S1514" s="14">
        <v>294</v>
      </c>
      <c r="T1514" s="1">
        <v>2965.2</v>
      </c>
      <c r="U1514" s="14">
        <v>1820.6</v>
      </c>
      <c r="V1514" s="1">
        <v>2719.1</v>
      </c>
      <c r="W1514" s="14">
        <v>2066.6999999999998</v>
      </c>
      <c r="Y1514" s="2"/>
      <c r="Z1514" s="2"/>
      <c r="AA1514" s="2">
        <v>4221</v>
      </c>
      <c r="AB1514" s="22">
        <v>4216</v>
      </c>
      <c r="AC1514" s="68">
        <v>4321</v>
      </c>
      <c r="AD1514" s="92"/>
      <c r="AE1514" s="2">
        <f t="shared" si="122"/>
        <v>4596.2857142857147</v>
      </c>
      <c r="AJ1514" s="3">
        <v>5012.92</v>
      </c>
      <c r="AK1514" s="14">
        <v>2337.6</v>
      </c>
      <c r="AL1514" s="3">
        <v>4766.82</v>
      </c>
      <c r="AM1514" s="14">
        <v>2583.6999999999998</v>
      </c>
      <c r="AO1514" s="99"/>
      <c r="AP1514" s="14"/>
      <c r="AQ1514" s="99"/>
      <c r="AR1514" s="14"/>
      <c r="AS1514" s="118"/>
      <c r="AT1514" s="126"/>
      <c r="AU1514" s="118"/>
      <c r="AV1514" s="118"/>
      <c r="AW1514" s="118"/>
      <c r="AX1514" s="118"/>
      <c r="BB1514" s="118"/>
      <c r="BD1514" s="118"/>
      <c r="EJ1514" s="14">
        <f t="shared" si="124"/>
        <v>5186.22</v>
      </c>
      <c r="EK1514" s="146">
        <f t="shared" si="126"/>
        <v>3721.76</v>
      </c>
      <c r="EL1514" s="99">
        <f t="shared" si="127"/>
        <v>3593.96</v>
      </c>
    </row>
    <row r="1515" spans="1:142" x14ac:dyDescent="0.25">
      <c r="A1515" s="63">
        <v>42584</v>
      </c>
      <c r="B1515" s="14">
        <v>4230</v>
      </c>
      <c r="C1515" s="118">
        <f t="shared" si="125"/>
        <v>4331.0384615384619</v>
      </c>
      <c r="D1515" s="1">
        <v>4745.62</v>
      </c>
      <c r="E1515" s="14">
        <v>2272.34</v>
      </c>
      <c r="F1515" s="1">
        <v>4499.5200000000004</v>
      </c>
      <c r="G1515" s="14">
        <v>2518.44</v>
      </c>
      <c r="H1515" s="1">
        <v>4987.38</v>
      </c>
      <c r="I1515" s="14">
        <v>2620.86</v>
      </c>
      <c r="J1515" s="1">
        <v>4741.28</v>
      </c>
      <c r="K1515" s="14">
        <v>2866.96</v>
      </c>
      <c r="L1515" s="1">
        <v>4660.74</v>
      </c>
      <c r="M1515" s="14">
        <v>2311.98</v>
      </c>
      <c r="N1515" s="1">
        <v>4414.6400000000003</v>
      </c>
      <c r="O1515" s="14">
        <v>2558.08</v>
      </c>
      <c r="R1515" s="14">
        <f t="shared" si="123"/>
        <v>3936</v>
      </c>
      <c r="S1515" s="14">
        <v>294</v>
      </c>
      <c r="T1515" s="1">
        <v>2974.93</v>
      </c>
      <c r="U1515" s="14">
        <v>1827.36</v>
      </c>
      <c r="V1515" s="1">
        <v>2728.83</v>
      </c>
      <c r="W1515" s="14">
        <v>2073.46</v>
      </c>
      <c r="Y1515" s="2"/>
      <c r="Z1515" s="2"/>
      <c r="AA1515" s="2">
        <v>4285</v>
      </c>
      <c r="AB1515" s="22">
        <v>4251</v>
      </c>
      <c r="AC1515" s="68">
        <v>4337</v>
      </c>
      <c r="AD1515" s="92"/>
      <c r="AE1515" s="2">
        <f t="shared" si="122"/>
        <v>4577.5714285714284</v>
      </c>
      <c r="AJ1515" s="3">
        <v>5074.43</v>
      </c>
      <c r="AK1515" s="14">
        <v>2420.61</v>
      </c>
      <c r="AL1515" s="3">
        <v>4828.33</v>
      </c>
      <c r="AM1515" s="14">
        <v>2666.71</v>
      </c>
      <c r="AO1515" s="99"/>
      <c r="AP1515" s="14"/>
      <c r="AQ1515" s="99"/>
      <c r="AR1515" s="14"/>
      <c r="AS1515" s="118"/>
      <c r="AT1515" s="126"/>
      <c r="AU1515" s="118"/>
      <c r="AV1515" s="118"/>
      <c r="AW1515" s="118"/>
      <c r="AX1515" s="118"/>
      <c r="BB1515" s="118"/>
      <c r="BD1515" s="118"/>
      <c r="EJ1515" s="14">
        <f t="shared" si="124"/>
        <v>5217.38</v>
      </c>
      <c r="EK1515" s="146">
        <f t="shared" si="126"/>
        <v>3764.6000000000004</v>
      </c>
      <c r="EL1515" s="99">
        <f t="shared" si="127"/>
        <v>3632.6000000000004</v>
      </c>
    </row>
    <row r="1516" spans="1:142" x14ac:dyDescent="0.25">
      <c r="A1516" s="63">
        <v>42585</v>
      </c>
      <c r="B1516" s="14">
        <v>4230</v>
      </c>
      <c r="C1516" s="118">
        <f t="shared" si="125"/>
        <v>4311.9230769230771</v>
      </c>
      <c r="D1516" s="1">
        <v>4700.41</v>
      </c>
      <c r="E1516" s="14">
        <v>2231.6999999999998</v>
      </c>
      <c r="F1516" s="1">
        <v>4454.3100000000004</v>
      </c>
      <c r="G1516" s="14">
        <v>2477.8000000000002</v>
      </c>
      <c r="H1516" s="1">
        <v>4953.82</v>
      </c>
      <c r="I1516" s="14">
        <v>2590.7600000000002</v>
      </c>
      <c r="J1516" s="1">
        <v>4707.72</v>
      </c>
      <c r="K1516" s="14">
        <v>2836.86</v>
      </c>
      <c r="L1516" s="1">
        <v>4658.5600000000004</v>
      </c>
      <c r="M1516" s="14">
        <v>2312.7600000000002</v>
      </c>
      <c r="N1516" s="1">
        <v>4412.46</v>
      </c>
      <c r="O1516" s="14">
        <v>2558.86</v>
      </c>
      <c r="R1516" s="14">
        <f t="shared" si="123"/>
        <v>3936</v>
      </c>
      <c r="S1516" s="14">
        <v>294</v>
      </c>
      <c r="T1516" s="1">
        <v>2977.42</v>
      </c>
      <c r="U1516" s="14">
        <v>1832.9</v>
      </c>
      <c r="V1516" s="1">
        <v>2731.32</v>
      </c>
      <c r="W1516" s="14">
        <v>2079</v>
      </c>
      <c r="Y1516" s="2"/>
      <c r="Z1516" s="2"/>
      <c r="AA1516" s="2">
        <v>4285</v>
      </c>
      <c r="AB1516" s="22">
        <v>4251</v>
      </c>
      <c r="AC1516" s="68">
        <v>4337</v>
      </c>
      <c r="AD1516" s="92"/>
      <c r="AE1516" s="2">
        <f t="shared" si="122"/>
        <v>4559.6190476190477</v>
      </c>
      <c r="AJ1516" s="3">
        <v>4837.34</v>
      </c>
      <c r="AK1516" s="14">
        <v>2378.61</v>
      </c>
      <c r="AL1516" s="3">
        <v>4591.24</v>
      </c>
      <c r="AM1516" s="14">
        <v>2624.71</v>
      </c>
      <c r="AO1516" s="99"/>
      <c r="AP1516" s="14"/>
      <c r="AQ1516" s="99"/>
      <c r="AR1516" s="14"/>
      <c r="AS1516" s="118"/>
      <c r="AT1516" s="126"/>
      <c r="AU1516" s="118"/>
      <c r="AV1516" s="118"/>
      <c r="AW1516" s="118"/>
      <c r="AX1516" s="118"/>
      <c r="BB1516" s="118"/>
      <c r="BD1516" s="118"/>
      <c r="EJ1516" s="14">
        <f t="shared" si="124"/>
        <v>5183.82</v>
      </c>
      <c r="EK1516" s="146">
        <f t="shared" si="126"/>
        <v>3764.6000000000004</v>
      </c>
      <c r="EL1516" s="99">
        <f t="shared" si="127"/>
        <v>3632.6000000000004</v>
      </c>
    </row>
    <row r="1517" spans="1:142" x14ac:dyDescent="0.25">
      <c r="A1517" s="63">
        <v>42586</v>
      </c>
      <c r="B1517" s="14">
        <v>4230</v>
      </c>
      <c r="C1517" s="118">
        <f t="shared" si="125"/>
        <v>4295.8846153846152</v>
      </c>
      <c r="D1517" s="1">
        <v>4686.07</v>
      </c>
      <c r="E1517" s="14">
        <v>2223.02</v>
      </c>
      <c r="F1517" s="1">
        <v>4439.97</v>
      </c>
      <c r="G1517" s="14">
        <v>2469.12</v>
      </c>
      <c r="H1517" s="1">
        <v>4908.28</v>
      </c>
      <c r="I1517" s="14">
        <v>2549.91</v>
      </c>
      <c r="J1517" s="1">
        <v>4662.18</v>
      </c>
      <c r="K1517" s="14">
        <v>2796.01</v>
      </c>
      <c r="L1517" s="1">
        <v>4630.93</v>
      </c>
      <c r="M1517" s="14">
        <v>2289.42</v>
      </c>
      <c r="N1517" s="1">
        <v>4384.83</v>
      </c>
      <c r="O1517" s="14">
        <v>2535.52</v>
      </c>
      <c r="R1517" s="14">
        <f t="shared" si="123"/>
        <v>3936</v>
      </c>
      <c r="S1517" s="14">
        <v>294</v>
      </c>
      <c r="T1517" s="1">
        <v>2956.13</v>
      </c>
      <c r="U1517" s="14">
        <v>1816.02</v>
      </c>
      <c r="V1517" s="1">
        <v>2710.03</v>
      </c>
      <c r="W1517" s="14">
        <v>2062.12</v>
      </c>
      <c r="Y1517" s="2"/>
      <c r="Z1517" s="2"/>
      <c r="AA1517" s="2">
        <v>4285</v>
      </c>
      <c r="AB1517" s="22">
        <v>4250</v>
      </c>
      <c r="AC1517" s="68">
        <v>4335</v>
      </c>
      <c r="AD1517" s="92"/>
      <c r="AE1517" s="2">
        <f t="shared" si="122"/>
        <v>4542.9523809523807</v>
      </c>
      <c r="AJ1517" s="3">
        <v>4821.13</v>
      </c>
      <c r="AK1517" s="14">
        <v>2368.08</v>
      </c>
      <c r="AL1517" s="3">
        <v>4575.03</v>
      </c>
      <c r="AM1517" s="14">
        <v>2614.1799999999998</v>
      </c>
      <c r="AO1517" s="99"/>
      <c r="AP1517" s="14"/>
      <c r="AQ1517" s="99"/>
      <c r="AR1517" s="14"/>
      <c r="AS1517" s="118"/>
      <c r="AT1517" s="126"/>
      <c r="AU1517" s="118"/>
      <c r="AV1517" s="118"/>
      <c r="AW1517" s="118"/>
      <c r="AX1517" s="118"/>
      <c r="BB1517" s="118"/>
      <c r="BD1517" s="118"/>
      <c r="EJ1517" s="14">
        <f t="shared" si="124"/>
        <v>5138.28</v>
      </c>
      <c r="EK1517" s="146">
        <f t="shared" si="126"/>
        <v>3764.6000000000004</v>
      </c>
      <c r="EL1517" s="99">
        <f t="shared" si="127"/>
        <v>3632.6000000000004</v>
      </c>
    </row>
    <row r="1518" spans="1:142" x14ac:dyDescent="0.25">
      <c r="A1518" s="63">
        <v>42587</v>
      </c>
      <c r="B1518" s="14">
        <v>4180</v>
      </c>
      <c r="C1518" s="118">
        <f t="shared" si="125"/>
        <v>4280.7692307692305</v>
      </c>
      <c r="D1518" s="1">
        <v>4656.12</v>
      </c>
      <c r="E1518" s="14">
        <v>2193.6999999999998</v>
      </c>
      <c r="F1518" s="1">
        <v>4410.0200000000004</v>
      </c>
      <c r="G1518" s="14">
        <v>2439.8000000000002</v>
      </c>
      <c r="H1518" s="1">
        <v>4905.88</v>
      </c>
      <c r="I1518" s="14">
        <v>2547.7600000000002</v>
      </c>
      <c r="J1518" s="1">
        <v>4659.78</v>
      </c>
      <c r="K1518" s="14">
        <v>2793.86</v>
      </c>
      <c r="L1518" s="1">
        <v>4601.01</v>
      </c>
      <c r="M1518" s="14">
        <v>2260.06</v>
      </c>
      <c r="N1518" s="1">
        <v>4354.91</v>
      </c>
      <c r="O1518" s="14">
        <v>2506.16</v>
      </c>
      <c r="R1518" s="14">
        <f t="shared" si="123"/>
        <v>3886</v>
      </c>
      <c r="S1518" s="14">
        <v>294</v>
      </c>
      <c r="T1518" s="1">
        <v>2926.55</v>
      </c>
      <c r="U1518" s="14">
        <v>1787</v>
      </c>
      <c r="V1518" s="1">
        <v>2680.45</v>
      </c>
      <c r="W1518" s="14">
        <v>2033.1</v>
      </c>
      <c r="Y1518" s="2"/>
      <c r="Z1518" s="2"/>
      <c r="AA1518" s="2">
        <v>4194</v>
      </c>
      <c r="AB1518" s="22">
        <v>4199</v>
      </c>
      <c r="AC1518" s="68">
        <v>4300</v>
      </c>
      <c r="AD1518" s="92"/>
      <c r="AE1518" s="2">
        <f t="shared" si="122"/>
        <v>4524.5714285714284</v>
      </c>
      <c r="AJ1518" s="3">
        <v>4788.29</v>
      </c>
      <c r="AK1518" s="14">
        <v>2333.62</v>
      </c>
      <c r="AL1518" s="3">
        <v>4542.1899999999996</v>
      </c>
      <c r="AM1518" s="14">
        <v>2579.7199999999998</v>
      </c>
      <c r="AO1518" s="99"/>
      <c r="AP1518" s="14"/>
      <c r="AQ1518" s="99"/>
      <c r="AR1518" s="14"/>
      <c r="AS1518" s="118"/>
      <c r="AT1518" s="126"/>
      <c r="AU1518" s="118"/>
      <c r="AV1518" s="118"/>
      <c r="AW1518" s="118"/>
      <c r="AX1518" s="118"/>
      <c r="BB1518" s="118"/>
      <c r="BD1518" s="118"/>
      <c r="EJ1518" s="14">
        <f t="shared" si="124"/>
        <v>5135.88</v>
      </c>
      <c r="EK1518" s="146">
        <f t="shared" si="126"/>
        <v>3713.6000000000004</v>
      </c>
      <c r="EL1518" s="99">
        <f t="shared" si="127"/>
        <v>3586.6000000000004</v>
      </c>
    </row>
    <row r="1519" spans="1:142" x14ac:dyDescent="0.25">
      <c r="A1519" s="63">
        <v>42590</v>
      </c>
      <c r="B1519" s="14">
        <v>4166</v>
      </c>
      <c r="C1519" s="118">
        <f t="shared" si="125"/>
        <v>4270.5769230769229</v>
      </c>
      <c r="D1519" s="1">
        <v>4663.72</v>
      </c>
      <c r="E1519" s="14">
        <v>2203.8200000000002</v>
      </c>
      <c r="F1519" s="1">
        <v>4417.62</v>
      </c>
      <c r="G1519" s="14">
        <v>2449.92</v>
      </c>
      <c r="H1519" s="1">
        <v>4884.3100000000004</v>
      </c>
      <c r="I1519" s="14">
        <v>2528.41</v>
      </c>
      <c r="J1519" s="1">
        <v>4638.21</v>
      </c>
      <c r="K1519" s="14">
        <v>2774.51</v>
      </c>
      <c r="L1519" s="1">
        <v>4567.67</v>
      </c>
      <c r="M1519" s="14">
        <v>2228.9899999999998</v>
      </c>
      <c r="N1519" s="1">
        <v>4321.57</v>
      </c>
      <c r="O1519" s="14">
        <v>2475.09</v>
      </c>
      <c r="R1519" s="14">
        <f t="shared" si="123"/>
        <v>3872</v>
      </c>
      <c r="S1519" s="14">
        <v>294</v>
      </c>
      <c r="T1519" s="1">
        <v>2896.22</v>
      </c>
      <c r="U1519" s="14">
        <v>1758.99</v>
      </c>
      <c r="V1519" s="1">
        <v>2650.12</v>
      </c>
      <c r="W1519" s="14">
        <v>2005.09</v>
      </c>
      <c r="Y1519" s="2"/>
      <c r="Z1519" s="2"/>
      <c r="AA1519" s="2">
        <v>4193</v>
      </c>
      <c r="AB1519" s="22">
        <v>4197</v>
      </c>
      <c r="AC1519" s="68">
        <v>4299</v>
      </c>
      <c r="AD1519" s="92"/>
      <c r="AE1519" s="2">
        <f t="shared" si="122"/>
        <v>4506.4285714285716</v>
      </c>
      <c r="AJ1519" s="3">
        <v>4814.75</v>
      </c>
      <c r="AK1519" s="14">
        <v>2341.65</v>
      </c>
      <c r="AL1519" s="3">
        <v>4568.6499999999996</v>
      </c>
      <c r="AM1519" s="14">
        <v>2587.75</v>
      </c>
      <c r="AO1519" s="99"/>
      <c r="AP1519" s="14"/>
      <c r="AQ1519" s="99"/>
      <c r="AR1519" s="14"/>
      <c r="AS1519" s="118"/>
      <c r="AT1519" s="126"/>
      <c r="AU1519" s="118"/>
      <c r="AV1519" s="118"/>
      <c r="AW1519" s="118"/>
      <c r="AX1519" s="118"/>
      <c r="BB1519" s="118"/>
      <c r="BD1519" s="118"/>
      <c r="EJ1519" s="14">
        <f t="shared" si="124"/>
        <v>5114.3100000000004</v>
      </c>
      <c r="EK1519" s="146">
        <f t="shared" si="126"/>
        <v>3699.3199999999997</v>
      </c>
      <c r="EL1519" s="99">
        <f t="shared" si="127"/>
        <v>3573.7200000000003</v>
      </c>
    </row>
    <row r="1520" spans="1:142" x14ac:dyDescent="0.25">
      <c r="A1520" s="63">
        <v>42591</v>
      </c>
      <c r="B1520" s="14">
        <v>4166</v>
      </c>
      <c r="C1520" s="118">
        <f t="shared" si="125"/>
        <v>4260.3076923076924</v>
      </c>
      <c r="D1520" s="1">
        <v>4596.5600000000004</v>
      </c>
      <c r="E1520" s="14">
        <v>2144.37</v>
      </c>
      <c r="F1520" s="1">
        <v>4350.46</v>
      </c>
      <c r="G1520" s="14">
        <v>2390.4699999999998</v>
      </c>
      <c r="H1520" s="1">
        <v>4826.78</v>
      </c>
      <c r="I1520" s="14">
        <v>2476.81</v>
      </c>
      <c r="J1520" s="1">
        <v>4580.68</v>
      </c>
      <c r="K1520" s="14">
        <v>2722.91</v>
      </c>
      <c r="L1520" s="1">
        <v>4515.7299999999996</v>
      </c>
      <c r="M1520" s="14">
        <v>2182.67</v>
      </c>
      <c r="N1520" s="1">
        <v>4269.63</v>
      </c>
      <c r="O1520" s="14">
        <v>2428.77</v>
      </c>
      <c r="R1520" s="14">
        <f t="shared" si="123"/>
        <v>3872</v>
      </c>
      <c r="S1520" s="14">
        <v>294</v>
      </c>
      <c r="T1520" s="1">
        <v>2852.29</v>
      </c>
      <c r="U1520" s="14">
        <v>1720.83</v>
      </c>
      <c r="V1520" s="1">
        <v>2606.19</v>
      </c>
      <c r="W1520" s="14">
        <v>1966.93</v>
      </c>
      <c r="Y1520" s="2"/>
      <c r="Z1520" s="2"/>
      <c r="AA1520" s="2">
        <v>4193</v>
      </c>
      <c r="AB1520" s="22">
        <v>4197</v>
      </c>
      <c r="AC1520" s="68">
        <v>4299</v>
      </c>
      <c r="AD1520" s="92"/>
      <c r="AE1520" s="2">
        <f t="shared" si="122"/>
        <v>4488.2857142857147</v>
      </c>
      <c r="AJ1520" s="3">
        <v>4802.16</v>
      </c>
      <c r="AK1520" s="14">
        <v>2281.1999999999998</v>
      </c>
      <c r="AL1520" s="3">
        <v>4556.0600000000004</v>
      </c>
      <c r="AM1520" s="14">
        <v>2527.3000000000002</v>
      </c>
      <c r="AO1520" s="99"/>
      <c r="AP1520" s="14"/>
      <c r="AQ1520" s="99"/>
      <c r="AR1520" s="14"/>
      <c r="AS1520" s="118"/>
      <c r="AT1520" s="126"/>
      <c r="AU1520" s="118"/>
      <c r="AV1520" s="118"/>
      <c r="AW1520" s="118"/>
      <c r="AX1520" s="118"/>
      <c r="BB1520" s="118"/>
      <c r="BD1520" s="118"/>
      <c r="EJ1520" s="14">
        <f t="shared" si="124"/>
        <v>5056.78</v>
      </c>
      <c r="EK1520" s="146">
        <f t="shared" si="126"/>
        <v>3699.3199999999997</v>
      </c>
      <c r="EL1520" s="99">
        <f t="shared" si="127"/>
        <v>3573.7200000000003</v>
      </c>
    </row>
    <row r="1521" spans="1:142" x14ac:dyDescent="0.25">
      <c r="A1521" s="63">
        <v>42592</v>
      </c>
      <c r="B1521" s="14">
        <v>4078</v>
      </c>
      <c r="C1521" s="118">
        <f t="shared" si="125"/>
        <v>4250.0384615384619</v>
      </c>
      <c r="D1521" s="1">
        <v>4592.1099999999997</v>
      </c>
      <c r="E1521" s="14">
        <v>2140.5500000000002</v>
      </c>
      <c r="F1521" s="1">
        <v>4346.01</v>
      </c>
      <c r="G1521" s="14">
        <v>2386.65</v>
      </c>
      <c r="H1521" s="1">
        <v>4821.99</v>
      </c>
      <c r="I1521" s="14">
        <v>2472.5100000000002</v>
      </c>
      <c r="J1521" s="1">
        <v>4575.8900000000003</v>
      </c>
      <c r="K1521" s="14">
        <v>2718.61</v>
      </c>
      <c r="L1521" s="1">
        <v>4497.8999999999996</v>
      </c>
      <c r="M1521" s="14">
        <v>2165.46</v>
      </c>
      <c r="N1521" s="1">
        <v>4251.8</v>
      </c>
      <c r="O1521" s="14">
        <v>2411.56</v>
      </c>
      <c r="R1521" s="14">
        <f t="shared" si="123"/>
        <v>3784</v>
      </c>
      <c r="S1521" s="14">
        <v>294</v>
      </c>
      <c r="T1521" s="1">
        <v>2808.11</v>
      </c>
      <c r="U1521" s="14">
        <v>1677.6</v>
      </c>
      <c r="V1521" s="1">
        <v>2562.0100000000002</v>
      </c>
      <c r="W1521" s="14">
        <v>1923.7</v>
      </c>
      <c r="Y1521" s="2"/>
      <c r="Z1521" s="2"/>
      <c r="AA1521" s="2">
        <v>4099</v>
      </c>
      <c r="AB1521" s="22">
        <v>4094</v>
      </c>
      <c r="AC1521" s="68">
        <v>4208</v>
      </c>
      <c r="AD1521" s="92"/>
      <c r="AE1521" s="2">
        <f t="shared" si="122"/>
        <v>4466.6190476190477</v>
      </c>
      <c r="AJ1521" s="3">
        <v>4804.71</v>
      </c>
      <c r="AK1521" s="14">
        <v>2279.65</v>
      </c>
      <c r="AL1521" s="3">
        <v>4558.6099999999997</v>
      </c>
      <c r="AM1521" s="14">
        <v>2525.75</v>
      </c>
      <c r="AO1521" s="99"/>
      <c r="AP1521" s="14"/>
      <c r="AQ1521" s="99"/>
      <c r="AR1521" s="14"/>
      <c r="AS1521" s="118"/>
      <c r="AT1521" s="126"/>
      <c r="AU1521" s="118"/>
      <c r="AV1521" s="118"/>
      <c r="AW1521" s="118"/>
      <c r="AX1521" s="118"/>
      <c r="BB1521" s="118"/>
      <c r="BD1521" s="118"/>
      <c r="EJ1521" s="14">
        <f t="shared" si="124"/>
        <v>5051.99</v>
      </c>
      <c r="EK1521" s="146">
        <f t="shared" si="126"/>
        <v>3609.5600000000004</v>
      </c>
      <c r="EL1521" s="99">
        <f t="shared" si="127"/>
        <v>3492.76</v>
      </c>
    </row>
    <row r="1522" spans="1:142" x14ac:dyDescent="0.25">
      <c r="A1522" s="63">
        <v>42593</v>
      </c>
      <c r="B1522" s="14">
        <v>4047</v>
      </c>
      <c r="C1522" s="118">
        <f t="shared" si="125"/>
        <v>4240.9615384615381</v>
      </c>
      <c r="D1522" s="1">
        <v>4594.1899999999996</v>
      </c>
      <c r="E1522" s="14">
        <v>2167.34</v>
      </c>
      <c r="F1522" s="1">
        <v>4348.09</v>
      </c>
      <c r="G1522" s="14">
        <v>2413.44</v>
      </c>
      <c r="H1522" s="1">
        <v>4825.2299999999996</v>
      </c>
      <c r="I1522" s="14">
        <v>2487.56</v>
      </c>
      <c r="J1522" s="1">
        <v>4579.13</v>
      </c>
      <c r="K1522" s="14">
        <v>2733.66</v>
      </c>
      <c r="L1522" s="1">
        <v>4526.59</v>
      </c>
      <c r="M1522" s="14">
        <v>2205.7399999999998</v>
      </c>
      <c r="N1522" s="1">
        <v>4280.49</v>
      </c>
      <c r="O1522" s="14">
        <v>2451.84</v>
      </c>
      <c r="R1522" s="14">
        <f t="shared" si="123"/>
        <v>3753</v>
      </c>
      <c r="S1522" s="14">
        <v>294</v>
      </c>
      <c r="T1522" s="1">
        <v>2807.17</v>
      </c>
      <c r="U1522" s="14">
        <v>1688.52</v>
      </c>
      <c r="V1522" s="1">
        <v>2561.0700000000002</v>
      </c>
      <c r="W1522" s="14">
        <v>1934.62</v>
      </c>
      <c r="Y1522" s="2"/>
      <c r="Z1522" s="2"/>
      <c r="AA1522" s="2">
        <v>4080</v>
      </c>
      <c r="AB1522" s="22">
        <v>4070</v>
      </c>
      <c r="AC1522" s="68">
        <v>4189</v>
      </c>
      <c r="AD1522" s="92"/>
      <c r="AE1522" s="2">
        <f t="shared" si="122"/>
        <v>4444.0476190476193</v>
      </c>
      <c r="AJ1522" s="3">
        <v>4789.6499999999996</v>
      </c>
      <c r="AK1522" s="14">
        <v>2305.87</v>
      </c>
      <c r="AL1522" s="3">
        <v>4543.55</v>
      </c>
      <c r="AM1522" s="14">
        <v>2551.9699999999998</v>
      </c>
      <c r="AO1522" s="99"/>
      <c r="AP1522" s="14"/>
      <c r="AQ1522" s="99"/>
      <c r="AR1522" s="14"/>
      <c r="AS1522" s="118"/>
      <c r="AT1522" s="126"/>
      <c r="AU1522" s="118"/>
      <c r="AV1522" s="118"/>
      <c r="AW1522" s="118"/>
      <c r="AX1522" s="118"/>
      <c r="BB1522" s="118"/>
      <c r="BD1522" s="118"/>
      <c r="EJ1522" s="14">
        <f t="shared" si="124"/>
        <v>5055.2299999999996</v>
      </c>
      <c r="EK1522" s="146">
        <f t="shared" si="126"/>
        <v>3577.9400000000005</v>
      </c>
      <c r="EL1522" s="99">
        <f t="shared" si="127"/>
        <v>3464.2400000000002</v>
      </c>
    </row>
    <row r="1523" spans="1:142" x14ac:dyDescent="0.25">
      <c r="A1523" s="63">
        <v>42594</v>
      </c>
      <c r="B1523" s="14">
        <v>4060</v>
      </c>
      <c r="C1523" s="118">
        <f t="shared" si="125"/>
        <v>4232.2307692307695</v>
      </c>
      <c r="D1523" s="1">
        <v>4605.26</v>
      </c>
      <c r="E1523" s="14">
        <v>2176.94</v>
      </c>
      <c r="F1523" s="1">
        <v>4359.16</v>
      </c>
      <c r="G1523" s="14">
        <v>2423.04</v>
      </c>
      <c r="H1523" s="1">
        <v>4837.17</v>
      </c>
      <c r="I1523" s="14">
        <v>2498.31</v>
      </c>
      <c r="J1523" s="1">
        <v>4591.07</v>
      </c>
      <c r="K1523" s="14">
        <v>2744.41</v>
      </c>
      <c r="L1523" s="1">
        <v>4551.04</v>
      </c>
      <c r="M1523" s="14">
        <v>2228.91</v>
      </c>
      <c r="N1523" s="1">
        <v>4304.9399999999996</v>
      </c>
      <c r="O1523" s="14">
        <v>2475.0100000000002</v>
      </c>
      <c r="R1523" s="14">
        <f t="shared" si="123"/>
        <v>3766</v>
      </c>
      <c r="S1523" s="14">
        <v>294</v>
      </c>
      <c r="T1523" s="1">
        <v>2870.63</v>
      </c>
      <c r="U1523" s="14">
        <v>1750.2</v>
      </c>
      <c r="V1523" s="1">
        <v>2624.53</v>
      </c>
      <c r="W1523" s="14">
        <v>1996.3</v>
      </c>
      <c r="Y1523" s="2"/>
      <c r="Z1523" s="2"/>
      <c r="AA1523" s="2">
        <v>4095</v>
      </c>
      <c r="AB1523" s="22">
        <v>4078</v>
      </c>
      <c r="AC1523" s="68">
        <v>4184</v>
      </c>
      <c r="AD1523" s="92"/>
      <c r="AE1523" s="2">
        <f t="shared" si="122"/>
        <v>4421.2380952380954</v>
      </c>
      <c r="AJ1523" s="3">
        <v>4790.92</v>
      </c>
      <c r="AK1523" s="14">
        <v>2317.1799999999998</v>
      </c>
      <c r="AL1523" s="3">
        <v>4544.82</v>
      </c>
      <c r="AM1523" s="14">
        <v>2563.2800000000002</v>
      </c>
      <c r="AO1523" s="99"/>
      <c r="AP1523" s="14"/>
      <c r="AQ1523" s="99"/>
      <c r="AR1523" s="14"/>
      <c r="AS1523" s="118"/>
      <c r="AT1523" s="126"/>
      <c r="AU1523" s="118"/>
      <c r="AV1523" s="118"/>
      <c r="AW1523" s="118"/>
      <c r="AX1523" s="118"/>
      <c r="BB1523" s="118"/>
      <c r="BD1523" s="118"/>
      <c r="EJ1523" s="14">
        <f t="shared" si="124"/>
        <v>5067.17</v>
      </c>
      <c r="EK1523" s="146">
        <f t="shared" si="126"/>
        <v>3591.2</v>
      </c>
      <c r="EL1523" s="99">
        <f t="shared" si="127"/>
        <v>3476.2000000000003</v>
      </c>
    </row>
    <row r="1524" spans="1:142" x14ac:dyDescent="0.25">
      <c r="A1524" s="63">
        <v>42597</v>
      </c>
      <c r="B1524" s="14">
        <v>4068</v>
      </c>
      <c r="C1524" s="118">
        <f t="shared" si="125"/>
        <v>4224.6153846153848</v>
      </c>
      <c r="D1524" s="1">
        <v>4576.62</v>
      </c>
      <c r="E1524" s="14">
        <v>2131.62</v>
      </c>
      <c r="F1524" s="1">
        <v>4330.5200000000004</v>
      </c>
      <c r="G1524" s="14">
        <v>2399.84</v>
      </c>
      <c r="H1524" s="1">
        <v>4791.82</v>
      </c>
      <c r="I1524" s="14">
        <v>2432.8200000000002</v>
      </c>
      <c r="J1524" s="1">
        <v>4545.72</v>
      </c>
      <c r="K1524" s="14">
        <v>2703.56</v>
      </c>
      <c r="L1524" s="1">
        <v>4523.16</v>
      </c>
      <c r="M1524" s="14">
        <v>2182.6799999999998</v>
      </c>
      <c r="N1524" s="1">
        <v>4277.0600000000004</v>
      </c>
      <c r="O1524" s="14">
        <v>2451.2399999999998</v>
      </c>
      <c r="R1524" s="14">
        <f t="shared" si="123"/>
        <v>3774</v>
      </c>
      <c r="S1524" s="14">
        <v>294</v>
      </c>
      <c r="T1524" s="1">
        <v>2808.98</v>
      </c>
      <c r="U1524" s="14">
        <v>1675.13</v>
      </c>
      <c r="V1524" s="1">
        <v>2562.88</v>
      </c>
      <c r="W1524" s="14">
        <v>1939.34</v>
      </c>
      <c r="Y1524" s="2"/>
      <c r="Z1524" s="2"/>
      <c r="AA1524" s="2">
        <v>4133</v>
      </c>
      <c r="AB1524" s="22">
        <v>4098</v>
      </c>
      <c r="AC1524" s="68">
        <v>4182</v>
      </c>
      <c r="AD1524" s="92"/>
      <c r="AE1524" s="2">
        <f t="shared" si="122"/>
        <v>4398.333333333333</v>
      </c>
      <c r="AJ1524" s="3">
        <v>4804.79</v>
      </c>
      <c r="AK1524" s="14">
        <v>2268.9499999999998</v>
      </c>
      <c r="AL1524" s="3">
        <v>4558.6899999999996</v>
      </c>
      <c r="AM1524" s="14">
        <v>2538.27</v>
      </c>
      <c r="AO1524" s="99"/>
      <c r="AP1524" s="14"/>
      <c r="AQ1524" s="99"/>
      <c r="AR1524" s="14"/>
      <c r="AS1524" s="118"/>
      <c r="AT1524" s="126"/>
      <c r="AU1524" s="118"/>
      <c r="AV1524" s="118"/>
      <c r="AW1524" s="118"/>
      <c r="AX1524" s="118"/>
      <c r="BB1524" s="118"/>
      <c r="BD1524" s="118"/>
      <c r="EJ1524" s="14">
        <f t="shared" si="124"/>
        <v>5021.82</v>
      </c>
      <c r="EK1524" s="146">
        <f t="shared" si="126"/>
        <v>3599.3599999999997</v>
      </c>
      <c r="EL1524" s="99">
        <f t="shared" si="127"/>
        <v>3483.56</v>
      </c>
    </row>
    <row r="1525" spans="1:142" x14ac:dyDescent="0.25">
      <c r="A1525" s="63">
        <v>42598</v>
      </c>
      <c r="B1525" s="14">
        <v>4146</v>
      </c>
      <c r="C1525" s="118">
        <f t="shared" si="125"/>
        <v>4220.1923076923076</v>
      </c>
      <c r="D1525" s="1">
        <v>4598.62</v>
      </c>
      <c r="E1525" s="14">
        <v>2148.91</v>
      </c>
      <c r="F1525" s="1">
        <v>4352.5200000000004</v>
      </c>
      <c r="G1525" s="14">
        <v>2417.2800000000002</v>
      </c>
      <c r="H1525" s="1">
        <v>4830.01</v>
      </c>
      <c r="I1525" s="14">
        <v>2466.92</v>
      </c>
      <c r="J1525" s="1">
        <v>4583.91</v>
      </c>
      <c r="K1525" s="14">
        <v>2737.96</v>
      </c>
      <c r="L1525" s="1">
        <v>4558.1099999999997</v>
      </c>
      <c r="M1525" s="14">
        <v>2213.77</v>
      </c>
      <c r="N1525" s="1">
        <v>4312.01</v>
      </c>
      <c r="O1525" s="14">
        <v>2482.6</v>
      </c>
      <c r="R1525" s="14">
        <f t="shared" si="123"/>
        <v>3852</v>
      </c>
      <c r="S1525" s="14">
        <v>294</v>
      </c>
      <c r="T1525" s="1">
        <v>2851.54</v>
      </c>
      <c r="U1525" s="14">
        <v>1713.52</v>
      </c>
      <c r="V1525" s="1">
        <v>2605.44</v>
      </c>
      <c r="W1525" s="14">
        <v>1978.06</v>
      </c>
      <c r="Y1525" s="2"/>
      <c r="Z1525" s="2"/>
      <c r="AA1525" s="2">
        <v>4151</v>
      </c>
      <c r="AB1525" s="22">
        <v>4129</v>
      </c>
      <c r="AC1525" s="68">
        <v>4192</v>
      </c>
      <c r="AD1525" s="92"/>
      <c r="AE1525" s="2">
        <f t="shared" si="122"/>
        <v>4375.9047619047615</v>
      </c>
      <c r="AJ1525" s="3">
        <v>4790.92</v>
      </c>
      <c r="AK1525" s="14">
        <v>2287.7600000000002</v>
      </c>
      <c r="AL1525" s="3">
        <v>4544.82</v>
      </c>
      <c r="AM1525" s="14">
        <v>2557.2399999999998</v>
      </c>
      <c r="AO1525" s="99"/>
      <c r="AP1525" s="14"/>
      <c r="AQ1525" s="99"/>
      <c r="AR1525" s="14"/>
      <c r="AS1525" s="118"/>
      <c r="AT1525" s="126"/>
      <c r="AU1525" s="118"/>
      <c r="AV1525" s="118"/>
      <c r="AW1525" s="118"/>
      <c r="AX1525" s="118"/>
      <c r="BB1525" s="118"/>
      <c r="BD1525" s="118"/>
      <c r="EJ1525" s="14">
        <f t="shared" si="124"/>
        <v>5060.01</v>
      </c>
      <c r="EK1525" s="146">
        <f t="shared" si="126"/>
        <v>3678.92</v>
      </c>
      <c r="EL1525" s="99">
        <f t="shared" si="127"/>
        <v>3555.32</v>
      </c>
    </row>
    <row r="1526" spans="1:142" x14ac:dyDescent="0.25">
      <c r="A1526" s="63">
        <v>42599</v>
      </c>
      <c r="B1526" s="14">
        <v>4146</v>
      </c>
      <c r="C1526" s="118">
        <f t="shared" si="125"/>
        <v>4211.7307692307695</v>
      </c>
      <c r="D1526" s="1">
        <v>4569.83</v>
      </c>
      <c r="E1526" s="14">
        <v>2124.17</v>
      </c>
      <c r="F1526" s="1">
        <v>4323.7299999999996</v>
      </c>
      <c r="G1526" s="14">
        <v>2392.3200000000002</v>
      </c>
      <c r="H1526" s="1">
        <v>4798.9799999999996</v>
      </c>
      <c r="I1526" s="14">
        <v>2439.21</v>
      </c>
      <c r="J1526" s="1">
        <v>4552.88</v>
      </c>
      <c r="K1526" s="14">
        <v>2710.01</v>
      </c>
      <c r="L1526" s="1">
        <v>4556.6499999999996</v>
      </c>
      <c r="M1526" s="14">
        <v>2214.9</v>
      </c>
      <c r="N1526" s="1">
        <v>4310.55</v>
      </c>
      <c r="O1526" s="14">
        <v>2483.7399999999998</v>
      </c>
      <c r="R1526" s="14">
        <f t="shared" si="123"/>
        <v>3852</v>
      </c>
      <c r="S1526" s="14">
        <v>294</v>
      </c>
      <c r="T1526" s="1">
        <v>2800.95</v>
      </c>
      <c r="U1526" s="14">
        <v>1666.64</v>
      </c>
      <c r="V1526" s="1">
        <v>2554.85</v>
      </c>
      <c r="W1526" s="14">
        <v>1930.77</v>
      </c>
      <c r="Y1526" s="2"/>
      <c r="Z1526" s="2"/>
      <c r="AA1526" s="2">
        <v>4151</v>
      </c>
      <c r="AB1526" s="22">
        <v>4148</v>
      </c>
      <c r="AC1526" s="68">
        <v>4225</v>
      </c>
      <c r="AD1526" s="92"/>
      <c r="AE1526" s="2">
        <f t="shared" si="122"/>
        <v>4355.0476190476193</v>
      </c>
      <c r="AJ1526" s="3">
        <v>4789.6499999999996</v>
      </c>
      <c r="AK1526" s="14">
        <v>2260.5700000000002</v>
      </c>
      <c r="AL1526" s="3">
        <v>4543.55</v>
      </c>
      <c r="AM1526" s="14">
        <v>2529.81</v>
      </c>
      <c r="AO1526" s="99"/>
      <c r="AP1526" s="14"/>
      <c r="AQ1526" s="99"/>
      <c r="AR1526" s="14"/>
      <c r="AS1526" s="118"/>
      <c r="AT1526" s="126"/>
      <c r="AU1526" s="118"/>
      <c r="AV1526" s="118"/>
      <c r="AW1526" s="118"/>
      <c r="AX1526" s="118"/>
      <c r="BB1526" s="118"/>
      <c r="BD1526" s="118"/>
      <c r="EJ1526" s="14">
        <f t="shared" si="124"/>
        <v>5028.9799999999996</v>
      </c>
      <c r="EK1526" s="146">
        <f t="shared" si="126"/>
        <v>3678.92</v>
      </c>
      <c r="EL1526" s="99">
        <f t="shared" si="127"/>
        <v>3555.32</v>
      </c>
    </row>
    <row r="1527" spans="1:142" x14ac:dyDescent="0.25">
      <c r="A1527" s="63">
        <v>42600</v>
      </c>
      <c r="B1527" s="14">
        <v>4167</v>
      </c>
      <c r="C1527" s="118">
        <f t="shared" si="125"/>
        <v>4205.0384615384619</v>
      </c>
      <c r="D1527" s="1">
        <v>4592.0600000000004</v>
      </c>
      <c r="E1527" s="14">
        <v>2169.79</v>
      </c>
      <c r="F1527" s="1">
        <v>4345.96</v>
      </c>
      <c r="G1527" s="14">
        <v>2438.34</v>
      </c>
      <c r="H1527" s="1">
        <v>4795.79</v>
      </c>
      <c r="I1527" s="14">
        <v>2460.5300000000002</v>
      </c>
      <c r="J1527" s="1">
        <v>4549.6899999999996</v>
      </c>
      <c r="K1527" s="14">
        <v>2731.51</v>
      </c>
      <c r="L1527" s="1">
        <v>4578.6899999999996</v>
      </c>
      <c r="M1527" s="14">
        <v>2234.5300000000002</v>
      </c>
      <c r="N1527" s="1">
        <v>4332.59</v>
      </c>
      <c r="O1527" s="14">
        <v>2503.54</v>
      </c>
      <c r="R1527" s="14">
        <f t="shared" si="123"/>
        <v>3873</v>
      </c>
      <c r="S1527" s="14">
        <v>294</v>
      </c>
      <c r="T1527" s="1">
        <v>2846.08</v>
      </c>
      <c r="U1527" s="14">
        <v>1708.79</v>
      </c>
      <c r="V1527" s="1">
        <v>2599.98</v>
      </c>
      <c r="W1527" s="14">
        <v>1973.29</v>
      </c>
      <c r="Y1527" s="2"/>
      <c r="Z1527" s="2"/>
      <c r="AA1527" s="2">
        <v>4198</v>
      </c>
      <c r="AB1527" s="22">
        <v>4175</v>
      </c>
      <c r="AC1527" s="68">
        <v>4237</v>
      </c>
      <c r="AD1527" s="92"/>
      <c r="AE1527" s="2">
        <f t="shared" si="122"/>
        <v>4335.3809523809523</v>
      </c>
      <c r="AJ1527" s="3">
        <v>4789.7299999999996</v>
      </c>
      <c r="AK1527" s="14">
        <v>2307.13</v>
      </c>
      <c r="AL1527" s="3">
        <v>4543.63</v>
      </c>
      <c r="AM1527" s="14">
        <v>2576.7800000000002</v>
      </c>
      <c r="AO1527" s="99"/>
      <c r="AP1527" s="14"/>
      <c r="AQ1527" s="99"/>
      <c r="AR1527" s="14"/>
      <c r="AS1527" s="118"/>
      <c r="AT1527" s="126"/>
      <c r="AU1527" s="118"/>
      <c r="AV1527" s="118"/>
      <c r="AW1527" s="118"/>
      <c r="AX1527" s="118"/>
      <c r="BB1527" s="118"/>
      <c r="BD1527" s="118"/>
      <c r="EJ1527" s="14">
        <f t="shared" si="124"/>
        <v>5025.79</v>
      </c>
      <c r="EK1527" s="146">
        <f t="shared" si="126"/>
        <v>3700.34</v>
      </c>
      <c r="EL1527" s="99">
        <f t="shared" si="127"/>
        <v>3574.6400000000003</v>
      </c>
    </row>
    <row r="1528" spans="1:142" x14ac:dyDescent="0.25">
      <c r="A1528" s="63">
        <v>42601</v>
      </c>
      <c r="B1528" s="14">
        <v>4290</v>
      </c>
      <c r="C1528" s="118">
        <f t="shared" si="125"/>
        <v>4197.8461538461543</v>
      </c>
      <c r="D1528" s="1">
        <v>4645.67</v>
      </c>
      <c r="E1528" s="14">
        <v>2217.88</v>
      </c>
      <c r="F1528" s="1">
        <v>4399.57</v>
      </c>
      <c r="G1528" s="14">
        <v>2486.85</v>
      </c>
      <c r="H1528" s="1">
        <v>4838.3999999999996</v>
      </c>
      <c r="I1528" s="14">
        <v>2498.89</v>
      </c>
      <c r="J1528" s="1">
        <v>4592.3</v>
      </c>
      <c r="K1528" s="14">
        <v>2770.21</v>
      </c>
      <c r="L1528" s="1">
        <v>4632.13</v>
      </c>
      <c r="M1528" s="14">
        <v>2283.33</v>
      </c>
      <c r="N1528" s="1">
        <v>4386.03</v>
      </c>
      <c r="O1528" s="14">
        <v>2552.77</v>
      </c>
      <c r="R1528" s="14">
        <f t="shared" si="123"/>
        <v>3996</v>
      </c>
      <c r="S1528" s="14">
        <v>294</v>
      </c>
      <c r="T1528" s="1">
        <v>2878.85</v>
      </c>
      <c r="U1528" s="14">
        <v>1737.16</v>
      </c>
      <c r="V1528" s="1">
        <v>2632.75</v>
      </c>
      <c r="W1528" s="14">
        <v>2001.91</v>
      </c>
      <c r="Y1528" s="2"/>
      <c r="Z1528" s="2"/>
      <c r="AA1528" s="2">
        <v>4300</v>
      </c>
      <c r="AB1528" s="22">
        <v>4273</v>
      </c>
      <c r="AC1528" s="68">
        <v>4311</v>
      </c>
      <c r="AD1528" s="92"/>
      <c r="AE1528" s="2">
        <f t="shared" si="122"/>
        <v>4320.8571428571431</v>
      </c>
      <c r="AJ1528" s="3">
        <v>4804.87</v>
      </c>
      <c r="AK1528" s="14">
        <v>2358.15</v>
      </c>
      <c r="AL1528" s="3">
        <v>4558.7700000000004</v>
      </c>
      <c r="AM1528" s="14">
        <v>2628.24</v>
      </c>
      <c r="AO1528" s="99"/>
      <c r="AP1528" s="14"/>
      <c r="AQ1528" s="99"/>
      <c r="AR1528" s="14"/>
      <c r="AS1528" s="118"/>
      <c r="AT1528" s="126"/>
      <c r="AU1528" s="118"/>
      <c r="AV1528" s="118"/>
      <c r="AW1528" s="118"/>
      <c r="AX1528" s="118"/>
      <c r="BB1528" s="118"/>
      <c r="BD1528" s="118"/>
      <c r="EJ1528" s="14">
        <f t="shared" si="124"/>
        <v>5068.3999999999996</v>
      </c>
      <c r="EK1528" s="146">
        <f t="shared" si="126"/>
        <v>3825.8</v>
      </c>
      <c r="EL1528" s="99">
        <f t="shared" si="127"/>
        <v>3687.8</v>
      </c>
    </row>
    <row r="1529" spans="1:142" x14ac:dyDescent="0.25">
      <c r="A1529" s="63">
        <v>42604</v>
      </c>
      <c r="B1529" s="14">
        <v>4293</v>
      </c>
      <c r="C1529" s="118">
        <f t="shared" si="125"/>
        <v>4189.6538461538457</v>
      </c>
      <c r="D1529" s="1">
        <v>4639.3</v>
      </c>
      <c r="E1529" s="14">
        <v>2213.86</v>
      </c>
      <c r="F1529" s="1">
        <v>4393.2</v>
      </c>
      <c r="G1529" s="14">
        <v>2482.8000000000002</v>
      </c>
      <c r="H1529" s="1">
        <v>4817.1000000000004</v>
      </c>
      <c r="I1529" s="14">
        <v>2479.71</v>
      </c>
      <c r="J1529" s="1">
        <v>4571</v>
      </c>
      <c r="K1529" s="14">
        <v>2750.86</v>
      </c>
      <c r="L1529" s="1">
        <v>4598.54</v>
      </c>
      <c r="M1529" s="14">
        <v>2252.19</v>
      </c>
      <c r="N1529" s="1">
        <v>4352.4399999999996</v>
      </c>
      <c r="O1529" s="14">
        <v>2521.36</v>
      </c>
      <c r="R1529" s="14">
        <f t="shared" si="123"/>
        <v>3999</v>
      </c>
      <c r="S1529" s="14">
        <v>294</v>
      </c>
      <c r="T1529" s="1">
        <v>2835.15</v>
      </c>
      <c r="U1529" s="14">
        <v>1696.21</v>
      </c>
      <c r="V1529" s="1">
        <v>2589.0500000000002</v>
      </c>
      <c r="W1529" s="14">
        <v>1960.6</v>
      </c>
      <c r="Y1529" s="2"/>
      <c r="Z1529" s="2"/>
      <c r="AA1529" s="2">
        <v>4312</v>
      </c>
      <c r="AB1529" s="22">
        <v>4262</v>
      </c>
      <c r="AC1529" s="68">
        <v>4313</v>
      </c>
      <c r="AD1529" s="92"/>
      <c r="AE1529" s="2">
        <f t="shared" si="122"/>
        <v>4308.8571428571431</v>
      </c>
      <c r="AJ1529" s="3">
        <v>4820.0200000000004</v>
      </c>
      <c r="AK1529" s="14">
        <v>2354.5100000000002</v>
      </c>
      <c r="AL1529" s="3">
        <v>4573.92</v>
      </c>
      <c r="AM1529" s="14">
        <v>2624.57</v>
      </c>
      <c r="AO1529" s="99"/>
      <c r="AP1529" s="14"/>
      <c r="AQ1529" s="99"/>
      <c r="AR1529" s="14"/>
      <c r="AS1529" s="118"/>
      <c r="AT1529" s="126"/>
      <c r="AU1529" s="118"/>
      <c r="AV1529" s="118"/>
      <c r="AW1529" s="118"/>
      <c r="AX1529" s="118"/>
      <c r="BB1529" s="118"/>
      <c r="BD1529" s="118"/>
      <c r="EJ1529" s="14">
        <f t="shared" si="124"/>
        <v>5047.1000000000004</v>
      </c>
      <c r="EK1529" s="146">
        <f t="shared" si="126"/>
        <v>3828.8599999999997</v>
      </c>
      <c r="EL1529" s="99">
        <f t="shared" si="127"/>
        <v>3690.56</v>
      </c>
    </row>
    <row r="1530" spans="1:142" x14ac:dyDescent="0.25">
      <c r="A1530" s="63">
        <v>42605</v>
      </c>
      <c r="B1530" s="14">
        <v>4293</v>
      </c>
      <c r="C1530" s="118">
        <f t="shared" si="125"/>
        <v>4181</v>
      </c>
      <c r="D1530" s="1">
        <v>4707.22</v>
      </c>
      <c r="E1530" s="14">
        <v>2269.8000000000002</v>
      </c>
      <c r="F1530" s="1">
        <v>4461.12</v>
      </c>
      <c r="G1530" s="14">
        <v>2539.2199999999998</v>
      </c>
      <c r="H1530" s="1">
        <v>4918.8599999999997</v>
      </c>
      <c r="I1530" s="14">
        <v>2571.36</v>
      </c>
      <c r="J1530" s="1">
        <v>4672.76</v>
      </c>
      <c r="K1530" s="14">
        <v>2843.31</v>
      </c>
      <c r="L1530" s="1">
        <v>4665.16</v>
      </c>
      <c r="M1530" s="14">
        <v>2308.98</v>
      </c>
      <c r="N1530" s="1">
        <v>4419.0600000000004</v>
      </c>
      <c r="O1530" s="14">
        <v>2578.64</v>
      </c>
      <c r="R1530" s="14">
        <f t="shared" si="123"/>
        <v>3999</v>
      </c>
      <c r="S1530" s="14">
        <v>294</v>
      </c>
      <c r="T1530" s="1">
        <v>2926.65</v>
      </c>
      <c r="U1530" s="14">
        <v>1776.95</v>
      </c>
      <c r="V1530" s="1">
        <v>2680.55</v>
      </c>
      <c r="W1530" s="14">
        <v>2042.04</v>
      </c>
      <c r="Y1530" s="2"/>
      <c r="Z1530" s="2"/>
      <c r="AA1530" s="2">
        <v>4295</v>
      </c>
      <c r="AB1530" s="22">
        <v>4200</v>
      </c>
      <c r="AC1530" s="68">
        <v>4294</v>
      </c>
      <c r="AD1530" s="92"/>
      <c r="AE1530" s="2">
        <f t="shared" si="122"/>
        <v>4297.9047619047615</v>
      </c>
      <c r="AJ1530" s="3">
        <v>4792.28</v>
      </c>
      <c r="AK1530" s="14">
        <v>2414.56</v>
      </c>
      <c r="AL1530" s="3">
        <v>4546.18</v>
      </c>
      <c r="AM1530" s="14">
        <v>2685.14</v>
      </c>
      <c r="AO1530" s="99"/>
      <c r="AP1530" s="14"/>
      <c r="AQ1530" s="99"/>
      <c r="AR1530" s="14"/>
      <c r="AS1530" s="118"/>
      <c r="AT1530" s="126"/>
      <c r="AU1530" s="118"/>
      <c r="AV1530" s="118"/>
      <c r="AW1530" s="118"/>
      <c r="AX1530" s="118"/>
      <c r="BB1530" s="118"/>
      <c r="BD1530" s="118"/>
      <c r="EJ1530" s="14">
        <f t="shared" si="124"/>
        <v>5148.8599999999997</v>
      </c>
      <c r="EK1530" s="146">
        <f t="shared" si="126"/>
        <v>3828.8599999999997</v>
      </c>
      <c r="EL1530" s="99">
        <f t="shared" si="127"/>
        <v>3690.56</v>
      </c>
    </row>
    <row r="1531" spans="1:142" x14ac:dyDescent="0.25">
      <c r="A1531" s="63">
        <v>42606</v>
      </c>
      <c r="B1531" s="14">
        <v>4294</v>
      </c>
      <c r="C1531" s="118">
        <f t="shared" si="125"/>
        <v>4171.9615384615381</v>
      </c>
      <c r="D1531" s="1">
        <v>4727.32</v>
      </c>
      <c r="E1531" s="14">
        <v>2284.0500000000002</v>
      </c>
      <c r="F1531" s="1">
        <v>4481.22</v>
      </c>
      <c r="G1531" s="14">
        <v>2553.6</v>
      </c>
      <c r="H1531" s="1">
        <v>4970.93</v>
      </c>
      <c r="I1531" s="14">
        <v>2618.25</v>
      </c>
      <c r="J1531" s="1">
        <v>4724.83</v>
      </c>
      <c r="K1531" s="14">
        <v>2890.61</v>
      </c>
      <c r="L1531" s="1">
        <v>4655.96</v>
      </c>
      <c r="M1531" s="14">
        <v>2295.61</v>
      </c>
      <c r="N1531" s="1">
        <v>4409.8599999999997</v>
      </c>
      <c r="O1531" s="14">
        <v>2565.16</v>
      </c>
      <c r="R1531" s="14">
        <f t="shared" si="123"/>
        <v>4000</v>
      </c>
      <c r="S1531" s="14">
        <v>294</v>
      </c>
      <c r="T1531" s="1">
        <v>2937.84</v>
      </c>
      <c r="U1531" s="14">
        <v>1783.35</v>
      </c>
      <c r="V1531" s="1">
        <v>2691.74</v>
      </c>
      <c r="W1531" s="14">
        <v>2048.5</v>
      </c>
      <c r="Y1531" s="2"/>
      <c r="Z1531" s="2"/>
      <c r="AA1531" s="2">
        <v>4351</v>
      </c>
      <c r="AB1531" s="22">
        <v>4356</v>
      </c>
      <c r="AC1531" s="68">
        <v>4326</v>
      </c>
      <c r="AD1531" s="92"/>
      <c r="AE1531" s="2">
        <f t="shared" si="122"/>
        <v>4290.9047619047615</v>
      </c>
      <c r="AJ1531" s="3">
        <v>4865.3900000000003</v>
      </c>
      <c r="AK1531" s="14">
        <v>2430.92</v>
      </c>
      <c r="AL1531" s="3">
        <v>4619.29</v>
      </c>
      <c r="AM1531" s="14">
        <v>2701.64</v>
      </c>
      <c r="AO1531" s="99"/>
      <c r="AP1531" s="14"/>
      <c r="AQ1531" s="99"/>
      <c r="AR1531" s="14"/>
      <c r="AS1531" s="118"/>
      <c r="AT1531" s="126"/>
      <c r="AU1531" s="118"/>
      <c r="AV1531" s="118"/>
      <c r="AW1531" s="118"/>
      <c r="AX1531" s="118"/>
      <c r="BB1531" s="118"/>
      <c r="BD1531" s="118"/>
      <c r="EJ1531" s="14">
        <f t="shared" si="124"/>
        <v>5200.93</v>
      </c>
      <c r="EK1531" s="146">
        <f t="shared" si="126"/>
        <v>3829.88</v>
      </c>
      <c r="EL1531" s="99">
        <f t="shared" si="127"/>
        <v>3691.48</v>
      </c>
    </row>
    <row r="1532" spans="1:142" x14ac:dyDescent="0.25">
      <c r="A1532" s="63">
        <v>42607</v>
      </c>
      <c r="B1532" s="14">
        <v>4315</v>
      </c>
      <c r="C1532" s="118">
        <f t="shared" si="125"/>
        <v>4161.5769230769229</v>
      </c>
      <c r="D1532" s="1">
        <v>4723.88</v>
      </c>
      <c r="E1532" s="14">
        <v>2265.42</v>
      </c>
      <c r="F1532" s="1">
        <v>4477.78</v>
      </c>
      <c r="G1532" s="14">
        <v>2534.8000000000002</v>
      </c>
      <c r="H1532" s="1">
        <v>4982.76</v>
      </c>
      <c r="I1532" s="14">
        <v>2628.91</v>
      </c>
      <c r="J1532" s="1">
        <v>4736.66</v>
      </c>
      <c r="K1532" s="14">
        <v>2901.36</v>
      </c>
      <c r="L1532" s="1">
        <v>4681.05</v>
      </c>
      <c r="M1532" s="14">
        <v>2319.21</v>
      </c>
      <c r="N1532" s="1">
        <v>4434.95</v>
      </c>
      <c r="O1532" s="14">
        <v>2588.96</v>
      </c>
      <c r="R1532" s="14">
        <f t="shared" si="123"/>
        <v>4021</v>
      </c>
      <c r="S1532" s="14">
        <v>294</v>
      </c>
      <c r="T1532" s="1">
        <v>2946.79</v>
      </c>
      <c r="U1532" s="14">
        <v>1791.08</v>
      </c>
      <c r="V1532" s="1">
        <v>2700.69</v>
      </c>
      <c r="W1532" s="14">
        <v>2056.3000000000002</v>
      </c>
      <c r="Y1532" s="2"/>
      <c r="Z1532" s="2"/>
      <c r="AA1532" s="2"/>
      <c r="AB1532" s="22">
        <v>4215</v>
      </c>
      <c r="AC1532" s="68">
        <v>4320</v>
      </c>
      <c r="AD1532" s="92"/>
      <c r="AE1532" s="2">
        <f t="shared" si="122"/>
        <v>4286</v>
      </c>
      <c r="AJ1532" s="3">
        <v>4853.66</v>
      </c>
      <c r="AK1532" s="14">
        <v>2415.34</v>
      </c>
      <c r="AL1532" s="3">
        <v>4607.5600000000004</v>
      </c>
      <c r="AM1532" s="14">
        <v>2685.93</v>
      </c>
      <c r="AO1532" s="99"/>
      <c r="AP1532" s="14"/>
      <c r="AQ1532" s="99"/>
      <c r="AR1532" s="14"/>
      <c r="AS1532" s="118"/>
      <c r="AT1532" s="126"/>
      <c r="AU1532" s="118"/>
      <c r="AV1532" s="118"/>
      <c r="AW1532" s="118"/>
      <c r="AX1532" s="118"/>
      <c r="BB1532" s="118"/>
      <c r="BD1532" s="118"/>
      <c r="EJ1532" s="14">
        <f t="shared" si="124"/>
        <v>5212.76</v>
      </c>
      <c r="EK1532" s="146">
        <f t="shared" si="126"/>
        <v>3851.3</v>
      </c>
      <c r="EL1532" s="99">
        <f t="shared" si="127"/>
        <v>3710.8</v>
      </c>
    </row>
    <row r="1533" spans="1:142" x14ac:dyDescent="0.25">
      <c r="A1533" s="63">
        <v>42608</v>
      </c>
      <c r="B1533" s="14">
        <v>4305</v>
      </c>
      <c r="C1533" s="118">
        <f t="shared" si="125"/>
        <v>4154.3461538461543</v>
      </c>
      <c r="D1533" s="1">
        <v>4735.6099999999997</v>
      </c>
      <c r="E1533" s="14">
        <v>2273.8200000000002</v>
      </c>
      <c r="F1533" s="1">
        <v>4489.51</v>
      </c>
      <c r="G1533" s="14">
        <v>2543.2800000000002</v>
      </c>
      <c r="H1533" s="1">
        <v>5011.16</v>
      </c>
      <c r="I1533" s="14">
        <v>2654.49</v>
      </c>
      <c r="J1533" s="1">
        <v>4765.0600000000004</v>
      </c>
      <c r="K1533" s="14">
        <v>2927.16</v>
      </c>
      <c r="L1533" s="1">
        <v>4721.38</v>
      </c>
      <c r="M1533" s="14">
        <v>2356.36</v>
      </c>
      <c r="N1533" s="1">
        <v>4475.28</v>
      </c>
      <c r="O1533" s="14">
        <v>2626.44</v>
      </c>
      <c r="R1533" s="14">
        <f t="shared" si="123"/>
        <v>4011</v>
      </c>
      <c r="S1533" s="14">
        <v>294</v>
      </c>
      <c r="T1533" s="1">
        <v>2982.76</v>
      </c>
      <c r="U1533" s="14">
        <v>1823.84</v>
      </c>
      <c r="V1533" s="1">
        <v>2736.66</v>
      </c>
      <c r="W1533" s="14">
        <v>2089.34</v>
      </c>
      <c r="Y1533" s="2"/>
      <c r="Z1533" s="2"/>
      <c r="AA1533" s="2"/>
      <c r="AB1533" s="22">
        <v>4175</v>
      </c>
      <c r="AC1533" s="68">
        <v>4264</v>
      </c>
      <c r="AD1533" s="92"/>
      <c r="AE1533" s="2">
        <f t="shared" ref="AE1533:AE1596" si="128">AVERAGE(AC1513:AC1533)</f>
        <v>4278.4285714285716</v>
      </c>
      <c r="AJ1533" s="3">
        <v>4840.66</v>
      </c>
      <c r="AK1533" s="14">
        <v>2426.2199999999998</v>
      </c>
      <c r="AL1533" s="3">
        <v>4594.5600000000004</v>
      </c>
      <c r="AM1533" s="14">
        <v>2696.91</v>
      </c>
      <c r="AO1533" s="99"/>
      <c r="AP1533" s="14"/>
      <c r="AQ1533" s="99"/>
      <c r="AR1533" s="14"/>
      <c r="AS1533" s="118"/>
      <c r="AT1533" s="126"/>
      <c r="AU1533" s="118"/>
      <c r="AV1533" s="118"/>
      <c r="AW1533" s="118"/>
      <c r="AX1533" s="118"/>
      <c r="BB1533" s="118"/>
      <c r="BD1533" s="118"/>
      <c r="EJ1533" s="14">
        <f t="shared" si="124"/>
        <v>5241.16</v>
      </c>
      <c r="EK1533" s="146">
        <f t="shared" si="126"/>
        <v>3841.1000000000004</v>
      </c>
      <c r="EL1533" s="99">
        <f t="shared" si="127"/>
        <v>3701.6000000000004</v>
      </c>
    </row>
    <row r="1534" spans="1:142" x14ac:dyDescent="0.25">
      <c r="A1534" s="63">
        <v>42611</v>
      </c>
      <c r="B1534" s="14">
        <v>4300</v>
      </c>
      <c r="C1534" s="118">
        <f t="shared" si="125"/>
        <v>4153.5384615384619</v>
      </c>
      <c r="D1534" s="1">
        <v>5128.79</v>
      </c>
      <c r="E1534" s="14">
        <v>2296.31</v>
      </c>
      <c r="F1534" s="1">
        <v>4882.6899999999996</v>
      </c>
      <c r="G1534" s="14">
        <v>2565.96</v>
      </c>
      <c r="H1534" s="1">
        <v>5406.66</v>
      </c>
      <c r="I1534" s="14">
        <v>2680.07</v>
      </c>
      <c r="J1534" s="1">
        <v>5160.5600000000004</v>
      </c>
      <c r="K1534" s="14">
        <v>2952.96</v>
      </c>
      <c r="L1534" s="1">
        <v>5114.45</v>
      </c>
      <c r="M1534" s="14">
        <v>2379.44</v>
      </c>
      <c r="N1534" s="1">
        <v>4868.3500000000004</v>
      </c>
      <c r="O1534" s="14">
        <v>2649.72</v>
      </c>
      <c r="R1534" s="14">
        <f t="shared" si="123"/>
        <v>4006</v>
      </c>
      <c r="S1534" s="14">
        <v>294</v>
      </c>
      <c r="T1534" s="1">
        <v>3004.36</v>
      </c>
      <c r="U1534" s="14">
        <v>1842.51</v>
      </c>
      <c r="V1534" s="1">
        <v>2758.26</v>
      </c>
      <c r="W1534" s="14">
        <v>2108.1799999999998</v>
      </c>
      <c r="Y1534" s="2"/>
      <c r="Z1534" s="2"/>
      <c r="AA1534" s="2"/>
      <c r="AB1534" s="22">
        <v>4170</v>
      </c>
      <c r="AC1534" s="68">
        <v>4241</v>
      </c>
      <c r="AD1534" s="92"/>
      <c r="AE1534" s="2">
        <f t="shared" si="128"/>
        <v>4272.0952380952385</v>
      </c>
      <c r="AJ1534" s="3">
        <v>5213.01</v>
      </c>
      <c r="AK1534" s="14">
        <v>2455.15</v>
      </c>
      <c r="AL1534" s="3">
        <v>4966.91</v>
      </c>
      <c r="AM1534" s="14">
        <v>2726.08</v>
      </c>
      <c r="AO1534" s="99"/>
      <c r="AP1534" s="14"/>
      <c r="AQ1534" s="99"/>
      <c r="AR1534" s="14"/>
      <c r="AS1534" s="118"/>
      <c r="AT1534" s="126"/>
      <c r="AU1534" s="118"/>
      <c r="AV1534" s="118"/>
      <c r="AW1534" s="118"/>
      <c r="AX1534" s="118"/>
      <c r="BB1534" s="118"/>
      <c r="BD1534" s="118"/>
      <c r="EJ1534" s="14">
        <f t="shared" si="124"/>
        <v>5636.66</v>
      </c>
      <c r="EK1534" s="146">
        <f t="shared" si="126"/>
        <v>3836</v>
      </c>
      <c r="EL1534" s="99">
        <f t="shared" si="127"/>
        <v>3697</v>
      </c>
    </row>
    <row r="1535" spans="1:142" x14ac:dyDescent="0.25">
      <c r="A1535" s="63">
        <v>42612</v>
      </c>
      <c r="B1535" s="14">
        <v>4200</v>
      </c>
      <c r="C1535" s="118">
        <f t="shared" si="125"/>
        <v>4156.2307692307695</v>
      </c>
      <c r="D1535" s="1">
        <v>4980.4799999999996</v>
      </c>
      <c r="E1535" s="14">
        <v>2149.4299999999998</v>
      </c>
      <c r="F1535" s="1">
        <v>4734.38</v>
      </c>
      <c r="G1535" s="14">
        <v>2417.8000000000002</v>
      </c>
      <c r="H1535" s="1">
        <v>5420.86</v>
      </c>
      <c r="I1535" s="14">
        <v>2692.86</v>
      </c>
      <c r="J1535" s="1">
        <v>5174.76</v>
      </c>
      <c r="K1535" s="14">
        <v>2956.86</v>
      </c>
      <c r="L1535" s="1">
        <v>5039.42</v>
      </c>
      <c r="M1535" s="14">
        <v>2304.73</v>
      </c>
      <c r="N1535" s="1">
        <v>4793.32</v>
      </c>
      <c r="O1535" s="14">
        <v>2574.36</v>
      </c>
      <c r="R1535" s="14">
        <f t="shared" si="123"/>
        <v>3906</v>
      </c>
      <c r="S1535" s="14">
        <v>294</v>
      </c>
      <c r="T1535" s="1">
        <v>2956.49</v>
      </c>
      <c r="U1535" s="14">
        <v>1794.35</v>
      </c>
      <c r="V1535" s="1">
        <v>2710.39</v>
      </c>
      <c r="W1535" s="14">
        <v>2059.6</v>
      </c>
      <c r="Y1535" s="2"/>
      <c r="Z1535" s="2"/>
      <c r="AA1535" s="2"/>
      <c r="AB1535" s="22">
        <v>4160</v>
      </c>
      <c r="AC1535" s="68">
        <v>4241</v>
      </c>
      <c r="AD1535" s="92"/>
      <c r="AE1535" s="2">
        <f t="shared" si="128"/>
        <v>4268.2857142857147</v>
      </c>
      <c r="AJ1535" s="3">
        <v>5060.8100000000004</v>
      </c>
      <c r="AK1535" s="14">
        <v>2314.16</v>
      </c>
      <c r="AL1535" s="3">
        <v>4814.71</v>
      </c>
      <c r="AM1535" s="14">
        <v>2583.87</v>
      </c>
      <c r="AO1535" s="99"/>
      <c r="AP1535" s="14"/>
      <c r="AQ1535" s="99"/>
      <c r="AR1535" s="14"/>
      <c r="AS1535" s="118"/>
      <c r="AT1535" s="126"/>
      <c r="AU1535" s="118"/>
      <c r="AV1535" s="118"/>
      <c r="AW1535" s="118"/>
      <c r="AX1535" s="118"/>
      <c r="BB1535" s="118"/>
      <c r="BD1535" s="118"/>
      <c r="EJ1535" s="14">
        <f t="shared" si="124"/>
        <v>5650.86</v>
      </c>
      <c r="EK1535" s="146">
        <f t="shared" si="126"/>
        <v>3734</v>
      </c>
      <c r="EL1535" s="99">
        <f t="shared" si="127"/>
        <v>3605</v>
      </c>
    </row>
    <row r="1536" spans="1:142" x14ac:dyDescent="0.25">
      <c r="A1536" s="63">
        <v>42613</v>
      </c>
      <c r="B1536" s="14">
        <v>4135</v>
      </c>
      <c r="C1536" s="118">
        <f t="shared" si="125"/>
        <v>4156.0769230769229</v>
      </c>
      <c r="D1536" s="1">
        <v>4994.04</v>
      </c>
      <c r="E1536" s="14">
        <v>2157.3200000000002</v>
      </c>
      <c r="F1536" s="1">
        <v>4747.9399999999996</v>
      </c>
      <c r="G1536" s="14">
        <v>2425.7600000000002</v>
      </c>
      <c r="H1536" s="1">
        <v>5470.56</v>
      </c>
      <c r="I1536" s="14">
        <v>2737.62</v>
      </c>
      <c r="J1536" s="1">
        <v>5224.46</v>
      </c>
      <c r="K1536" s="14">
        <v>3011.01</v>
      </c>
      <c r="L1536" s="1">
        <v>5068.71</v>
      </c>
      <c r="M1536" s="14">
        <v>2329.29</v>
      </c>
      <c r="N1536" s="1">
        <v>4822.6099999999997</v>
      </c>
      <c r="O1536" s="14">
        <v>2599.13</v>
      </c>
      <c r="R1536" s="14">
        <f t="shared" si="123"/>
        <v>3841</v>
      </c>
      <c r="S1536" s="14">
        <v>294</v>
      </c>
      <c r="T1536" s="1">
        <v>2978.56</v>
      </c>
      <c r="U1536" s="14">
        <v>1811.62</v>
      </c>
      <c r="V1536" s="1">
        <v>2732.46</v>
      </c>
      <c r="W1536" s="14">
        <v>2077.02</v>
      </c>
      <c r="Y1536" s="2"/>
      <c r="Z1536" s="2"/>
      <c r="AA1536" s="2"/>
      <c r="AB1536" s="22">
        <v>4148</v>
      </c>
      <c r="AC1536" s="68">
        <v>4241</v>
      </c>
      <c r="AD1536" s="92">
        <v>4300</v>
      </c>
      <c r="AE1536" s="2">
        <f t="shared" si="128"/>
        <v>4263.7142857142853</v>
      </c>
      <c r="AH1536" s="2">
        <f t="shared" ref="AH1536:AH1544" si="129">AVERAGE(AD1516:AD1536)</f>
        <v>4300</v>
      </c>
      <c r="AJ1536" s="3">
        <v>5017.71</v>
      </c>
      <c r="AK1536" s="14">
        <v>2309.5300000000002</v>
      </c>
      <c r="AL1536" s="3">
        <v>4771.6099999999997</v>
      </c>
      <c r="AM1536" s="14">
        <v>2579.1999999999998</v>
      </c>
      <c r="AO1536" s="99"/>
      <c r="AP1536" s="14"/>
      <c r="AQ1536" s="99"/>
      <c r="AR1536" s="14"/>
      <c r="AS1536" s="118"/>
      <c r="AT1536" s="126"/>
      <c r="AU1536" s="118"/>
      <c r="AV1536" s="118"/>
      <c r="AW1536" s="118"/>
      <c r="AX1536" s="118"/>
      <c r="BB1536" s="118"/>
      <c r="BD1536" s="118"/>
      <c r="EJ1536" s="14">
        <f t="shared" si="124"/>
        <v>5700.56</v>
      </c>
      <c r="EK1536" s="146">
        <f t="shared" si="126"/>
        <v>3667.7</v>
      </c>
      <c r="EL1536" s="99">
        <f t="shared" si="127"/>
        <v>3545.2000000000003</v>
      </c>
    </row>
    <row r="1537" spans="1:142" x14ac:dyDescent="0.25">
      <c r="A1537" s="63">
        <v>42614</v>
      </c>
      <c r="B1537" s="14">
        <v>4117</v>
      </c>
      <c r="C1537" s="118">
        <f t="shared" si="125"/>
        <v>4154.3461538461543</v>
      </c>
      <c r="D1537" s="1">
        <v>4942.16</v>
      </c>
      <c r="E1537" s="14">
        <v>2152.6</v>
      </c>
      <c r="F1537" s="1">
        <v>4696.0600000000004</v>
      </c>
      <c r="G1537" s="14">
        <v>2421</v>
      </c>
      <c r="H1537" s="1">
        <v>5429.8</v>
      </c>
      <c r="I1537" s="14">
        <v>2714.17</v>
      </c>
      <c r="J1537" s="1">
        <v>5183.7</v>
      </c>
      <c r="K1537" s="14">
        <v>2987.36</v>
      </c>
      <c r="L1537" s="1">
        <v>5030.91</v>
      </c>
      <c r="M1537" s="14">
        <v>2294.42</v>
      </c>
      <c r="N1537" s="1">
        <v>4784.8100000000004</v>
      </c>
      <c r="O1537" s="14">
        <v>2563.96</v>
      </c>
      <c r="R1537" s="14">
        <f t="shared" si="123"/>
        <v>3823</v>
      </c>
      <c r="S1537" s="14">
        <v>294</v>
      </c>
      <c r="T1537" s="1">
        <v>2959.31</v>
      </c>
      <c r="U1537" s="14">
        <v>1795.05</v>
      </c>
      <c r="V1537" s="1">
        <v>2713.21</v>
      </c>
      <c r="W1537" s="14">
        <v>2060.3000000000002</v>
      </c>
      <c r="Y1537" s="2"/>
      <c r="Z1537" s="2"/>
      <c r="AA1537" s="2"/>
      <c r="AB1537" s="22">
        <v>4120</v>
      </c>
      <c r="AC1537" s="68">
        <v>4217</v>
      </c>
      <c r="AD1537" s="92">
        <v>4315</v>
      </c>
      <c r="AE1537" s="2">
        <f t="shared" si="128"/>
        <v>4258</v>
      </c>
      <c r="AH1537" s="2">
        <f t="shared" si="129"/>
        <v>4307.5</v>
      </c>
      <c r="AJ1537" s="3">
        <v>4991.84</v>
      </c>
      <c r="AK1537" s="14">
        <v>2306.42</v>
      </c>
      <c r="AL1537" s="3">
        <v>4745.74</v>
      </c>
      <c r="AM1537" s="14">
        <v>2576.06</v>
      </c>
      <c r="AO1537" s="99"/>
      <c r="AP1537" s="14"/>
      <c r="AQ1537" s="99"/>
      <c r="AR1537" s="14"/>
      <c r="AS1537" s="118"/>
      <c r="AT1537" s="126"/>
      <c r="AU1537" s="118"/>
      <c r="AV1537" s="118"/>
      <c r="AW1537" s="118"/>
      <c r="AX1537" s="118"/>
      <c r="BB1537" s="118"/>
      <c r="BD1537" s="118"/>
      <c r="EJ1537" s="14">
        <f t="shared" si="124"/>
        <v>5659.8</v>
      </c>
      <c r="EK1537" s="146">
        <f t="shared" si="126"/>
        <v>3649.34</v>
      </c>
      <c r="EL1537" s="99">
        <f t="shared" si="127"/>
        <v>3528.6400000000003</v>
      </c>
    </row>
    <row r="1538" spans="1:142" x14ac:dyDescent="0.25">
      <c r="A1538" s="63">
        <v>42615</v>
      </c>
      <c r="B1538" s="14">
        <v>4077</v>
      </c>
      <c r="C1538" s="118">
        <f t="shared" si="125"/>
        <v>4154.4615384615381</v>
      </c>
      <c r="D1538" s="1">
        <v>4965.9399999999996</v>
      </c>
      <c r="E1538" s="14">
        <v>2178.1799999999998</v>
      </c>
      <c r="F1538" s="1">
        <v>4719.84</v>
      </c>
      <c r="G1538" s="14">
        <v>2446.8000000000002</v>
      </c>
      <c r="H1538" s="1">
        <v>5406.23</v>
      </c>
      <c r="I1538" s="14">
        <v>2692.86</v>
      </c>
      <c r="J1538" s="1">
        <v>5160.13</v>
      </c>
      <c r="K1538" s="14">
        <v>2965.86</v>
      </c>
      <c r="L1538" s="1">
        <v>5054.09</v>
      </c>
      <c r="M1538" s="14">
        <v>2319.11</v>
      </c>
      <c r="N1538" s="1">
        <v>4807.99</v>
      </c>
      <c r="O1538" s="14">
        <v>2588.86</v>
      </c>
      <c r="R1538" s="14">
        <f t="shared" si="123"/>
        <v>3783</v>
      </c>
      <c r="S1538" s="14">
        <v>294</v>
      </c>
      <c r="T1538" s="1">
        <v>2971.16</v>
      </c>
      <c r="U1538" s="14">
        <v>1808.73</v>
      </c>
      <c r="V1538" s="1">
        <v>2725.06</v>
      </c>
      <c r="W1538" s="14">
        <v>2074.1</v>
      </c>
      <c r="Y1538" s="2"/>
      <c r="Z1538" s="2"/>
      <c r="AA1538" s="2"/>
      <c r="AB1538" s="22">
        <v>4093</v>
      </c>
      <c r="AC1538" s="68">
        <v>4194</v>
      </c>
      <c r="AD1538" s="92">
        <v>4293</v>
      </c>
      <c r="AE1538" s="2">
        <f t="shared" si="128"/>
        <v>4251.2857142857147</v>
      </c>
      <c r="AH1538" s="2">
        <f t="shared" si="129"/>
        <v>4302.666666666667</v>
      </c>
      <c r="AJ1538" s="3">
        <v>5034.79</v>
      </c>
      <c r="AK1538" s="14">
        <v>2331.0300000000002</v>
      </c>
      <c r="AL1538" s="3">
        <v>4788.6899999999996</v>
      </c>
      <c r="AM1538" s="14">
        <v>2600.88</v>
      </c>
      <c r="AO1538" s="99"/>
      <c r="AP1538" s="14"/>
      <c r="AQ1538" s="99"/>
      <c r="AR1538" s="14"/>
      <c r="AS1538" s="118"/>
      <c r="AT1538" s="126"/>
      <c r="AU1538" s="118"/>
      <c r="AV1538" s="118"/>
      <c r="AW1538" s="118"/>
      <c r="AX1538" s="118"/>
      <c r="BB1538" s="118"/>
      <c r="BD1538" s="118"/>
      <c r="EJ1538" s="14">
        <f t="shared" si="124"/>
        <v>5636.23</v>
      </c>
      <c r="EK1538" s="146">
        <f t="shared" si="126"/>
        <v>3608.54</v>
      </c>
      <c r="EL1538" s="99">
        <f t="shared" si="127"/>
        <v>3491.84</v>
      </c>
    </row>
    <row r="1539" spans="1:142" x14ac:dyDescent="0.25">
      <c r="A1539" s="64">
        <v>42618</v>
      </c>
      <c r="B1539" s="14">
        <v>3985</v>
      </c>
      <c r="C1539" s="118">
        <f t="shared" si="125"/>
        <v>4154.1923076923076</v>
      </c>
      <c r="D1539" s="1">
        <v>4957.92</v>
      </c>
      <c r="E1539" s="14">
        <v>2172.81</v>
      </c>
      <c r="F1539" s="1">
        <v>4711.82</v>
      </c>
      <c r="G1539" s="14">
        <v>2441.39</v>
      </c>
      <c r="H1539" s="1">
        <v>5380.31</v>
      </c>
      <c r="I1539" s="14">
        <v>2669.41</v>
      </c>
      <c r="J1539" s="1">
        <v>5134.21</v>
      </c>
      <c r="K1539" s="14">
        <v>2942.21</v>
      </c>
      <c r="L1539" s="1">
        <v>5016.28</v>
      </c>
      <c r="M1539" s="14">
        <v>2284.23</v>
      </c>
      <c r="N1539" s="1">
        <v>4770.18</v>
      </c>
      <c r="O1539" s="14">
        <v>2553.6799999999998</v>
      </c>
      <c r="R1539" s="14">
        <f t="shared" si="123"/>
        <v>3691</v>
      </c>
      <c r="S1539" s="14">
        <v>294</v>
      </c>
      <c r="T1539" s="1">
        <v>2951.69</v>
      </c>
      <c r="U1539" s="14">
        <v>1791.94</v>
      </c>
      <c r="V1539" s="1">
        <v>2705.59</v>
      </c>
      <c r="W1539" s="14">
        <v>2057.16</v>
      </c>
      <c r="Y1539" s="2"/>
      <c r="Z1539" s="2"/>
      <c r="AA1539" s="2"/>
      <c r="AB1539" s="2">
        <v>4045</v>
      </c>
      <c r="AC1539" s="68">
        <v>4129</v>
      </c>
      <c r="AD1539" s="92">
        <v>4230</v>
      </c>
      <c r="AE1539" s="2">
        <f t="shared" si="128"/>
        <v>4243.1428571428569</v>
      </c>
      <c r="AH1539" s="2">
        <f t="shared" si="129"/>
        <v>4284.5</v>
      </c>
      <c r="AJ1539" s="3">
        <v>5049.1000000000004</v>
      </c>
      <c r="AK1539" s="14">
        <v>2324.59</v>
      </c>
      <c r="AL1539" s="3">
        <v>4803</v>
      </c>
      <c r="AM1539" s="14">
        <v>2594.39</v>
      </c>
      <c r="AO1539" s="99"/>
      <c r="AP1539" s="14"/>
      <c r="AQ1539" s="99"/>
      <c r="AR1539" s="14"/>
      <c r="AS1539" s="118"/>
      <c r="AT1539" s="126"/>
      <c r="AU1539" s="118"/>
      <c r="AV1539" s="118"/>
      <c r="AW1539" s="118"/>
      <c r="AX1539" s="118"/>
      <c r="BB1539" s="118"/>
      <c r="BD1539" s="118"/>
      <c r="EJ1539" s="14">
        <f t="shared" si="124"/>
        <v>5610.31</v>
      </c>
      <c r="EK1539" s="146">
        <f t="shared" si="126"/>
        <v>3514.7000000000003</v>
      </c>
      <c r="EL1539" s="99">
        <f t="shared" si="127"/>
        <v>3407.2000000000003</v>
      </c>
    </row>
    <row r="1540" spans="1:142" x14ac:dyDescent="0.25">
      <c r="A1540" s="64">
        <v>42619</v>
      </c>
      <c r="B1540" s="14">
        <v>3953</v>
      </c>
      <c r="C1540" s="118">
        <f t="shared" si="125"/>
        <v>4155.1153846153848</v>
      </c>
      <c r="D1540" s="1">
        <v>4867.1400000000003</v>
      </c>
      <c r="E1540" s="14">
        <v>2093.86</v>
      </c>
      <c r="F1540" s="1">
        <v>4621.04</v>
      </c>
      <c r="G1540" s="14">
        <v>2361.75</v>
      </c>
      <c r="H1540" s="1">
        <v>5276.62</v>
      </c>
      <c r="I1540" s="14">
        <v>2575.63</v>
      </c>
      <c r="J1540" s="1">
        <v>5030.5200000000004</v>
      </c>
      <c r="K1540" s="14">
        <v>2847.61</v>
      </c>
      <c r="L1540" s="1">
        <v>4923.72</v>
      </c>
      <c r="M1540" s="14">
        <v>2202.23</v>
      </c>
      <c r="N1540" s="1">
        <v>4677.62</v>
      </c>
      <c r="O1540" s="14">
        <v>2470.96</v>
      </c>
      <c r="R1540" s="14">
        <f t="shared" si="123"/>
        <v>3659</v>
      </c>
      <c r="S1540" s="14">
        <v>294</v>
      </c>
      <c r="T1540" s="1">
        <v>2873.82</v>
      </c>
      <c r="U1540" s="14">
        <v>1724.76</v>
      </c>
      <c r="V1540" s="1">
        <v>2627.72</v>
      </c>
      <c r="W1540" s="14">
        <v>1989.4</v>
      </c>
      <c r="Y1540" s="2"/>
      <c r="Z1540" s="2"/>
      <c r="AA1540" s="2"/>
      <c r="AB1540" s="2">
        <v>3992</v>
      </c>
      <c r="AC1540" s="68">
        <v>4068</v>
      </c>
      <c r="AD1540" s="92">
        <v>4168</v>
      </c>
      <c r="AE1540" s="2">
        <f t="shared" si="128"/>
        <v>4232.1428571428569</v>
      </c>
      <c r="AH1540" s="2">
        <f t="shared" si="129"/>
        <v>4261.2</v>
      </c>
      <c r="AJ1540" s="3">
        <v>5046.47</v>
      </c>
      <c r="AK1540" s="14">
        <v>2238.81</v>
      </c>
      <c r="AL1540" s="3">
        <v>4800.37</v>
      </c>
      <c r="AM1540" s="14">
        <v>2507.86</v>
      </c>
      <c r="AO1540" s="99"/>
      <c r="AP1540" s="14"/>
      <c r="AQ1540" s="99"/>
      <c r="AR1540" s="14"/>
      <c r="AS1540" s="118"/>
      <c r="AT1540" s="126"/>
      <c r="AU1540" s="118"/>
      <c r="AV1540" s="118"/>
      <c r="AW1540" s="118"/>
      <c r="AX1540" s="118"/>
      <c r="BB1540" s="118"/>
      <c r="BD1540" s="118"/>
      <c r="EJ1540" s="14">
        <f t="shared" si="124"/>
        <v>5506.62</v>
      </c>
      <c r="EK1540" s="146">
        <f t="shared" si="126"/>
        <v>3482.06</v>
      </c>
      <c r="EL1540" s="99">
        <f t="shared" si="127"/>
        <v>3377.76</v>
      </c>
    </row>
    <row r="1541" spans="1:142" x14ac:dyDescent="0.25">
      <c r="A1541" s="64">
        <v>42620</v>
      </c>
      <c r="B1541" s="14">
        <v>3960</v>
      </c>
      <c r="C1541" s="118">
        <f t="shared" si="125"/>
        <v>4154.5</v>
      </c>
      <c r="D1541" s="1">
        <v>4869.45</v>
      </c>
      <c r="E1541" s="14">
        <v>2094.31</v>
      </c>
      <c r="F1541" s="1">
        <v>4623.3500000000004</v>
      </c>
      <c r="G1541" s="14">
        <v>2362.1999999999998</v>
      </c>
      <c r="H1541" s="1">
        <v>5295.47</v>
      </c>
      <c r="I1541" s="14">
        <v>2592.6799999999998</v>
      </c>
      <c r="J1541" s="1">
        <v>5049.37</v>
      </c>
      <c r="K1541" s="14">
        <v>2864.81</v>
      </c>
      <c r="L1541" s="1">
        <v>4926.3500000000004</v>
      </c>
      <c r="M1541" s="14">
        <v>2203.23</v>
      </c>
      <c r="N1541" s="1">
        <v>4680.25</v>
      </c>
      <c r="O1541" s="14">
        <v>2471.9699999999998</v>
      </c>
      <c r="R1541" s="14">
        <f t="shared" si="123"/>
        <v>3666</v>
      </c>
      <c r="S1541" s="14">
        <v>294</v>
      </c>
      <c r="T1541" s="1">
        <v>2859.59</v>
      </c>
      <c r="U1541" s="14">
        <v>1709.16</v>
      </c>
      <c r="V1541" s="1">
        <v>2613.4899999999998</v>
      </c>
      <c r="W1541" s="14">
        <v>1973.66</v>
      </c>
      <c r="Y1541" s="2"/>
      <c r="Z1541" s="2"/>
      <c r="AA1541" s="2"/>
      <c r="AB1541" s="2">
        <v>3992</v>
      </c>
      <c r="AC1541" s="68">
        <v>4061</v>
      </c>
      <c r="AD1541" s="92">
        <v>4170</v>
      </c>
      <c r="AE1541" s="2">
        <f t="shared" si="128"/>
        <v>4220.8095238095239</v>
      </c>
      <c r="AH1541" s="2">
        <f t="shared" si="129"/>
        <v>4246</v>
      </c>
      <c r="AJ1541" s="3">
        <v>5032.16</v>
      </c>
      <c r="AK1541" s="14">
        <v>2240.02</v>
      </c>
      <c r="AL1541" s="3">
        <v>4786.0600000000004</v>
      </c>
      <c r="AM1541" s="14">
        <v>2509.08</v>
      </c>
      <c r="AO1541" s="99"/>
      <c r="AP1541" s="14"/>
      <c r="AQ1541" s="99"/>
      <c r="AR1541" s="14"/>
      <c r="AS1541" s="118"/>
      <c r="AT1541" s="126"/>
      <c r="AU1541" s="118"/>
      <c r="AV1541" s="118"/>
      <c r="AW1541" s="118"/>
      <c r="AX1541" s="118"/>
      <c r="BB1541" s="118"/>
      <c r="BD1541" s="118"/>
      <c r="EJ1541" s="14">
        <f t="shared" si="124"/>
        <v>5525.47</v>
      </c>
      <c r="EK1541" s="146">
        <f t="shared" si="126"/>
        <v>3489.2000000000003</v>
      </c>
      <c r="EL1541" s="99">
        <f t="shared" si="127"/>
        <v>3384.2000000000003</v>
      </c>
    </row>
    <row r="1542" spans="1:142" x14ac:dyDescent="0.25">
      <c r="A1542" s="64">
        <v>42621</v>
      </c>
      <c r="B1542" s="14">
        <v>4042</v>
      </c>
      <c r="C1542" s="118">
        <f t="shared" si="125"/>
        <v>4151.7692307692305</v>
      </c>
      <c r="D1542" s="1">
        <v>4889.9799999999996</v>
      </c>
      <c r="E1542" s="14">
        <v>2112.15</v>
      </c>
      <c r="F1542" s="1">
        <v>4643.88</v>
      </c>
      <c r="G1542" s="14">
        <v>2380.1999999999998</v>
      </c>
      <c r="H1542" s="1">
        <v>5347.54</v>
      </c>
      <c r="I1542" s="14">
        <v>2613.9899999999998</v>
      </c>
      <c r="J1542" s="1">
        <v>5101.4399999999996</v>
      </c>
      <c r="K1542" s="14">
        <v>2886.31</v>
      </c>
      <c r="L1542" s="1">
        <v>4918.7</v>
      </c>
      <c r="M1542" s="14">
        <v>2193.75</v>
      </c>
      <c r="N1542" s="1">
        <v>4672.6000000000004</v>
      </c>
      <c r="O1542" s="14">
        <v>2462.41</v>
      </c>
      <c r="R1542" s="14">
        <f t="shared" si="123"/>
        <v>3748</v>
      </c>
      <c r="S1542" s="14">
        <v>294</v>
      </c>
      <c r="T1542" s="1">
        <v>2891.38</v>
      </c>
      <c r="U1542" s="14">
        <v>1738.23</v>
      </c>
      <c r="V1542" s="1">
        <v>2645.28</v>
      </c>
      <c r="W1542" s="14">
        <v>2002.99</v>
      </c>
      <c r="Y1542" s="2"/>
      <c r="Z1542" s="2"/>
      <c r="AA1542" s="2"/>
      <c r="AB1542" s="2">
        <v>4052</v>
      </c>
      <c r="AC1542" s="68">
        <v>4107</v>
      </c>
      <c r="AD1542" s="92">
        <v>4162</v>
      </c>
      <c r="AE1542" s="2">
        <f t="shared" si="128"/>
        <v>4216</v>
      </c>
      <c r="AH1542" s="2">
        <f t="shared" si="129"/>
        <v>4234</v>
      </c>
      <c r="AJ1542" s="3">
        <v>5028.21</v>
      </c>
      <c r="AK1542" s="14">
        <v>2254.96</v>
      </c>
      <c r="AL1542" s="3">
        <v>4782.1099999999997</v>
      </c>
      <c r="AM1542" s="14">
        <v>2524.15</v>
      </c>
      <c r="AO1542" s="99"/>
      <c r="AP1542" s="14"/>
      <c r="AQ1542" s="99"/>
      <c r="AR1542" s="14"/>
      <c r="AS1542" s="118"/>
      <c r="AT1542" s="126"/>
      <c r="AU1542" s="118"/>
      <c r="AV1542" s="118"/>
      <c r="AW1542" s="118"/>
      <c r="AX1542" s="118"/>
      <c r="BB1542" s="118"/>
      <c r="BD1542" s="118"/>
      <c r="EJ1542" s="14">
        <f t="shared" si="124"/>
        <v>5577.54</v>
      </c>
      <c r="EK1542" s="146">
        <f t="shared" si="126"/>
        <v>3572.84</v>
      </c>
      <c r="EL1542" s="99">
        <f t="shared" si="127"/>
        <v>3459.6400000000003</v>
      </c>
    </row>
    <row r="1543" spans="1:142" x14ac:dyDescent="0.25">
      <c r="A1543" s="64">
        <v>42622</v>
      </c>
      <c r="B1543" s="14">
        <v>4209</v>
      </c>
      <c r="C1543" s="118">
        <f t="shared" si="125"/>
        <v>4152.6923076923076</v>
      </c>
      <c r="D1543" s="1">
        <v>4997.45</v>
      </c>
      <c r="E1543" s="14">
        <v>2210.41</v>
      </c>
      <c r="F1543" s="1">
        <v>4751.3500000000004</v>
      </c>
      <c r="G1543" s="14">
        <v>2479.3200000000002</v>
      </c>
      <c r="H1543" s="1">
        <v>5348.18</v>
      </c>
      <c r="I1543" s="14">
        <v>2608.4899999999998</v>
      </c>
      <c r="J1543" s="1">
        <v>5102.08</v>
      </c>
      <c r="K1543" s="14">
        <v>2880.76</v>
      </c>
      <c r="L1543" s="1">
        <v>4997.58</v>
      </c>
      <c r="M1543" s="14">
        <v>2264.92</v>
      </c>
      <c r="N1543" s="1">
        <v>4751.4799999999996</v>
      </c>
      <c r="O1543" s="14">
        <v>2534.1999999999998</v>
      </c>
      <c r="R1543" s="14">
        <f t="shared" si="123"/>
        <v>3915</v>
      </c>
      <c r="S1543" s="14">
        <v>294</v>
      </c>
      <c r="T1543" s="1">
        <v>2931.32</v>
      </c>
      <c r="U1543" s="14">
        <v>1770.94</v>
      </c>
      <c r="V1543" s="1">
        <v>2685.22</v>
      </c>
      <c r="W1543" s="14">
        <v>2035.98</v>
      </c>
      <c r="Y1543" s="2"/>
      <c r="Z1543" s="2"/>
      <c r="AA1543" s="2"/>
      <c r="AB1543" s="2">
        <v>4166</v>
      </c>
      <c r="AC1543" s="68">
        <v>4226</v>
      </c>
      <c r="AD1543" s="92">
        <v>4276</v>
      </c>
      <c r="AE1543" s="2">
        <f t="shared" si="128"/>
        <v>4217.7619047619046</v>
      </c>
      <c r="AH1543" s="2">
        <f t="shared" si="129"/>
        <v>4239.25</v>
      </c>
      <c r="AJ1543" s="3">
        <v>5068.53</v>
      </c>
      <c r="AK1543" s="14">
        <v>2353.4699999999998</v>
      </c>
      <c r="AL1543" s="3">
        <v>4822.43</v>
      </c>
      <c r="AM1543" s="14">
        <v>2623.52</v>
      </c>
      <c r="AO1543" s="99"/>
      <c r="AP1543" s="14"/>
      <c r="AQ1543" s="99"/>
      <c r="AR1543" s="14"/>
      <c r="AS1543" s="118"/>
      <c r="AT1543" s="126"/>
      <c r="AU1543" s="118"/>
      <c r="AV1543" s="118"/>
      <c r="AW1543" s="118"/>
      <c r="AX1543" s="118"/>
      <c r="BB1543" s="118"/>
      <c r="BD1543" s="118"/>
      <c r="EJ1543" s="14">
        <f t="shared" si="124"/>
        <v>5578.18</v>
      </c>
      <c r="EK1543" s="146">
        <f t="shared" si="126"/>
        <v>3743.1800000000003</v>
      </c>
      <c r="EL1543" s="99">
        <f t="shared" si="127"/>
        <v>3613.28</v>
      </c>
    </row>
    <row r="1544" spans="1:142" x14ac:dyDescent="0.25">
      <c r="A1544" s="64">
        <v>42625</v>
      </c>
      <c r="B1544" s="14">
        <v>4250</v>
      </c>
      <c r="C1544" s="118">
        <f t="shared" si="125"/>
        <v>4153.9230769230771</v>
      </c>
      <c r="D1544" s="1">
        <v>4966.2</v>
      </c>
      <c r="E1544" s="14">
        <v>2183.1999999999998</v>
      </c>
      <c r="F1544" s="1">
        <v>4720.1000000000004</v>
      </c>
      <c r="G1544" s="14">
        <v>2451.87</v>
      </c>
      <c r="H1544" s="1">
        <v>5313.29</v>
      </c>
      <c r="I1544" s="14">
        <v>2577.2600000000002</v>
      </c>
      <c r="J1544" s="1">
        <v>5067.1899999999996</v>
      </c>
      <c r="K1544" s="14">
        <v>2849.26</v>
      </c>
      <c r="L1544" s="1">
        <v>4937.41</v>
      </c>
      <c r="M1544" s="14">
        <v>2208.9299999999998</v>
      </c>
      <c r="N1544" s="1">
        <v>4691.3100000000004</v>
      </c>
      <c r="O1544" s="14">
        <v>2477.7199999999998</v>
      </c>
      <c r="R1544" s="14">
        <f t="shared" ref="R1544:R1607" si="130">B1544-S1544</f>
        <v>3956</v>
      </c>
      <c r="S1544" s="14">
        <v>294</v>
      </c>
      <c r="T1544" s="1">
        <v>2890.62</v>
      </c>
      <c r="U1544" s="14">
        <v>1734.17</v>
      </c>
      <c r="V1544" s="1">
        <v>2644.52</v>
      </c>
      <c r="W1544" s="14">
        <v>1998.89</v>
      </c>
      <c r="Y1544" s="2"/>
      <c r="Z1544" s="2"/>
      <c r="AA1544" s="2"/>
      <c r="AB1544" s="2">
        <v>4207</v>
      </c>
      <c r="AC1544" s="68">
        <v>4269</v>
      </c>
      <c r="AD1544" s="92">
        <v>4296</v>
      </c>
      <c r="AE1544" s="2">
        <f t="shared" si="128"/>
        <v>4221.8095238095239</v>
      </c>
      <c r="AH1544" s="2">
        <f t="shared" si="129"/>
        <v>4245.5555555555557</v>
      </c>
      <c r="AJ1544" s="3">
        <v>5063.2700000000004</v>
      </c>
      <c r="AK1544" s="14">
        <v>2319.69</v>
      </c>
      <c r="AL1544" s="3">
        <v>4817.17</v>
      </c>
      <c r="AM1544" s="14">
        <v>2589.4499999999998</v>
      </c>
      <c r="AO1544" s="99"/>
      <c r="AP1544" s="14"/>
      <c r="AQ1544" s="99"/>
      <c r="AR1544" s="14"/>
      <c r="AS1544" s="118"/>
      <c r="AT1544" s="126"/>
      <c r="AU1544" s="118"/>
      <c r="AV1544" s="118"/>
      <c r="AW1544" s="118"/>
      <c r="AX1544" s="118"/>
      <c r="BB1544" s="118"/>
      <c r="BD1544" s="118"/>
      <c r="EJ1544" s="14">
        <f t="shared" si="124"/>
        <v>5543.29</v>
      </c>
      <c r="EK1544" s="146">
        <f t="shared" si="126"/>
        <v>3785</v>
      </c>
      <c r="EL1544" s="99">
        <f t="shared" si="127"/>
        <v>3651</v>
      </c>
    </row>
    <row r="1545" spans="1:142" x14ac:dyDescent="0.25">
      <c r="A1545" s="64">
        <v>42626</v>
      </c>
      <c r="B1545" s="14">
        <v>4162</v>
      </c>
      <c r="C1545" s="118">
        <f t="shared" si="125"/>
        <v>4150.1153846153848</v>
      </c>
      <c r="D1545" s="1">
        <v>5020.3500000000004</v>
      </c>
      <c r="E1545" s="14">
        <v>2233.54</v>
      </c>
      <c r="F1545" s="1">
        <v>4774.25</v>
      </c>
      <c r="G1545" s="14">
        <v>2502.65</v>
      </c>
      <c r="H1545" s="1">
        <v>5268.31</v>
      </c>
      <c r="I1545" s="14">
        <v>2530.8200000000002</v>
      </c>
      <c r="J1545" s="1">
        <v>5022.21</v>
      </c>
      <c r="K1545" s="14">
        <v>2802.41</v>
      </c>
      <c r="L1545" s="1">
        <v>4962.17</v>
      </c>
      <c r="M1545" s="14">
        <v>2230.8200000000002</v>
      </c>
      <c r="N1545" s="1">
        <v>4716.07</v>
      </c>
      <c r="O1545" s="14">
        <v>2499.8000000000002</v>
      </c>
      <c r="R1545" s="14">
        <f t="shared" si="130"/>
        <v>3868</v>
      </c>
      <c r="S1545" s="14">
        <v>294</v>
      </c>
      <c r="T1545" s="1">
        <v>2896.92</v>
      </c>
      <c r="U1545" s="14">
        <v>1737.85</v>
      </c>
      <c r="V1545" s="1">
        <v>2650.82</v>
      </c>
      <c r="W1545" s="14">
        <v>2002.6</v>
      </c>
      <c r="Y1545" s="2"/>
      <c r="Z1545" s="2"/>
      <c r="AA1545" s="2"/>
      <c r="AB1545" s="2">
        <v>4098</v>
      </c>
      <c r="AC1545" s="68">
        <v>4177</v>
      </c>
      <c r="AD1545" s="92">
        <v>4277</v>
      </c>
      <c r="AE1545" s="2">
        <f t="shared" si="128"/>
        <v>4221.5714285714284</v>
      </c>
      <c r="AJ1545" s="3">
        <v>5089.2700000000004</v>
      </c>
      <c r="AK1545" s="14">
        <v>2368.46</v>
      </c>
      <c r="AL1545" s="3">
        <v>4843.17</v>
      </c>
      <c r="AM1545" s="14">
        <v>2638.64</v>
      </c>
      <c r="AO1545" s="99"/>
      <c r="AP1545" s="14"/>
      <c r="AQ1545" s="99"/>
      <c r="AR1545" s="14"/>
      <c r="AS1545" s="118"/>
      <c r="AT1545" s="126"/>
      <c r="AU1545" s="118"/>
      <c r="AV1545" s="118"/>
      <c r="AW1545" s="118"/>
      <c r="AX1545" s="118"/>
      <c r="BB1545" s="118"/>
      <c r="BD1545" s="118"/>
      <c r="EJ1545" s="14">
        <f t="shared" si="124"/>
        <v>5498.31</v>
      </c>
      <c r="EK1545" s="146">
        <f t="shared" si="126"/>
        <v>3695.24</v>
      </c>
      <c r="EL1545" s="99">
        <f t="shared" si="127"/>
        <v>3570.04</v>
      </c>
    </row>
    <row r="1546" spans="1:142" x14ac:dyDescent="0.25">
      <c r="A1546" s="64">
        <v>42627</v>
      </c>
      <c r="B1546" s="14">
        <v>4121</v>
      </c>
      <c r="C1546" s="118">
        <f t="shared" si="125"/>
        <v>4143.8461538461543</v>
      </c>
      <c r="D1546" s="1">
        <v>4976.6099999999997</v>
      </c>
      <c r="E1546" s="14">
        <v>2192.27</v>
      </c>
      <c r="F1546" s="1">
        <v>4730.51</v>
      </c>
      <c r="G1546" s="14">
        <v>2461.02</v>
      </c>
      <c r="H1546" s="1">
        <v>5252.38</v>
      </c>
      <c r="I1546" s="14">
        <v>2516.59</v>
      </c>
      <c r="J1546" s="1">
        <v>5006.28</v>
      </c>
      <c r="K1546" s="14">
        <v>2788.06</v>
      </c>
      <c r="L1546" s="1">
        <v>4947.7299999999996</v>
      </c>
      <c r="M1546" s="14">
        <v>2218.0500000000002</v>
      </c>
      <c r="N1546" s="1">
        <v>4701.63</v>
      </c>
      <c r="O1546" s="14">
        <v>2486.92</v>
      </c>
      <c r="R1546" s="14">
        <f t="shared" si="130"/>
        <v>3827</v>
      </c>
      <c r="S1546" s="14">
        <v>294</v>
      </c>
      <c r="T1546" s="1">
        <v>2884.81</v>
      </c>
      <c r="U1546" s="14">
        <v>1727.44</v>
      </c>
      <c r="V1546" s="1">
        <v>2638.71</v>
      </c>
      <c r="W1546" s="14">
        <v>1992.1</v>
      </c>
      <c r="Y1546" s="2"/>
      <c r="Z1546" s="2"/>
      <c r="AA1546" s="2"/>
      <c r="AB1546" s="2">
        <v>4106</v>
      </c>
      <c r="AC1546" s="68">
        <v>4188</v>
      </c>
      <c r="AD1546" s="92">
        <v>4288</v>
      </c>
      <c r="AE1546" s="2">
        <f t="shared" si="128"/>
        <v>4221.3809523809523</v>
      </c>
      <c r="AJ1546" s="3">
        <v>5060.6400000000003</v>
      </c>
      <c r="AK1546" s="14">
        <v>2326.59</v>
      </c>
      <c r="AL1546" s="3">
        <v>4814.54</v>
      </c>
      <c r="AM1546" s="14">
        <v>2596.4</v>
      </c>
      <c r="AO1546" s="99"/>
      <c r="AP1546" s="14"/>
      <c r="AQ1546" s="99"/>
      <c r="AR1546" s="14"/>
      <c r="AS1546" s="118"/>
      <c r="AT1546" s="126"/>
      <c r="AU1546" s="118"/>
      <c r="AV1546" s="118"/>
      <c r="AW1546" s="118"/>
      <c r="AX1546" s="118"/>
      <c r="BB1546" s="118"/>
      <c r="BD1546" s="118"/>
      <c r="EJ1546" s="14">
        <f t="shared" si="124"/>
        <v>5482.38</v>
      </c>
      <c r="EK1546" s="146">
        <f t="shared" si="126"/>
        <v>3653.42</v>
      </c>
      <c r="EL1546" s="99">
        <f t="shared" si="127"/>
        <v>3532.32</v>
      </c>
    </row>
    <row r="1547" spans="1:142" x14ac:dyDescent="0.25">
      <c r="A1547" s="64">
        <v>42628</v>
      </c>
      <c r="B1547" s="14">
        <v>4081</v>
      </c>
      <c r="C1547" s="118">
        <f t="shared" si="125"/>
        <v>4139.5</v>
      </c>
      <c r="D1547" s="1">
        <v>4963.91</v>
      </c>
      <c r="E1547" s="14">
        <v>2182.7800000000002</v>
      </c>
      <c r="F1547" s="1">
        <v>4717.8100000000004</v>
      </c>
      <c r="G1547" s="14">
        <v>2451.44</v>
      </c>
      <c r="H1547" s="1">
        <v>5222.8</v>
      </c>
      <c r="I1547" s="14">
        <v>2490.17</v>
      </c>
      <c r="J1547" s="1">
        <v>4976.7</v>
      </c>
      <c r="K1547" s="14">
        <v>2761.41</v>
      </c>
      <c r="L1547" s="1">
        <v>4935.33</v>
      </c>
      <c r="M1547" s="14">
        <v>2222.5100000000002</v>
      </c>
      <c r="N1547" s="1">
        <v>4689.2299999999996</v>
      </c>
      <c r="O1547" s="14">
        <v>2491.42</v>
      </c>
      <c r="R1547" s="14">
        <f t="shared" si="130"/>
        <v>3787</v>
      </c>
      <c r="S1547" s="14">
        <v>294</v>
      </c>
      <c r="T1547" s="1">
        <v>2862.37</v>
      </c>
      <c r="U1547" s="14">
        <v>1722.19</v>
      </c>
      <c r="V1547" s="1">
        <v>2616.27</v>
      </c>
      <c r="W1547" s="14">
        <v>1986.81</v>
      </c>
      <c r="Y1547" s="2"/>
      <c r="Z1547" s="2"/>
      <c r="AA1547" s="2"/>
      <c r="AB1547" s="2">
        <v>4036</v>
      </c>
      <c r="AC1547" s="68">
        <v>4121</v>
      </c>
      <c r="AD1547" s="92">
        <v>4216</v>
      </c>
      <c r="AE1547" s="2">
        <f t="shared" si="128"/>
        <v>4216.4285714285716</v>
      </c>
      <c r="AJ1547" s="3">
        <v>5035.5</v>
      </c>
      <c r="AK1547" s="14">
        <v>2277.15</v>
      </c>
      <c r="AL1547" s="3">
        <v>4789.3999999999996</v>
      </c>
      <c r="AM1547" s="14">
        <v>2546.54</v>
      </c>
      <c r="AO1547" s="99"/>
      <c r="AP1547" s="14"/>
      <c r="AQ1547" s="99"/>
      <c r="AR1547" s="14"/>
      <c r="AS1547" s="118"/>
      <c r="AT1547" s="126"/>
      <c r="AU1547" s="118"/>
      <c r="AV1547" s="118"/>
      <c r="AW1547" s="118"/>
      <c r="AX1547" s="118"/>
      <c r="BB1547" s="118"/>
      <c r="BD1547" s="118"/>
      <c r="EJ1547" s="14">
        <f t="shared" si="124"/>
        <v>5452.8</v>
      </c>
      <c r="EK1547" s="146">
        <f t="shared" si="126"/>
        <v>3612.62</v>
      </c>
      <c r="EL1547" s="99">
        <f t="shared" si="127"/>
        <v>3495.52</v>
      </c>
    </row>
    <row r="1548" spans="1:142" x14ac:dyDescent="0.25">
      <c r="A1548" s="64">
        <v>42629</v>
      </c>
      <c r="B1548" s="14">
        <v>4040</v>
      </c>
      <c r="C1548" s="118">
        <f t="shared" si="125"/>
        <v>4135.9615384615381</v>
      </c>
      <c r="D1548" s="1">
        <v>5104.3999999999996</v>
      </c>
      <c r="E1548" s="14">
        <v>2322.27</v>
      </c>
      <c r="F1548" s="1">
        <v>4858.3</v>
      </c>
      <c r="G1548" s="14">
        <v>2592.15</v>
      </c>
      <c r="H1548" s="1">
        <v>5204.59</v>
      </c>
      <c r="I1548" s="14">
        <v>2473.91</v>
      </c>
      <c r="J1548" s="1">
        <v>4958.49</v>
      </c>
      <c r="K1548" s="14">
        <v>2745.01</v>
      </c>
      <c r="L1548" s="1">
        <v>4947.33</v>
      </c>
      <c r="M1548" s="14">
        <v>2235.77</v>
      </c>
      <c r="N1548" s="1">
        <v>4701.2299999999996</v>
      </c>
      <c r="O1548" s="14">
        <v>2504.8000000000002</v>
      </c>
      <c r="R1548" s="14">
        <f t="shared" si="130"/>
        <v>3746</v>
      </c>
      <c r="S1548" s="14">
        <v>294</v>
      </c>
      <c r="T1548" s="1">
        <v>2891.42</v>
      </c>
      <c r="U1548" s="14">
        <v>1752.24</v>
      </c>
      <c r="V1548" s="1">
        <v>2645.32</v>
      </c>
      <c r="W1548" s="14">
        <v>2017.12</v>
      </c>
      <c r="Y1548" s="2"/>
      <c r="Z1548" s="2"/>
      <c r="AA1548" s="2"/>
      <c r="AB1548" s="2">
        <v>4001</v>
      </c>
      <c r="AC1548" s="68">
        <v>4081</v>
      </c>
      <c r="AD1548" s="92">
        <v>4181</v>
      </c>
      <c r="AE1548" s="2">
        <f t="shared" si="128"/>
        <v>4209</v>
      </c>
      <c r="AJ1548" s="3">
        <v>5194.28</v>
      </c>
      <c r="AK1548" s="14">
        <v>2417.4699999999998</v>
      </c>
      <c r="AL1548" s="3">
        <v>4948.18</v>
      </c>
      <c r="AM1548" s="14">
        <v>2688.08</v>
      </c>
      <c r="AO1548" s="99"/>
      <c r="AP1548" s="14"/>
      <c r="AQ1548" s="99"/>
      <c r="AR1548" s="14"/>
      <c r="AS1548" s="118"/>
      <c r="AT1548" s="126"/>
      <c r="AU1548" s="118"/>
      <c r="AV1548" s="118"/>
      <c r="AW1548" s="118"/>
      <c r="AX1548" s="118"/>
      <c r="BB1548" s="118"/>
      <c r="BD1548" s="118"/>
      <c r="EJ1548" s="14">
        <f t="shared" si="124"/>
        <v>5434.59</v>
      </c>
      <c r="EK1548" s="146">
        <f t="shared" si="126"/>
        <v>3570.8</v>
      </c>
      <c r="EL1548" s="99">
        <f t="shared" si="127"/>
        <v>3457.8</v>
      </c>
    </row>
    <row r="1549" spans="1:142" x14ac:dyDescent="0.25">
      <c r="A1549" s="64">
        <v>42632</v>
      </c>
      <c r="B1549" s="14">
        <v>4084</v>
      </c>
      <c r="C1549" s="118">
        <f t="shared" si="125"/>
        <v>4131.6153846153848</v>
      </c>
      <c r="D1549" s="1">
        <v>5089.8999999999996</v>
      </c>
      <c r="E1549" s="14">
        <v>2311.02</v>
      </c>
      <c r="F1549" s="1">
        <v>4843.8</v>
      </c>
      <c r="G1549" s="14">
        <v>2580.8000000000002</v>
      </c>
      <c r="H1549" s="1">
        <v>5104.1899999999996</v>
      </c>
      <c r="I1549" s="14">
        <v>2378.1</v>
      </c>
      <c r="J1549" s="1">
        <v>4858.09</v>
      </c>
      <c r="K1549" s="14">
        <v>2648.36</v>
      </c>
      <c r="L1549" s="1">
        <v>4877.62</v>
      </c>
      <c r="M1549" s="14">
        <v>2169.91</v>
      </c>
      <c r="N1549" s="1">
        <v>4631.5200000000004</v>
      </c>
      <c r="O1549" s="14">
        <v>2438.36</v>
      </c>
      <c r="R1549" s="14">
        <f t="shared" si="130"/>
        <v>3790</v>
      </c>
      <c r="S1549" s="14">
        <v>294</v>
      </c>
      <c r="T1549" s="1">
        <v>2826.06</v>
      </c>
      <c r="U1549" s="14">
        <v>1690.76</v>
      </c>
      <c r="V1549" s="1">
        <v>2579.96</v>
      </c>
      <c r="W1549" s="14">
        <v>1955.1</v>
      </c>
      <c r="Y1549" s="2"/>
      <c r="Z1549" s="2"/>
      <c r="AA1549" s="2"/>
      <c r="AB1549" s="2">
        <v>3999</v>
      </c>
      <c r="AC1549" s="68">
        <v>4071</v>
      </c>
      <c r="AD1549" s="92">
        <v>4171</v>
      </c>
      <c r="AE1549" s="2">
        <f t="shared" si="128"/>
        <v>4197.5714285714284</v>
      </c>
      <c r="AJ1549" s="3">
        <v>5209.91</v>
      </c>
      <c r="AK1549" s="14">
        <v>2406.7199999999998</v>
      </c>
      <c r="AL1549" s="3">
        <v>4963.8100000000004</v>
      </c>
      <c r="AM1549" s="14">
        <v>2677.24</v>
      </c>
      <c r="AO1549" s="99"/>
      <c r="AP1549" s="14"/>
      <c r="AQ1549" s="99"/>
      <c r="AR1549" s="14"/>
      <c r="AS1549" s="118"/>
      <c r="AT1549" s="126"/>
      <c r="AU1549" s="118"/>
      <c r="AV1549" s="118"/>
      <c r="AW1549" s="118"/>
      <c r="AX1549" s="118"/>
      <c r="BB1549" s="118"/>
      <c r="BD1549" s="118"/>
      <c r="EJ1549" s="14">
        <f t="shared" ref="EJ1549:EJ1612" si="131">H1549+230</f>
        <v>5334.19</v>
      </c>
      <c r="EK1549" s="146">
        <f t="shared" si="126"/>
        <v>3615.6800000000003</v>
      </c>
      <c r="EL1549" s="99">
        <f t="shared" si="127"/>
        <v>3498.28</v>
      </c>
    </row>
    <row r="1550" spans="1:142" x14ac:dyDescent="0.25">
      <c r="A1550" s="64">
        <v>42633</v>
      </c>
      <c r="B1550" s="14">
        <v>4052</v>
      </c>
      <c r="C1550" s="118">
        <f t="shared" ref="C1550:C1574" si="132">AVERAGE(B1534:B1559)</f>
        <v>4126.4230769230771</v>
      </c>
      <c r="D1550" s="1">
        <v>5060.3100000000004</v>
      </c>
      <c r="E1550" s="14">
        <v>2283.61</v>
      </c>
      <c r="F1550" s="1">
        <v>4814.21</v>
      </c>
      <c r="G1550" s="14">
        <v>2553.15</v>
      </c>
      <c r="H1550" s="1">
        <v>5018.16</v>
      </c>
      <c r="I1550" s="14">
        <v>2295.17</v>
      </c>
      <c r="J1550" s="1">
        <v>4772.0600000000004</v>
      </c>
      <c r="K1550" s="14">
        <v>2564.71</v>
      </c>
      <c r="L1550" s="1">
        <v>4891.37</v>
      </c>
      <c r="M1550" s="14">
        <v>2184.69</v>
      </c>
      <c r="N1550" s="1">
        <v>4645.2700000000004</v>
      </c>
      <c r="O1550" s="14">
        <v>2453.27</v>
      </c>
      <c r="R1550" s="14">
        <f t="shared" si="130"/>
        <v>3758</v>
      </c>
      <c r="S1550" s="14">
        <v>294</v>
      </c>
      <c r="T1550" s="1">
        <v>2842.14</v>
      </c>
      <c r="U1550" s="14">
        <v>1707.9</v>
      </c>
      <c r="V1550" s="1">
        <v>2596.04</v>
      </c>
      <c r="W1550" s="14">
        <v>1972.39</v>
      </c>
      <c r="Y1550" s="2"/>
      <c r="Z1550" s="2"/>
      <c r="AA1550" s="2"/>
      <c r="AB1550" s="2">
        <v>3997</v>
      </c>
      <c r="AC1550" s="68">
        <v>4077</v>
      </c>
      <c r="AD1550" s="92">
        <v>4172</v>
      </c>
      <c r="AE1550" s="2">
        <f t="shared" si="128"/>
        <v>4186.333333333333</v>
      </c>
      <c r="AJ1550" s="3">
        <v>5194.28</v>
      </c>
      <c r="AK1550" s="14">
        <v>2377.62</v>
      </c>
      <c r="AL1550" s="3">
        <v>4948.18</v>
      </c>
      <c r="AM1550" s="14">
        <v>2647.88</v>
      </c>
      <c r="AO1550" s="99"/>
      <c r="AP1550" s="14"/>
      <c r="AQ1550" s="99"/>
      <c r="AR1550" s="14"/>
      <c r="AS1550" s="118"/>
      <c r="AT1550" s="126"/>
      <c r="AU1550" s="118"/>
      <c r="AV1550" s="118"/>
      <c r="AW1550" s="118"/>
      <c r="AX1550" s="118"/>
      <c r="BB1550" s="118"/>
      <c r="BD1550" s="118"/>
      <c r="EJ1550" s="14">
        <f t="shared" si="131"/>
        <v>5248.16</v>
      </c>
      <c r="EK1550" s="146">
        <f t="shared" si="126"/>
        <v>3583.04</v>
      </c>
      <c r="EL1550" s="99">
        <f t="shared" si="127"/>
        <v>3468.84</v>
      </c>
    </row>
    <row r="1551" spans="1:142" x14ac:dyDescent="0.25">
      <c r="A1551" s="64">
        <v>42634</v>
      </c>
      <c r="B1551" s="14">
        <v>4075</v>
      </c>
      <c r="C1551" s="118">
        <f t="shared" si="132"/>
        <v>4121</v>
      </c>
      <c r="D1551" s="1">
        <v>4988.0200000000004</v>
      </c>
      <c r="E1551" s="14">
        <v>2221.64</v>
      </c>
      <c r="F1551" s="1">
        <v>4741.92</v>
      </c>
      <c r="G1551" s="14">
        <v>2490.64</v>
      </c>
      <c r="H1551" s="1">
        <v>4933.3500000000004</v>
      </c>
      <c r="I1551" s="14">
        <v>2219.77</v>
      </c>
      <c r="J1551" s="1">
        <v>4687.25</v>
      </c>
      <c r="K1551" s="14">
        <v>2488.66</v>
      </c>
      <c r="L1551" s="1">
        <v>4823.8100000000004</v>
      </c>
      <c r="M1551" s="14">
        <v>2125.81</v>
      </c>
      <c r="N1551" s="1">
        <v>4577.71</v>
      </c>
      <c r="O1551" s="14">
        <v>2393.88</v>
      </c>
      <c r="R1551" s="14">
        <f t="shared" si="130"/>
        <v>3781</v>
      </c>
      <c r="S1551" s="14">
        <v>294</v>
      </c>
      <c r="T1551" s="1">
        <v>2773.9</v>
      </c>
      <c r="U1551" s="14">
        <v>1648.74</v>
      </c>
      <c r="V1551" s="1">
        <v>2527.8000000000002</v>
      </c>
      <c r="W1551" s="14">
        <v>1912.72</v>
      </c>
      <c r="Y1551" s="2"/>
      <c r="Z1551" s="2"/>
      <c r="AA1551" s="2"/>
      <c r="AB1551" s="2">
        <v>3975</v>
      </c>
      <c r="AC1551" s="68">
        <v>4065</v>
      </c>
      <c r="AD1551" s="92">
        <v>4150</v>
      </c>
      <c r="AE1551" s="2">
        <f t="shared" si="128"/>
        <v>4175.4285714285716</v>
      </c>
      <c r="AJ1551" s="3">
        <v>5039.6099999999997</v>
      </c>
      <c r="AK1551" s="14">
        <v>2283.75</v>
      </c>
      <c r="AL1551" s="3">
        <v>4793.51</v>
      </c>
      <c r="AM1551" s="14">
        <v>2553.19</v>
      </c>
      <c r="AO1551" s="99"/>
      <c r="AP1551" s="14"/>
      <c r="AQ1551" s="99"/>
      <c r="AR1551" s="14"/>
      <c r="AS1551" s="118"/>
      <c r="AT1551" s="126"/>
      <c r="AU1551" s="118"/>
      <c r="AV1551" s="118"/>
      <c r="AW1551" s="118"/>
      <c r="AX1551" s="118"/>
      <c r="BB1551" s="118"/>
      <c r="BD1551" s="118"/>
      <c r="EJ1551" s="14">
        <f t="shared" si="131"/>
        <v>5163.3500000000004</v>
      </c>
      <c r="EK1551" s="146">
        <f t="shared" si="126"/>
        <v>3606.5</v>
      </c>
      <c r="EL1551" s="99">
        <f t="shared" si="127"/>
        <v>3490</v>
      </c>
    </row>
    <row r="1552" spans="1:142" x14ac:dyDescent="0.25">
      <c r="A1552" s="64">
        <v>42635</v>
      </c>
      <c r="B1552" s="14">
        <v>4170</v>
      </c>
      <c r="C1552" s="118">
        <f t="shared" si="132"/>
        <v>4119.8461538461543</v>
      </c>
      <c r="D1552" s="1">
        <v>5028.42</v>
      </c>
      <c r="E1552" s="14">
        <v>2258.5</v>
      </c>
      <c r="F1552" s="1">
        <v>4782.32</v>
      </c>
      <c r="G1552" s="14">
        <v>2527.8200000000002</v>
      </c>
      <c r="H1552" s="1">
        <v>4959.45</v>
      </c>
      <c r="I1552" s="14">
        <v>2242.9699999999998</v>
      </c>
      <c r="J1552" s="1">
        <v>4713.3500000000004</v>
      </c>
      <c r="K1552" s="14">
        <v>2512.06</v>
      </c>
      <c r="L1552" s="1">
        <v>4835.1099999999997</v>
      </c>
      <c r="M1552" s="14">
        <v>2134.64</v>
      </c>
      <c r="N1552" s="1">
        <v>4589.01</v>
      </c>
      <c r="O1552" s="14">
        <v>2402.7800000000002</v>
      </c>
      <c r="R1552" s="14">
        <f t="shared" si="130"/>
        <v>3876</v>
      </c>
      <c r="S1552" s="14">
        <v>294</v>
      </c>
      <c r="T1552" s="1">
        <v>2781.08</v>
      </c>
      <c r="U1552" s="14">
        <v>1653.4</v>
      </c>
      <c r="V1552" s="1">
        <v>2534.98</v>
      </c>
      <c r="W1552" s="14">
        <v>1917.42</v>
      </c>
      <c r="Y1552" s="2"/>
      <c r="Z1552" s="2"/>
      <c r="AA1552" s="2"/>
      <c r="AB1552" s="2">
        <v>4105</v>
      </c>
      <c r="AC1552" s="68">
        <v>4156</v>
      </c>
      <c r="AD1552" s="92">
        <v>4221</v>
      </c>
      <c r="AE1552" s="2">
        <f t="shared" si="128"/>
        <v>4167.333333333333</v>
      </c>
      <c r="AJ1552" s="3">
        <v>5084.76</v>
      </c>
      <c r="AK1552" s="14">
        <v>2352.16</v>
      </c>
      <c r="AL1552" s="3">
        <v>4838.66</v>
      </c>
      <c r="AM1552" s="14">
        <v>2622.2</v>
      </c>
      <c r="AO1552" s="99"/>
      <c r="AP1552" s="14"/>
      <c r="AQ1552" s="99"/>
      <c r="AR1552" s="14"/>
      <c r="AS1552" s="118"/>
      <c r="AT1552" s="126"/>
      <c r="AU1552" s="118"/>
      <c r="AV1552" s="118"/>
      <c r="AW1552" s="118"/>
      <c r="AX1552" s="118"/>
      <c r="BB1552" s="118"/>
      <c r="BD1552" s="118"/>
      <c r="EJ1552" s="14">
        <f t="shared" si="131"/>
        <v>5189.45</v>
      </c>
      <c r="EK1552" s="146">
        <f t="shared" si="126"/>
        <v>3703.3999999999996</v>
      </c>
      <c r="EL1552" s="99">
        <f t="shared" si="127"/>
        <v>3577.4</v>
      </c>
    </row>
    <row r="1553" spans="1:142" x14ac:dyDescent="0.25">
      <c r="A1553" s="64">
        <v>42636</v>
      </c>
      <c r="B1553" s="14">
        <v>4199</v>
      </c>
      <c r="C1553" s="118">
        <f t="shared" si="132"/>
        <v>4121.9615384615381</v>
      </c>
      <c r="D1553" s="1">
        <v>5041.7700000000004</v>
      </c>
      <c r="E1553" s="14">
        <v>2270.21</v>
      </c>
      <c r="F1553" s="1">
        <v>4795.67</v>
      </c>
      <c r="G1553" s="14">
        <v>2539.64</v>
      </c>
      <c r="H1553" s="1">
        <v>4972.49</v>
      </c>
      <c r="I1553" s="14">
        <v>2254.5700000000002</v>
      </c>
      <c r="J1553" s="1">
        <v>4726.3900000000003</v>
      </c>
      <c r="K1553" s="14">
        <v>2523.7600000000002</v>
      </c>
      <c r="L1553" s="1">
        <v>4875.37</v>
      </c>
      <c r="M1553" s="14">
        <v>2172.96</v>
      </c>
      <c r="N1553" s="1">
        <v>4629.2700000000004</v>
      </c>
      <c r="O1553" s="14">
        <v>2441.44</v>
      </c>
      <c r="R1553" s="14">
        <f t="shared" si="130"/>
        <v>3905</v>
      </c>
      <c r="S1553" s="14">
        <v>294</v>
      </c>
      <c r="T1553" s="1">
        <v>2833.16</v>
      </c>
      <c r="U1553" s="14">
        <v>1703.25</v>
      </c>
      <c r="V1553" s="1">
        <v>2587.06</v>
      </c>
      <c r="W1553" s="14">
        <v>1967.7</v>
      </c>
      <c r="Y1553" s="2"/>
      <c r="Z1553" s="2"/>
      <c r="AA1553" s="2"/>
      <c r="AB1553" s="2">
        <v>4198</v>
      </c>
      <c r="AC1553" s="68">
        <v>4279</v>
      </c>
      <c r="AD1553" s="92">
        <v>4321</v>
      </c>
      <c r="AE1553" s="2">
        <f t="shared" si="128"/>
        <v>4165.3809523809523</v>
      </c>
      <c r="AJ1553" s="3">
        <v>5125</v>
      </c>
      <c r="AK1553" s="14">
        <v>2364.2399999999998</v>
      </c>
      <c r="AL1553" s="3">
        <v>4879.82</v>
      </c>
      <c r="AM1553" s="14">
        <v>2634.38</v>
      </c>
      <c r="AO1553" s="99"/>
      <c r="AP1553" s="14"/>
      <c r="AQ1553" s="99"/>
      <c r="AR1553" s="14"/>
      <c r="AS1553" s="118"/>
      <c r="AT1553" s="126"/>
      <c r="AU1553" s="118"/>
      <c r="AV1553" s="118"/>
      <c r="AW1553" s="118"/>
      <c r="AX1553" s="118"/>
      <c r="BB1553" s="118"/>
      <c r="BD1553" s="118"/>
      <c r="EJ1553" s="14">
        <f t="shared" si="131"/>
        <v>5202.49</v>
      </c>
      <c r="EK1553" s="146">
        <f t="shared" si="126"/>
        <v>3732.9800000000005</v>
      </c>
      <c r="EL1553" s="99">
        <f t="shared" si="127"/>
        <v>3604.0800000000004</v>
      </c>
    </row>
    <row r="1554" spans="1:142" x14ac:dyDescent="0.25">
      <c r="A1554" s="64">
        <v>42639</v>
      </c>
      <c r="B1554" s="14">
        <v>4191</v>
      </c>
      <c r="C1554" s="118">
        <f t="shared" si="132"/>
        <v>4124.1923076923076</v>
      </c>
      <c r="D1554" s="1">
        <v>4983.1400000000003</v>
      </c>
      <c r="E1554" s="14">
        <v>2215.9499999999998</v>
      </c>
      <c r="F1554" s="1">
        <v>4737.04</v>
      </c>
      <c r="G1554" s="14">
        <v>2484.9</v>
      </c>
      <c r="H1554" s="1">
        <v>4942.05</v>
      </c>
      <c r="I1554" s="14">
        <v>2227.5100000000002</v>
      </c>
      <c r="J1554" s="1">
        <v>4695.95</v>
      </c>
      <c r="K1554" s="14">
        <v>2496.46</v>
      </c>
      <c r="L1554" s="1">
        <v>4832.1899999999996</v>
      </c>
      <c r="M1554" s="14">
        <v>2133.27</v>
      </c>
      <c r="N1554" s="1">
        <v>4586.09</v>
      </c>
      <c r="O1554" s="14">
        <v>2401.4</v>
      </c>
      <c r="R1554" s="14">
        <f t="shared" si="130"/>
        <v>3897</v>
      </c>
      <c r="S1554" s="14">
        <v>294</v>
      </c>
      <c r="T1554" s="1">
        <v>2794.64</v>
      </c>
      <c r="U1554" s="14">
        <v>1668.27</v>
      </c>
      <c r="V1554" s="1">
        <v>2548.54</v>
      </c>
      <c r="W1554" s="14">
        <v>1932.42</v>
      </c>
      <c r="Y1554" s="2"/>
      <c r="Z1554" s="2"/>
      <c r="AA1554" s="2"/>
      <c r="AB1554" s="2">
        <v>4150</v>
      </c>
      <c r="AC1554" s="68">
        <v>4240</v>
      </c>
      <c r="AD1554" s="92">
        <v>4316</v>
      </c>
      <c r="AE1554" s="2">
        <f t="shared" si="128"/>
        <v>4164.2380952380954</v>
      </c>
      <c r="AJ1554" s="3">
        <v>5067.7</v>
      </c>
      <c r="AK1554" s="14">
        <v>2310.36</v>
      </c>
      <c r="AL1554" s="3">
        <v>4821.6000000000004</v>
      </c>
      <c r="AM1554" s="14">
        <v>2580.04</v>
      </c>
      <c r="AO1554" s="99"/>
      <c r="AP1554" s="14"/>
      <c r="AQ1554" s="99"/>
      <c r="AR1554" s="14"/>
      <c r="AS1554" s="118"/>
      <c r="AT1554" s="126"/>
      <c r="AU1554" s="118"/>
      <c r="AV1554" s="118"/>
      <c r="AW1554" s="118"/>
      <c r="AX1554" s="118"/>
      <c r="BB1554" s="118"/>
      <c r="BD1554" s="118"/>
      <c r="EJ1554" s="14">
        <f t="shared" si="131"/>
        <v>5172.05</v>
      </c>
      <c r="EK1554" s="146">
        <f t="shared" si="126"/>
        <v>3724.8199999999997</v>
      </c>
      <c r="EL1554" s="99">
        <f t="shared" si="127"/>
        <v>3596.7200000000003</v>
      </c>
    </row>
    <row r="1555" spans="1:142" x14ac:dyDescent="0.25">
      <c r="A1555" s="64">
        <v>42640</v>
      </c>
      <c r="B1555" s="14">
        <v>4130</v>
      </c>
      <c r="C1555" s="118">
        <f t="shared" si="132"/>
        <v>4125.2692307692305</v>
      </c>
      <c r="D1555" s="1">
        <v>4931.6400000000003</v>
      </c>
      <c r="E1555" s="14">
        <v>2167.9699999999998</v>
      </c>
      <c r="F1555" s="1">
        <v>4685.54</v>
      </c>
      <c r="G1555" s="14">
        <v>2436.5100000000002</v>
      </c>
      <c r="H1555" s="1">
        <v>4850</v>
      </c>
      <c r="I1555" s="14">
        <v>2139.4699999999998</v>
      </c>
      <c r="J1555" s="1">
        <v>4603.8999999999996</v>
      </c>
      <c r="K1555" s="14">
        <v>2407.66</v>
      </c>
      <c r="L1555" s="1">
        <v>4809.16</v>
      </c>
      <c r="M1555" s="14">
        <v>2112.77</v>
      </c>
      <c r="N1555" s="1">
        <v>4563.0600000000004</v>
      </c>
      <c r="O1555" s="14">
        <v>2380.7199999999998</v>
      </c>
      <c r="R1555" s="14">
        <f t="shared" si="130"/>
        <v>3836</v>
      </c>
      <c r="S1555" s="14">
        <v>294</v>
      </c>
      <c r="T1555" s="1">
        <v>2775.28</v>
      </c>
      <c r="U1555" s="14">
        <v>1651.48</v>
      </c>
      <c r="V1555" s="1">
        <v>2529.1799999999998</v>
      </c>
      <c r="W1555" s="14">
        <v>1915.48</v>
      </c>
      <c r="Y1555" s="2"/>
      <c r="Z1555" s="2"/>
      <c r="AA1555" s="2"/>
      <c r="AB1555" s="2">
        <v>4088</v>
      </c>
      <c r="AC1555" s="68">
        <v>4158</v>
      </c>
      <c r="AD1555" s="92">
        <v>4258</v>
      </c>
      <c r="AE1555" s="2">
        <f t="shared" si="128"/>
        <v>4160.2857142857147</v>
      </c>
      <c r="AJ1555" s="3">
        <v>5040.22</v>
      </c>
      <c r="AK1555" s="14">
        <v>2261.7199999999998</v>
      </c>
      <c r="AL1555" s="3">
        <v>4794.12</v>
      </c>
      <c r="AM1555" s="14">
        <v>2530.9699999999998</v>
      </c>
      <c r="AO1555" s="99"/>
      <c r="AP1555" s="14"/>
      <c r="AQ1555" s="99"/>
      <c r="AR1555" s="14"/>
      <c r="AS1555" s="118"/>
      <c r="AT1555" s="126"/>
      <c r="AU1555" s="118"/>
      <c r="AV1555" s="118"/>
      <c r="AW1555" s="118"/>
      <c r="AX1555" s="118"/>
      <c r="BB1555" s="118"/>
      <c r="BD1555" s="118"/>
      <c r="EJ1555" s="14">
        <f t="shared" si="131"/>
        <v>5080</v>
      </c>
      <c r="EK1555" s="146">
        <f t="shared" ref="EK1555:EK1618" si="133">B1555*1.02-550</f>
        <v>3662.6000000000004</v>
      </c>
      <c r="EL1555" s="99">
        <f t="shared" si="127"/>
        <v>3540.6000000000004</v>
      </c>
    </row>
    <row r="1556" spans="1:142" x14ac:dyDescent="0.25">
      <c r="A1556" s="64">
        <v>42641</v>
      </c>
      <c r="B1556" s="14">
        <v>4180</v>
      </c>
      <c r="C1556" s="118">
        <f t="shared" si="132"/>
        <v>4131.7307692307695</v>
      </c>
      <c r="D1556" s="1">
        <v>4980.38</v>
      </c>
      <c r="E1556" s="14">
        <v>2212.1</v>
      </c>
      <c r="F1556" s="1">
        <v>4734.28</v>
      </c>
      <c r="G1556" s="14">
        <v>2481.02</v>
      </c>
      <c r="H1556" s="1">
        <v>4883.9799999999996</v>
      </c>
      <c r="I1556" s="14">
        <v>2169.61</v>
      </c>
      <c r="J1556" s="1">
        <v>4637.88</v>
      </c>
      <c r="K1556" s="14">
        <v>2438.06</v>
      </c>
      <c r="L1556" s="1">
        <v>4842.6499999999996</v>
      </c>
      <c r="M1556" s="14">
        <v>2142.59</v>
      </c>
      <c r="N1556" s="1">
        <v>4596.55</v>
      </c>
      <c r="O1556" s="14">
        <v>2410.8000000000002</v>
      </c>
      <c r="R1556" s="14">
        <f t="shared" si="130"/>
        <v>3886</v>
      </c>
      <c r="S1556" s="14">
        <v>294</v>
      </c>
      <c r="T1556" s="1">
        <v>2789.65</v>
      </c>
      <c r="U1556" s="14">
        <v>1662.39</v>
      </c>
      <c r="V1556" s="1">
        <v>2543.5500000000002</v>
      </c>
      <c r="W1556" s="14">
        <v>1926.49</v>
      </c>
      <c r="Y1556" s="2"/>
      <c r="Z1556" s="2"/>
      <c r="AA1556" s="2"/>
      <c r="AB1556" s="2">
        <v>4150</v>
      </c>
      <c r="AC1556" s="68">
        <v>4210</v>
      </c>
      <c r="AD1556" s="92">
        <v>4258</v>
      </c>
      <c r="AE1556" s="2">
        <f t="shared" si="128"/>
        <v>4158.8095238095239</v>
      </c>
      <c r="AJ1556" s="3">
        <v>5053.96</v>
      </c>
      <c r="AK1556" s="14">
        <v>2306.8200000000002</v>
      </c>
      <c r="AL1556" s="3">
        <v>4807.8599999999997</v>
      </c>
      <c r="AM1556" s="14">
        <v>2576.4699999999998</v>
      </c>
      <c r="AO1556" s="99"/>
      <c r="AP1556" s="14"/>
      <c r="AQ1556" s="99"/>
      <c r="AR1556" s="14"/>
      <c r="AS1556" s="118"/>
      <c r="AT1556" s="126"/>
      <c r="AU1556" s="118"/>
      <c r="AV1556" s="118"/>
      <c r="AW1556" s="118"/>
      <c r="AX1556" s="118"/>
      <c r="BB1556" s="118"/>
      <c r="BD1556" s="118"/>
      <c r="EJ1556" s="14">
        <f t="shared" si="131"/>
        <v>5113.9799999999996</v>
      </c>
      <c r="EK1556" s="146">
        <f t="shared" si="133"/>
        <v>3713.6000000000004</v>
      </c>
      <c r="EL1556" s="99">
        <f t="shared" si="127"/>
        <v>3586.6000000000004</v>
      </c>
    </row>
    <row r="1557" spans="1:142" x14ac:dyDescent="0.25">
      <c r="A1557" s="64">
        <v>42642</v>
      </c>
      <c r="B1557" s="14">
        <v>4202</v>
      </c>
      <c r="C1557" s="118">
        <f t="shared" si="132"/>
        <v>4140.3461538461543</v>
      </c>
      <c r="D1557" s="1">
        <v>5051.57</v>
      </c>
      <c r="E1557" s="14">
        <v>2303.42</v>
      </c>
      <c r="F1557" s="1">
        <v>4805.47</v>
      </c>
      <c r="G1557" s="14">
        <v>2573.13</v>
      </c>
      <c r="H1557" s="1">
        <v>4868.9399999999996</v>
      </c>
      <c r="I1557" s="14">
        <v>2149.73</v>
      </c>
      <c r="J1557" s="1">
        <v>4622.84</v>
      </c>
      <c r="K1557" s="14">
        <v>2418.0100000000002</v>
      </c>
      <c r="L1557" s="1">
        <v>4869.07</v>
      </c>
      <c r="M1557" s="14">
        <v>2191.04</v>
      </c>
      <c r="N1557" s="1">
        <v>4622.97</v>
      </c>
      <c r="O1557" s="14">
        <v>2459.6799999999998</v>
      </c>
      <c r="R1557" s="14">
        <f t="shared" si="130"/>
        <v>3908</v>
      </c>
      <c r="S1557" s="14">
        <v>294</v>
      </c>
      <c r="T1557" s="1">
        <v>2807.12</v>
      </c>
      <c r="U1557" s="14">
        <v>1701.83</v>
      </c>
      <c r="V1557" s="1">
        <v>2561.02</v>
      </c>
      <c r="W1557" s="14">
        <v>1966.27</v>
      </c>
      <c r="Y1557" s="2"/>
      <c r="Z1557" s="2"/>
      <c r="AA1557" s="2"/>
      <c r="AB1557" s="2">
        <v>4142</v>
      </c>
      <c r="AC1557" s="68">
        <v>4212</v>
      </c>
      <c r="AD1557" s="92">
        <v>4260</v>
      </c>
      <c r="AE1557" s="2">
        <f t="shared" si="128"/>
        <v>4157.4285714285716</v>
      </c>
      <c r="AJ1557" s="3">
        <v>5066.5200000000004</v>
      </c>
      <c r="AK1557" s="14">
        <v>2398.46</v>
      </c>
      <c r="AL1557" s="3">
        <v>4820.42</v>
      </c>
      <c r="AM1557" s="14">
        <v>2668.9</v>
      </c>
      <c r="AO1557" s="99"/>
      <c r="AP1557" s="14"/>
      <c r="AQ1557" s="99"/>
      <c r="AR1557" s="14"/>
      <c r="AS1557" s="118"/>
      <c r="AT1557" s="126"/>
      <c r="AU1557" s="118"/>
      <c r="AV1557" s="118"/>
      <c r="AW1557" s="118"/>
      <c r="AX1557" s="118"/>
      <c r="BB1557" s="118"/>
      <c r="BD1557" s="118"/>
      <c r="EJ1557" s="14">
        <f t="shared" si="131"/>
        <v>5098.9399999999996</v>
      </c>
      <c r="EK1557" s="146">
        <f t="shared" si="133"/>
        <v>3736.04</v>
      </c>
      <c r="EL1557" s="99">
        <f t="shared" si="127"/>
        <v>3606.84</v>
      </c>
    </row>
    <row r="1558" spans="1:142" x14ac:dyDescent="0.25">
      <c r="A1558" s="64">
        <v>42643</v>
      </c>
      <c r="B1558" s="14">
        <v>4202</v>
      </c>
      <c r="C1558" s="118">
        <f t="shared" si="132"/>
        <v>4147.8846153846152</v>
      </c>
      <c r="D1558" s="1">
        <v>5006.79</v>
      </c>
      <c r="E1558" s="14">
        <v>2262.44</v>
      </c>
      <c r="F1558" s="1">
        <v>4760.6899999999996</v>
      </c>
      <c r="G1558" s="14">
        <v>2531.8000000000002</v>
      </c>
      <c r="H1558" s="1">
        <v>4839.91</v>
      </c>
      <c r="I1558" s="14">
        <v>2124.06</v>
      </c>
      <c r="J1558" s="1">
        <v>4593.8100000000004</v>
      </c>
      <c r="K1558" s="14">
        <v>2392.11</v>
      </c>
      <c r="L1558" s="1">
        <v>4867.8599999999997</v>
      </c>
      <c r="M1558" s="14">
        <v>2192.21</v>
      </c>
      <c r="N1558" s="1">
        <v>4621.76</v>
      </c>
      <c r="O1558" s="14">
        <v>2460.86</v>
      </c>
      <c r="R1558" s="14">
        <f t="shared" si="130"/>
        <v>3908</v>
      </c>
      <c r="S1558" s="14">
        <v>294</v>
      </c>
      <c r="T1558" s="1">
        <v>2810.73</v>
      </c>
      <c r="U1558" s="14">
        <v>1707.86</v>
      </c>
      <c r="V1558" s="1">
        <v>2564.63</v>
      </c>
      <c r="W1558" s="14">
        <v>1972.35</v>
      </c>
      <c r="Y1558" s="2"/>
      <c r="Z1558" s="2"/>
      <c r="AA1558" s="2"/>
      <c r="AB1558" s="2">
        <v>4156</v>
      </c>
      <c r="AC1558" s="68">
        <v>4246</v>
      </c>
      <c r="AD1558" s="92">
        <v>4257</v>
      </c>
      <c r="AE1558" s="2">
        <f t="shared" si="128"/>
        <v>4158.8095238095239</v>
      </c>
      <c r="AJ1558" s="3">
        <v>5052.78</v>
      </c>
      <c r="AK1558" s="14">
        <v>2356.64</v>
      </c>
      <c r="AL1558" s="3">
        <v>4806.68</v>
      </c>
      <c r="AM1558" s="14">
        <v>2626.72</v>
      </c>
      <c r="AO1558" s="99"/>
      <c r="AP1558" s="14"/>
      <c r="AQ1558" s="99"/>
      <c r="AR1558" s="14"/>
      <c r="AS1558" s="118"/>
      <c r="AT1558" s="126"/>
      <c r="AU1558" s="118"/>
      <c r="AV1558" s="118"/>
      <c r="AW1558" s="118"/>
      <c r="AX1558" s="118"/>
      <c r="BB1558" s="118"/>
      <c r="BD1558" s="118"/>
      <c r="EJ1558" s="14">
        <f t="shared" si="131"/>
        <v>5069.91</v>
      </c>
      <c r="EK1558" s="146">
        <f t="shared" si="133"/>
        <v>3736.04</v>
      </c>
      <c r="EL1558" s="99">
        <f t="shared" si="127"/>
        <v>3606.84</v>
      </c>
    </row>
    <row r="1559" spans="1:142" x14ac:dyDescent="0.25">
      <c r="A1559" s="64">
        <v>42646</v>
      </c>
      <c r="B1559" s="14">
        <v>4170</v>
      </c>
      <c r="C1559" s="118">
        <f t="shared" si="132"/>
        <v>4152.1923076923076</v>
      </c>
      <c r="D1559" s="1">
        <v>4966.67</v>
      </c>
      <c r="E1559" s="14">
        <v>2225.61</v>
      </c>
      <c r="F1559" s="1">
        <v>4720.57</v>
      </c>
      <c r="G1559" s="14">
        <v>2494.65</v>
      </c>
      <c r="H1559" s="1">
        <v>4815.03</v>
      </c>
      <c r="I1559" s="14">
        <v>2102.0500000000002</v>
      </c>
      <c r="J1559" s="1">
        <v>4568.93</v>
      </c>
      <c r="K1559" s="14">
        <v>2369.91</v>
      </c>
      <c r="L1559" s="1">
        <v>4828.95</v>
      </c>
      <c r="M1559" s="14">
        <v>2156.1</v>
      </c>
      <c r="N1559" s="1">
        <v>4582.8500000000004</v>
      </c>
      <c r="O1559" s="14">
        <v>2424.4299999999998</v>
      </c>
      <c r="R1559" s="14">
        <f t="shared" si="130"/>
        <v>3876</v>
      </c>
      <c r="S1559" s="14">
        <v>294</v>
      </c>
      <c r="T1559" s="1">
        <v>2803.52</v>
      </c>
      <c r="U1559" s="14">
        <v>1702.93</v>
      </c>
      <c r="V1559" s="1">
        <v>2557.42</v>
      </c>
      <c r="W1559" s="14">
        <v>1967.38</v>
      </c>
      <c r="Y1559" s="2"/>
      <c r="Z1559" s="2"/>
      <c r="AA1559" s="2"/>
      <c r="AB1559" s="2">
        <v>4080</v>
      </c>
      <c r="AC1559" s="68">
        <v>4177</v>
      </c>
      <c r="AD1559" s="92">
        <v>4257</v>
      </c>
      <c r="AE1559" s="2">
        <f t="shared" ref="AE1559:AE1578" si="134">AVERAGE(AC1539:AC1559)</f>
        <v>4158</v>
      </c>
      <c r="AJ1559" s="3">
        <v>5039.04</v>
      </c>
      <c r="AK1559" s="14">
        <v>2319.09</v>
      </c>
      <c r="AL1559" s="3">
        <v>4792.9399999999996</v>
      </c>
      <c r="AM1559" s="14">
        <v>2588.84</v>
      </c>
      <c r="AO1559" s="99"/>
      <c r="AP1559" s="14"/>
      <c r="AQ1559" s="99"/>
      <c r="AR1559" s="14"/>
      <c r="AS1559" s="118"/>
      <c r="AT1559" s="126"/>
      <c r="AU1559" s="118"/>
      <c r="AV1559" s="118"/>
      <c r="AW1559" s="118"/>
      <c r="AX1559" s="118"/>
      <c r="BB1559" s="118"/>
      <c r="BD1559" s="118"/>
      <c r="EJ1559" s="14">
        <f t="shared" si="131"/>
        <v>5045.03</v>
      </c>
      <c r="EK1559" s="14">
        <f t="shared" si="133"/>
        <v>3703.3999999999996</v>
      </c>
      <c r="EL1559" s="99">
        <f t="shared" ref="EL1559:EL1622" si="135">B1559*0.92-260</f>
        <v>3576.4</v>
      </c>
    </row>
    <row r="1560" spans="1:142" x14ac:dyDescent="0.25">
      <c r="A1560" s="63">
        <v>42647</v>
      </c>
      <c r="B1560" s="14">
        <v>4159</v>
      </c>
      <c r="C1560" s="118">
        <f t="shared" si="132"/>
        <v>4149.8461538461543</v>
      </c>
      <c r="D1560" s="1">
        <v>4964.08</v>
      </c>
      <c r="E1560" s="14">
        <v>2219.34</v>
      </c>
      <c r="F1560" s="1">
        <v>4717.9799999999996</v>
      </c>
      <c r="G1560" s="14">
        <v>2488.3200000000002</v>
      </c>
      <c r="H1560" s="1">
        <v>4852.3500000000004</v>
      </c>
      <c r="I1560" s="14">
        <v>2135.06</v>
      </c>
      <c r="J1560" s="1">
        <v>4606.25</v>
      </c>
      <c r="K1560" s="14">
        <v>2403.21</v>
      </c>
      <c r="L1560" s="1">
        <v>4852.4799999999996</v>
      </c>
      <c r="M1560" s="14">
        <v>2176.13</v>
      </c>
      <c r="N1560" s="1">
        <v>4606.38</v>
      </c>
      <c r="O1560" s="14">
        <v>2444.64</v>
      </c>
      <c r="R1560" s="14">
        <f t="shared" si="130"/>
        <v>3865</v>
      </c>
      <c r="S1560" s="14">
        <v>294</v>
      </c>
      <c r="T1560" s="1">
        <v>2807.25</v>
      </c>
      <c r="U1560" s="14">
        <v>1703.39</v>
      </c>
      <c r="V1560" s="1">
        <v>2561.15</v>
      </c>
      <c r="W1560" s="14">
        <v>1967.84</v>
      </c>
      <c r="Y1560" s="2"/>
      <c r="Z1560" s="2"/>
      <c r="AA1560" s="2"/>
      <c r="AB1560" s="2">
        <v>4075</v>
      </c>
      <c r="AC1560" s="68">
        <v>4170</v>
      </c>
      <c r="AD1560" s="92">
        <v>4255</v>
      </c>
      <c r="AE1560" s="2">
        <f t="shared" si="134"/>
        <v>4159.9523809523807</v>
      </c>
      <c r="AJ1560" s="3">
        <v>4997.82</v>
      </c>
      <c r="AK1560" s="14">
        <v>2313.9</v>
      </c>
      <c r="AL1560" s="3">
        <v>4751.72</v>
      </c>
      <c r="AM1560" s="14">
        <v>2583.61</v>
      </c>
      <c r="AO1560" s="99"/>
      <c r="AP1560" s="14"/>
      <c r="AQ1560" s="99"/>
      <c r="AR1560" s="14"/>
      <c r="AS1560" s="118"/>
      <c r="AT1560" s="126"/>
      <c r="AU1560" s="118"/>
      <c r="AV1560" s="118"/>
      <c r="AW1560" s="118"/>
      <c r="AX1560" s="118"/>
      <c r="BB1560" s="118"/>
      <c r="BD1560" s="118"/>
      <c r="EJ1560" s="14">
        <f t="shared" si="131"/>
        <v>5082.3500000000004</v>
      </c>
      <c r="EK1560" s="146">
        <f t="shared" si="133"/>
        <v>3692.1800000000003</v>
      </c>
      <c r="EL1560" s="99">
        <f t="shared" si="135"/>
        <v>3566.28</v>
      </c>
    </row>
    <row r="1561" spans="1:142" x14ac:dyDescent="0.25">
      <c r="A1561" s="63">
        <v>42648</v>
      </c>
      <c r="B1561" s="14">
        <v>4170</v>
      </c>
      <c r="C1561" s="118">
        <f t="shared" si="132"/>
        <v>4146.7307692307695</v>
      </c>
      <c r="D1561" s="1">
        <v>4921.2</v>
      </c>
      <c r="E1561" s="14">
        <v>2178.77</v>
      </c>
      <c r="F1561" s="1">
        <v>4675.1000000000004</v>
      </c>
      <c r="G1561" s="14">
        <v>2447.4</v>
      </c>
      <c r="H1561" s="1">
        <v>4837.84</v>
      </c>
      <c r="I1561" s="14">
        <v>2122.2199999999998</v>
      </c>
      <c r="J1561" s="1">
        <v>4591.74</v>
      </c>
      <c r="K1561" s="14">
        <v>2390.2600000000002</v>
      </c>
      <c r="L1561" s="1">
        <v>4810.16</v>
      </c>
      <c r="M1561" s="14">
        <v>2135.84</v>
      </c>
      <c r="N1561" s="1">
        <v>4564.0600000000004</v>
      </c>
      <c r="O1561" s="14">
        <v>2404</v>
      </c>
      <c r="R1561" s="14">
        <f t="shared" si="130"/>
        <v>3876</v>
      </c>
      <c r="S1561" s="14">
        <v>294</v>
      </c>
      <c r="T1561" s="1">
        <v>2795.08</v>
      </c>
      <c r="U1561" s="14">
        <v>1692.7</v>
      </c>
      <c r="V1561" s="1">
        <v>2548.98</v>
      </c>
      <c r="W1561" s="14">
        <v>1957.06</v>
      </c>
      <c r="Y1561" s="2"/>
      <c r="Z1561" s="2"/>
      <c r="AA1561" s="2"/>
      <c r="AB1561" s="2">
        <v>4090</v>
      </c>
      <c r="AC1561" s="68">
        <v>4184</v>
      </c>
      <c r="AD1561" s="92">
        <v>4255</v>
      </c>
      <c r="AE1561" s="2">
        <f t="shared" si="134"/>
        <v>4165.4761904761908</v>
      </c>
      <c r="AJ1561" s="3">
        <v>4970.3500000000004</v>
      </c>
      <c r="AK1561" s="14">
        <v>2272.91</v>
      </c>
      <c r="AL1561" s="3">
        <v>4724.25</v>
      </c>
      <c r="AM1561" s="14">
        <v>2542.2600000000002</v>
      </c>
      <c r="AO1561" s="99"/>
      <c r="AP1561" s="14"/>
      <c r="AQ1561" s="99"/>
      <c r="AR1561" s="14"/>
      <c r="AS1561" s="118"/>
      <c r="AT1561" s="126"/>
      <c r="AU1561" s="118"/>
      <c r="AV1561" s="118"/>
      <c r="AW1561" s="118"/>
      <c r="AX1561" s="118"/>
      <c r="BB1561" s="118"/>
      <c r="BD1561" s="118"/>
      <c r="EJ1561" s="14">
        <f t="shared" si="131"/>
        <v>5067.84</v>
      </c>
      <c r="EK1561" s="146">
        <f t="shared" si="133"/>
        <v>3703.3999999999996</v>
      </c>
      <c r="EL1561" s="99">
        <f t="shared" si="135"/>
        <v>3576.4</v>
      </c>
    </row>
    <row r="1562" spans="1:142" x14ac:dyDescent="0.25">
      <c r="A1562" s="63">
        <v>42649</v>
      </c>
      <c r="B1562" s="14">
        <v>4190</v>
      </c>
      <c r="C1562" s="118">
        <f t="shared" si="132"/>
        <v>4145.8461538461543</v>
      </c>
      <c r="D1562" s="1">
        <v>5057.7299999999996</v>
      </c>
      <c r="E1562" s="14">
        <v>2283.61</v>
      </c>
      <c r="F1562" s="1">
        <v>4811.63</v>
      </c>
      <c r="G1562" s="14">
        <v>2553.15</v>
      </c>
      <c r="H1562" s="1">
        <v>4860.6000000000004</v>
      </c>
      <c r="I1562" s="14">
        <v>2145.6</v>
      </c>
      <c r="J1562" s="1">
        <v>4614.5</v>
      </c>
      <c r="K1562" s="14">
        <v>2413.94</v>
      </c>
      <c r="L1562" s="1">
        <v>4916.8900000000003</v>
      </c>
      <c r="M1562" s="14">
        <v>2173.2199999999998</v>
      </c>
      <c r="N1562" s="1">
        <v>4670.79</v>
      </c>
      <c r="O1562" s="14">
        <v>2441.8000000000002</v>
      </c>
      <c r="R1562" s="14">
        <f t="shared" si="130"/>
        <v>3896</v>
      </c>
      <c r="S1562" s="14">
        <v>294</v>
      </c>
      <c r="T1562" s="1">
        <v>2828.13</v>
      </c>
      <c r="U1562" s="14">
        <v>1721.71</v>
      </c>
      <c r="V1562" s="1">
        <v>2582.0300000000002</v>
      </c>
      <c r="W1562" s="14">
        <v>1986.32</v>
      </c>
      <c r="Y1562" s="2"/>
      <c r="Z1562" s="2"/>
      <c r="AA1562" s="2"/>
      <c r="AB1562" s="2">
        <v>4120</v>
      </c>
      <c r="AC1562" s="68">
        <v>4200</v>
      </c>
      <c r="AD1562" s="92">
        <v>4255</v>
      </c>
      <c r="AE1562" s="2">
        <f t="shared" si="134"/>
        <v>4172.0952380952385</v>
      </c>
      <c r="AJ1562" s="3">
        <v>5064.21</v>
      </c>
      <c r="AK1562" s="14">
        <v>2367.42</v>
      </c>
      <c r="AL1562" s="3">
        <v>4818.1099999999997</v>
      </c>
      <c r="AM1562" s="14">
        <v>2637.69</v>
      </c>
      <c r="AO1562" s="99"/>
      <c r="AP1562" s="14"/>
      <c r="AQ1562" s="99"/>
      <c r="AR1562" s="14"/>
      <c r="AS1562" s="118"/>
      <c r="AT1562" s="126"/>
      <c r="AU1562" s="118"/>
      <c r="AV1562" s="118"/>
      <c r="AW1562" s="118"/>
      <c r="AX1562" s="118"/>
      <c r="BB1562" s="118"/>
      <c r="BD1562" s="118"/>
      <c r="EJ1562" s="14">
        <f t="shared" si="131"/>
        <v>5090.6000000000004</v>
      </c>
      <c r="EK1562" s="146">
        <f t="shared" si="133"/>
        <v>3723.8</v>
      </c>
      <c r="EL1562" s="99">
        <f t="shared" si="135"/>
        <v>3594.8</v>
      </c>
    </row>
    <row r="1563" spans="1:142" x14ac:dyDescent="0.25">
      <c r="A1563" s="63">
        <v>42650</v>
      </c>
      <c r="B1563" s="14">
        <v>4175</v>
      </c>
      <c r="C1563" s="118">
        <f t="shared" si="132"/>
        <v>4145.0769230769229</v>
      </c>
      <c r="D1563" s="1">
        <v>4973.3500000000004</v>
      </c>
      <c r="E1563" s="14">
        <v>2203.75</v>
      </c>
      <c r="F1563" s="1">
        <v>4727.25</v>
      </c>
      <c r="G1563" s="14">
        <v>2472.6</v>
      </c>
      <c r="H1563" s="1">
        <v>4833.91</v>
      </c>
      <c r="I1563" s="14">
        <v>2121.7600000000002</v>
      </c>
      <c r="J1563" s="1">
        <v>4587.8100000000004</v>
      </c>
      <c r="K1563" s="14">
        <v>2389.89</v>
      </c>
      <c r="L1563" s="1">
        <v>4889.67</v>
      </c>
      <c r="M1563" s="14">
        <v>2149.12</v>
      </c>
      <c r="N1563" s="1">
        <v>4643.57</v>
      </c>
      <c r="O1563" s="14">
        <v>2417.4899999999998</v>
      </c>
      <c r="R1563" s="14">
        <f t="shared" si="130"/>
        <v>3881</v>
      </c>
      <c r="S1563" s="14">
        <v>294</v>
      </c>
      <c r="T1563" s="1">
        <v>2791.55</v>
      </c>
      <c r="U1563" s="14">
        <v>1688.18</v>
      </c>
      <c r="V1563" s="1">
        <v>2545.4499999999998</v>
      </c>
      <c r="W1563" s="14">
        <v>1952.5</v>
      </c>
      <c r="Y1563" s="2"/>
      <c r="Z1563" s="2"/>
      <c r="AA1563" s="2"/>
      <c r="AB1563" s="2">
        <v>4130</v>
      </c>
      <c r="AC1563" s="68">
        <v>4200</v>
      </c>
      <c r="AD1563" s="92">
        <v>4255</v>
      </c>
      <c r="AE1563" s="2">
        <f t="shared" si="134"/>
        <v>4176.5238095238092</v>
      </c>
      <c r="AJ1563" s="3">
        <v>5009.25</v>
      </c>
      <c r="AK1563" s="14">
        <v>2286.79</v>
      </c>
      <c r="AL1563" s="3">
        <v>4763.1499999999996</v>
      </c>
      <c r="AM1563" s="14">
        <v>2556.36</v>
      </c>
      <c r="AO1563" s="99"/>
      <c r="AP1563" s="14"/>
      <c r="AQ1563" s="99"/>
      <c r="AR1563" s="14"/>
      <c r="AS1563" s="118"/>
      <c r="AT1563" s="126"/>
      <c r="AU1563" s="118"/>
      <c r="AV1563" s="118"/>
      <c r="AW1563" s="118"/>
      <c r="AX1563" s="118"/>
      <c r="BB1563" s="118"/>
      <c r="BD1563" s="118"/>
      <c r="EJ1563" s="14">
        <f t="shared" si="131"/>
        <v>5063.91</v>
      </c>
      <c r="EK1563" s="146">
        <f t="shared" si="133"/>
        <v>3708.5</v>
      </c>
      <c r="EL1563" s="99">
        <f t="shared" si="135"/>
        <v>3581</v>
      </c>
    </row>
    <row r="1564" spans="1:142" x14ac:dyDescent="0.25">
      <c r="A1564" s="63">
        <v>42653</v>
      </c>
      <c r="B1564" s="14">
        <v>4105</v>
      </c>
      <c r="C1564" s="118">
        <f t="shared" si="132"/>
        <v>4147.2692307692305</v>
      </c>
      <c r="D1564" s="1">
        <v>4980.83</v>
      </c>
      <c r="E1564" s="14">
        <v>2208.91</v>
      </c>
      <c r="F1564" s="1">
        <v>4734.7299999999996</v>
      </c>
      <c r="G1564" s="14">
        <v>2477.8000000000002</v>
      </c>
      <c r="H1564" s="1">
        <v>4854.4399999999996</v>
      </c>
      <c r="I1564" s="14">
        <v>2140.1</v>
      </c>
      <c r="J1564" s="1">
        <v>4608.34</v>
      </c>
      <c r="K1564" s="14">
        <v>2408.39</v>
      </c>
      <c r="L1564" s="1">
        <v>4896.54</v>
      </c>
      <c r="M1564" s="14">
        <v>2153.88</v>
      </c>
      <c r="N1564" s="1">
        <v>4650.4399999999996</v>
      </c>
      <c r="O1564" s="14">
        <v>2422.29</v>
      </c>
      <c r="R1564" s="14">
        <f t="shared" si="130"/>
        <v>3811</v>
      </c>
      <c r="S1564" s="14">
        <v>294</v>
      </c>
      <c r="T1564" s="1">
        <v>2794.79</v>
      </c>
      <c r="U1564" s="14">
        <v>1689.57</v>
      </c>
      <c r="V1564" s="1">
        <v>2548.69</v>
      </c>
      <c r="W1564" s="14">
        <v>1953.9</v>
      </c>
      <c r="Y1564" s="2"/>
      <c r="Z1564" s="2"/>
      <c r="AA1564" s="2"/>
      <c r="AB1564" s="2">
        <v>4110</v>
      </c>
      <c r="AC1564" s="68">
        <v>4185</v>
      </c>
      <c r="AD1564" s="92">
        <v>4255</v>
      </c>
      <c r="AE1564" s="2">
        <f t="shared" si="134"/>
        <v>4174.5714285714284</v>
      </c>
      <c r="AJ1564" s="3">
        <v>4995.51</v>
      </c>
      <c r="AK1564" s="14">
        <v>2292.54</v>
      </c>
      <c r="AL1564" s="3">
        <v>4749.41</v>
      </c>
      <c r="AM1564" s="14">
        <v>2562.16</v>
      </c>
      <c r="AO1564" s="99"/>
      <c r="AP1564" s="14"/>
      <c r="AQ1564" s="99"/>
      <c r="AR1564" s="14"/>
      <c r="AS1564" s="118"/>
      <c r="AT1564" s="126"/>
      <c r="AU1564" s="118"/>
      <c r="AV1564" s="118"/>
      <c r="AW1564" s="118"/>
      <c r="AX1564" s="118"/>
      <c r="BB1564" s="118"/>
      <c r="BD1564" s="118"/>
      <c r="EJ1564" s="14">
        <f t="shared" si="131"/>
        <v>5084.4399999999996</v>
      </c>
      <c r="EK1564" s="146">
        <f t="shared" si="133"/>
        <v>3637.1000000000004</v>
      </c>
      <c r="EL1564" s="99">
        <f t="shared" si="135"/>
        <v>3516.6000000000004</v>
      </c>
    </row>
    <row r="1565" spans="1:142" x14ac:dyDescent="0.25">
      <c r="A1565" s="63">
        <v>42654</v>
      </c>
      <c r="B1565" s="14">
        <v>4153</v>
      </c>
      <c r="C1565" s="118">
        <f t="shared" si="132"/>
        <v>4150.1538461538457</v>
      </c>
      <c r="D1565" s="1">
        <v>5097.6899999999996</v>
      </c>
      <c r="E1565" s="14">
        <v>2314.5100000000002</v>
      </c>
      <c r="F1565" s="1">
        <v>4851.59</v>
      </c>
      <c r="G1565" s="14">
        <v>2584.3200000000002</v>
      </c>
      <c r="H1565" s="1">
        <v>4938.62</v>
      </c>
      <c r="I1565" s="14">
        <v>2215.29</v>
      </c>
      <c r="J1565" s="1">
        <v>4692.5200000000004</v>
      </c>
      <c r="K1565" s="14">
        <v>2484.2399999999998</v>
      </c>
      <c r="L1565" s="1">
        <v>4953.01</v>
      </c>
      <c r="M1565" s="14">
        <v>2201.11</v>
      </c>
      <c r="N1565" s="1">
        <v>4706.91</v>
      </c>
      <c r="O1565" s="14">
        <v>2469.9299999999998</v>
      </c>
      <c r="R1565" s="14">
        <f t="shared" si="130"/>
        <v>3859</v>
      </c>
      <c r="S1565" s="14">
        <v>294</v>
      </c>
      <c r="T1565" s="1">
        <v>2850.8</v>
      </c>
      <c r="U1565" s="14">
        <v>1737.16</v>
      </c>
      <c r="V1565" s="1">
        <v>2604.6999999999998</v>
      </c>
      <c r="W1565" s="14">
        <v>2001.91</v>
      </c>
      <c r="Y1565" s="2"/>
      <c r="Z1565" s="2"/>
      <c r="AA1565" s="2"/>
      <c r="AB1565" s="2">
        <v>4168</v>
      </c>
      <c r="AC1565" s="68">
        <v>4223</v>
      </c>
      <c r="AD1565" s="92">
        <v>4253</v>
      </c>
      <c r="AE1565" s="2">
        <f t="shared" si="134"/>
        <v>4172.3809523809523</v>
      </c>
      <c r="AJ1565" s="3">
        <v>5024.25</v>
      </c>
      <c r="AK1565" s="14">
        <v>2401.91</v>
      </c>
      <c r="AL1565" s="3">
        <v>4778.1499999999996</v>
      </c>
      <c r="AM1565" s="14">
        <v>2672.48</v>
      </c>
      <c r="AO1565" s="99"/>
      <c r="AP1565" s="14"/>
      <c r="AQ1565" s="99"/>
      <c r="AR1565" s="14"/>
      <c r="AS1565" s="118"/>
      <c r="AT1565" s="126"/>
      <c r="AU1565" s="118"/>
      <c r="AV1565" s="118"/>
      <c r="AW1565" s="118"/>
      <c r="AX1565" s="118"/>
      <c r="BB1565" s="118"/>
      <c r="BD1565" s="118"/>
      <c r="EJ1565" s="14">
        <f t="shared" si="131"/>
        <v>5168.62</v>
      </c>
      <c r="EK1565" s="146">
        <f t="shared" si="133"/>
        <v>3686.0600000000004</v>
      </c>
      <c r="EL1565" s="99">
        <f t="shared" si="135"/>
        <v>3560.76</v>
      </c>
    </row>
    <row r="1566" spans="1:142" x14ac:dyDescent="0.25">
      <c r="A1566" s="63">
        <v>42655</v>
      </c>
      <c r="B1566" s="14">
        <v>4177</v>
      </c>
      <c r="C1566" s="118">
        <f t="shared" si="132"/>
        <v>4151.3461538461543</v>
      </c>
      <c r="D1566" s="1">
        <v>5091.2</v>
      </c>
      <c r="E1566" s="14">
        <v>2308.8000000000002</v>
      </c>
      <c r="F1566" s="1">
        <v>4845.1000000000004</v>
      </c>
      <c r="G1566" s="14">
        <v>2578.56</v>
      </c>
      <c r="H1566" s="1">
        <v>4932.46</v>
      </c>
      <c r="I1566" s="14">
        <v>2209.79</v>
      </c>
      <c r="J1566" s="1">
        <v>4686.3599999999997</v>
      </c>
      <c r="K1566" s="14">
        <v>2478.69</v>
      </c>
      <c r="L1566" s="1">
        <v>4917.93</v>
      </c>
      <c r="M1566" s="14">
        <v>2167.3200000000002</v>
      </c>
      <c r="N1566" s="1">
        <v>4671.83</v>
      </c>
      <c r="O1566" s="14">
        <v>2435.85</v>
      </c>
      <c r="R1566" s="14">
        <f t="shared" si="130"/>
        <v>3883</v>
      </c>
      <c r="S1566" s="14">
        <v>294</v>
      </c>
      <c r="T1566" s="1">
        <v>2816.78</v>
      </c>
      <c r="U1566" s="14">
        <v>1704.36</v>
      </c>
      <c r="V1566" s="1">
        <v>2570.6799999999998</v>
      </c>
      <c r="W1566" s="14">
        <v>1968.82</v>
      </c>
      <c r="Y1566" s="2"/>
      <c r="Z1566" s="2"/>
      <c r="AA1566" s="2"/>
      <c r="AB1566" s="2">
        <v>4190</v>
      </c>
      <c r="AC1566" s="68">
        <v>4255</v>
      </c>
      <c r="AD1566" s="92">
        <v>4283</v>
      </c>
      <c r="AE1566" s="2">
        <f t="shared" si="134"/>
        <v>4176.0952380952385</v>
      </c>
      <c r="AJ1566" s="3">
        <v>5024.25</v>
      </c>
      <c r="AK1566" s="14">
        <v>2396.02</v>
      </c>
      <c r="AL1566" s="3">
        <v>4778.1499999999996</v>
      </c>
      <c r="AM1566" s="14">
        <v>2666.54</v>
      </c>
      <c r="AO1566" s="99"/>
      <c r="AP1566" s="14"/>
      <c r="AQ1566" s="99"/>
      <c r="AR1566" s="14"/>
      <c r="AS1566" s="118"/>
      <c r="AT1566" s="126"/>
      <c r="AU1566" s="118"/>
      <c r="AV1566" s="118"/>
      <c r="AW1566" s="118"/>
      <c r="AX1566" s="118"/>
      <c r="BB1566" s="118"/>
      <c r="BD1566" s="118"/>
      <c r="EJ1566" s="14">
        <f t="shared" si="131"/>
        <v>5162.46</v>
      </c>
      <c r="EK1566" s="146">
        <f t="shared" si="133"/>
        <v>3710.54</v>
      </c>
      <c r="EL1566" s="99">
        <f t="shared" si="135"/>
        <v>3582.84</v>
      </c>
    </row>
    <row r="1567" spans="1:142" x14ac:dyDescent="0.25">
      <c r="A1567" s="63">
        <v>42656</v>
      </c>
      <c r="B1567" s="14">
        <v>4156</v>
      </c>
      <c r="C1567" s="118">
        <f t="shared" si="132"/>
        <v>4152.6538461538457</v>
      </c>
      <c r="D1567" s="1">
        <v>5043.59</v>
      </c>
      <c r="E1567" s="14">
        <v>2262.58</v>
      </c>
      <c r="F1567" s="1">
        <v>4797.49</v>
      </c>
      <c r="G1567" s="14">
        <v>2531.94</v>
      </c>
      <c r="H1567" s="1">
        <v>4928.3500000000004</v>
      </c>
      <c r="I1567" s="14">
        <v>2206.12</v>
      </c>
      <c r="J1567" s="1">
        <v>4682.25</v>
      </c>
      <c r="K1567" s="14">
        <v>2474.9899999999998</v>
      </c>
      <c r="L1567" s="1">
        <v>4928.2700000000004</v>
      </c>
      <c r="M1567" s="14">
        <v>2177.85</v>
      </c>
      <c r="N1567" s="1">
        <v>4682.17</v>
      </c>
      <c r="O1567" s="14">
        <v>2446.4699999999998</v>
      </c>
      <c r="R1567" s="14">
        <f t="shared" si="130"/>
        <v>3862</v>
      </c>
      <c r="S1567" s="14">
        <v>294</v>
      </c>
      <c r="T1567" s="1">
        <v>2827.83</v>
      </c>
      <c r="U1567" s="14">
        <v>1715.54</v>
      </c>
      <c r="V1567" s="1">
        <v>2581.73</v>
      </c>
      <c r="W1567" s="14">
        <v>1980.1</v>
      </c>
      <c r="Y1567" s="2"/>
      <c r="Z1567" s="2"/>
      <c r="AA1567" s="2"/>
      <c r="AB1567" s="2">
        <v>4165</v>
      </c>
      <c r="AC1567" s="68">
        <v>4233</v>
      </c>
      <c r="AD1567" s="92">
        <v>4320</v>
      </c>
      <c r="AE1567" s="2">
        <f t="shared" si="134"/>
        <v>4178.2380952380954</v>
      </c>
      <c r="AJ1567" s="3">
        <v>4984.3</v>
      </c>
      <c r="AK1567" s="14">
        <v>2350.98</v>
      </c>
      <c r="AL1567" s="3">
        <v>4738.2</v>
      </c>
      <c r="AM1567" s="14">
        <v>2621.1</v>
      </c>
      <c r="AO1567" s="99"/>
      <c r="AP1567" s="14"/>
      <c r="AQ1567" s="99"/>
      <c r="AR1567" s="14"/>
      <c r="AS1567" s="118"/>
      <c r="AT1567" s="126"/>
      <c r="AU1567" s="118"/>
      <c r="AV1567" s="118"/>
      <c r="AW1567" s="118"/>
      <c r="AX1567" s="118"/>
      <c r="BB1567" s="118"/>
      <c r="BD1567" s="118"/>
      <c r="EJ1567" s="14">
        <f t="shared" si="131"/>
        <v>5158.3500000000004</v>
      </c>
      <c r="EK1567" s="146">
        <f t="shared" si="133"/>
        <v>3689.12</v>
      </c>
      <c r="EL1567" s="99">
        <f t="shared" si="135"/>
        <v>3563.52</v>
      </c>
    </row>
    <row r="1568" spans="1:142" x14ac:dyDescent="0.25">
      <c r="A1568" s="63">
        <v>42657</v>
      </c>
      <c r="B1568" s="14">
        <v>4154</v>
      </c>
      <c r="C1568" s="118">
        <f t="shared" si="132"/>
        <v>4153.0384615384619</v>
      </c>
      <c r="D1568" s="1">
        <v>5131.01</v>
      </c>
      <c r="E1568" s="14">
        <v>2346.73</v>
      </c>
      <c r="F1568" s="1">
        <v>4884.91</v>
      </c>
      <c r="G1568" s="14">
        <v>2616.8200000000002</v>
      </c>
      <c r="H1568" s="1">
        <v>4942.7299999999996</v>
      </c>
      <c r="I1568" s="14">
        <v>2218.96</v>
      </c>
      <c r="J1568" s="1">
        <v>4696.63</v>
      </c>
      <c r="K1568" s="14">
        <v>2487.94</v>
      </c>
      <c r="L1568" s="1">
        <v>4971.63</v>
      </c>
      <c r="M1568" s="14">
        <v>2218.96</v>
      </c>
      <c r="N1568" s="1">
        <v>4725.53</v>
      </c>
      <c r="O1568" s="14">
        <v>2487.94</v>
      </c>
      <c r="R1568" s="14">
        <f t="shared" si="130"/>
        <v>3860</v>
      </c>
      <c r="S1568" s="14">
        <v>294</v>
      </c>
      <c r="T1568" s="1">
        <v>2868.71</v>
      </c>
      <c r="U1568" s="14">
        <v>1754.36</v>
      </c>
      <c r="V1568" s="1">
        <v>2622.61</v>
      </c>
      <c r="W1568" s="14">
        <v>2019.26</v>
      </c>
      <c r="Y1568" s="2"/>
      <c r="Z1568" s="2"/>
      <c r="AA1568" s="2"/>
      <c r="AB1568" s="2">
        <v>4140</v>
      </c>
      <c r="AC1568" s="68">
        <v>4220</v>
      </c>
      <c r="AD1568" s="92">
        <v>4300</v>
      </c>
      <c r="AE1568" s="2">
        <f t="shared" si="134"/>
        <v>4182.9523809523807</v>
      </c>
      <c r="AJ1568" s="3">
        <v>5052.99</v>
      </c>
      <c r="AK1568" s="14">
        <v>2435.56</v>
      </c>
      <c r="AL1568" s="3">
        <v>4806.8900000000003</v>
      </c>
      <c r="AM1568" s="14">
        <v>2706.42</v>
      </c>
      <c r="AO1568" s="99"/>
      <c r="AP1568" s="14"/>
      <c r="AQ1568" s="99"/>
      <c r="AR1568" s="14"/>
      <c r="AS1568" s="118"/>
      <c r="AT1568" s="126"/>
      <c r="AU1568" s="118"/>
      <c r="AV1568" s="118"/>
      <c r="AW1568" s="118"/>
      <c r="AX1568" s="118"/>
      <c r="BB1568" s="118"/>
      <c r="BD1568" s="118"/>
      <c r="EJ1568" s="14">
        <f t="shared" si="131"/>
        <v>5172.7299999999996</v>
      </c>
      <c r="EK1568" s="146">
        <f t="shared" si="133"/>
        <v>3687.08</v>
      </c>
      <c r="EL1568" s="99">
        <f t="shared" si="135"/>
        <v>3561.6800000000003</v>
      </c>
    </row>
    <row r="1569" spans="1:142" x14ac:dyDescent="0.25">
      <c r="A1569" s="63">
        <v>42660</v>
      </c>
      <c r="B1569" s="14">
        <v>4148</v>
      </c>
      <c r="C1569" s="118">
        <f t="shared" si="132"/>
        <v>4148.5769230769229</v>
      </c>
      <c r="D1569" s="1">
        <v>5107.09</v>
      </c>
      <c r="E1569" s="14">
        <v>2328.5100000000002</v>
      </c>
      <c r="F1569" s="1">
        <v>4860.99</v>
      </c>
      <c r="G1569" s="14">
        <v>2598.44</v>
      </c>
      <c r="H1569" s="1">
        <v>4893.45</v>
      </c>
      <c r="I1569" s="14">
        <v>2174.94</v>
      </c>
      <c r="J1569" s="1">
        <v>4647.3500000000004</v>
      </c>
      <c r="K1569" s="14">
        <v>2443.54</v>
      </c>
      <c r="L1569" s="1">
        <v>4921.88</v>
      </c>
      <c r="M1569" s="14">
        <v>2174.94</v>
      </c>
      <c r="N1569" s="1">
        <v>4675.78</v>
      </c>
      <c r="O1569" s="14">
        <v>2443.54</v>
      </c>
      <c r="R1569" s="14">
        <f t="shared" si="130"/>
        <v>3854</v>
      </c>
      <c r="S1569" s="14">
        <v>294</v>
      </c>
      <c r="T1569" s="1">
        <v>2855.96</v>
      </c>
      <c r="U1569" s="14">
        <v>1746.13</v>
      </c>
      <c r="V1569" s="1">
        <v>2609.86</v>
      </c>
      <c r="W1569" s="14">
        <v>2010.96</v>
      </c>
      <c r="Y1569" s="2"/>
      <c r="Z1569" s="2"/>
      <c r="AA1569" s="2"/>
      <c r="AB1569" s="2">
        <v>4138</v>
      </c>
      <c r="AC1569" s="68">
        <v>4204</v>
      </c>
      <c r="AD1569" s="92">
        <v>4300</v>
      </c>
      <c r="AE1569" s="2">
        <f t="shared" si="134"/>
        <v>4188.8095238095239</v>
      </c>
      <c r="AJ1569" s="3">
        <v>5080.47</v>
      </c>
      <c r="AK1569" s="14">
        <v>2415.85</v>
      </c>
      <c r="AL1569" s="3">
        <v>4834.37</v>
      </c>
      <c r="AM1569" s="14">
        <v>2686.54</v>
      </c>
      <c r="AO1569" s="99"/>
      <c r="AP1569" s="14"/>
      <c r="AQ1569" s="99"/>
      <c r="AR1569" s="14"/>
      <c r="AS1569" s="118"/>
      <c r="AT1569" s="126"/>
      <c r="AU1569" s="118"/>
      <c r="AV1569" s="118"/>
      <c r="AW1569" s="118"/>
      <c r="AX1569" s="118"/>
      <c r="BB1569" s="118"/>
      <c r="BD1569" s="118"/>
      <c r="EJ1569" s="14">
        <f t="shared" si="131"/>
        <v>5123.45</v>
      </c>
      <c r="EK1569" s="146">
        <f t="shared" si="133"/>
        <v>3680.96</v>
      </c>
      <c r="EL1569" s="99">
        <f t="shared" si="135"/>
        <v>3556.1600000000003</v>
      </c>
    </row>
    <row r="1570" spans="1:142" x14ac:dyDescent="0.25">
      <c r="A1570" s="63">
        <v>42661</v>
      </c>
      <c r="B1570" s="14">
        <v>4169</v>
      </c>
      <c r="C1570" s="118">
        <f t="shared" si="132"/>
        <v>4138.6153846153848</v>
      </c>
      <c r="D1570" s="1">
        <v>5081.4799999999996</v>
      </c>
      <c r="E1570" s="14">
        <v>2307.3200000000002</v>
      </c>
      <c r="F1570" s="1">
        <v>4835.38</v>
      </c>
      <c r="G1570" s="14">
        <v>2577.0700000000002</v>
      </c>
      <c r="H1570" s="1">
        <v>4856.5</v>
      </c>
      <c r="I1570" s="14">
        <v>2141.9299999999998</v>
      </c>
      <c r="J1570" s="1">
        <v>4610.3999999999996</v>
      </c>
      <c r="K1570" s="14">
        <v>2410.2399999999998</v>
      </c>
      <c r="L1570" s="1">
        <v>4926.7700000000004</v>
      </c>
      <c r="M1570" s="14">
        <v>2183.3000000000002</v>
      </c>
      <c r="N1570" s="1">
        <v>4680.67</v>
      </c>
      <c r="O1570" s="14">
        <v>2451.9699999999998</v>
      </c>
      <c r="R1570" s="14">
        <f t="shared" si="130"/>
        <v>3875</v>
      </c>
      <c r="S1570" s="14">
        <v>294</v>
      </c>
      <c r="T1570" s="1">
        <v>2852.79</v>
      </c>
      <c r="U1570" s="14">
        <v>1746.23</v>
      </c>
      <c r="V1570" s="1">
        <v>2606.69</v>
      </c>
      <c r="W1570" s="14">
        <v>2011.06</v>
      </c>
      <c r="Y1570" s="2"/>
      <c r="Z1570" s="2"/>
      <c r="AA1570" s="2"/>
      <c r="AB1570" s="2">
        <v>4179</v>
      </c>
      <c r="AC1570" s="68">
        <v>4255</v>
      </c>
      <c r="AD1570" s="92">
        <v>4300</v>
      </c>
      <c r="AE1570" s="2">
        <f t="shared" si="134"/>
        <v>4197.5714285714284</v>
      </c>
      <c r="AJ1570" s="3">
        <v>5094.21</v>
      </c>
      <c r="AK1570" s="14">
        <v>2393.5500000000002</v>
      </c>
      <c r="AL1570" s="3">
        <v>4848.1099999999997</v>
      </c>
      <c r="AM1570" s="14">
        <v>2664.05</v>
      </c>
      <c r="AO1570" s="99"/>
      <c r="AP1570" s="14"/>
      <c r="AQ1570" s="99"/>
      <c r="AR1570" s="14"/>
      <c r="AS1570" s="118"/>
      <c r="AT1570" s="126"/>
      <c r="AU1570" s="118"/>
      <c r="AV1570" s="118"/>
      <c r="AW1570" s="118"/>
      <c r="AX1570" s="118"/>
      <c r="BB1570" s="118"/>
      <c r="BD1570" s="118"/>
      <c r="EJ1570" s="14">
        <f t="shared" si="131"/>
        <v>5086.5</v>
      </c>
      <c r="EK1570" s="146">
        <f t="shared" si="133"/>
        <v>3702.38</v>
      </c>
      <c r="EL1570" s="99">
        <f t="shared" si="135"/>
        <v>3575.48</v>
      </c>
    </row>
    <row r="1571" spans="1:142" x14ac:dyDescent="0.25">
      <c r="A1571" s="63">
        <v>42662</v>
      </c>
      <c r="B1571" s="14">
        <v>4139</v>
      </c>
      <c r="C1571" s="118">
        <f t="shared" si="132"/>
        <v>4127.7692307692305</v>
      </c>
      <c r="D1571" s="1">
        <v>5081.4799999999996</v>
      </c>
      <c r="E1571" s="14">
        <v>2307.3200000000002</v>
      </c>
      <c r="F1571" s="1">
        <v>4835.38</v>
      </c>
      <c r="G1571" s="14">
        <v>2577.0700000000002</v>
      </c>
      <c r="H1571" s="1">
        <v>4856.5</v>
      </c>
      <c r="I1571" s="14">
        <v>2141.9299999999998</v>
      </c>
      <c r="J1571" s="1">
        <v>4610.3999999999996</v>
      </c>
      <c r="K1571" s="14">
        <v>2410.2399999999998</v>
      </c>
      <c r="L1571" s="1">
        <v>4926.7700000000004</v>
      </c>
      <c r="M1571" s="14">
        <v>2183.3000000000002</v>
      </c>
      <c r="N1571" s="1">
        <v>4680.67</v>
      </c>
      <c r="O1571" s="14">
        <v>2451.9699999999998</v>
      </c>
      <c r="R1571" s="14">
        <f t="shared" si="130"/>
        <v>3845</v>
      </c>
      <c r="S1571" s="14">
        <v>294</v>
      </c>
      <c r="T1571" s="1">
        <v>2824.65</v>
      </c>
      <c r="U1571" s="14">
        <v>1718.65</v>
      </c>
      <c r="V1571" s="1">
        <v>2578.5500000000002</v>
      </c>
      <c r="W1571" s="14">
        <v>1983.24</v>
      </c>
      <c r="Y1571" s="2"/>
      <c r="Z1571" s="2"/>
      <c r="AA1571" s="2"/>
      <c r="AB1571" s="2">
        <v>4115</v>
      </c>
      <c r="AC1571" s="68">
        <v>4186</v>
      </c>
      <c r="AD1571" s="92">
        <v>4285</v>
      </c>
      <c r="AE1571" s="2">
        <f t="shared" si="134"/>
        <v>4202.7619047619046</v>
      </c>
      <c r="AJ1571" s="3">
        <v>5095.47</v>
      </c>
      <c r="AK1571" s="14">
        <v>2394.8200000000002</v>
      </c>
      <c r="AL1571" s="3">
        <v>4849.37</v>
      </c>
      <c r="AM1571" s="14">
        <v>2665.33</v>
      </c>
      <c r="AO1571" s="99"/>
      <c r="AP1571" s="14"/>
      <c r="AQ1571" s="99"/>
      <c r="AR1571" s="14"/>
      <c r="AS1571" s="118"/>
      <c r="AT1571" s="126"/>
      <c r="AU1571" s="118"/>
      <c r="AV1571" s="118"/>
      <c r="AW1571" s="118"/>
      <c r="AX1571" s="118"/>
      <c r="BB1571" s="118"/>
      <c r="BD1571" s="118"/>
      <c r="EJ1571" s="14">
        <f t="shared" si="131"/>
        <v>5086.5</v>
      </c>
      <c r="EK1571" s="146">
        <f t="shared" si="133"/>
        <v>3671.7799999999997</v>
      </c>
      <c r="EL1571" s="99">
        <f t="shared" si="135"/>
        <v>3547.88</v>
      </c>
    </row>
    <row r="1572" spans="1:142" x14ac:dyDescent="0.25">
      <c r="A1572" s="63">
        <v>42663</v>
      </c>
      <c r="B1572" s="14">
        <v>4101</v>
      </c>
      <c r="C1572" s="118">
        <f t="shared" si="132"/>
        <v>4118.8461538461543</v>
      </c>
      <c r="D1572" s="1">
        <v>5088.21</v>
      </c>
      <c r="E1572" s="14">
        <v>2340.8200000000002</v>
      </c>
      <c r="F1572" s="1">
        <v>4842.1099999999997</v>
      </c>
      <c r="G1572" s="14">
        <v>2610.86</v>
      </c>
      <c r="H1572" s="1">
        <v>4848.59</v>
      </c>
      <c r="I1572" s="14">
        <v>2147.4299999999998</v>
      </c>
      <c r="J1572" s="1">
        <v>4602.49</v>
      </c>
      <c r="K1572" s="14">
        <v>2415.79</v>
      </c>
      <c r="L1572" s="1">
        <v>4848.6400000000003</v>
      </c>
      <c r="M1572" s="14">
        <v>2161.25</v>
      </c>
      <c r="N1572" s="1">
        <v>4602.54</v>
      </c>
      <c r="O1572" s="14">
        <v>2429.73</v>
      </c>
      <c r="R1572" s="14">
        <f t="shared" si="130"/>
        <v>3807</v>
      </c>
      <c r="S1572" s="14">
        <v>294</v>
      </c>
      <c r="T1572" s="1">
        <v>2787.6</v>
      </c>
      <c r="U1572" s="14">
        <v>1695.59</v>
      </c>
      <c r="V1572" s="1">
        <v>2541.5</v>
      </c>
      <c r="W1572" s="14">
        <v>1959.98</v>
      </c>
      <c r="Y1572" s="2"/>
      <c r="Z1572" s="2"/>
      <c r="AA1572" s="2"/>
      <c r="AB1572" s="2">
        <v>4080</v>
      </c>
      <c r="AC1572" s="68">
        <v>4140</v>
      </c>
      <c r="AD1572" s="92">
        <v>4230</v>
      </c>
      <c r="AE1572" s="2">
        <f t="shared" si="134"/>
        <v>4206.333333333333</v>
      </c>
      <c r="AJ1572" s="3">
        <v>5095.55</v>
      </c>
      <c r="AK1572" s="14">
        <v>2428.5</v>
      </c>
      <c r="AL1572" s="3">
        <v>4849.45</v>
      </c>
      <c r="AM1572" s="14">
        <v>2699.31</v>
      </c>
      <c r="AO1572" s="99"/>
      <c r="AP1572" s="14"/>
      <c r="AQ1572" s="99"/>
      <c r="AR1572" s="14"/>
      <c r="AS1572" s="118"/>
      <c r="AT1572" s="126"/>
      <c r="AU1572" s="118"/>
      <c r="AV1572" s="118"/>
      <c r="AW1572" s="118"/>
      <c r="AX1572" s="118"/>
      <c r="BB1572" s="118"/>
      <c r="BD1572" s="118"/>
      <c r="EJ1572" s="14">
        <f t="shared" si="131"/>
        <v>5078.59</v>
      </c>
      <c r="EK1572" s="146">
        <f t="shared" si="133"/>
        <v>3633.0200000000004</v>
      </c>
      <c r="EL1572" s="99">
        <f t="shared" si="135"/>
        <v>3512.92</v>
      </c>
    </row>
    <row r="1573" spans="1:142" x14ac:dyDescent="0.25">
      <c r="A1573" s="63">
        <v>42664</v>
      </c>
      <c r="B1573" s="14">
        <v>4138</v>
      </c>
      <c r="C1573" s="118">
        <f t="shared" si="132"/>
        <v>4108.8461538461543</v>
      </c>
      <c r="D1573" s="1">
        <v>5080.72</v>
      </c>
      <c r="E1573" s="14">
        <v>2332.89</v>
      </c>
      <c r="F1573" s="1">
        <v>4834.62</v>
      </c>
      <c r="G1573" s="14">
        <v>2602.86</v>
      </c>
      <c r="H1573" s="1">
        <v>4826.46</v>
      </c>
      <c r="I1573" s="14">
        <v>2125.2399999999998</v>
      </c>
      <c r="J1573" s="1">
        <v>4580.3599999999997</v>
      </c>
      <c r="K1573" s="14">
        <v>2393.4</v>
      </c>
      <c r="L1573" s="1">
        <v>4854.7700000000004</v>
      </c>
      <c r="M1573" s="14">
        <v>2166.79</v>
      </c>
      <c r="N1573" s="1">
        <v>4608.67</v>
      </c>
      <c r="O1573" s="14">
        <v>2435.31</v>
      </c>
      <c r="R1573" s="14">
        <f t="shared" si="130"/>
        <v>3844</v>
      </c>
      <c r="S1573" s="14">
        <v>294</v>
      </c>
      <c r="T1573" s="1">
        <v>2806.86</v>
      </c>
      <c r="U1573" s="14">
        <v>1713.96</v>
      </c>
      <c r="V1573" s="1">
        <v>2560.7600000000002</v>
      </c>
      <c r="W1573" s="14">
        <v>1978.51</v>
      </c>
      <c r="Y1573" s="2"/>
      <c r="Z1573" s="2"/>
      <c r="AA1573" s="2"/>
      <c r="AB1573" s="2">
        <v>4126</v>
      </c>
      <c r="AC1573" s="68">
        <v>4200</v>
      </c>
      <c r="AD1573" s="92">
        <v>4236</v>
      </c>
      <c r="AE1573" s="2">
        <f t="shared" si="134"/>
        <v>4208.4285714285716</v>
      </c>
      <c r="AJ1573" s="3">
        <v>5084.34</v>
      </c>
      <c r="AK1573" s="14">
        <v>2423.3000000000002</v>
      </c>
      <c r="AL1573" s="3">
        <v>4838.24</v>
      </c>
      <c r="AM1573" s="14">
        <v>2694.06</v>
      </c>
      <c r="AO1573" s="99"/>
      <c r="AP1573" s="14"/>
      <c r="AQ1573" s="99"/>
      <c r="AR1573" s="14"/>
      <c r="AS1573" s="118"/>
      <c r="AT1573" s="126"/>
      <c r="AU1573" s="118"/>
      <c r="AV1573" s="118"/>
      <c r="AW1573" s="118"/>
      <c r="AX1573" s="118"/>
      <c r="BB1573" s="118"/>
      <c r="BD1573" s="118"/>
      <c r="EJ1573" s="14">
        <f t="shared" si="131"/>
        <v>5056.46</v>
      </c>
      <c r="EK1573" s="146">
        <f t="shared" si="133"/>
        <v>3670.76</v>
      </c>
      <c r="EL1573" s="99">
        <f t="shared" si="135"/>
        <v>3546.96</v>
      </c>
    </row>
    <row r="1574" spans="1:142" x14ac:dyDescent="0.25">
      <c r="A1574" s="65" t="s">
        <v>68</v>
      </c>
      <c r="B1574" s="14">
        <v>4115</v>
      </c>
      <c r="C1574" s="118">
        <f t="shared" si="132"/>
        <v>4098.3076923076924</v>
      </c>
      <c r="D1574" s="1">
        <v>5025.28</v>
      </c>
      <c r="E1574" s="14">
        <v>2279.7399999999998</v>
      </c>
      <c r="F1574" s="1">
        <v>4779.18</v>
      </c>
      <c r="G1574" s="14">
        <v>2549.25</v>
      </c>
      <c r="H1574" s="1">
        <v>4814.32</v>
      </c>
      <c r="I1574" s="14">
        <v>2114.35</v>
      </c>
      <c r="J1574" s="1">
        <v>4568.22</v>
      </c>
      <c r="K1574" s="14">
        <v>2382.42</v>
      </c>
      <c r="L1574" s="1">
        <v>4842.51</v>
      </c>
      <c r="M1574" s="14">
        <v>2155.7199999999998</v>
      </c>
      <c r="N1574" s="1">
        <v>4596.41</v>
      </c>
      <c r="O1574" s="14">
        <v>2424.15</v>
      </c>
      <c r="R1574" s="14">
        <f t="shared" si="130"/>
        <v>3821</v>
      </c>
      <c r="S1574" s="14">
        <v>294</v>
      </c>
      <c r="T1574" s="1">
        <v>2796.55</v>
      </c>
      <c r="U1574" s="14">
        <v>1704.86</v>
      </c>
      <c r="V1574" s="1">
        <v>2550.4499999999998</v>
      </c>
      <c r="W1574" s="14">
        <v>1969.33</v>
      </c>
      <c r="Y1574" s="2"/>
      <c r="Z1574" s="2"/>
      <c r="AA1574" s="2"/>
      <c r="AB1574" s="2">
        <v>4119</v>
      </c>
      <c r="AC1574" s="68">
        <v>4200</v>
      </c>
      <c r="AD1574" s="92">
        <v>4236</v>
      </c>
      <c r="AE1574" s="2">
        <f t="shared" si="134"/>
        <v>4204.666666666667</v>
      </c>
      <c r="AJ1574" s="3">
        <v>5044.38</v>
      </c>
      <c r="AK1574" s="14">
        <v>2371.04</v>
      </c>
      <c r="AL1574" s="3">
        <v>4798.28</v>
      </c>
      <c r="AM1574" s="14">
        <v>2641.34</v>
      </c>
      <c r="AO1574" s="99"/>
      <c r="AP1574" s="14"/>
      <c r="AQ1574" s="99"/>
      <c r="AR1574" s="14"/>
      <c r="AS1574" s="118"/>
      <c r="AT1574" s="126"/>
      <c r="AU1574" s="118"/>
      <c r="AV1574" s="118"/>
      <c r="AW1574" s="118"/>
      <c r="AX1574" s="118"/>
      <c r="BB1574" s="118"/>
      <c r="BD1574" s="118"/>
      <c r="EJ1574" s="14">
        <f t="shared" si="131"/>
        <v>5044.32</v>
      </c>
      <c r="EK1574" s="146">
        <f t="shared" si="133"/>
        <v>3647.3</v>
      </c>
      <c r="EL1574" s="99">
        <f t="shared" si="135"/>
        <v>3525.8</v>
      </c>
    </row>
    <row r="1575" spans="1:142" x14ac:dyDescent="0.25">
      <c r="A1575" s="66" t="s">
        <v>69</v>
      </c>
      <c r="B1575" s="14">
        <v>4115</v>
      </c>
      <c r="C1575" s="118">
        <f t="shared" ref="C1575:C1617" si="136">AVERAGE(B1559:B1584)</f>
        <v>4087.7692307692309</v>
      </c>
      <c r="D1575" s="1">
        <v>4957.33</v>
      </c>
      <c r="E1575" s="14">
        <v>2215.5300000000002</v>
      </c>
      <c r="F1575" s="1">
        <v>4711.2299999999996</v>
      </c>
      <c r="G1575" s="14">
        <v>2484.48</v>
      </c>
      <c r="H1575" s="1">
        <v>4790.05</v>
      </c>
      <c r="I1575" s="14">
        <v>2092.58</v>
      </c>
      <c r="J1575" s="1">
        <v>4543.95</v>
      </c>
      <c r="K1575" s="14">
        <v>2360.46</v>
      </c>
      <c r="L1575" s="1">
        <v>4817.99</v>
      </c>
      <c r="M1575" s="14">
        <v>2133.59</v>
      </c>
      <c r="N1575" s="1">
        <v>4571.8900000000003</v>
      </c>
      <c r="O1575" s="14">
        <v>2401.83</v>
      </c>
      <c r="R1575" s="14">
        <f t="shared" si="130"/>
        <v>3821</v>
      </c>
      <c r="S1575" s="14">
        <v>294</v>
      </c>
      <c r="T1575" s="1">
        <v>2775.92</v>
      </c>
      <c r="U1575" s="14">
        <v>1686.66</v>
      </c>
      <c r="V1575" s="1">
        <v>2529.8200000000002</v>
      </c>
      <c r="W1575" s="14">
        <v>1950.97</v>
      </c>
      <c r="Y1575" s="2"/>
      <c r="Z1575" s="2"/>
      <c r="AA1575" s="2"/>
      <c r="AB1575" s="2">
        <v>4115</v>
      </c>
      <c r="AC1575" s="68">
        <v>4181</v>
      </c>
      <c r="AD1575" s="92">
        <v>4236</v>
      </c>
      <c r="AE1575" s="2">
        <f t="shared" si="134"/>
        <v>4201.8571428571431</v>
      </c>
      <c r="AJ1575" s="3">
        <v>5003.17</v>
      </c>
      <c r="AK1575" s="14">
        <v>2306.04</v>
      </c>
      <c r="AL1575" s="3">
        <v>4757.07</v>
      </c>
      <c r="AM1575" s="14">
        <v>2575.7800000000002</v>
      </c>
      <c r="AO1575" s="99"/>
      <c r="AP1575" s="14"/>
      <c r="AQ1575" s="99"/>
      <c r="AR1575" s="14"/>
      <c r="AS1575" s="118"/>
      <c r="AT1575" s="126"/>
      <c r="AU1575" s="118"/>
      <c r="AV1575" s="118"/>
      <c r="AW1575" s="118"/>
      <c r="AX1575" s="118"/>
      <c r="BB1575" s="118"/>
      <c r="BD1575" s="118"/>
      <c r="EJ1575" s="14">
        <f t="shared" si="131"/>
        <v>5020.05</v>
      </c>
      <c r="EK1575" s="146">
        <f t="shared" si="133"/>
        <v>3647.3</v>
      </c>
      <c r="EL1575" s="99">
        <f t="shared" si="135"/>
        <v>3525.8</v>
      </c>
    </row>
    <row r="1576" spans="1:142" x14ac:dyDescent="0.25">
      <c r="A1576" s="66" t="s">
        <v>70</v>
      </c>
      <c r="B1576" s="14">
        <v>4086</v>
      </c>
      <c r="C1576" s="118">
        <f t="shared" si="136"/>
        <v>4077.7692307692309</v>
      </c>
      <c r="D1576" s="1">
        <v>4987.3500000000004</v>
      </c>
      <c r="E1576" s="14">
        <v>2242.1799999999998</v>
      </c>
      <c r="F1576" s="1">
        <v>4741.25</v>
      </c>
      <c r="G1576" s="14">
        <v>2511.36</v>
      </c>
      <c r="H1576" s="1">
        <v>4790.18</v>
      </c>
      <c r="I1576" s="14">
        <v>2090.36</v>
      </c>
      <c r="J1576" s="1">
        <v>4544.08</v>
      </c>
      <c r="K1576" s="14">
        <v>2358.2199999999998</v>
      </c>
      <c r="L1576" s="1">
        <v>4846.59</v>
      </c>
      <c r="M1576" s="14">
        <v>2159.41</v>
      </c>
      <c r="N1576" s="1">
        <v>4600.49</v>
      </c>
      <c r="O1576" s="14">
        <v>2427.87</v>
      </c>
      <c r="R1576" s="14">
        <f t="shared" si="130"/>
        <v>3792</v>
      </c>
      <c r="S1576" s="14">
        <v>294</v>
      </c>
      <c r="T1576" s="1">
        <v>2785.89</v>
      </c>
      <c r="U1576" s="14">
        <v>1694.09</v>
      </c>
      <c r="V1576" s="1">
        <v>2539.79</v>
      </c>
      <c r="W1576" s="14">
        <v>1958.46</v>
      </c>
      <c r="Y1576" s="2"/>
      <c r="Z1576" s="2"/>
      <c r="AA1576" s="2"/>
      <c r="AB1576" s="2">
        <v>4086</v>
      </c>
      <c r="AC1576" s="68">
        <v>4159</v>
      </c>
      <c r="AD1576" s="92">
        <v>4235</v>
      </c>
      <c r="AE1576" s="2">
        <f t="shared" si="134"/>
        <v>4201.9047619047615</v>
      </c>
      <c r="AJ1576" s="3">
        <v>5001.91</v>
      </c>
      <c r="AK1576" s="14">
        <v>2332.34</v>
      </c>
      <c r="AL1576" s="3">
        <v>4755.8100000000004</v>
      </c>
      <c r="AM1576" s="14">
        <v>2602.3000000000002</v>
      </c>
      <c r="AO1576" s="99"/>
      <c r="AP1576" s="14"/>
      <c r="AQ1576" s="99"/>
      <c r="AR1576" s="14"/>
      <c r="AS1576" s="118"/>
      <c r="AT1576" s="126"/>
      <c r="AU1576" s="118"/>
      <c r="AV1576" s="118"/>
      <c r="AW1576" s="118"/>
      <c r="AX1576" s="118"/>
      <c r="BB1576" s="118"/>
      <c r="BD1576" s="118"/>
      <c r="EJ1576" s="14">
        <f t="shared" si="131"/>
        <v>5020.18</v>
      </c>
      <c r="EK1576" s="146">
        <f t="shared" si="133"/>
        <v>3617.7200000000003</v>
      </c>
      <c r="EL1576" s="99">
        <f t="shared" si="135"/>
        <v>3499.1200000000003</v>
      </c>
    </row>
    <row r="1577" spans="1:142" x14ac:dyDescent="0.25">
      <c r="A1577" s="66" t="s">
        <v>71</v>
      </c>
      <c r="B1577" s="14">
        <v>4085</v>
      </c>
      <c r="C1577" s="118">
        <f t="shared" si="136"/>
        <v>4068.5</v>
      </c>
      <c r="D1577" s="1">
        <v>5014.3599999999997</v>
      </c>
      <c r="E1577" s="14">
        <v>2256.33</v>
      </c>
      <c r="F1577" s="1">
        <v>4768.26</v>
      </c>
      <c r="G1577" s="14">
        <v>2525.64</v>
      </c>
      <c r="H1577" s="1">
        <v>4748.12</v>
      </c>
      <c r="I1577" s="14">
        <v>2050.3200000000002</v>
      </c>
      <c r="J1577" s="1">
        <v>4502.0200000000004</v>
      </c>
      <c r="K1577" s="14">
        <v>2317.83</v>
      </c>
      <c r="L1577" s="1">
        <v>4874.32</v>
      </c>
      <c r="M1577" s="14">
        <v>2173.98</v>
      </c>
      <c r="N1577" s="1">
        <v>4628.22</v>
      </c>
      <c r="O1577" s="14">
        <v>2442.5700000000002</v>
      </c>
      <c r="R1577" s="14">
        <f t="shared" si="130"/>
        <v>3791</v>
      </c>
      <c r="S1577" s="14">
        <v>294</v>
      </c>
      <c r="T1577" s="1">
        <v>2801.93</v>
      </c>
      <c r="U1577" s="14">
        <v>1697.28</v>
      </c>
      <c r="V1577" s="1">
        <v>2555.83</v>
      </c>
      <c r="W1577" s="14">
        <v>1961.68</v>
      </c>
      <c r="Y1577" s="2"/>
      <c r="Z1577" s="2"/>
      <c r="AA1577" s="2"/>
      <c r="AB1577" s="2">
        <v>4080</v>
      </c>
      <c r="AC1577" s="68">
        <v>4159</v>
      </c>
      <c r="AD1577" s="92">
        <v>4235</v>
      </c>
      <c r="AE1577" s="2">
        <f t="shared" si="134"/>
        <v>4199.4761904761908</v>
      </c>
      <c r="AJ1577" s="3">
        <v>5044.34</v>
      </c>
      <c r="AK1577" s="14">
        <v>2347.3000000000002</v>
      </c>
      <c r="AL1577" s="3">
        <v>4798.24</v>
      </c>
      <c r="AM1577" s="14">
        <v>2617.4</v>
      </c>
      <c r="AO1577" s="99"/>
      <c r="AP1577" s="14"/>
      <c r="AQ1577" s="99"/>
      <c r="AR1577" s="14"/>
      <c r="AS1577" s="118"/>
      <c r="AT1577" s="126"/>
      <c r="AU1577" s="118"/>
      <c r="AV1577" s="118"/>
      <c r="AW1577" s="118"/>
      <c r="AX1577" s="118"/>
      <c r="BB1577" s="118"/>
      <c r="BD1577" s="118"/>
      <c r="EJ1577" s="14">
        <f t="shared" si="131"/>
        <v>4978.12</v>
      </c>
      <c r="EK1577" s="146">
        <f t="shared" si="133"/>
        <v>3616.7</v>
      </c>
      <c r="EL1577" s="99">
        <f t="shared" si="135"/>
        <v>3498.2000000000003</v>
      </c>
    </row>
    <row r="1578" spans="1:142" x14ac:dyDescent="0.25">
      <c r="A1578" s="66" t="s">
        <v>72</v>
      </c>
      <c r="B1578" s="14">
        <v>4054</v>
      </c>
      <c r="C1578" s="118">
        <f t="shared" si="136"/>
        <v>4058.1153846153848</v>
      </c>
      <c r="D1578" s="1">
        <v>4988.2700000000004</v>
      </c>
      <c r="E1578" s="14">
        <v>2233.2600000000002</v>
      </c>
      <c r="F1578" s="1">
        <v>4742.17</v>
      </c>
      <c r="G1578" s="14">
        <v>2502.36</v>
      </c>
      <c r="H1578" s="1">
        <v>4724.33</v>
      </c>
      <c r="I1578" s="14">
        <v>2029.02</v>
      </c>
      <c r="J1578" s="1">
        <v>4478.2299999999996</v>
      </c>
      <c r="K1578" s="14">
        <v>2296.35</v>
      </c>
      <c r="L1578" s="1">
        <v>4849.43</v>
      </c>
      <c r="M1578" s="14">
        <v>2151.62</v>
      </c>
      <c r="N1578" s="1">
        <v>4603.33</v>
      </c>
      <c r="O1578" s="14">
        <v>2420.0100000000002</v>
      </c>
      <c r="R1578" s="14">
        <f t="shared" si="130"/>
        <v>3760</v>
      </c>
      <c r="S1578" s="14">
        <v>294</v>
      </c>
      <c r="T1578" s="1">
        <v>2795.08</v>
      </c>
      <c r="U1578" s="14">
        <v>1692.7</v>
      </c>
      <c r="V1578" s="1">
        <v>2548.98</v>
      </c>
      <c r="W1578" s="14">
        <v>1957.06</v>
      </c>
      <c r="Y1578" s="2"/>
      <c r="Z1578" s="2"/>
      <c r="AA1578" s="2"/>
      <c r="AB1578" s="2">
        <v>4060</v>
      </c>
      <c r="AC1578" s="68">
        <v>4120</v>
      </c>
      <c r="AD1578" s="92">
        <v>4231</v>
      </c>
      <c r="AE1578" s="2">
        <f t="shared" si="134"/>
        <v>4195.0952380952385</v>
      </c>
      <c r="AJ1578" s="3">
        <v>5044.34</v>
      </c>
      <c r="AK1578" s="14">
        <v>2323.44</v>
      </c>
      <c r="AL1578" s="3">
        <v>4798.24</v>
      </c>
      <c r="AM1578" s="14">
        <v>2593.3200000000002</v>
      </c>
      <c r="AO1578" s="99"/>
      <c r="AP1578" s="14"/>
      <c r="AQ1578" s="99"/>
      <c r="AR1578" s="14"/>
      <c r="AS1578" s="118"/>
      <c r="AT1578" s="126"/>
      <c r="AU1578" s="118"/>
      <c r="AV1578" s="118"/>
      <c r="AW1578" s="118"/>
      <c r="AX1578" s="118"/>
      <c r="BB1578" s="118"/>
      <c r="BD1578" s="118"/>
      <c r="EJ1578" s="14">
        <f t="shared" si="131"/>
        <v>4954.33</v>
      </c>
      <c r="EK1578" s="146">
        <f t="shared" si="133"/>
        <v>3585.08</v>
      </c>
      <c r="EL1578" s="99">
        <f t="shared" si="135"/>
        <v>3469.6800000000003</v>
      </c>
    </row>
    <row r="1579" spans="1:142" x14ac:dyDescent="0.25">
      <c r="A1579" s="66" t="s">
        <v>73</v>
      </c>
      <c r="B1579" s="14">
        <v>3940</v>
      </c>
      <c r="C1579" s="118">
        <f t="shared" si="136"/>
        <v>4050.1153846153848</v>
      </c>
      <c r="D1579" s="1">
        <v>4904.46</v>
      </c>
      <c r="E1579" s="14">
        <v>2156.52</v>
      </c>
      <c r="F1579" s="1">
        <v>4658.3599999999997</v>
      </c>
      <c r="G1579" s="14">
        <v>2424.96</v>
      </c>
      <c r="H1579" s="1">
        <v>4672.79</v>
      </c>
      <c r="I1579" s="14">
        <v>1982.89</v>
      </c>
      <c r="J1579" s="1">
        <v>4426.6899999999996</v>
      </c>
      <c r="K1579" s="14">
        <v>2249.81</v>
      </c>
      <c r="L1579" s="1">
        <v>4809.16</v>
      </c>
      <c r="M1579" s="14">
        <v>2116.52</v>
      </c>
      <c r="N1579" s="1">
        <v>4563.0600000000004</v>
      </c>
      <c r="O1579" s="14">
        <v>2384.61</v>
      </c>
      <c r="R1579" s="14">
        <f t="shared" si="130"/>
        <v>3646</v>
      </c>
      <c r="S1579" s="14">
        <v>294</v>
      </c>
      <c r="T1579" s="1">
        <v>2763.49</v>
      </c>
      <c r="U1579" s="14">
        <v>1666.37</v>
      </c>
      <c r="V1579" s="1">
        <v>2517.39</v>
      </c>
      <c r="W1579" s="14">
        <v>1930.5</v>
      </c>
      <c r="Y1579" s="2"/>
      <c r="Z1579" s="2"/>
      <c r="AA1579" s="2"/>
      <c r="AB1579" s="2">
        <v>3965</v>
      </c>
      <c r="AC1579" s="68">
        <v>4040</v>
      </c>
      <c r="AD1579" s="92">
        <v>4140</v>
      </c>
      <c r="AE1579" s="2">
        <f t="shared" si="128"/>
        <v>4185.2857142857147</v>
      </c>
      <c r="AJ1579" s="3">
        <v>5015.6000000000004</v>
      </c>
      <c r="AK1579" s="14">
        <v>2243.77</v>
      </c>
      <c r="AL1579" s="3">
        <v>4769.5</v>
      </c>
      <c r="AM1579" s="14">
        <v>2512.9699999999998</v>
      </c>
      <c r="AO1579" s="99"/>
      <c r="AP1579" s="14"/>
      <c r="AQ1579" s="99"/>
      <c r="AR1579" s="14"/>
      <c r="AS1579" s="118"/>
      <c r="AT1579" s="126"/>
      <c r="AU1579" s="118"/>
      <c r="AV1579" s="118"/>
      <c r="AW1579" s="118"/>
      <c r="AX1579" s="118"/>
      <c r="BB1579" s="118"/>
      <c r="BD1579" s="118"/>
      <c r="EJ1579" s="14">
        <f t="shared" si="131"/>
        <v>4902.79</v>
      </c>
      <c r="EK1579" s="146">
        <f t="shared" si="133"/>
        <v>3468.8</v>
      </c>
      <c r="EL1579" s="99">
        <f t="shared" si="135"/>
        <v>3364.8</v>
      </c>
    </row>
    <row r="1580" spans="1:142" x14ac:dyDescent="0.25">
      <c r="A1580" s="65">
        <v>42675</v>
      </c>
      <c r="B1580" s="14">
        <v>3909</v>
      </c>
      <c r="C1580" s="118">
        <f t="shared" si="136"/>
        <v>4043.4230769230771</v>
      </c>
      <c r="D1580" s="1">
        <v>4948.3999999999996</v>
      </c>
      <c r="E1580" s="14">
        <v>2196.67</v>
      </c>
      <c r="F1580" s="1">
        <v>4702.3</v>
      </c>
      <c r="G1580" s="14">
        <v>2465.46</v>
      </c>
      <c r="H1580" s="1">
        <v>4700.55</v>
      </c>
      <c r="I1580" s="14">
        <v>2007.73</v>
      </c>
      <c r="J1580" s="1">
        <v>4454.45</v>
      </c>
      <c r="K1580" s="14">
        <v>2274.87</v>
      </c>
      <c r="L1580" s="1">
        <v>4865.8900000000003</v>
      </c>
      <c r="M1580" s="14">
        <v>2169.7600000000002</v>
      </c>
      <c r="N1580" s="1">
        <v>4619.79</v>
      </c>
      <c r="O1580" s="14">
        <v>2438.31</v>
      </c>
      <c r="R1580" s="14">
        <f t="shared" si="130"/>
        <v>3615</v>
      </c>
      <c r="S1580" s="14">
        <v>294</v>
      </c>
      <c r="T1580" s="1">
        <v>2815.54</v>
      </c>
      <c r="U1580" s="14">
        <v>1714.89</v>
      </c>
      <c r="V1580" s="1">
        <v>2569.44</v>
      </c>
      <c r="W1580" s="14">
        <v>1979.44</v>
      </c>
      <c r="Y1580" s="2"/>
      <c r="Z1580" s="2"/>
      <c r="AA1580" s="2"/>
      <c r="AB1580" s="2">
        <v>3943</v>
      </c>
      <c r="AC1580" s="68">
        <v>4039</v>
      </c>
      <c r="AD1580" s="92">
        <v>4118</v>
      </c>
      <c r="AE1580" s="2">
        <f t="shared" si="128"/>
        <v>4178.7142857142853</v>
      </c>
      <c r="AJ1580" s="3">
        <v>5029.34</v>
      </c>
      <c r="AK1580" s="14">
        <v>2284.83</v>
      </c>
      <c r="AL1580" s="3">
        <v>4783.24</v>
      </c>
      <c r="AM1580" s="14">
        <v>2554.38</v>
      </c>
      <c r="AO1580" s="99"/>
      <c r="AP1580" s="14"/>
      <c r="AQ1580" s="99"/>
      <c r="AR1580" s="14"/>
      <c r="AS1580" s="118"/>
      <c r="AT1580" s="126"/>
      <c r="AU1580" s="118"/>
      <c r="AV1580" s="118"/>
      <c r="AW1580" s="118"/>
      <c r="AX1580" s="118"/>
      <c r="BB1580" s="118"/>
      <c r="BD1580" s="118"/>
      <c r="EJ1580" s="14">
        <f t="shared" si="131"/>
        <v>4930.55</v>
      </c>
      <c r="EK1580" s="146">
        <f t="shared" si="133"/>
        <v>3437.1800000000003</v>
      </c>
      <c r="EL1580" s="99">
        <f t="shared" si="135"/>
        <v>3336.28</v>
      </c>
    </row>
    <row r="1581" spans="1:142" x14ac:dyDescent="0.25">
      <c r="A1581" s="65">
        <v>42676</v>
      </c>
      <c r="B1581" s="14">
        <v>3898</v>
      </c>
      <c r="C1581" s="118">
        <f t="shared" si="136"/>
        <v>4038.1153846153848</v>
      </c>
      <c r="D1581" s="1">
        <v>4895.84</v>
      </c>
      <c r="E1581" s="14">
        <v>2148.91</v>
      </c>
      <c r="F1581" s="1">
        <v>4649.74</v>
      </c>
      <c r="G1581" s="14">
        <v>2417.2800000000002</v>
      </c>
      <c r="H1581" s="1">
        <v>4637.67</v>
      </c>
      <c r="I1581" s="14">
        <v>1949.14</v>
      </c>
      <c r="J1581" s="1">
        <v>4391.57</v>
      </c>
      <c r="K1581" s="14">
        <v>2215.77</v>
      </c>
      <c r="L1581" s="1">
        <v>4814.43</v>
      </c>
      <c r="M1581" s="14">
        <v>2122.35</v>
      </c>
      <c r="N1581" s="1">
        <v>4568.33</v>
      </c>
      <c r="O1581" s="14">
        <v>2390.4899999999998</v>
      </c>
      <c r="R1581" s="14">
        <f t="shared" si="130"/>
        <v>3604</v>
      </c>
      <c r="S1581" s="14">
        <v>294</v>
      </c>
      <c r="T1581" s="1">
        <v>2797.28</v>
      </c>
      <c r="U1581" s="14">
        <v>1700.19</v>
      </c>
      <c r="V1581" s="1">
        <v>2551.1799999999998</v>
      </c>
      <c r="W1581" s="14">
        <v>1964.62</v>
      </c>
      <c r="Y1581" s="2"/>
      <c r="Z1581" s="2"/>
      <c r="AA1581" s="2"/>
      <c r="AB1581" s="2">
        <v>3935</v>
      </c>
      <c r="AC1581" s="68">
        <v>4030</v>
      </c>
      <c r="AD1581" s="92">
        <v>4114</v>
      </c>
      <c r="AE1581" s="2">
        <f t="shared" si="128"/>
        <v>4172.0476190476193</v>
      </c>
      <c r="AJ1581" s="3">
        <v>5015.6000000000004</v>
      </c>
      <c r="AK1581" s="14">
        <v>2235.9</v>
      </c>
      <c r="AL1581" s="3">
        <v>4769.5</v>
      </c>
      <c r="AM1581" s="14">
        <v>2505.0300000000002</v>
      </c>
      <c r="AO1581" s="99"/>
      <c r="AP1581" s="14"/>
      <c r="AQ1581" s="99"/>
      <c r="AR1581" s="14"/>
      <c r="AS1581" s="118"/>
      <c r="AT1581" s="126"/>
      <c r="AU1581" s="118"/>
      <c r="AV1581" s="118"/>
      <c r="AW1581" s="118"/>
      <c r="AX1581" s="118"/>
      <c r="BB1581" s="118"/>
      <c r="BD1581" s="118"/>
      <c r="EJ1581" s="14">
        <f t="shared" si="131"/>
        <v>4867.67</v>
      </c>
      <c r="EK1581" s="146">
        <f t="shared" si="133"/>
        <v>3425.96</v>
      </c>
      <c r="EL1581" s="99">
        <f t="shared" si="135"/>
        <v>3326.1600000000003</v>
      </c>
    </row>
    <row r="1582" spans="1:142" x14ac:dyDescent="0.25">
      <c r="A1582" s="65">
        <v>42677</v>
      </c>
      <c r="B1582" s="14">
        <v>3920</v>
      </c>
      <c r="C1582" s="118">
        <f t="shared" si="136"/>
        <v>4031.6923076923076</v>
      </c>
      <c r="D1582" s="1">
        <v>4882.29</v>
      </c>
      <c r="E1582" s="14">
        <v>2148.91</v>
      </c>
      <c r="F1582" s="1">
        <v>4636.1899999999996</v>
      </c>
      <c r="G1582" s="14">
        <v>2417.2800000000002</v>
      </c>
      <c r="H1582" s="1">
        <v>4637.67</v>
      </c>
      <c r="I1582" s="14">
        <v>1949.14</v>
      </c>
      <c r="J1582" s="1">
        <v>4391.57</v>
      </c>
      <c r="K1582" s="14">
        <v>2215.77</v>
      </c>
      <c r="L1582" s="1">
        <v>4814.47</v>
      </c>
      <c r="M1582" s="14">
        <v>2135.6799999999998</v>
      </c>
      <c r="N1582" s="1">
        <v>4568.37</v>
      </c>
      <c r="O1582" s="14">
        <v>2403.9299999999998</v>
      </c>
      <c r="R1582" s="14">
        <f t="shared" si="130"/>
        <v>3626</v>
      </c>
      <c r="S1582" s="14">
        <v>294</v>
      </c>
      <c r="T1582" s="1">
        <v>2783.72</v>
      </c>
      <c r="U1582" s="14">
        <v>1700.19</v>
      </c>
      <c r="V1582" s="1">
        <v>2537.62</v>
      </c>
      <c r="W1582" s="14">
        <v>1964.62</v>
      </c>
      <c r="Y1582" s="2"/>
      <c r="Z1582" s="2"/>
      <c r="AA1582" s="2"/>
      <c r="AB1582" s="2">
        <v>3935</v>
      </c>
      <c r="AC1582" s="68">
        <v>4033</v>
      </c>
      <c r="AD1582" s="92">
        <v>4091</v>
      </c>
      <c r="AE1582" s="2">
        <f t="shared" si="128"/>
        <v>4164.8571428571431</v>
      </c>
      <c r="AJ1582" s="3">
        <v>5003.17</v>
      </c>
      <c r="AK1582" s="14">
        <v>2237.12</v>
      </c>
      <c r="AL1582" s="3">
        <v>4757.07</v>
      </c>
      <c r="AM1582" s="14">
        <v>2506.2600000000002</v>
      </c>
      <c r="AO1582" s="99"/>
      <c r="AP1582" s="14"/>
      <c r="AQ1582" s="99"/>
      <c r="AR1582" s="14"/>
      <c r="AS1582" s="118"/>
      <c r="AT1582" s="126"/>
      <c r="AU1582" s="118"/>
      <c r="AV1582" s="118"/>
      <c r="AW1582" s="118"/>
      <c r="AX1582" s="118"/>
      <c r="BB1582" s="118"/>
      <c r="BD1582" s="118"/>
      <c r="EJ1582" s="14">
        <f t="shared" si="131"/>
        <v>4867.67</v>
      </c>
      <c r="EK1582" s="146">
        <f t="shared" si="133"/>
        <v>3448.4</v>
      </c>
      <c r="EL1582" s="99">
        <f t="shared" si="135"/>
        <v>3346.4</v>
      </c>
    </row>
    <row r="1583" spans="1:142" x14ac:dyDescent="0.25">
      <c r="A1583" s="65">
        <v>42678</v>
      </c>
      <c r="B1583" s="14">
        <v>3928</v>
      </c>
      <c r="C1583" s="118">
        <f t="shared" si="136"/>
        <v>4023.7307692307691</v>
      </c>
      <c r="D1583" s="1">
        <v>4900.7</v>
      </c>
      <c r="E1583" s="14">
        <v>2163.9899999999998</v>
      </c>
      <c r="F1583" s="1">
        <v>4654.6000000000004</v>
      </c>
      <c r="G1583" s="14">
        <v>2432.4899999999998</v>
      </c>
      <c r="H1583" s="1">
        <v>4667.1000000000004</v>
      </c>
      <c r="I1583" s="14">
        <v>1975.46</v>
      </c>
      <c r="J1583" s="1">
        <v>4421</v>
      </c>
      <c r="K1583" s="14">
        <v>2242.3200000000002</v>
      </c>
      <c r="L1583" s="1">
        <v>4832.12</v>
      </c>
      <c r="M1583" s="14">
        <v>2150.61</v>
      </c>
      <c r="N1583" s="1">
        <v>4586.0200000000004</v>
      </c>
      <c r="O1583" s="14">
        <v>2418.9899999999998</v>
      </c>
      <c r="R1583" s="14">
        <f t="shared" si="130"/>
        <v>3634</v>
      </c>
      <c r="S1583" s="14">
        <v>294</v>
      </c>
      <c r="T1583" s="1">
        <v>2796.52</v>
      </c>
      <c r="U1583" s="14">
        <v>1710.22</v>
      </c>
      <c r="V1583" s="1">
        <v>2550.42</v>
      </c>
      <c r="W1583" s="14">
        <v>1974.73</v>
      </c>
      <c r="Y1583" s="2"/>
      <c r="Z1583" s="2"/>
      <c r="AA1583" s="2"/>
      <c r="AB1583" s="2">
        <v>3953</v>
      </c>
      <c r="AC1583" s="68">
        <v>4050</v>
      </c>
      <c r="AD1583" s="92">
        <v>4097</v>
      </c>
      <c r="AE1583" s="2">
        <f t="shared" si="128"/>
        <v>4157.7142857142853</v>
      </c>
      <c r="AJ1583" s="3">
        <v>4990.6899999999996</v>
      </c>
      <c r="AK1583" s="14">
        <v>2254.42</v>
      </c>
      <c r="AL1583" s="3">
        <v>4744.59</v>
      </c>
      <c r="AM1583" s="14">
        <v>2523.71</v>
      </c>
      <c r="AO1583" s="99"/>
      <c r="AP1583" s="14"/>
      <c r="AQ1583" s="99"/>
      <c r="AR1583" s="14"/>
      <c r="AS1583" s="118"/>
      <c r="AT1583" s="126"/>
      <c r="AU1583" s="118"/>
      <c r="AV1583" s="118"/>
      <c r="AW1583" s="118"/>
      <c r="AX1583" s="118"/>
      <c r="BB1583" s="118"/>
      <c r="BD1583" s="118"/>
      <c r="EJ1583" s="14">
        <f t="shared" si="131"/>
        <v>4897.1000000000004</v>
      </c>
      <c r="EK1583" s="146">
        <f t="shared" si="133"/>
        <v>3456.56</v>
      </c>
      <c r="EL1583" s="99">
        <f t="shared" si="135"/>
        <v>3353.76</v>
      </c>
    </row>
    <row r="1584" spans="1:142" x14ac:dyDescent="0.25">
      <c r="A1584" s="65">
        <v>42681</v>
      </c>
      <c r="B1584" s="14">
        <v>3928</v>
      </c>
      <c r="C1584" s="118">
        <f t="shared" si="136"/>
        <v>4016.6923076923076</v>
      </c>
      <c r="D1584" s="1">
        <v>4868.6899999999996</v>
      </c>
      <c r="E1584" s="14">
        <v>2135.59</v>
      </c>
      <c r="F1584" s="1">
        <v>4622.59</v>
      </c>
      <c r="G1584" s="14">
        <v>2403.84</v>
      </c>
      <c r="H1584" s="1">
        <v>4637.67</v>
      </c>
      <c r="I1584" s="14">
        <v>1949.14</v>
      </c>
      <c r="J1584" s="1">
        <v>4391.57</v>
      </c>
      <c r="K1584" s="14">
        <v>2215.77</v>
      </c>
      <c r="L1584" s="1">
        <v>4814.47</v>
      </c>
      <c r="M1584" s="14">
        <v>2135.6799999999998</v>
      </c>
      <c r="N1584" s="1">
        <v>4568.37</v>
      </c>
      <c r="O1584" s="14">
        <v>2403.9299999999998</v>
      </c>
      <c r="R1584" s="14">
        <f t="shared" si="130"/>
        <v>3634</v>
      </c>
      <c r="S1584" s="14">
        <v>294</v>
      </c>
      <c r="T1584" s="1">
        <v>2770.13</v>
      </c>
      <c r="U1584" s="14">
        <v>1686.87</v>
      </c>
      <c r="V1584" s="1">
        <v>2524.0300000000002</v>
      </c>
      <c r="W1584" s="14">
        <v>1951.18</v>
      </c>
      <c r="Y1584" s="2"/>
      <c r="Z1584" s="2"/>
      <c r="AA1584" s="2"/>
      <c r="AB1584" s="2">
        <v>3951</v>
      </c>
      <c r="AC1584" s="68">
        <v>4041</v>
      </c>
      <c r="AD1584" s="92">
        <v>4098</v>
      </c>
      <c r="AE1584" s="2">
        <f t="shared" si="128"/>
        <v>4150.1428571428569</v>
      </c>
      <c r="AJ1584" s="3">
        <v>4988.17</v>
      </c>
      <c r="AK1584" s="14">
        <v>2222.58</v>
      </c>
      <c r="AL1584" s="3">
        <v>4742.07</v>
      </c>
      <c r="AM1584" s="14">
        <v>2491.59</v>
      </c>
      <c r="AO1584" s="99"/>
      <c r="AP1584" s="14"/>
      <c r="AQ1584" s="99"/>
      <c r="AR1584" s="14"/>
      <c r="AS1584" s="118"/>
      <c r="AT1584" s="126"/>
      <c r="AU1584" s="118"/>
      <c r="AV1584" s="118"/>
      <c r="AW1584" s="118"/>
      <c r="AX1584" s="118"/>
      <c r="BB1584" s="118"/>
      <c r="BD1584" s="118"/>
      <c r="EJ1584" s="14">
        <f t="shared" si="131"/>
        <v>4867.67</v>
      </c>
      <c r="EK1584" s="146">
        <f t="shared" si="133"/>
        <v>3456.56</v>
      </c>
      <c r="EL1584" s="99">
        <f t="shared" si="135"/>
        <v>3353.76</v>
      </c>
    </row>
    <row r="1585" spans="1:142" x14ac:dyDescent="0.25">
      <c r="A1585" s="65">
        <v>42682</v>
      </c>
      <c r="B1585" s="14">
        <v>3910</v>
      </c>
      <c r="C1585" s="118">
        <f t="shared" si="136"/>
        <v>4009.1923076923076</v>
      </c>
      <c r="D1585" s="1">
        <v>4923.0600000000004</v>
      </c>
      <c r="E1585" s="14">
        <v>2182.54</v>
      </c>
      <c r="F1585" s="1">
        <v>4676.96</v>
      </c>
      <c r="G1585" s="14">
        <v>2451.1999999999998</v>
      </c>
      <c r="H1585" s="1">
        <v>4700.46</v>
      </c>
      <c r="I1585" s="14">
        <v>2005.29</v>
      </c>
      <c r="J1585" s="1">
        <v>4454.3599999999997</v>
      </c>
      <c r="K1585" s="14">
        <v>2272.41</v>
      </c>
      <c r="L1585" s="1">
        <v>4853.62</v>
      </c>
      <c r="M1585" s="14">
        <v>2168.9899999999998</v>
      </c>
      <c r="N1585" s="1">
        <v>4607.5200000000004</v>
      </c>
      <c r="O1585" s="14">
        <v>2437.5300000000002</v>
      </c>
      <c r="R1585" s="14">
        <f t="shared" si="130"/>
        <v>3616</v>
      </c>
      <c r="S1585" s="14">
        <v>294</v>
      </c>
      <c r="T1585" s="1">
        <v>2784.68</v>
      </c>
      <c r="U1585" s="14">
        <v>1695.75</v>
      </c>
      <c r="V1585" s="1">
        <v>2538.58</v>
      </c>
      <c r="W1585" s="14">
        <v>1960.14</v>
      </c>
      <c r="Y1585" s="2"/>
      <c r="Z1585" s="2"/>
      <c r="AA1585" s="2"/>
      <c r="AB1585" s="2">
        <v>3921</v>
      </c>
      <c r="AC1585" s="68">
        <v>4017</v>
      </c>
      <c r="AD1585" s="92">
        <v>4083</v>
      </c>
      <c r="AE1585" s="2">
        <f t="shared" si="128"/>
        <v>4142.1428571428569</v>
      </c>
      <c r="AJ1585" s="3">
        <v>4973.17</v>
      </c>
      <c r="AK1585" s="14">
        <v>2270.34</v>
      </c>
      <c r="AL1585" s="3">
        <v>4727.07</v>
      </c>
      <c r="AM1585" s="14">
        <v>2539.77</v>
      </c>
      <c r="AO1585" s="99"/>
      <c r="AP1585" s="14"/>
      <c r="AQ1585" s="99"/>
      <c r="AR1585" s="14"/>
      <c r="AS1585" s="118"/>
      <c r="AT1585" s="126"/>
      <c r="AU1585" s="118"/>
      <c r="AV1585" s="118"/>
      <c r="AW1585" s="118"/>
      <c r="AX1585" s="118"/>
      <c r="BB1585" s="118"/>
      <c r="BD1585" s="118"/>
      <c r="EJ1585" s="14">
        <f t="shared" si="131"/>
        <v>4930.46</v>
      </c>
      <c r="EK1585" s="146">
        <f t="shared" si="133"/>
        <v>3438.2000000000003</v>
      </c>
      <c r="EL1585" s="99">
        <f t="shared" si="135"/>
        <v>3337.2000000000003</v>
      </c>
    </row>
    <row r="1586" spans="1:142" x14ac:dyDescent="0.25">
      <c r="A1586" s="65">
        <v>42683</v>
      </c>
      <c r="B1586" s="14">
        <v>3918</v>
      </c>
      <c r="C1586" s="118">
        <f t="shared" si="136"/>
        <v>4001.2307692307691</v>
      </c>
      <c r="D1586" s="1">
        <v>4900.1899999999996</v>
      </c>
      <c r="E1586" s="14">
        <v>2166.06</v>
      </c>
      <c r="F1586" s="1">
        <v>4654.09</v>
      </c>
      <c r="G1586" s="14">
        <v>2434.58</v>
      </c>
      <c r="H1586" s="1">
        <v>4641.59</v>
      </c>
      <c r="I1586" s="14">
        <v>1952.65</v>
      </c>
      <c r="J1586" s="1">
        <v>4395.49</v>
      </c>
      <c r="K1586" s="14">
        <v>2219.31</v>
      </c>
      <c r="L1586" s="1">
        <v>4791.42</v>
      </c>
      <c r="M1586" s="14">
        <v>2112.7800000000002</v>
      </c>
      <c r="N1586" s="1">
        <v>4545.32</v>
      </c>
      <c r="O1586" s="14">
        <v>2380.83</v>
      </c>
      <c r="R1586" s="14">
        <f t="shared" si="130"/>
        <v>3624</v>
      </c>
      <c r="S1586" s="14">
        <v>294</v>
      </c>
      <c r="T1586" s="1">
        <v>2732.8</v>
      </c>
      <c r="U1586" s="14">
        <v>1649.95</v>
      </c>
      <c r="V1586" s="1">
        <v>2486.6999999999998</v>
      </c>
      <c r="W1586" s="14">
        <v>1913.94</v>
      </c>
      <c r="Y1586" s="2"/>
      <c r="Z1586" s="2"/>
      <c r="AA1586" s="2"/>
      <c r="AB1586" s="2">
        <v>3943</v>
      </c>
      <c r="AC1586" s="68">
        <v>4031</v>
      </c>
      <c r="AD1586" s="92">
        <v>4093</v>
      </c>
      <c r="AE1586" s="2">
        <f t="shared" si="128"/>
        <v>4133</v>
      </c>
      <c r="AF1586" s="22">
        <v>4128</v>
      </c>
      <c r="AG1586" s="100"/>
      <c r="AH1586" s="2">
        <f>AVERAGE(AF1566:AF1586)</f>
        <v>4128</v>
      </c>
      <c r="AI1586" s="100"/>
      <c r="AJ1586" s="3">
        <v>5014.38</v>
      </c>
      <c r="AK1586" s="14">
        <v>2251.9499999999998</v>
      </c>
      <c r="AL1586" s="3">
        <v>4768.28</v>
      </c>
      <c r="AM1586" s="14">
        <v>2521.2199999999998</v>
      </c>
      <c r="AN1586" s="100"/>
      <c r="AO1586" s="99"/>
      <c r="AP1586" s="14"/>
      <c r="AQ1586" s="99"/>
      <c r="AR1586" s="14"/>
      <c r="AS1586" s="118"/>
      <c r="AT1586" s="126"/>
      <c r="AU1586" s="118"/>
      <c r="AV1586" s="118"/>
      <c r="AW1586" s="118"/>
      <c r="AX1586" s="118"/>
      <c r="AY1586" s="100"/>
      <c r="BB1586" s="118"/>
      <c r="BD1586" s="118"/>
      <c r="BE1586" s="133"/>
      <c r="DS1586" s="133"/>
      <c r="DT1586" s="133"/>
      <c r="DU1586" s="133"/>
      <c r="DV1586" s="166"/>
      <c r="DW1586" s="166"/>
      <c r="DX1586" s="166"/>
      <c r="DY1586" s="166"/>
      <c r="DZ1586" s="166"/>
      <c r="EA1586" s="166"/>
      <c r="EB1586" s="166"/>
      <c r="EC1586" s="166"/>
      <c r="ED1586" s="227"/>
      <c r="EE1586" s="215"/>
      <c r="EF1586" s="215"/>
      <c r="EG1586" s="215"/>
      <c r="EH1586" s="166"/>
      <c r="EI1586" s="166"/>
      <c r="EJ1586" s="14">
        <f t="shared" si="131"/>
        <v>4871.59</v>
      </c>
      <c r="EK1586" s="146">
        <f t="shared" si="133"/>
        <v>3446.36</v>
      </c>
      <c r="EL1586" s="99">
        <f t="shared" si="135"/>
        <v>3344.56</v>
      </c>
    </row>
    <row r="1587" spans="1:142" x14ac:dyDescent="0.25">
      <c r="A1587" s="65">
        <v>42684</v>
      </c>
      <c r="B1587" s="14">
        <v>3900</v>
      </c>
      <c r="C1587" s="118">
        <f t="shared" si="136"/>
        <v>3992.8461538461538</v>
      </c>
      <c r="D1587" s="1">
        <v>4982.53</v>
      </c>
      <c r="E1587" s="14">
        <v>2235.2800000000002</v>
      </c>
      <c r="F1587" s="1">
        <v>4736.43</v>
      </c>
      <c r="G1587" s="14">
        <v>2504.4</v>
      </c>
      <c r="H1587" s="1">
        <v>4755.3999999999996</v>
      </c>
      <c r="I1587" s="14">
        <v>2054.42</v>
      </c>
      <c r="J1587" s="1">
        <v>4509.3</v>
      </c>
      <c r="K1587" s="14">
        <v>2321.9699999999998</v>
      </c>
      <c r="L1587" s="1">
        <v>4869.07</v>
      </c>
      <c r="M1587" s="14">
        <v>2179.69</v>
      </c>
      <c r="N1587" s="1">
        <v>4622.97</v>
      </c>
      <c r="O1587" s="14">
        <v>2448.33</v>
      </c>
      <c r="R1587" s="14">
        <f t="shared" si="130"/>
        <v>3606</v>
      </c>
      <c r="S1587" s="14">
        <v>294</v>
      </c>
      <c r="T1587" s="1">
        <v>2818.9</v>
      </c>
      <c r="U1587" s="14">
        <v>1724.58</v>
      </c>
      <c r="V1587" s="1">
        <v>2572.8000000000002</v>
      </c>
      <c r="W1587" s="14">
        <v>1989.22</v>
      </c>
      <c r="Y1587" s="2"/>
      <c r="Z1587" s="2"/>
      <c r="AA1587" s="2"/>
      <c r="AB1587" s="2">
        <v>3913</v>
      </c>
      <c r="AC1587" s="68">
        <v>4005</v>
      </c>
      <c r="AD1587" s="92">
        <v>4075</v>
      </c>
      <c r="AE1587" s="2">
        <f t="shared" si="128"/>
        <v>4121.0952380952385</v>
      </c>
      <c r="AF1587" s="22">
        <v>4105</v>
      </c>
      <c r="AG1587" s="100"/>
      <c r="AH1587" s="2">
        <f t="shared" ref="AH1587:AH1650" si="137">AVERAGE(AF1567:AF1587)</f>
        <v>4116.5</v>
      </c>
      <c r="AI1587" s="100"/>
      <c r="AJ1587" s="3">
        <v>4974.43</v>
      </c>
      <c r="AK1587" s="14">
        <v>2326.15</v>
      </c>
      <c r="AL1587" s="3">
        <v>4728.33</v>
      </c>
      <c r="AM1587" s="14">
        <v>2596.06</v>
      </c>
      <c r="AN1587" s="100"/>
      <c r="AO1587" s="99"/>
      <c r="AP1587" s="14"/>
      <c r="AQ1587" s="99"/>
      <c r="AR1587" s="14"/>
      <c r="AS1587" s="118"/>
      <c r="AT1587" s="126"/>
      <c r="AU1587" s="118"/>
      <c r="AV1587" s="118"/>
      <c r="AW1587" s="118"/>
      <c r="AX1587" s="118"/>
      <c r="AY1587" s="100"/>
      <c r="BB1587" s="118"/>
      <c r="BD1587" s="118"/>
      <c r="BE1587" s="133"/>
      <c r="DS1587" s="133"/>
      <c r="DT1587" s="133"/>
      <c r="DU1587" s="133"/>
      <c r="DV1587" s="166"/>
      <c r="DW1587" s="166"/>
      <c r="DX1587" s="166"/>
      <c r="DY1587" s="166"/>
      <c r="DZ1587" s="166"/>
      <c r="EA1587" s="166"/>
      <c r="EB1587" s="166"/>
      <c r="EC1587" s="166"/>
      <c r="ED1587" s="227"/>
      <c r="EE1587" s="215"/>
      <c r="EF1587" s="215"/>
      <c r="EG1587" s="215"/>
      <c r="EH1587" s="166"/>
      <c r="EI1587" s="166"/>
      <c r="EJ1587" s="14">
        <f t="shared" si="131"/>
        <v>4985.3999999999996</v>
      </c>
      <c r="EK1587" s="146">
        <f t="shared" si="133"/>
        <v>3428</v>
      </c>
      <c r="EL1587" s="99">
        <f t="shared" si="135"/>
        <v>3328</v>
      </c>
    </row>
    <row r="1588" spans="1:142" x14ac:dyDescent="0.25">
      <c r="A1588" s="65">
        <v>42685</v>
      </c>
      <c r="B1588" s="14">
        <v>3982</v>
      </c>
      <c r="C1588" s="118">
        <f t="shared" si="136"/>
        <v>3985.7692307692309</v>
      </c>
      <c r="D1588" s="1">
        <v>5046.24</v>
      </c>
      <c r="E1588" s="14">
        <v>2291.79</v>
      </c>
      <c r="F1588" s="1">
        <v>4800.1400000000003</v>
      </c>
      <c r="G1588" s="14">
        <v>2561.4</v>
      </c>
      <c r="H1588" s="1">
        <v>4814.26</v>
      </c>
      <c r="I1588" s="14">
        <v>2107.0700000000002</v>
      </c>
      <c r="J1588" s="1">
        <v>4568.16</v>
      </c>
      <c r="K1588" s="14">
        <v>2375.0700000000002</v>
      </c>
      <c r="L1588" s="1">
        <v>4915.8500000000004</v>
      </c>
      <c r="M1588" s="14">
        <v>2220.8000000000002</v>
      </c>
      <c r="N1588" s="1">
        <v>4669.75</v>
      </c>
      <c r="O1588" s="14">
        <v>2489.79</v>
      </c>
      <c r="R1588" s="14">
        <f t="shared" si="130"/>
        <v>3688</v>
      </c>
      <c r="S1588" s="14">
        <v>294</v>
      </c>
      <c r="T1588" s="1">
        <v>2870.48</v>
      </c>
      <c r="U1588" s="14">
        <v>1770.09</v>
      </c>
      <c r="V1588" s="1">
        <v>2624.38</v>
      </c>
      <c r="W1588" s="14">
        <v>2035.12</v>
      </c>
      <c r="Y1588" s="2"/>
      <c r="Z1588" s="2"/>
      <c r="AA1588" s="2"/>
      <c r="AB1588" s="2">
        <v>4001</v>
      </c>
      <c r="AC1588" s="68">
        <v>4087</v>
      </c>
      <c r="AD1588" s="92">
        <v>4151</v>
      </c>
      <c r="AE1588" s="2">
        <f t="shared" si="128"/>
        <v>4114.1428571428569</v>
      </c>
      <c r="AF1588" s="22">
        <v>4181</v>
      </c>
      <c r="AG1588" s="100"/>
      <c r="AH1588" s="2">
        <f t="shared" si="137"/>
        <v>4138</v>
      </c>
      <c r="AI1588" s="100"/>
      <c r="AJ1588" s="3">
        <v>4973.17</v>
      </c>
      <c r="AK1588" s="14">
        <v>2383.29</v>
      </c>
      <c r="AL1588" s="3">
        <v>4727.07</v>
      </c>
      <c r="AM1588" s="14">
        <v>2653.7</v>
      </c>
      <c r="AN1588" s="100"/>
      <c r="AO1588" s="99"/>
      <c r="AP1588" s="14"/>
      <c r="AQ1588" s="99"/>
      <c r="AR1588" s="14"/>
      <c r="AS1588" s="118"/>
      <c r="AT1588" s="126"/>
      <c r="AU1588" s="118"/>
      <c r="AV1588" s="118"/>
      <c r="AW1588" s="118"/>
      <c r="AX1588" s="118"/>
      <c r="AY1588" s="100"/>
      <c r="BB1588" s="118"/>
      <c r="BD1588" s="118"/>
      <c r="BE1588" s="133"/>
      <c r="DS1588" s="133"/>
      <c r="DT1588" s="133"/>
      <c r="DU1588" s="133"/>
      <c r="DV1588" s="166"/>
      <c r="DW1588" s="166"/>
      <c r="DX1588" s="166"/>
      <c r="DY1588" s="166"/>
      <c r="DZ1588" s="166"/>
      <c r="EA1588" s="166"/>
      <c r="EB1588" s="166"/>
      <c r="EC1588" s="166"/>
      <c r="ED1588" s="227"/>
      <c r="EE1588" s="215"/>
      <c r="EF1588" s="215"/>
      <c r="EG1588" s="215"/>
      <c r="EH1588" s="166"/>
      <c r="EI1588" s="166"/>
      <c r="EJ1588" s="14">
        <f t="shared" si="131"/>
        <v>5044.26</v>
      </c>
      <c r="EK1588" s="146">
        <f t="shared" si="133"/>
        <v>3511.64</v>
      </c>
      <c r="EL1588" s="99">
        <f t="shared" si="135"/>
        <v>3403.44</v>
      </c>
    </row>
    <row r="1589" spans="1:142" x14ac:dyDescent="0.25">
      <c r="A1589" s="65">
        <v>42688</v>
      </c>
      <c r="B1589" s="14">
        <v>4001</v>
      </c>
      <c r="C1589" s="118">
        <f t="shared" si="136"/>
        <v>3979.7692307692309</v>
      </c>
      <c r="D1589" s="1">
        <v>5044.12</v>
      </c>
      <c r="E1589" s="14">
        <v>2289.9</v>
      </c>
      <c r="F1589" s="1">
        <v>4798.0200000000004</v>
      </c>
      <c r="G1589" s="14">
        <v>2559.5</v>
      </c>
      <c r="H1589" s="1">
        <v>4797.8</v>
      </c>
      <c r="I1589" s="14">
        <v>2091.1</v>
      </c>
      <c r="J1589" s="1">
        <v>4551.7</v>
      </c>
      <c r="K1589" s="14">
        <v>2358.9699999999998</v>
      </c>
      <c r="L1589" s="1">
        <v>4913.82</v>
      </c>
      <c r="M1589" s="14">
        <v>2218.96</v>
      </c>
      <c r="N1589" s="1">
        <v>4667.72</v>
      </c>
      <c r="O1589" s="14">
        <v>2487.94</v>
      </c>
      <c r="R1589" s="14">
        <f t="shared" si="130"/>
        <v>3707</v>
      </c>
      <c r="S1589" s="14">
        <v>294</v>
      </c>
      <c r="T1589" s="1">
        <v>2868.76</v>
      </c>
      <c r="U1589" s="14">
        <v>1768.57</v>
      </c>
      <c r="V1589" s="1">
        <v>2622.66</v>
      </c>
      <c r="W1589" s="14">
        <v>2033.59</v>
      </c>
      <c r="Y1589" s="2"/>
      <c r="Z1589" s="2"/>
      <c r="AA1589" s="2"/>
      <c r="AB1589" s="2">
        <v>4014</v>
      </c>
      <c r="AC1589" s="68">
        <v>4121</v>
      </c>
      <c r="AD1589" s="92">
        <v>4165</v>
      </c>
      <c r="AE1589" s="2">
        <f t="shared" si="128"/>
        <v>4109.4285714285716</v>
      </c>
      <c r="AF1589" s="22">
        <v>4237</v>
      </c>
      <c r="AG1589" s="100"/>
      <c r="AH1589" s="2">
        <f t="shared" si="137"/>
        <v>4162.75</v>
      </c>
      <c r="AI1589" s="100"/>
      <c r="AJ1589" s="3">
        <v>4974.43</v>
      </c>
      <c r="AK1589" s="14">
        <v>2382.65</v>
      </c>
      <c r="AL1589" s="3">
        <v>4728.33</v>
      </c>
      <c r="AM1589" s="14">
        <v>2653.05</v>
      </c>
      <c r="AN1589" s="100"/>
      <c r="AO1589" s="99"/>
      <c r="AP1589" s="14"/>
      <c r="AQ1589" s="99"/>
      <c r="AR1589" s="14"/>
      <c r="AS1589" s="118"/>
      <c r="AT1589" s="126"/>
      <c r="AU1589" s="118"/>
      <c r="AV1589" s="118"/>
      <c r="AW1589" s="118"/>
      <c r="AX1589" s="118"/>
      <c r="AY1589" s="100"/>
      <c r="BB1589" s="118"/>
      <c r="BD1589" s="118"/>
      <c r="BE1589" s="133"/>
      <c r="DS1589" s="133"/>
      <c r="DT1589" s="133"/>
      <c r="DU1589" s="133"/>
      <c r="DV1589" s="166"/>
      <c r="DW1589" s="166"/>
      <c r="DX1589" s="166"/>
      <c r="DY1589" s="166"/>
      <c r="DZ1589" s="166"/>
      <c r="EA1589" s="166"/>
      <c r="EB1589" s="166"/>
      <c r="EC1589" s="166"/>
      <c r="ED1589" s="227"/>
      <c r="EE1589" s="215"/>
      <c r="EF1589" s="215"/>
      <c r="EG1589" s="215"/>
      <c r="EH1589" s="166"/>
      <c r="EI1589" s="166"/>
      <c r="EJ1589" s="14">
        <f t="shared" si="131"/>
        <v>5027.8</v>
      </c>
      <c r="EK1589" s="146">
        <f t="shared" si="133"/>
        <v>3531.02</v>
      </c>
      <c r="EL1589" s="99">
        <f t="shared" si="135"/>
        <v>3420.92</v>
      </c>
    </row>
    <row r="1590" spans="1:142" x14ac:dyDescent="0.25">
      <c r="A1590" s="65">
        <v>42689</v>
      </c>
      <c r="B1590" s="14">
        <v>3967</v>
      </c>
      <c r="C1590" s="118">
        <f t="shared" si="136"/>
        <v>3971.1923076923076</v>
      </c>
      <c r="D1590" s="1">
        <v>4979.3599999999997</v>
      </c>
      <c r="E1590" s="14">
        <v>2229.81</v>
      </c>
      <c r="F1590" s="1">
        <v>4733.26</v>
      </c>
      <c r="G1590" s="14">
        <v>2498.88</v>
      </c>
      <c r="H1590" s="1">
        <v>4764.62</v>
      </c>
      <c r="I1590" s="14">
        <v>2061.44</v>
      </c>
      <c r="J1590" s="1">
        <v>4518.5200000000004</v>
      </c>
      <c r="K1590" s="14">
        <v>2329.0500000000002</v>
      </c>
      <c r="L1590" s="1">
        <v>4893.58</v>
      </c>
      <c r="M1590" s="14">
        <v>2201.8200000000002</v>
      </c>
      <c r="N1590" s="1">
        <v>4647.4799999999996</v>
      </c>
      <c r="O1590" s="14">
        <v>2470.65</v>
      </c>
      <c r="R1590" s="14">
        <f t="shared" si="130"/>
        <v>3673</v>
      </c>
      <c r="S1590" s="14">
        <v>294</v>
      </c>
      <c r="T1590" s="1">
        <v>2825.2</v>
      </c>
      <c r="U1590" s="14">
        <v>1728.75</v>
      </c>
      <c r="V1590" s="1">
        <v>2579.1</v>
      </c>
      <c r="W1590" s="14">
        <v>1993.42</v>
      </c>
      <c r="Y1590" s="2"/>
      <c r="Z1590" s="2"/>
      <c r="AA1590" s="2"/>
      <c r="AB1590" s="2">
        <v>3981</v>
      </c>
      <c r="AC1590" s="68">
        <v>4082</v>
      </c>
      <c r="AD1590" s="92">
        <v>4165</v>
      </c>
      <c r="AE1590" s="2">
        <f t="shared" si="128"/>
        <v>4103.6190476190477</v>
      </c>
      <c r="AF1590" s="22">
        <v>4212</v>
      </c>
      <c r="AG1590" s="100"/>
      <c r="AH1590" s="2">
        <f t="shared" si="137"/>
        <v>4172.6000000000004</v>
      </c>
      <c r="AI1590" s="100"/>
      <c r="AJ1590" s="3">
        <v>4945.6899999999996</v>
      </c>
      <c r="AK1590" s="14">
        <v>2320.16</v>
      </c>
      <c r="AL1590" s="3">
        <v>4699.59</v>
      </c>
      <c r="AM1590" s="14">
        <v>2590.02</v>
      </c>
      <c r="AN1590" s="100"/>
      <c r="AO1590" s="99"/>
      <c r="AP1590" s="14"/>
      <c r="AQ1590" s="99"/>
      <c r="AR1590" s="14"/>
      <c r="AS1590" s="118"/>
      <c r="AT1590" s="126"/>
      <c r="AU1590" s="118"/>
      <c r="AV1590" s="118"/>
      <c r="AW1590" s="118"/>
      <c r="AX1590" s="118"/>
      <c r="AY1590" s="100"/>
      <c r="BB1590" s="118"/>
      <c r="BD1590" s="118"/>
      <c r="BE1590" s="133"/>
      <c r="DS1590" s="133"/>
      <c r="DT1590" s="133"/>
      <c r="DU1590" s="133"/>
      <c r="DV1590" s="166"/>
      <c r="DW1590" s="166"/>
      <c r="DX1590" s="166"/>
      <c r="DY1590" s="166"/>
      <c r="DZ1590" s="166"/>
      <c r="EA1590" s="166"/>
      <c r="EB1590" s="166"/>
      <c r="EC1590" s="166"/>
      <c r="ED1590" s="227"/>
      <c r="EE1590" s="215"/>
      <c r="EF1590" s="215"/>
      <c r="EG1590" s="215"/>
      <c r="EH1590" s="166"/>
      <c r="EI1590" s="166"/>
      <c r="EJ1590" s="14">
        <f t="shared" si="131"/>
        <v>4994.62</v>
      </c>
      <c r="EK1590" s="146">
        <f t="shared" si="133"/>
        <v>3496.34</v>
      </c>
      <c r="EL1590" s="99">
        <f t="shared" si="135"/>
        <v>3389.6400000000003</v>
      </c>
    </row>
    <row r="1591" spans="1:142" x14ac:dyDescent="0.25">
      <c r="A1591" s="65">
        <v>42690</v>
      </c>
      <c r="B1591" s="14">
        <v>3986</v>
      </c>
      <c r="C1591" s="118">
        <f t="shared" si="136"/>
        <v>3964.4615384615386</v>
      </c>
      <c r="D1591" s="1">
        <v>5033.5</v>
      </c>
      <c r="E1591" s="14">
        <v>2280.48</v>
      </c>
      <c r="F1591" s="1">
        <v>4787.3999999999996</v>
      </c>
      <c r="G1591" s="14">
        <v>2550</v>
      </c>
      <c r="H1591" s="1">
        <v>4788.04</v>
      </c>
      <c r="I1591" s="14">
        <v>2082.38</v>
      </c>
      <c r="J1591" s="1">
        <v>4541.9399999999996</v>
      </c>
      <c r="K1591" s="14">
        <v>2350.17</v>
      </c>
      <c r="L1591" s="1">
        <v>4932.55</v>
      </c>
      <c r="M1591" s="14">
        <v>2238.1</v>
      </c>
      <c r="N1591" s="1">
        <v>4686.45</v>
      </c>
      <c r="O1591" s="14">
        <v>2507.25</v>
      </c>
      <c r="R1591" s="14">
        <f t="shared" si="130"/>
        <v>3692</v>
      </c>
      <c r="S1591" s="14">
        <v>294</v>
      </c>
      <c r="T1591" s="1">
        <v>2845.72</v>
      </c>
      <c r="U1591" s="14">
        <v>1746.83</v>
      </c>
      <c r="V1591" s="1">
        <v>2599.62</v>
      </c>
      <c r="W1591" s="14">
        <v>2011.66</v>
      </c>
      <c r="Y1591" s="2"/>
      <c r="Z1591" s="2"/>
      <c r="AA1591" s="2"/>
      <c r="AB1591" s="2">
        <v>4005</v>
      </c>
      <c r="AC1591" s="68">
        <v>4119</v>
      </c>
      <c r="AD1591" s="92">
        <v>4161</v>
      </c>
      <c r="AE1591" s="2">
        <f t="shared" si="128"/>
        <v>4097.1428571428569</v>
      </c>
      <c r="AF1591" s="22">
        <v>4228</v>
      </c>
      <c r="AG1591" s="100"/>
      <c r="AH1591" s="2">
        <f t="shared" si="137"/>
        <v>4181.833333333333</v>
      </c>
      <c r="AI1591" s="100"/>
      <c r="AJ1591" s="3">
        <v>4971.91</v>
      </c>
      <c r="AK1591" s="14">
        <v>2370.3000000000002</v>
      </c>
      <c r="AL1591" s="3">
        <v>4725.8100000000004</v>
      </c>
      <c r="AM1591" s="14">
        <v>2640.6</v>
      </c>
      <c r="AN1591" s="100"/>
      <c r="AO1591" s="99"/>
      <c r="AP1591" s="14"/>
      <c r="AQ1591" s="99"/>
      <c r="AR1591" s="14"/>
      <c r="AS1591" s="118"/>
      <c r="AT1591" s="126"/>
      <c r="AU1591" s="118"/>
      <c r="AV1591" s="118"/>
      <c r="AW1591" s="118"/>
      <c r="AX1591" s="118"/>
      <c r="AY1591" s="100"/>
      <c r="BB1591" s="118"/>
      <c r="BD1591" s="118"/>
      <c r="BE1591" s="133"/>
      <c r="DS1591" s="133"/>
      <c r="DT1591" s="133"/>
      <c r="DU1591" s="133"/>
      <c r="DV1591" s="166"/>
      <c r="DW1591" s="166"/>
      <c r="DX1591" s="166"/>
      <c r="DY1591" s="166"/>
      <c r="DZ1591" s="166"/>
      <c r="EA1591" s="166"/>
      <c r="EB1591" s="166"/>
      <c r="EC1591" s="166"/>
      <c r="ED1591" s="227"/>
      <c r="EE1591" s="215"/>
      <c r="EF1591" s="215"/>
      <c r="EG1591" s="215"/>
      <c r="EH1591" s="166"/>
      <c r="EI1591" s="166"/>
      <c r="EJ1591" s="14">
        <f t="shared" si="131"/>
        <v>5018.04</v>
      </c>
      <c r="EK1591" s="146">
        <f t="shared" si="133"/>
        <v>3515.7200000000003</v>
      </c>
      <c r="EL1591" s="99">
        <f t="shared" si="135"/>
        <v>3407.1200000000003</v>
      </c>
    </row>
    <row r="1592" spans="1:142" x14ac:dyDescent="0.25">
      <c r="A1592" s="65">
        <v>42691</v>
      </c>
      <c r="B1592" s="14">
        <v>3970</v>
      </c>
      <c r="C1592" s="118">
        <f t="shared" si="136"/>
        <v>3956.2307692307691</v>
      </c>
      <c r="D1592" s="1">
        <v>5100.8599999999997</v>
      </c>
      <c r="E1592" s="14">
        <v>2300.0500000000002</v>
      </c>
      <c r="F1592" s="1">
        <v>4854.76</v>
      </c>
      <c r="G1592" s="14">
        <v>2569.7399999999998</v>
      </c>
      <c r="H1592" s="1">
        <v>4896.1000000000004</v>
      </c>
      <c r="I1592" s="14">
        <v>2113.79</v>
      </c>
      <c r="J1592" s="1">
        <v>4650</v>
      </c>
      <c r="K1592" s="14">
        <v>2381.85</v>
      </c>
      <c r="L1592" s="1">
        <v>4998.67</v>
      </c>
      <c r="M1592" s="14">
        <v>2271.4699999999998</v>
      </c>
      <c r="N1592" s="1">
        <v>4752.57</v>
      </c>
      <c r="O1592" s="14">
        <v>2540.91</v>
      </c>
      <c r="R1592" s="14">
        <f t="shared" si="130"/>
        <v>3676</v>
      </c>
      <c r="S1592" s="14">
        <v>294</v>
      </c>
      <c r="T1592" s="1">
        <v>2920.28</v>
      </c>
      <c r="U1592" s="14">
        <v>1788.29</v>
      </c>
      <c r="V1592" s="1">
        <v>2674.18</v>
      </c>
      <c r="W1592" s="14">
        <v>2053.48</v>
      </c>
      <c r="Y1592" s="2"/>
      <c r="Z1592" s="2"/>
      <c r="AA1592" s="2"/>
      <c r="AB1592" s="2">
        <v>3975</v>
      </c>
      <c r="AC1592" s="68">
        <v>4090</v>
      </c>
      <c r="AD1592" s="92">
        <v>4159</v>
      </c>
      <c r="AE1592" s="2">
        <f t="shared" si="128"/>
        <v>4092.5714285714284</v>
      </c>
      <c r="AF1592" s="22">
        <v>4219</v>
      </c>
      <c r="AG1592" s="100"/>
      <c r="AH1592" s="2">
        <f t="shared" si="137"/>
        <v>4187.1428571428569</v>
      </c>
      <c r="AI1592" s="100"/>
      <c r="AJ1592" s="3">
        <v>4998</v>
      </c>
      <c r="AK1592" s="14">
        <v>2389.69</v>
      </c>
      <c r="AL1592" s="3">
        <v>4751.8999999999996</v>
      </c>
      <c r="AM1592" s="14">
        <v>2660.15</v>
      </c>
      <c r="AN1592" s="100"/>
      <c r="AO1592" s="99"/>
      <c r="AP1592" s="14"/>
      <c r="AQ1592" s="99"/>
      <c r="AR1592" s="14"/>
      <c r="AS1592" s="118"/>
      <c r="AT1592" s="126"/>
      <c r="AU1592" s="118"/>
      <c r="AV1592" s="118"/>
      <c r="AW1592" s="118"/>
      <c r="AX1592" s="118"/>
      <c r="AY1592" s="100"/>
      <c r="BB1592" s="118"/>
      <c r="BD1592" s="118"/>
      <c r="BE1592" s="133"/>
      <c r="DS1592" s="133"/>
      <c r="DT1592" s="133"/>
      <c r="DU1592" s="133"/>
      <c r="DV1592" s="166"/>
      <c r="DW1592" s="166"/>
      <c r="DX1592" s="166"/>
      <c r="DY1592" s="166"/>
      <c r="DZ1592" s="166"/>
      <c r="EA1592" s="166"/>
      <c r="EB1592" s="166"/>
      <c r="EC1592" s="166"/>
      <c r="ED1592" s="227"/>
      <c r="EE1592" s="215"/>
      <c r="EF1592" s="215"/>
      <c r="EG1592" s="215"/>
      <c r="EH1592" s="166"/>
      <c r="EI1592" s="166"/>
      <c r="EJ1592" s="14">
        <f t="shared" si="131"/>
        <v>5126.1000000000004</v>
      </c>
      <c r="EK1592" s="146">
        <f t="shared" si="133"/>
        <v>3499.4</v>
      </c>
      <c r="EL1592" s="99">
        <f t="shared" si="135"/>
        <v>3392.4</v>
      </c>
    </row>
    <row r="1593" spans="1:142" x14ac:dyDescent="0.25">
      <c r="A1593" s="65">
        <v>42692</v>
      </c>
      <c r="B1593" s="14">
        <v>3973</v>
      </c>
      <c r="C1593" s="118">
        <f t="shared" si="136"/>
        <v>3949.4615384615386</v>
      </c>
      <c r="D1593" s="1">
        <v>5132.28</v>
      </c>
      <c r="E1593" s="14">
        <v>2330.62</v>
      </c>
      <c r="F1593" s="1">
        <v>4886.18</v>
      </c>
      <c r="G1593" s="14">
        <v>2600.5700000000002</v>
      </c>
      <c r="H1593" s="1">
        <v>4898.1000000000004</v>
      </c>
      <c r="I1593" s="14">
        <v>2115.5300000000002</v>
      </c>
      <c r="J1593" s="1">
        <v>4652</v>
      </c>
      <c r="K1593" s="14">
        <v>2383.61</v>
      </c>
      <c r="L1593" s="1">
        <v>5000.75</v>
      </c>
      <c r="M1593" s="14">
        <v>2273.33</v>
      </c>
      <c r="N1593" s="1">
        <v>4754.6499999999996</v>
      </c>
      <c r="O1593" s="14">
        <v>2542.7800000000002</v>
      </c>
      <c r="R1593" s="14">
        <f t="shared" si="130"/>
        <v>3679</v>
      </c>
      <c r="S1593" s="14">
        <v>294</v>
      </c>
      <c r="T1593" s="1">
        <v>2922.02</v>
      </c>
      <c r="U1593" s="14">
        <v>1789.8</v>
      </c>
      <c r="V1593" s="1">
        <v>2675.92</v>
      </c>
      <c r="W1593" s="14">
        <v>2055.0100000000002</v>
      </c>
      <c r="Y1593" s="2"/>
      <c r="Z1593" s="2"/>
      <c r="AA1593" s="2"/>
      <c r="AB1593" s="2">
        <v>3991</v>
      </c>
      <c r="AC1593" s="68">
        <v>4105</v>
      </c>
      <c r="AD1593" s="92">
        <v>4152</v>
      </c>
      <c r="AE1593" s="2">
        <f t="shared" si="128"/>
        <v>4090.9047619047619</v>
      </c>
      <c r="AF1593" s="22">
        <v>4223</v>
      </c>
      <c r="AG1593" s="100"/>
      <c r="AH1593" s="2">
        <f t="shared" si="137"/>
        <v>4191.625</v>
      </c>
      <c r="AI1593" s="100"/>
      <c r="AJ1593" s="3">
        <v>5026.74</v>
      </c>
      <c r="AK1593" s="14">
        <v>2421.63</v>
      </c>
      <c r="AL1593" s="3">
        <v>4780.6400000000003</v>
      </c>
      <c r="AM1593" s="14">
        <v>2692.38</v>
      </c>
      <c r="AN1593" s="100"/>
      <c r="AO1593" s="99"/>
      <c r="AP1593" s="14"/>
      <c r="AQ1593" s="99"/>
      <c r="AR1593" s="14"/>
      <c r="AS1593" s="118"/>
      <c r="AT1593" s="126"/>
      <c r="AU1593" s="118"/>
      <c r="AV1593" s="118"/>
      <c r="AW1593" s="118"/>
      <c r="AX1593" s="118"/>
      <c r="AY1593" s="100"/>
      <c r="BB1593" s="118"/>
      <c r="BD1593" s="118"/>
      <c r="BE1593" s="133"/>
      <c r="DS1593" s="133"/>
      <c r="DT1593" s="133"/>
      <c r="DU1593" s="133"/>
      <c r="DV1593" s="166"/>
      <c r="DW1593" s="166"/>
      <c r="DX1593" s="166"/>
      <c r="DY1593" s="166"/>
      <c r="DZ1593" s="166"/>
      <c r="EA1593" s="166"/>
      <c r="EB1593" s="166"/>
      <c r="EC1593" s="166"/>
      <c r="ED1593" s="227"/>
      <c r="EE1593" s="215"/>
      <c r="EF1593" s="215"/>
      <c r="EG1593" s="215"/>
      <c r="EH1593" s="166"/>
      <c r="EI1593" s="166"/>
      <c r="EJ1593" s="14">
        <f t="shared" si="131"/>
        <v>5128.1000000000004</v>
      </c>
      <c r="EK1593" s="146">
        <f t="shared" si="133"/>
        <v>3502.46</v>
      </c>
      <c r="EL1593" s="99">
        <f t="shared" si="135"/>
        <v>3395.1600000000003</v>
      </c>
    </row>
    <row r="1594" spans="1:142" x14ac:dyDescent="0.25">
      <c r="A1594" s="65">
        <v>42695</v>
      </c>
      <c r="B1594" s="14">
        <v>3959</v>
      </c>
      <c r="C1594" s="118">
        <f t="shared" si="136"/>
        <v>3942.3461538461538</v>
      </c>
      <c r="D1594" s="1">
        <v>5073.84</v>
      </c>
      <c r="E1594" s="14">
        <v>2279.4899999999998</v>
      </c>
      <c r="F1594" s="1">
        <v>4827.74</v>
      </c>
      <c r="G1594" s="14">
        <v>2549</v>
      </c>
      <c r="H1594" s="1">
        <v>4844.04</v>
      </c>
      <c r="I1594" s="14">
        <v>2068.42</v>
      </c>
      <c r="J1594" s="1">
        <v>4597.9399999999996</v>
      </c>
      <c r="K1594" s="14">
        <v>2336.09</v>
      </c>
      <c r="L1594" s="1">
        <v>4930.3999999999996</v>
      </c>
      <c r="M1594" s="14">
        <v>2209.1999999999998</v>
      </c>
      <c r="N1594" s="1">
        <v>4684.3</v>
      </c>
      <c r="O1594" s="14">
        <v>2478.09</v>
      </c>
      <c r="R1594" s="14">
        <f t="shared" si="130"/>
        <v>3665</v>
      </c>
      <c r="S1594" s="14">
        <v>294</v>
      </c>
      <c r="T1594" s="1">
        <v>2875.05</v>
      </c>
      <c r="U1594" s="14">
        <v>1748.85</v>
      </c>
      <c r="V1594" s="1">
        <v>2628.95</v>
      </c>
      <c r="W1594" s="14">
        <v>2013.7</v>
      </c>
      <c r="Y1594" s="2"/>
      <c r="Z1594" s="2"/>
      <c r="AA1594" s="2"/>
      <c r="AB1594" s="2">
        <v>3965</v>
      </c>
      <c r="AC1594" s="68">
        <v>4070</v>
      </c>
      <c r="AD1594" s="92">
        <v>4119</v>
      </c>
      <c r="AE1594" s="2">
        <f t="shared" si="128"/>
        <v>4084.7142857142858</v>
      </c>
      <c r="AF1594" s="22">
        <v>4192</v>
      </c>
      <c r="AG1594" s="100"/>
      <c r="AH1594" s="2">
        <f t="shared" si="137"/>
        <v>4191.666666666667</v>
      </c>
      <c r="AI1594" s="100"/>
      <c r="AJ1594" s="3">
        <v>5028</v>
      </c>
      <c r="AK1594" s="14">
        <v>2370.1</v>
      </c>
      <c r="AL1594" s="3">
        <v>4781.8999999999996</v>
      </c>
      <c r="AM1594" s="14">
        <v>2640.4</v>
      </c>
      <c r="AN1594" s="100"/>
      <c r="AO1594" s="99"/>
      <c r="AP1594" s="14"/>
      <c r="AQ1594" s="99"/>
      <c r="AR1594" s="14"/>
      <c r="AS1594" s="118"/>
      <c r="AT1594" s="126"/>
      <c r="AU1594" s="118"/>
      <c r="AV1594" s="118"/>
      <c r="AW1594" s="118"/>
      <c r="AX1594" s="118"/>
      <c r="AY1594" s="100"/>
      <c r="BB1594" s="118"/>
      <c r="BD1594" s="118"/>
      <c r="BE1594" s="133"/>
      <c r="DS1594" s="133"/>
      <c r="DT1594" s="133"/>
      <c r="DU1594" s="133"/>
      <c r="DV1594" s="166"/>
      <c r="DW1594" s="166"/>
      <c r="DX1594" s="166"/>
      <c r="DY1594" s="166"/>
      <c r="DZ1594" s="166"/>
      <c r="EA1594" s="166"/>
      <c r="EB1594" s="166"/>
      <c r="EC1594" s="166"/>
      <c r="ED1594" s="227"/>
      <c r="EE1594" s="215"/>
      <c r="EF1594" s="215"/>
      <c r="EG1594" s="215"/>
      <c r="EH1594" s="166"/>
      <c r="EI1594" s="166"/>
      <c r="EJ1594" s="14">
        <f t="shared" si="131"/>
        <v>5074.04</v>
      </c>
      <c r="EK1594" s="146">
        <f t="shared" si="133"/>
        <v>3488.1800000000003</v>
      </c>
      <c r="EL1594" s="99">
        <f t="shared" si="135"/>
        <v>3382.28</v>
      </c>
    </row>
    <row r="1595" spans="1:142" x14ac:dyDescent="0.25">
      <c r="A1595" s="65">
        <v>42696</v>
      </c>
      <c r="B1595" s="14">
        <v>3941</v>
      </c>
      <c r="C1595" s="118">
        <f t="shared" si="136"/>
        <v>3934.6153846153848</v>
      </c>
      <c r="D1595" s="1">
        <v>5045.71</v>
      </c>
      <c r="E1595" s="14">
        <v>2254.88</v>
      </c>
      <c r="F1595" s="1">
        <v>4799.6099999999997</v>
      </c>
      <c r="G1595" s="14">
        <v>2524.17</v>
      </c>
      <c r="H1595" s="1">
        <v>4818.01</v>
      </c>
      <c r="I1595" s="14">
        <v>2045.74</v>
      </c>
      <c r="J1595" s="1">
        <v>4571.91</v>
      </c>
      <c r="K1595" s="14">
        <v>2313.21</v>
      </c>
      <c r="L1595" s="1">
        <v>4917.8100000000004</v>
      </c>
      <c r="M1595" s="14">
        <v>2199.17</v>
      </c>
      <c r="N1595" s="1">
        <v>4671.71</v>
      </c>
      <c r="O1595" s="14">
        <v>2467.98</v>
      </c>
      <c r="R1595" s="14">
        <f t="shared" si="130"/>
        <v>3647</v>
      </c>
      <c r="S1595" s="14">
        <v>294</v>
      </c>
      <c r="T1595" s="1">
        <v>2909.38</v>
      </c>
      <c r="U1595" s="14">
        <v>1784.93</v>
      </c>
      <c r="V1595" s="1">
        <v>2663.28</v>
      </c>
      <c r="W1595" s="14">
        <v>2050.09</v>
      </c>
      <c r="Y1595" s="2"/>
      <c r="Z1595" s="2"/>
      <c r="AA1595" s="2"/>
      <c r="AB1595" s="2">
        <v>3954</v>
      </c>
      <c r="AC1595" s="68">
        <v>4069</v>
      </c>
      <c r="AD1595" s="92">
        <v>4118</v>
      </c>
      <c r="AE1595" s="2">
        <f t="shared" si="128"/>
        <v>4078.4761904761904</v>
      </c>
      <c r="AF1595" s="22">
        <v>4190</v>
      </c>
      <c r="AG1595" s="100"/>
      <c r="AH1595" s="2">
        <f t="shared" si="137"/>
        <v>4191.5</v>
      </c>
      <c r="AI1595" s="100"/>
      <c r="AJ1595" s="3">
        <v>5029.26</v>
      </c>
      <c r="AK1595" s="14">
        <v>2345.94</v>
      </c>
      <c r="AL1595" s="3">
        <v>4783.16</v>
      </c>
      <c r="AM1595" s="14">
        <v>2616.02</v>
      </c>
      <c r="AN1595" s="100"/>
      <c r="AO1595" s="99"/>
      <c r="AP1595" s="14"/>
      <c r="AQ1595" s="99"/>
      <c r="AR1595" s="14"/>
      <c r="AS1595" s="118"/>
      <c r="AT1595" s="126"/>
      <c r="AU1595" s="118"/>
      <c r="AV1595" s="118"/>
      <c r="AW1595" s="118"/>
      <c r="AX1595" s="118"/>
      <c r="AY1595" s="100"/>
      <c r="BB1595" s="118"/>
      <c r="BD1595" s="118"/>
      <c r="BE1595" s="133"/>
      <c r="DS1595" s="133"/>
      <c r="DT1595" s="133"/>
      <c r="DU1595" s="133"/>
      <c r="DV1595" s="166"/>
      <c r="DW1595" s="166"/>
      <c r="DX1595" s="166"/>
      <c r="DY1595" s="166"/>
      <c r="DZ1595" s="166"/>
      <c r="EA1595" s="166"/>
      <c r="EB1595" s="166"/>
      <c r="EC1595" s="166"/>
      <c r="ED1595" s="227"/>
      <c r="EE1595" s="215"/>
      <c r="EF1595" s="215"/>
      <c r="EG1595" s="215"/>
      <c r="EH1595" s="166"/>
      <c r="EI1595" s="166"/>
      <c r="EJ1595" s="14">
        <f t="shared" si="131"/>
        <v>5048.01</v>
      </c>
      <c r="EK1595" s="146">
        <f t="shared" si="133"/>
        <v>3469.82</v>
      </c>
      <c r="EL1595" s="99">
        <f t="shared" si="135"/>
        <v>3365.7200000000003</v>
      </c>
    </row>
    <row r="1596" spans="1:142" x14ac:dyDescent="0.25">
      <c r="A1596" s="65">
        <v>42697</v>
      </c>
      <c r="B1596" s="14">
        <v>3951</v>
      </c>
      <c r="C1596" s="118">
        <f t="shared" si="136"/>
        <v>3929.5384615384614</v>
      </c>
      <c r="D1596" s="1">
        <v>5088.21</v>
      </c>
      <c r="E1596" s="14">
        <v>2293.5700000000002</v>
      </c>
      <c r="F1596" s="1">
        <v>4842.1099999999997</v>
      </c>
      <c r="G1596" s="14">
        <v>2563.1999999999998</v>
      </c>
      <c r="H1596" s="1">
        <v>4844.04</v>
      </c>
      <c r="I1596" s="14">
        <v>2068.42</v>
      </c>
      <c r="J1596" s="1">
        <v>4597.9399999999996</v>
      </c>
      <c r="K1596" s="14">
        <v>2336.09</v>
      </c>
      <c r="L1596" s="1">
        <v>4944.7700000000004</v>
      </c>
      <c r="M1596" s="14">
        <v>2223.27</v>
      </c>
      <c r="N1596" s="1">
        <v>4698.67</v>
      </c>
      <c r="O1596" s="14">
        <v>2492.29</v>
      </c>
      <c r="R1596" s="14">
        <f t="shared" si="130"/>
        <v>3657</v>
      </c>
      <c r="S1596" s="14">
        <v>294</v>
      </c>
      <c r="T1596" s="1">
        <v>2918.15</v>
      </c>
      <c r="U1596" s="14">
        <v>1791.08</v>
      </c>
      <c r="V1596" s="1">
        <v>2672.05</v>
      </c>
      <c r="W1596" s="14">
        <v>2056.3000000000002</v>
      </c>
      <c r="Y1596" s="2"/>
      <c r="Z1596" s="2"/>
      <c r="AA1596" s="2"/>
      <c r="AB1596" s="2">
        <v>3967</v>
      </c>
      <c r="AC1596" s="68">
        <v>4065</v>
      </c>
      <c r="AD1596" s="92">
        <v>4126</v>
      </c>
      <c r="AE1596" s="2">
        <f t="shared" si="128"/>
        <v>4072.9523809523807</v>
      </c>
      <c r="AF1596" s="22">
        <v>4186</v>
      </c>
      <c r="AG1596" s="100"/>
      <c r="AH1596" s="2">
        <f t="shared" si="137"/>
        <v>4191</v>
      </c>
      <c r="AI1596" s="100"/>
      <c r="AJ1596" s="3">
        <v>5044.26</v>
      </c>
      <c r="AK1596" s="14">
        <v>2386.77</v>
      </c>
      <c r="AL1596" s="3">
        <v>4798.16</v>
      </c>
      <c r="AM1596" s="14">
        <v>2657.21</v>
      </c>
      <c r="AN1596" s="100"/>
      <c r="AO1596" s="99"/>
      <c r="AP1596" s="14"/>
      <c r="AQ1596" s="99"/>
      <c r="AR1596" s="14"/>
      <c r="AS1596" s="118"/>
      <c r="AT1596" s="126"/>
      <c r="AU1596" s="118"/>
      <c r="AV1596" s="118"/>
      <c r="AW1596" s="118"/>
      <c r="AX1596" s="118"/>
      <c r="AY1596" s="100"/>
      <c r="BB1596" s="118"/>
      <c r="BD1596" s="118"/>
      <c r="BE1596" s="133"/>
      <c r="DS1596" s="133"/>
      <c r="DT1596" s="133"/>
      <c r="DU1596" s="133"/>
      <c r="DV1596" s="166"/>
      <c r="DW1596" s="166"/>
      <c r="DX1596" s="166"/>
      <c r="DY1596" s="166"/>
      <c r="DZ1596" s="166"/>
      <c r="EA1596" s="166"/>
      <c r="EB1596" s="166"/>
      <c r="EC1596" s="166"/>
      <c r="ED1596" s="227"/>
      <c r="EE1596" s="215"/>
      <c r="EF1596" s="215"/>
      <c r="EG1596" s="215"/>
      <c r="EH1596" s="166"/>
      <c r="EI1596" s="166"/>
      <c r="EJ1596" s="14">
        <f t="shared" si="131"/>
        <v>5074.04</v>
      </c>
      <c r="EK1596" s="146">
        <f t="shared" si="133"/>
        <v>3480.02</v>
      </c>
      <c r="EL1596" s="99">
        <f t="shared" si="135"/>
        <v>3374.92</v>
      </c>
    </row>
    <row r="1597" spans="1:142" x14ac:dyDescent="0.25">
      <c r="A1597" s="65">
        <v>42698</v>
      </c>
      <c r="B1597" s="14">
        <v>3955</v>
      </c>
      <c r="C1597" s="118">
        <f t="shared" si="136"/>
        <v>3927.8461538461538</v>
      </c>
      <c r="D1597" s="1">
        <v>5101.49</v>
      </c>
      <c r="E1597" s="14">
        <v>2280.25</v>
      </c>
      <c r="F1597" s="1">
        <v>4855.3900000000003</v>
      </c>
      <c r="G1597" s="14">
        <v>2549.7600000000002</v>
      </c>
      <c r="H1597" s="1">
        <v>4844.2700000000004</v>
      </c>
      <c r="I1597" s="14">
        <v>2056.21</v>
      </c>
      <c r="J1597" s="1">
        <v>4598.17</v>
      </c>
      <c r="K1597" s="14">
        <v>2323.77</v>
      </c>
      <c r="L1597" s="1">
        <v>4915.92</v>
      </c>
      <c r="M1597" s="14">
        <v>2182.2800000000002</v>
      </c>
      <c r="N1597" s="1">
        <v>4669.82</v>
      </c>
      <c r="O1597" s="14">
        <v>2450.94</v>
      </c>
      <c r="R1597" s="14">
        <f t="shared" si="130"/>
        <v>3661</v>
      </c>
      <c r="S1597" s="14">
        <v>294</v>
      </c>
      <c r="T1597" s="1">
        <v>2891.42</v>
      </c>
      <c r="U1597" s="14">
        <v>1752.24</v>
      </c>
      <c r="V1597" s="1">
        <v>2645.32</v>
      </c>
      <c r="W1597" s="14">
        <v>2017.12</v>
      </c>
      <c r="Y1597" s="2"/>
      <c r="Z1597" s="2"/>
      <c r="AA1597" s="2"/>
      <c r="AB1597" s="2"/>
      <c r="AC1597" s="68">
        <v>4055</v>
      </c>
      <c r="AD1597" s="92">
        <v>4126</v>
      </c>
      <c r="AE1597" s="2">
        <f t="shared" ref="AE1597:AE1618" si="138">AVERAGE(AC1577:AC1597)</f>
        <v>4068</v>
      </c>
      <c r="AF1597" s="22">
        <v>4175</v>
      </c>
      <c r="AG1597" s="100"/>
      <c r="AH1597" s="2">
        <f t="shared" si="137"/>
        <v>4189.666666666667</v>
      </c>
      <c r="AI1597" s="100"/>
      <c r="AJ1597" s="3">
        <v>5071.6499999999996</v>
      </c>
      <c r="AK1597" s="14">
        <v>2372.98</v>
      </c>
      <c r="AL1597" s="3">
        <v>4825.55</v>
      </c>
      <c r="AM1597" s="14">
        <v>2643.3</v>
      </c>
      <c r="AN1597" s="100"/>
      <c r="AO1597" s="99"/>
      <c r="AP1597" s="14"/>
      <c r="AQ1597" s="99"/>
      <c r="AR1597" s="14"/>
      <c r="AS1597" s="118"/>
      <c r="AT1597" s="126"/>
      <c r="AU1597" s="118"/>
      <c r="AV1597" s="118"/>
      <c r="AW1597" s="118"/>
      <c r="AX1597" s="118"/>
      <c r="AY1597" s="100"/>
      <c r="BB1597" s="118"/>
      <c r="BD1597" s="118"/>
      <c r="BE1597" s="133"/>
      <c r="DS1597" s="133"/>
      <c r="DT1597" s="133"/>
      <c r="DU1597" s="133"/>
      <c r="DV1597" s="166"/>
      <c r="DW1597" s="166"/>
      <c r="DX1597" s="166"/>
      <c r="DY1597" s="166"/>
      <c r="DZ1597" s="166"/>
      <c r="EA1597" s="166"/>
      <c r="EB1597" s="166"/>
      <c r="EC1597" s="166"/>
      <c r="ED1597" s="227"/>
      <c r="EE1597" s="215"/>
      <c r="EF1597" s="215"/>
      <c r="EG1597" s="215"/>
      <c r="EH1597" s="166"/>
      <c r="EI1597" s="166"/>
      <c r="EJ1597" s="14">
        <f t="shared" si="131"/>
        <v>5074.2700000000004</v>
      </c>
      <c r="EK1597" s="146">
        <f t="shared" si="133"/>
        <v>3484.1</v>
      </c>
      <c r="EL1597" s="99">
        <f t="shared" si="135"/>
        <v>3378.6000000000004</v>
      </c>
    </row>
    <row r="1598" spans="1:142" x14ac:dyDescent="0.25">
      <c r="A1598" s="65">
        <v>42699</v>
      </c>
      <c r="B1598" s="14">
        <v>3945</v>
      </c>
      <c r="C1598" s="118">
        <f t="shared" si="136"/>
        <v>3926.9230769230771</v>
      </c>
      <c r="D1598" s="1">
        <v>5070.7700000000004</v>
      </c>
      <c r="E1598" s="14">
        <v>2253.6</v>
      </c>
      <c r="F1598" s="1">
        <v>4824.67</v>
      </c>
      <c r="G1598" s="14">
        <v>2522.88</v>
      </c>
      <c r="H1598" s="1">
        <v>4816.1000000000004</v>
      </c>
      <c r="I1598" s="14">
        <v>2031.76</v>
      </c>
      <c r="J1598" s="1">
        <v>4570</v>
      </c>
      <c r="K1598" s="14">
        <v>2299.13</v>
      </c>
      <c r="L1598" s="1">
        <v>4887.03</v>
      </c>
      <c r="M1598" s="14">
        <v>2156.6</v>
      </c>
      <c r="N1598" s="1">
        <v>4640.93</v>
      </c>
      <c r="O1598" s="14">
        <v>2425.04</v>
      </c>
      <c r="R1598" s="14">
        <f t="shared" si="130"/>
        <v>3651</v>
      </c>
      <c r="S1598" s="14">
        <v>294</v>
      </c>
      <c r="T1598" s="1">
        <v>2866.79</v>
      </c>
      <c r="U1598" s="14">
        <v>1730.87</v>
      </c>
      <c r="V1598" s="1">
        <v>2620.69</v>
      </c>
      <c r="W1598" s="14">
        <v>1995.56</v>
      </c>
      <c r="Y1598" s="2"/>
      <c r="Z1598" s="2"/>
      <c r="AA1598" s="2"/>
      <c r="AB1598" s="2"/>
      <c r="AC1598" s="68">
        <v>4053</v>
      </c>
      <c r="AD1598" s="92">
        <v>4126</v>
      </c>
      <c r="AE1598" s="2">
        <f t="shared" si="138"/>
        <v>4062.9523809523807</v>
      </c>
      <c r="AF1598" s="22">
        <v>4150</v>
      </c>
      <c r="AG1598" s="100"/>
      <c r="AH1598" s="2">
        <f t="shared" si="137"/>
        <v>4186.6153846153848</v>
      </c>
      <c r="AI1598" s="100"/>
      <c r="AJ1598" s="3">
        <v>5072.92</v>
      </c>
      <c r="AK1598" s="14">
        <v>2346.69</v>
      </c>
      <c r="AL1598" s="3">
        <v>4826.82</v>
      </c>
      <c r="AM1598" s="14">
        <v>2616.7800000000002</v>
      </c>
      <c r="AN1598" s="100"/>
      <c r="AO1598" s="99"/>
      <c r="AP1598" s="14"/>
      <c r="AQ1598" s="99"/>
      <c r="AR1598" s="14"/>
      <c r="AS1598" s="118"/>
      <c r="AT1598" s="126"/>
      <c r="AU1598" s="118"/>
      <c r="AV1598" s="118"/>
      <c r="AW1598" s="118"/>
      <c r="AX1598" s="118"/>
      <c r="AY1598" s="100"/>
      <c r="BB1598" s="118"/>
      <c r="BD1598" s="118"/>
      <c r="BE1598" s="133"/>
      <c r="DS1598" s="133"/>
      <c r="DT1598" s="133"/>
      <c r="DU1598" s="133"/>
      <c r="DV1598" s="166"/>
      <c r="DW1598" s="166"/>
      <c r="DX1598" s="166"/>
      <c r="DY1598" s="166"/>
      <c r="DZ1598" s="166"/>
      <c r="EA1598" s="166"/>
      <c r="EB1598" s="166"/>
      <c r="EC1598" s="166"/>
      <c r="ED1598" s="227"/>
      <c r="EE1598" s="215"/>
      <c r="EF1598" s="215"/>
      <c r="EG1598" s="215"/>
      <c r="EH1598" s="166"/>
      <c r="EI1598" s="166"/>
      <c r="EJ1598" s="14">
        <f t="shared" si="131"/>
        <v>5046.1000000000004</v>
      </c>
      <c r="EK1598" s="146">
        <f t="shared" si="133"/>
        <v>3473.9</v>
      </c>
      <c r="EL1598" s="99">
        <f t="shared" si="135"/>
        <v>3369.4</v>
      </c>
    </row>
    <row r="1599" spans="1:142" x14ac:dyDescent="0.25">
      <c r="A1599" s="65">
        <v>42702</v>
      </c>
      <c r="B1599" s="14">
        <v>3915</v>
      </c>
      <c r="C1599" s="118">
        <f t="shared" si="136"/>
        <v>3927.1153846153848</v>
      </c>
      <c r="D1599" s="1">
        <v>5042.46</v>
      </c>
      <c r="E1599" s="14">
        <v>2225.86</v>
      </c>
      <c r="F1599" s="1">
        <v>4796.3599999999997</v>
      </c>
      <c r="G1599" s="14">
        <v>2494.9</v>
      </c>
      <c r="H1599" s="1">
        <v>4816.1000000000004</v>
      </c>
      <c r="I1599" s="14">
        <v>2031.78</v>
      </c>
      <c r="J1599" s="1">
        <v>4570</v>
      </c>
      <c r="K1599" s="14">
        <v>2299.13</v>
      </c>
      <c r="L1599" s="1">
        <v>4915.34</v>
      </c>
      <c r="M1599" s="14">
        <v>2184.34</v>
      </c>
      <c r="N1599" s="1">
        <v>4669.24</v>
      </c>
      <c r="O1599" s="14">
        <v>2453.02</v>
      </c>
      <c r="R1599" s="14">
        <f t="shared" si="130"/>
        <v>3621</v>
      </c>
      <c r="S1599" s="14">
        <v>294</v>
      </c>
      <c r="T1599" s="1">
        <v>2895.09</v>
      </c>
      <c r="U1599" s="14">
        <v>1758.61</v>
      </c>
      <c r="V1599" s="1">
        <v>2648.99</v>
      </c>
      <c r="W1599" s="14">
        <v>2023.54</v>
      </c>
      <c r="Y1599" s="2"/>
      <c r="Z1599" s="2"/>
      <c r="AA1599" s="2"/>
      <c r="AB1599" s="2"/>
      <c r="AC1599" s="68">
        <v>4030</v>
      </c>
      <c r="AD1599" s="92">
        <v>4116</v>
      </c>
      <c r="AE1599" s="2">
        <f t="shared" si="138"/>
        <v>4058.6666666666665</v>
      </c>
      <c r="AF1599" s="22">
        <v>4145</v>
      </c>
      <c r="AG1599" s="100"/>
      <c r="AH1599" s="2">
        <f t="shared" si="137"/>
        <v>4183.6428571428569</v>
      </c>
      <c r="AI1599" s="100"/>
      <c r="AJ1599" s="3">
        <v>5049.2299999999996</v>
      </c>
      <c r="AK1599" s="14">
        <v>2322.7800000000002</v>
      </c>
      <c r="AL1599" s="3">
        <v>4803.13</v>
      </c>
      <c r="AM1599" s="14">
        <v>2592.66</v>
      </c>
      <c r="AN1599" s="100"/>
      <c r="AO1599" s="99"/>
      <c r="AP1599" s="14"/>
      <c r="AQ1599" s="99"/>
      <c r="AR1599" s="14"/>
      <c r="AS1599" s="118"/>
      <c r="AT1599" s="126"/>
      <c r="AU1599" s="118"/>
      <c r="AV1599" s="118"/>
      <c r="AW1599" s="118"/>
      <c r="AX1599" s="118"/>
      <c r="AY1599" s="100"/>
      <c r="BB1599" s="118"/>
      <c r="BD1599" s="118"/>
      <c r="BE1599" s="133"/>
      <c r="DS1599" s="133"/>
      <c r="DT1599" s="133"/>
      <c r="DU1599" s="133"/>
      <c r="DV1599" s="166"/>
      <c r="DW1599" s="166"/>
      <c r="DX1599" s="166"/>
      <c r="DY1599" s="166"/>
      <c r="DZ1599" s="166"/>
      <c r="EA1599" s="166"/>
      <c r="EB1599" s="166"/>
      <c r="EC1599" s="166"/>
      <c r="ED1599" s="227"/>
      <c r="EE1599" s="215"/>
      <c r="EF1599" s="215"/>
      <c r="EG1599" s="215"/>
      <c r="EH1599" s="166"/>
      <c r="EI1599" s="166"/>
      <c r="EJ1599" s="14">
        <f t="shared" si="131"/>
        <v>5046.1000000000004</v>
      </c>
      <c r="EK1599" s="146">
        <f t="shared" si="133"/>
        <v>3443.3</v>
      </c>
      <c r="EL1599" s="99">
        <f t="shared" si="135"/>
        <v>3341.8</v>
      </c>
    </row>
    <row r="1600" spans="1:142" x14ac:dyDescent="0.25">
      <c r="A1600" s="65">
        <v>42703</v>
      </c>
      <c r="B1600" s="14">
        <v>3940</v>
      </c>
      <c r="C1600" s="118">
        <f t="shared" si="136"/>
        <v>3926.8076923076924</v>
      </c>
      <c r="D1600" s="1">
        <v>5041.2</v>
      </c>
      <c r="E1600" s="14">
        <v>2226.4699999999998</v>
      </c>
      <c r="F1600" s="1">
        <v>4795.22</v>
      </c>
      <c r="G1600" s="14">
        <v>2495.52</v>
      </c>
      <c r="H1600" s="1">
        <v>4802.01</v>
      </c>
      <c r="I1600" s="14">
        <v>2019.57</v>
      </c>
      <c r="J1600" s="1">
        <v>4555.91</v>
      </c>
      <c r="K1600" s="14">
        <v>2286.81</v>
      </c>
      <c r="L1600" s="1">
        <v>4872.59</v>
      </c>
      <c r="M1600" s="14">
        <v>2143.77</v>
      </c>
      <c r="N1600" s="1">
        <v>4626.49</v>
      </c>
      <c r="O1600" s="14">
        <v>2412.09</v>
      </c>
      <c r="R1600" s="14">
        <f t="shared" si="130"/>
        <v>3646</v>
      </c>
      <c r="S1600" s="14">
        <v>294</v>
      </c>
      <c r="T1600" s="1">
        <v>2854.47</v>
      </c>
      <c r="U1600" s="14">
        <v>1720.18</v>
      </c>
      <c r="V1600" s="1">
        <v>2608.37</v>
      </c>
      <c r="W1600" s="14">
        <v>1984.78</v>
      </c>
      <c r="Y1600" s="2"/>
      <c r="Z1600" s="2"/>
      <c r="AA1600" s="2"/>
      <c r="AB1600" s="2"/>
      <c r="AC1600" s="68">
        <v>4060</v>
      </c>
      <c r="AD1600" s="92">
        <v>4109</v>
      </c>
      <c r="AE1600" s="2">
        <f t="shared" si="138"/>
        <v>4059.6190476190477</v>
      </c>
      <c r="AF1600" s="22">
        <v>4145</v>
      </c>
      <c r="AG1600" s="100"/>
      <c r="AH1600" s="2">
        <f t="shared" si="137"/>
        <v>4181.0666666666666</v>
      </c>
      <c r="AI1600" s="100"/>
      <c r="AJ1600" s="3">
        <v>5065.49</v>
      </c>
      <c r="AK1600" s="14">
        <v>2325.44</v>
      </c>
      <c r="AL1600" s="3">
        <v>4819.3900000000003</v>
      </c>
      <c r="AM1600" s="14">
        <v>2595.35</v>
      </c>
      <c r="AN1600" s="100"/>
      <c r="AO1600" s="99"/>
      <c r="AP1600" s="14"/>
      <c r="AQ1600" s="99"/>
      <c r="AR1600" s="14"/>
      <c r="AS1600" s="118"/>
      <c r="AT1600" s="126"/>
      <c r="AU1600" s="118"/>
      <c r="AV1600" s="118"/>
      <c r="AW1600" s="118"/>
      <c r="AX1600" s="118"/>
      <c r="AY1600" s="100"/>
      <c r="BB1600" s="118"/>
      <c r="BD1600" s="118"/>
      <c r="BE1600" s="133"/>
      <c r="DS1600" s="133"/>
      <c r="DT1600" s="133"/>
      <c r="DU1600" s="133"/>
      <c r="DV1600" s="166"/>
      <c r="DW1600" s="166"/>
      <c r="DX1600" s="166"/>
      <c r="DY1600" s="166"/>
      <c r="DZ1600" s="166"/>
      <c r="EA1600" s="166"/>
      <c r="EB1600" s="166"/>
      <c r="EC1600" s="166"/>
      <c r="ED1600" s="227"/>
      <c r="EE1600" s="215"/>
      <c r="EF1600" s="215"/>
      <c r="EG1600" s="215"/>
      <c r="EH1600" s="166"/>
      <c r="EI1600" s="166"/>
      <c r="EJ1600" s="14">
        <f t="shared" si="131"/>
        <v>5032.01</v>
      </c>
      <c r="EK1600" s="146">
        <f t="shared" si="133"/>
        <v>3468.8</v>
      </c>
      <c r="EL1600" s="99">
        <f t="shared" si="135"/>
        <v>3364.8</v>
      </c>
    </row>
    <row r="1601" spans="1:142" x14ac:dyDescent="0.25">
      <c r="A1601" s="65">
        <v>42704</v>
      </c>
      <c r="B1601" s="14">
        <v>3901</v>
      </c>
      <c r="C1601" s="118">
        <f t="shared" si="136"/>
        <v>3925.8461538461538</v>
      </c>
      <c r="D1601" s="1">
        <v>4996.5200000000004</v>
      </c>
      <c r="E1601" s="14">
        <v>2179.6</v>
      </c>
      <c r="F1601" s="1">
        <v>4750.42</v>
      </c>
      <c r="G1601" s="14">
        <v>2448.2399999999998</v>
      </c>
      <c r="H1601" s="1">
        <v>4826.16</v>
      </c>
      <c r="I1601" s="14">
        <v>2040.5</v>
      </c>
      <c r="J1601" s="1">
        <v>4580.0600000000004</v>
      </c>
      <c r="K1601" s="14">
        <v>2307.9299999999998</v>
      </c>
      <c r="L1601" s="1">
        <v>4883.1400000000003</v>
      </c>
      <c r="M1601" s="14">
        <v>2151.86</v>
      </c>
      <c r="N1601" s="1">
        <v>4637.04</v>
      </c>
      <c r="O1601" s="14">
        <v>2420.25</v>
      </c>
      <c r="R1601" s="14">
        <f t="shared" si="130"/>
        <v>3607</v>
      </c>
      <c r="S1601" s="14">
        <v>294</v>
      </c>
      <c r="T1601" s="1">
        <v>2861.38</v>
      </c>
      <c r="U1601" s="14">
        <v>1724.58</v>
      </c>
      <c r="V1601" s="1">
        <v>2615.2800000000002</v>
      </c>
      <c r="W1601" s="14">
        <v>1989.22</v>
      </c>
      <c r="Y1601" s="2"/>
      <c r="Z1601" s="2"/>
      <c r="AA1601" s="2"/>
      <c r="AB1601" s="2"/>
      <c r="AC1601" s="68">
        <v>4036</v>
      </c>
      <c r="AD1601" s="92">
        <v>4104</v>
      </c>
      <c r="AE1601" s="2">
        <f t="shared" si="138"/>
        <v>4059.4761904761904</v>
      </c>
      <c r="AF1601" s="22">
        <v>4140</v>
      </c>
      <c r="AG1601" s="100"/>
      <c r="AH1601" s="2">
        <f t="shared" si="137"/>
        <v>4178.5</v>
      </c>
      <c r="AI1601" s="100"/>
      <c r="AJ1601" s="3">
        <v>4994.2700000000004</v>
      </c>
      <c r="AK1601" s="14">
        <v>2276.86</v>
      </c>
      <c r="AL1601" s="3">
        <v>4748.17</v>
      </c>
      <c r="AM1601" s="14">
        <v>2546.35</v>
      </c>
      <c r="AN1601" s="100"/>
      <c r="AO1601" s="99"/>
      <c r="AP1601" s="14"/>
      <c r="AQ1601" s="99"/>
      <c r="AR1601" s="14"/>
      <c r="AS1601" s="118"/>
      <c r="AT1601" s="126"/>
      <c r="AU1601" s="118"/>
      <c r="AV1601" s="118"/>
      <c r="AW1601" s="118"/>
      <c r="AX1601" s="118"/>
      <c r="AY1601" s="100"/>
      <c r="BB1601" s="118"/>
      <c r="BD1601" s="118"/>
      <c r="BE1601" s="133"/>
      <c r="DS1601" s="133"/>
      <c r="DT1601" s="133"/>
      <c r="DU1601" s="133"/>
      <c r="DV1601" s="166"/>
      <c r="DW1601" s="166"/>
      <c r="DX1601" s="166"/>
      <c r="DY1601" s="166"/>
      <c r="DZ1601" s="166"/>
      <c r="EA1601" s="166"/>
      <c r="EB1601" s="166"/>
      <c r="EC1601" s="166"/>
      <c r="ED1601" s="227"/>
      <c r="EE1601" s="215"/>
      <c r="EF1601" s="215"/>
      <c r="EG1601" s="215"/>
      <c r="EH1601" s="166"/>
      <c r="EI1601" s="166"/>
      <c r="EJ1601" s="14">
        <f t="shared" si="131"/>
        <v>5056.16</v>
      </c>
      <c r="EK1601" s="146">
        <f t="shared" si="133"/>
        <v>3429.02</v>
      </c>
      <c r="EL1601" s="99">
        <f t="shared" si="135"/>
        <v>3328.92</v>
      </c>
    </row>
    <row r="1602" spans="1:142" x14ac:dyDescent="0.25">
      <c r="A1602" s="65">
        <v>42705</v>
      </c>
      <c r="B1602" s="14">
        <v>3910</v>
      </c>
      <c r="C1602" s="118">
        <f t="shared" si="136"/>
        <v>3925.4615384615386</v>
      </c>
      <c r="D1602" s="1">
        <v>4960.22</v>
      </c>
      <c r="E1602" s="14">
        <v>2143.29</v>
      </c>
      <c r="F1602" s="1">
        <v>4714.12</v>
      </c>
      <c r="G1602" s="14">
        <v>2411.61</v>
      </c>
      <c r="H1602" s="1">
        <v>4718.28</v>
      </c>
      <c r="I1602" s="14">
        <v>1920.2</v>
      </c>
      <c r="J1602" s="1">
        <v>4472.18</v>
      </c>
      <c r="K1602" s="14">
        <v>2186.58</v>
      </c>
      <c r="L1602" s="1">
        <v>4931.88</v>
      </c>
      <c r="M1602" s="14">
        <v>2157.33</v>
      </c>
      <c r="N1602" s="1">
        <v>4685.78</v>
      </c>
      <c r="O1602" s="14">
        <v>2425.77</v>
      </c>
      <c r="R1602" s="14">
        <f t="shared" si="130"/>
        <v>3616</v>
      </c>
      <c r="S1602" s="14">
        <v>294</v>
      </c>
      <c r="T1602" s="1">
        <v>2880.74</v>
      </c>
      <c r="U1602" s="14">
        <v>1701.23</v>
      </c>
      <c r="V1602" s="1">
        <v>2634.64</v>
      </c>
      <c r="W1602" s="14">
        <v>1965.67</v>
      </c>
      <c r="Y1602" s="2"/>
      <c r="Z1602" s="2"/>
      <c r="AA1602" s="2"/>
      <c r="AB1602" s="2"/>
      <c r="AC1602" s="68">
        <v>4035</v>
      </c>
      <c r="AD1602" s="92">
        <v>4098</v>
      </c>
      <c r="AE1602" s="2">
        <f t="shared" si="138"/>
        <v>4059.7142857142858</v>
      </c>
      <c r="AF1602" s="22">
        <v>4118</v>
      </c>
      <c r="AG1602" s="100"/>
      <c r="AH1602" s="2">
        <f t="shared" si="137"/>
        <v>4174.9411764705883</v>
      </c>
      <c r="AI1602" s="100"/>
      <c r="AJ1602" s="3">
        <v>4953.0600000000004</v>
      </c>
      <c r="AK1602" s="14">
        <v>2240.7600000000002</v>
      </c>
      <c r="AL1602" s="3">
        <v>4706.96</v>
      </c>
      <c r="AM1602" s="14">
        <v>2509.9299999999998</v>
      </c>
      <c r="AN1602" s="100"/>
      <c r="AO1602" s="99"/>
      <c r="AP1602" s="14"/>
      <c r="AQ1602" s="99"/>
      <c r="AR1602" s="14"/>
      <c r="AS1602" s="118"/>
      <c r="AT1602" s="126"/>
      <c r="AU1602" s="118"/>
      <c r="AV1602" s="118"/>
      <c r="AW1602" s="118"/>
      <c r="AX1602" s="118"/>
      <c r="AY1602" s="100"/>
      <c r="BB1602" s="118"/>
      <c r="BD1602" s="118"/>
      <c r="BE1602" s="133"/>
      <c r="DS1602" s="133"/>
      <c r="DT1602" s="133"/>
      <c r="DU1602" s="133"/>
      <c r="DV1602" s="166"/>
      <c r="DW1602" s="166"/>
      <c r="DX1602" s="166"/>
      <c r="DY1602" s="166"/>
      <c r="DZ1602" s="166"/>
      <c r="EA1602" s="166"/>
      <c r="EB1602" s="166"/>
      <c r="EC1602" s="166"/>
      <c r="ED1602" s="227"/>
      <c r="EE1602" s="215"/>
      <c r="EF1602" s="215"/>
      <c r="EG1602" s="215"/>
      <c r="EH1602" s="166"/>
      <c r="EI1602" s="166"/>
      <c r="EJ1602" s="14">
        <f t="shared" si="131"/>
        <v>4948.28</v>
      </c>
      <c r="EK1602" s="146">
        <f t="shared" si="133"/>
        <v>3438.2000000000003</v>
      </c>
      <c r="EL1602" s="99">
        <f t="shared" si="135"/>
        <v>3337.2000000000003</v>
      </c>
    </row>
    <row r="1603" spans="1:142" x14ac:dyDescent="0.25">
      <c r="A1603" s="65">
        <v>42706</v>
      </c>
      <c r="B1603" s="14">
        <v>3900</v>
      </c>
      <c r="C1603" s="118">
        <f t="shared" si="136"/>
        <v>3926.4615384615386</v>
      </c>
      <c r="D1603" s="1">
        <v>4850.04</v>
      </c>
      <c r="E1603" s="14">
        <v>2040.02</v>
      </c>
      <c r="F1603" s="1">
        <v>4603.9399999999996</v>
      </c>
      <c r="G1603" s="14">
        <v>2307.44</v>
      </c>
      <c r="H1603" s="1">
        <v>4681.58</v>
      </c>
      <c r="I1603" s="14">
        <v>1888.75</v>
      </c>
      <c r="J1603" s="1">
        <v>4435.4799999999996</v>
      </c>
      <c r="K1603" s="14">
        <v>2154.85</v>
      </c>
      <c r="L1603" s="1">
        <v>4892.29</v>
      </c>
      <c r="M1603" s="14">
        <v>2122.67</v>
      </c>
      <c r="N1603" s="1">
        <v>4646.1899999999996</v>
      </c>
      <c r="O1603" s="14">
        <v>2390.81</v>
      </c>
      <c r="R1603" s="14">
        <f t="shared" si="130"/>
        <v>3606</v>
      </c>
      <c r="S1603" s="14">
        <v>294</v>
      </c>
      <c r="T1603" s="1">
        <v>2875.39</v>
      </c>
      <c r="U1603" s="14">
        <v>1700.31</v>
      </c>
      <c r="V1603" s="1">
        <v>2629.29</v>
      </c>
      <c r="W1603" s="14">
        <v>1964.74</v>
      </c>
      <c r="Y1603" s="2"/>
      <c r="Z1603" s="2"/>
      <c r="AA1603" s="2"/>
      <c r="AB1603" s="2"/>
      <c r="AC1603" s="68">
        <v>4037</v>
      </c>
      <c r="AD1603" s="92">
        <v>4100</v>
      </c>
      <c r="AE1603" s="2">
        <f t="shared" si="138"/>
        <v>4059.9047619047619</v>
      </c>
      <c r="AF1603" s="22">
        <v>4125</v>
      </c>
      <c r="AG1603" s="100"/>
      <c r="AH1603" s="2">
        <f t="shared" si="137"/>
        <v>4172.166666666667</v>
      </c>
      <c r="AI1603" s="100"/>
      <c r="AJ1603" s="3">
        <v>4883.1000000000004</v>
      </c>
      <c r="AK1603" s="14">
        <v>2134.91</v>
      </c>
      <c r="AL1603" s="3">
        <v>4637</v>
      </c>
      <c r="AM1603" s="14">
        <v>2403.16</v>
      </c>
      <c r="AN1603" s="100"/>
      <c r="AO1603" s="99"/>
      <c r="AP1603" s="14"/>
      <c r="AQ1603" s="99"/>
      <c r="AR1603" s="14"/>
      <c r="AS1603" s="118"/>
      <c r="AT1603" s="126"/>
      <c r="AU1603" s="118"/>
      <c r="AV1603" s="118"/>
      <c r="AW1603" s="118"/>
      <c r="AX1603" s="118"/>
      <c r="AY1603" s="100"/>
      <c r="BB1603" s="118"/>
      <c r="BD1603" s="118"/>
      <c r="BE1603" s="133"/>
      <c r="DS1603" s="133"/>
      <c r="DT1603" s="133"/>
      <c r="DU1603" s="133"/>
      <c r="DV1603" s="166"/>
      <c r="DW1603" s="166"/>
      <c r="DX1603" s="166"/>
      <c r="DY1603" s="166"/>
      <c r="DZ1603" s="166"/>
      <c r="EA1603" s="166"/>
      <c r="EB1603" s="166"/>
      <c r="EC1603" s="166"/>
      <c r="ED1603" s="227"/>
      <c r="EE1603" s="215"/>
      <c r="EF1603" s="215"/>
      <c r="EG1603" s="215"/>
      <c r="EH1603" s="166"/>
      <c r="EI1603" s="166"/>
      <c r="EJ1603" s="14">
        <f t="shared" si="131"/>
        <v>4911.58</v>
      </c>
      <c r="EK1603" s="146">
        <f t="shared" si="133"/>
        <v>3428</v>
      </c>
      <c r="EL1603" s="99">
        <f t="shared" si="135"/>
        <v>3328</v>
      </c>
    </row>
    <row r="1604" spans="1:142" x14ac:dyDescent="0.25">
      <c r="A1604" s="76">
        <v>42709</v>
      </c>
      <c r="B1604" s="14">
        <v>3853</v>
      </c>
      <c r="C1604" s="118">
        <f t="shared" si="136"/>
        <v>3928.1538461538462</v>
      </c>
      <c r="D1604" s="1">
        <v>4857.3900000000003</v>
      </c>
      <c r="E1604" s="14">
        <v>2049.69</v>
      </c>
      <c r="F1604" s="1">
        <v>4611.29</v>
      </c>
      <c r="G1604" s="14">
        <v>2317.1999999999998</v>
      </c>
      <c r="H1604" s="1">
        <v>4662.2700000000004</v>
      </c>
      <c r="I1604" s="14">
        <v>1872.19</v>
      </c>
      <c r="J1604" s="1">
        <v>4416.17</v>
      </c>
      <c r="K1604" s="14">
        <v>2138.15</v>
      </c>
      <c r="L1604" s="1">
        <v>4871.46</v>
      </c>
      <c r="M1604" s="14">
        <v>2104.4299999999998</v>
      </c>
      <c r="N1604" s="1">
        <v>4625.3599999999997</v>
      </c>
      <c r="O1604" s="14">
        <v>2372.41</v>
      </c>
      <c r="R1604" s="14">
        <f t="shared" si="130"/>
        <v>3559</v>
      </c>
      <c r="S1604" s="14">
        <v>294</v>
      </c>
      <c r="T1604" s="1">
        <v>2885.47</v>
      </c>
      <c r="U1604" s="14">
        <v>1712.47</v>
      </c>
      <c r="V1604" s="1">
        <v>2639.37</v>
      </c>
      <c r="W1604" s="14">
        <v>1977</v>
      </c>
      <c r="Y1604" s="2"/>
      <c r="Z1604" s="2"/>
      <c r="AA1604" s="2"/>
      <c r="AB1604" s="2"/>
      <c r="AC1604" s="2">
        <v>3995</v>
      </c>
      <c r="AD1604" s="92">
        <v>4070</v>
      </c>
      <c r="AE1604" s="2">
        <f t="shared" si="138"/>
        <v>4057.2857142857142</v>
      </c>
      <c r="AF1604" s="22">
        <v>4100</v>
      </c>
      <c r="AG1604" s="100"/>
      <c r="AH1604" s="2">
        <f t="shared" si="137"/>
        <v>4168.3684210526317</v>
      </c>
      <c r="AI1604" s="100"/>
      <c r="AJ1604" s="3">
        <v>4908.0600000000004</v>
      </c>
      <c r="AK1604" s="14">
        <v>2141.39</v>
      </c>
      <c r="AL1604" s="3">
        <v>4661.96</v>
      </c>
      <c r="AM1604" s="14">
        <v>2409.69</v>
      </c>
      <c r="AN1604" s="100"/>
      <c r="AO1604" s="99"/>
      <c r="AP1604" s="14"/>
      <c r="AQ1604" s="99"/>
      <c r="AR1604" s="14"/>
      <c r="AS1604" s="118"/>
      <c r="AT1604" s="126"/>
      <c r="AU1604" s="118"/>
      <c r="AV1604" s="118"/>
      <c r="AW1604" s="118"/>
      <c r="AX1604" s="118"/>
      <c r="AY1604" s="100"/>
      <c r="BB1604" s="118"/>
      <c r="BD1604" s="118"/>
      <c r="BE1604" s="133"/>
      <c r="DS1604" s="133"/>
      <c r="DT1604" s="133"/>
      <c r="DU1604" s="133"/>
      <c r="DV1604" s="166"/>
      <c r="DW1604" s="166"/>
      <c r="DX1604" s="166"/>
      <c r="DY1604" s="166"/>
      <c r="DZ1604" s="166"/>
      <c r="EA1604" s="166"/>
      <c r="EB1604" s="166"/>
      <c r="EC1604" s="166"/>
      <c r="ED1604" s="227"/>
      <c r="EE1604" s="215"/>
      <c r="EF1604" s="215"/>
      <c r="EG1604" s="215"/>
      <c r="EH1604" s="166"/>
      <c r="EI1604" s="166"/>
      <c r="EJ1604" s="14">
        <f t="shared" si="131"/>
        <v>4892.2700000000004</v>
      </c>
      <c r="EK1604" s="146">
        <f t="shared" si="133"/>
        <v>3380.06</v>
      </c>
      <c r="EL1604" s="99">
        <f t="shared" si="135"/>
        <v>3284.76</v>
      </c>
    </row>
    <row r="1605" spans="1:142" x14ac:dyDescent="0.25">
      <c r="A1605" s="76">
        <v>42710</v>
      </c>
      <c r="B1605" s="14">
        <v>3808</v>
      </c>
      <c r="C1605" s="118">
        <f t="shared" si="136"/>
        <v>3925.8461538461538</v>
      </c>
      <c r="D1605" s="1">
        <v>4834.59</v>
      </c>
      <c r="E1605" s="14">
        <v>2030.06</v>
      </c>
      <c r="F1605" s="1">
        <v>4588.49</v>
      </c>
      <c r="G1605" s="14">
        <v>2297.4</v>
      </c>
      <c r="H1605" s="1">
        <v>4641.0200000000004</v>
      </c>
      <c r="I1605" s="14">
        <v>1853.98</v>
      </c>
      <c r="J1605" s="1">
        <v>4394.92</v>
      </c>
      <c r="K1605" s="14">
        <v>2119.7800000000002</v>
      </c>
      <c r="L1605" s="1">
        <v>4848.54</v>
      </c>
      <c r="M1605" s="14">
        <v>2084.36</v>
      </c>
      <c r="N1605" s="1">
        <v>4602.4399999999996</v>
      </c>
      <c r="O1605" s="14">
        <v>2352.17</v>
      </c>
      <c r="R1605" s="14">
        <f t="shared" si="130"/>
        <v>3514</v>
      </c>
      <c r="S1605" s="14">
        <v>294</v>
      </c>
      <c r="T1605" s="1">
        <v>2879.5</v>
      </c>
      <c r="U1605" s="14">
        <v>1709.12</v>
      </c>
      <c r="V1605" s="1">
        <v>2633.4</v>
      </c>
      <c r="W1605" s="14">
        <v>1973.62</v>
      </c>
      <c r="Y1605" s="2"/>
      <c r="Z1605" s="2"/>
      <c r="AA1605" s="2"/>
      <c r="AB1605" s="2"/>
      <c r="AC1605" s="2">
        <v>3945</v>
      </c>
      <c r="AD1605" s="92">
        <v>4030</v>
      </c>
      <c r="AE1605" s="2">
        <f t="shared" si="138"/>
        <v>4052.7142857142858</v>
      </c>
      <c r="AF1605" s="22">
        <v>4060</v>
      </c>
      <c r="AG1605" s="100"/>
      <c r="AH1605" s="2">
        <f t="shared" si="137"/>
        <v>4162.95</v>
      </c>
      <c r="AI1605" s="100"/>
      <c r="AJ1605" s="3">
        <v>4906.8</v>
      </c>
      <c r="AK1605" s="14">
        <v>2119.79</v>
      </c>
      <c r="AL1605" s="3">
        <v>4660.7</v>
      </c>
      <c r="AM1605" s="14">
        <v>2387.9</v>
      </c>
      <c r="AN1605" s="100"/>
      <c r="AO1605" s="99"/>
      <c r="AP1605" s="14"/>
      <c r="AQ1605" s="99"/>
      <c r="AR1605" s="14"/>
      <c r="AS1605" s="118"/>
      <c r="AT1605" s="126"/>
      <c r="AU1605" s="118"/>
      <c r="AV1605" s="118"/>
      <c r="AW1605" s="118"/>
      <c r="AX1605" s="118"/>
      <c r="AY1605" s="100"/>
      <c r="BB1605" s="118"/>
      <c r="BD1605" s="118"/>
      <c r="BE1605" s="133"/>
      <c r="DS1605" s="133"/>
      <c r="DT1605" s="133"/>
      <c r="DU1605" s="133"/>
      <c r="DV1605" s="166"/>
      <c r="DW1605" s="166"/>
      <c r="DX1605" s="166"/>
      <c r="DY1605" s="166"/>
      <c r="DZ1605" s="166"/>
      <c r="EA1605" s="166"/>
      <c r="EB1605" s="166"/>
      <c r="EC1605" s="166"/>
      <c r="ED1605" s="227"/>
      <c r="EE1605" s="215"/>
      <c r="EF1605" s="215"/>
      <c r="EG1605" s="215"/>
      <c r="EH1605" s="166"/>
      <c r="EI1605" s="166"/>
      <c r="EJ1605" s="14">
        <f t="shared" si="131"/>
        <v>4871.0200000000004</v>
      </c>
      <c r="EK1605" s="146">
        <f t="shared" si="133"/>
        <v>3334.16</v>
      </c>
      <c r="EL1605" s="99">
        <f t="shared" si="135"/>
        <v>3243.36</v>
      </c>
    </row>
    <row r="1606" spans="1:142" x14ac:dyDescent="0.25">
      <c r="A1606" s="76">
        <v>42711</v>
      </c>
      <c r="B1606" s="14">
        <v>3865</v>
      </c>
      <c r="C1606" s="118">
        <f t="shared" si="136"/>
        <v>3924.3846153846152</v>
      </c>
      <c r="D1606" s="1">
        <v>4783.63</v>
      </c>
      <c r="E1606" s="14">
        <v>1984.57</v>
      </c>
      <c r="F1606" s="1">
        <v>4537.53</v>
      </c>
      <c r="G1606" s="14">
        <v>2251.5100000000002</v>
      </c>
      <c r="H1606" s="1">
        <v>4606.25</v>
      </c>
      <c r="I1606" s="14">
        <v>1824.18</v>
      </c>
      <c r="J1606" s="1">
        <v>4360.1499999999996</v>
      </c>
      <c r="K1606" s="14">
        <v>2089.7199999999998</v>
      </c>
      <c r="L1606" s="1">
        <v>4811.04</v>
      </c>
      <c r="M1606" s="14">
        <v>2051.5300000000002</v>
      </c>
      <c r="N1606" s="1">
        <v>4564.9399999999996</v>
      </c>
      <c r="O1606" s="14">
        <v>2319.0500000000002</v>
      </c>
      <c r="R1606" s="14">
        <f t="shared" si="130"/>
        <v>3571</v>
      </c>
      <c r="S1606" s="14">
        <v>294</v>
      </c>
      <c r="T1606" s="1">
        <v>2792.33</v>
      </c>
      <c r="U1606" s="14">
        <v>1627.78</v>
      </c>
      <c r="V1606" s="1">
        <v>2546.23</v>
      </c>
      <c r="W1606" s="14">
        <v>1891.58</v>
      </c>
      <c r="Y1606" s="2"/>
      <c r="Z1606" s="2"/>
      <c r="AA1606" s="2"/>
      <c r="AB1606" s="2"/>
      <c r="AC1606" s="2">
        <v>3986</v>
      </c>
      <c r="AD1606" s="92">
        <v>4047</v>
      </c>
      <c r="AE1606" s="2">
        <f t="shared" si="138"/>
        <v>4051.2380952380954</v>
      </c>
      <c r="AF1606" s="22">
        <v>4077</v>
      </c>
      <c r="AG1606" s="100"/>
      <c r="AH1606" s="2">
        <f t="shared" si="137"/>
        <v>4158.8571428571431</v>
      </c>
      <c r="AI1606" s="100"/>
      <c r="AJ1606" s="3">
        <v>4893.0600000000004</v>
      </c>
      <c r="AK1606" s="14">
        <v>2073.11</v>
      </c>
      <c r="AL1606" s="3">
        <v>4646.96</v>
      </c>
      <c r="AM1606" s="14">
        <v>2340.8200000000002</v>
      </c>
      <c r="AN1606" s="100"/>
      <c r="AO1606" s="99"/>
      <c r="AP1606" s="14"/>
      <c r="AQ1606" s="99"/>
      <c r="AR1606" s="14"/>
      <c r="AS1606" s="118"/>
      <c r="AT1606" s="126"/>
      <c r="AU1606" s="118"/>
      <c r="AV1606" s="118"/>
      <c r="AW1606" s="118"/>
      <c r="AX1606" s="118"/>
      <c r="AY1606" s="100"/>
      <c r="BB1606" s="118"/>
      <c r="BD1606" s="118"/>
      <c r="BE1606" s="133"/>
      <c r="DS1606" s="133"/>
      <c r="DT1606" s="133"/>
      <c r="DU1606" s="133"/>
      <c r="DV1606" s="166"/>
      <c r="DW1606" s="166"/>
      <c r="DX1606" s="166"/>
      <c r="DY1606" s="166"/>
      <c r="DZ1606" s="166"/>
      <c r="EA1606" s="166"/>
      <c r="EB1606" s="166"/>
      <c r="EC1606" s="166"/>
      <c r="ED1606" s="227"/>
      <c r="EE1606" s="215"/>
      <c r="EF1606" s="215"/>
      <c r="EG1606" s="215"/>
      <c r="EH1606" s="166"/>
      <c r="EI1606" s="166"/>
      <c r="EJ1606" s="14">
        <f t="shared" si="131"/>
        <v>4836.25</v>
      </c>
      <c r="EK1606" s="146">
        <f t="shared" si="133"/>
        <v>3392.3</v>
      </c>
      <c r="EL1606" s="99">
        <f t="shared" si="135"/>
        <v>3295.8</v>
      </c>
    </row>
    <row r="1607" spans="1:142" x14ac:dyDescent="0.25">
      <c r="A1607" s="76">
        <v>42712</v>
      </c>
      <c r="B1607" s="14">
        <v>3874</v>
      </c>
      <c r="C1607" s="118">
        <f t="shared" si="136"/>
        <v>3923.5384615384614</v>
      </c>
      <c r="D1607" s="1">
        <v>4806.8900000000003</v>
      </c>
      <c r="E1607" s="14">
        <v>1989.41</v>
      </c>
      <c r="F1607" s="1">
        <v>4560.79</v>
      </c>
      <c r="G1607" s="14">
        <v>2256.39</v>
      </c>
      <c r="H1607" s="1">
        <v>4641.0200000000004</v>
      </c>
      <c r="I1607" s="14">
        <v>1853.98</v>
      </c>
      <c r="J1607" s="1">
        <v>4394.92</v>
      </c>
      <c r="K1607" s="14">
        <v>2119.7800000000002</v>
      </c>
      <c r="L1607" s="1">
        <v>4876.16</v>
      </c>
      <c r="M1607" s="14">
        <v>2097.91</v>
      </c>
      <c r="N1607" s="1">
        <v>4630.0600000000004</v>
      </c>
      <c r="O1607" s="14">
        <v>2365.84</v>
      </c>
      <c r="R1607" s="14">
        <f t="shared" si="130"/>
        <v>3580</v>
      </c>
      <c r="S1607" s="14">
        <v>294</v>
      </c>
      <c r="T1607" s="1">
        <v>2837.97</v>
      </c>
      <c r="U1607" s="14">
        <v>1654.91</v>
      </c>
      <c r="V1607" s="1">
        <v>2591.87</v>
      </c>
      <c r="W1607" s="14">
        <v>1918.94</v>
      </c>
      <c r="Y1607" s="2"/>
      <c r="Z1607" s="2"/>
      <c r="AA1607" s="2"/>
      <c r="AB1607" s="2"/>
      <c r="AC1607" s="2">
        <v>3994</v>
      </c>
      <c r="AD1607" s="92">
        <v>4081</v>
      </c>
      <c r="AE1607" s="2">
        <f t="shared" si="138"/>
        <v>4049.4761904761904</v>
      </c>
      <c r="AF1607" s="22">
        <v>4111</v>
      </c>
      <c r="AG1607" s="100"/>
      <c r="AH1607" s="2">
        <f t="shared" si="137"/>
        <v>4158.0476190476193</v>
      </c>
      <c r="AI1607" s="100"/>
      <c r="AJ1607" s="3">
        <v>4878.0200000000004</v>
      </c>
      <c r="AK1607" s="14">
        <v>2077.89</v>
      </c>
      <c r="AL1607" s="3">
        <v>4631.92</v>
      </c>
      <c r="AM1607" s="14">
        <v>2345.64</v>
      </c>
      <c r="AN1607" s="100"/>
      <c r="AO1607" s="99"/>
      <c r="AP1607" s="14"/>
      <c r="AQ1607" s="99"/>
      <c r="AR1607" s="14"/>
      <c r="AS1607" s="118"/>
      <c r="AT1607" s="126"/>
      <c r="AU1607" s="118"/>
      <c r="AV1607" s="118"/>
      <c r="AW1607" s="118"/>
      <c r="AX1607" s="118"/>
      <c r="AY1607" s="100"/>
      <c r="BB1607" s="118"/>
      <c r="BD1607" s="118"/>
      <c r="BE1607" s="133"/>
      <c r="DS1607" s="133"/>
      <c r="DT1607" s="133"/>
      <c r="DU1607" s="133"/>
      <c r="DV1607" s="166"/>
      <c r="DW1607" s="166"/>
      <c r="DX1607" s="166"/>
      <c r="DY1607" s="166"/>
      <c r="DZ1607" s="166"/>
      <c r="EA1607" s="166"/>
      <c r="EB1607" s="166"/>
      <c r="EC1607" s="166"/>
      <c r="ED1607" s="227"/>
      <c r="EE1607" s="215"/>
      <c r="EF1607" s="215"/>
      <c r="EG1607" s="215"/>
      <c r="EH1607" s="166"/>
      <c r="EI1607" s="166"/>
      <c r="EJ1607" s="14">
        <f t="shared" si="131"/>
        <v>4871.0200000000004</v>
      </c>
      <c r="EK1607" s="146">
        <f t="shared" si="133"/>
        <v>3401.48</v>
      </c>
      <c r="EL1607" s="99">
        <f t="shared" si="135"/>
        <v>3304.0800000000004</v>
      </c>
    </row>
    <row r="1608" spans="1:142" x14ac:dyDescent="0.25">
      <c r="A1608" s="76">
        <v>42713</v>
      </c>
      <c r="B1608" s="14">
        <v>3925</v>
      </c>
      <c r="C1608" s="118">
        <f t="shared" si="136"/>
        <v>3922.1153846153848</v>
      </c>
      <c r="D1608" s="1">
        <v>4865.6499999999996</v>
      </c>
      <c r="E1608" s="14">
        <v>2043.13</v>
      </c>
      <c r="F1608" s="1">
        <v>4619.55</v>
      </c>
      <c r="G1608" s="14">
        <v>2310.58</v>
      </c>
      <c r="H1608" s="1">
        <v>4669.99</v>
      </c>
      <c r="I1608" s="14">
        <v>1878.81</v>
      </c>
      <c r="J1608" s="1">
        <v>4423.8900000000003</v>
      </c>
      <c r="K1608" s="14">
        <v>2144.83</v>
      </c>
      <c r="L1608" s="1">
        <v>4893.7299999999996</v>
      </c>
      <c r="M1608" s="14">
        <v>2111.7199999999998</v>
      </c>
      <c r="N1608" s="1">
        <v>4647.63</v>
      </c>
      <c r="O1608" s="14">
        <v>2379.77</v>
      </c>
      <c r="R1608" s="14">
        <f t="shared" ref="R1608:R1671" si="139">B1608-S1608</f>
        <v>3631</v>
      </c>
      <c r="S1608" s="14">
        <v>294</v>
      </c>
      <c r="T1608" s="1">
        <v>2864.67</v>
      </c>
      <c r="U1608" s="14">
        <v>1677.51</v>
      </c>
      <c r="V1608" s="1">
        <v>2618.5700000000002</v>
      </c>
      <c r="W1608" s="14">
        <v>1941.74</v>
      </c>
      <c r="Y1608" s="2"/>
      <c r="Z1608" s="2"/>
      <c r="AA1608" s="2"/>
      <c r="AB1608" s="2"/>
      <c r="AC1608" s="2">
        <v>4035</v>
      </c>
      <c r="AD1608" s="92">
        <v>4115</v>
      </c>
      <c r="AE1608" s="2">
        <f t="shared" si="138"/>
        <v>4050.9047619047619</v>
      </c>
      <c r="AF1608" s="22">
        <v>4130</v>
      </c>
      <c r="AG1608" s="100"/>
      <c r="AH1608" s="2">
        <f t="shared" si="137"/>
        <v>4159.2380952380954</v>
      </c>
      <c r="AI1608" s="100"/>
      <c r="AJ1608" s="3">
        <v>4906.75</v>
      </c>
      <c r="AK1608" s="14">
        <v>2133.84</v>
      </c>
      <c r="AL1608" s="3">
        <v>4660.6499999999996</v>
      </c>
      <c r="AM1608" s="14">
        <v>2402.0700000000002</v>
      </c>
      <c r="AN1608" s="100"/>
      <c r="AO1608" s="99"/>
      <c r="AP1608" s="14"/>
      <c r="AQ1608" s="99"/>
      <c r="AR1608" s="14"/>
      <c r="AS1608" s="118"/>
      <c r="AT1608" s="126"/>
      <c r="AU1608" s="118"/>
      <c r="AV1608" s="118"/>
      <c r="AW1608" s="118"/>
      <c r="AX1608" s="118"/>
      <c r="AY1608" s="100"/>
      <c r="BB1608" s="118"/>
      <c r="BD1608" s="118"/>
      <c r="BE1608" s="133"/>
      <c r="DS1608" s="133"/>
      <c r="DT1608" s="133"/>
      <c r="DU1608" s="133"/>
      <c r="DV1608" s="166"/>
      <c r="DW1608" s="166"/>
      <c r="DX1608" s="166"/>
      <c r="DY1608" s="166"/>
      <c r="DZ1608" s="166"/>
      <c r="EA1608" s="166"/>
      <c r="EB1608" s="166"/>
      <c r="EC1608" s="166"/>
      <c r="ED1608" s="227"/>
      <c r="EE1608" s="215"/>
      <c r="EF1608" s="215"/>
      <c r="EG1608" s="215"/>
      <c r="EH1608" s="166"/>
      <c r="EI1608" s="166"/>
      <c r="EJ1608" s="14">
        <f t="shared" si="131"/>
        <v>4899.99</v>
      </c>
      <c r="EK1608" s="146">
        <f t="shared" si="133"/>
        <v>3453.5</v>
      </c>
      <c r="EL1608" s="99">
        <f t="shared" si="135"/>
        <v>3351</v>
      </c>
    </row>
    <row r="1609" spans="1:142" x14ac:dyDescent="0.25">
      <c r="A1609" s="63">
        <v>42716</v>
      </c>
      <c r="B1609" s="14">
        <v>3920</v>
      </c>
      <c r="C1609" s="118">
        <f t="shared" si="136"/>
        <v>3921.9230769230771</v>
      </c>
      <c r="D1609" s="1">
        <v>4950.3599999999997</v>
      </c>
      <c r="E1609" s="14">
        <v>2131.0300000000002</v>
      </c>
      <c r="F1609" s="1">
        <v>4704.26</v>
      </c>
      <c r="G1609" s="14">
        <v>2399.2399999999998</v>
      </c>
      <c r="H1609" s="1">
        <v>4647.08</v>
      </c>
      <c r="I1609" s="14">
        <v>1860.87</v>
      </c>
      <c r="J1609" s="1">
        <v>4400.9799999999996</v>
      </c>
      <c r="K1609" s="14">
        <v>2126.73</v>
      </c>
      <c r="L1609" s="1">
        <v>4840.17</v>
      </c>
      <c r="M1609" s="14">
        <v>2063.5500000000002</v>
      </c>
      <c r="N1609" s="1">
        <v>4594.07</v>
      </c>
      <c r="O1609" s="14">
        <v>2331.1799999999998</v>
      </c>
      <c r="R1609" s="14">
        <f t="shared" si="139"/>
        <v>3626</v>
      </c>
      <c r="S1609" s="14">
        <v>294</v>
      </c>
      <c r="T1609" s="1">
        <v>2830.85</v>
      </c>
      <c r="U1609" s="14">
        <v>1648.88</v>
      </c>
      <c r="V1609" s="1">
        <v>2584.75</v>
      </c>
      <c r="W1609" s="14">
        <v>1912.86</v>
      </c>
      <c r="Y1609" s="2"/>
      <c r="Z1609" s="2"/>
      <c r="AA1609" s="2"/>
      <c r="AB1609" s="2"/>
      <c r="AC1609" s="2">
        <v>4034</v>
      </c>
      <c r="AD1609" s="92">
        <v>4119</v>
      </c>
      <c r="AE1609" s="2">
        <f t="shared" si="138"/>
        <v>4048.3809523809523</v>
      </c>
      <c r="AF1609" s="22">
        <v>4150</v>
      </c>
      <c r="AG1609" s="100"/>
      <c r="AH1609" s="2">
        <f t="shared" si="137"/>
        <v>4157.7619047619046</v>
      </c>
      <c r="AI1609" s="100"/>
      <c r="AJ1609" s="3">
        <v>5026.6099999999997</v>
      </c>
      <c r="AK1609" s="14">
        <v>2216.7600000000002</v>
      </c>
      <c r="AL1609" s="3">
        <v>4780.51</v>
      </c>
      <c r="AM1609" s="14">
        <v>2485.7199999999998</v>
      </c>
      <c r="AN1609" s="100"/>
      <c r="AO1609" s="99"/>
      <c r="AP1609" s="14"/>
      <c r="AQ1609" s="99"/>
      <c r="AR1609" s="14"/>
      <c r="AS1609" s="118"/>
      <c r="AT1609" s="126"/>
      <c r="AU1609" s="118"/>
      <c r="AV1609" s="118"/>
      <c r="AW1609" s="118"/>
      <c r="AX1609" s="118"/>
      <c r="AY1609" s="100"/>
      <c r="BB1609" s="118"/>
      <c r="BD1609" s="118"/>
      <c r="BE1609" s="133"/>
      <c r="DS1609" s="133"/>
      <c r="DT1609" s="133"/>
      <c r="DU1609" s="133"/>
      <c r="DV1609" s="166"/>
      <c r="DW1609" s="166"/>
      <c r="DX1609" s="166"/>
      <c r="DY1609" s="166"/>
      <c r="DZ1609" s="166"/>
      <c r="EA1609" s="166"/>
      <c r="EB1609" s="166"/>
      <c r="EC1609" s="166"/>
      <c r="ED1609" s="227"/>
      <c r="EE1609" s="215"/>
      <c r="EF1609" s="215"/>
      <c r="EG1609" s="215"/>
      <c r="EH1609" s="166"/>
      <c r="EI1609" s="166"/>
      <c r="EJ1609" s="14">
        <f t="shared" si="131"/>
        <v>4877.08</v>
      </c>
      <c r="EK1609" s="146">
        <f t="shared" si="133"/>
        <v>3448.4</v>
      </c>
      <c r="EL1609" s="99">
        <f t="shared" si="135"/>
        <v>3346.4</v>
      </c>
    </row>
    <row r="1610" spans="1:142" x14ac:dyDescent="0.25">
      <c r="A1610" s="63">
        <v>42717</v>
      </c>
      <c r="B1610" s="14">
        <v>3903</v>
      </c>
      <c r="C1610" s="118">
        <f t="shared" si="136"/>
        <v>3921.6153846153848</v>
      </c>
      <c r="D1610" s="1">
        <v>4957.62</v>
      </c>
      <c r="E1610" s="14">
        <v>2138.92</v>
      </c>
      <c r="F1610" s="1">
        <v>4711.5200000000004</v>
      </c>
      <c r="G1610" s="14">
        <v>2407.1999999999998</v>
      </c>
      <c r="H1610" s="1">
        <v>4641.26</v>
      </c>
      <c r="I1610" s="14">
        <v>1855.87</v>
      </c>
      <c r="J1610" s="1">
        <v>4395.16</v>
      </c>
      <c r="K1610" s="14">
        <v>2121.69</v>
      </c>
      <c r="L1610" s="1">
        <v>4847.68</v>
      </c>
      <c r="M1610" s="14">
        <v>2071.59</v>
      </c>
      <c r="N1610" s="1">
        <v>4601.58</v>
      </c>
      <c r="O1610" s="14">
        <v>2339.29</v>
      </c>
      <c r="R1610" s="14">
        <f t="shared" si="139"/>
        <v>3609</v>
      </c>
      <c r="S1610" s="14">
        <v>294</v>
      </c>
      <c r="T1610" s="1">
        <v>2853.03</v>
      </c>
      <c r="U1610" s="14">
        <v>1671.33</v>
      </c>
      <c r="V1610" s="1">
        <v>2606.9299999999998</v>
      </c>
      <c r="W1610" s="14">
        <v>1935.5</v>
      </c>
      <c r="Y1610" s="2"/>
      <c r="Z1610" s="2"/>
      <c r="AA1610" s="2"/>
      <c r="AB1610" s="2"/>
      <c r="AC1610" s="2">
        <v>4021</v>
      </c>
      <c r="AD1610" s="92">
        <v>4103</v>
      </c>
      <c r="AE1610" s="2">
        <f t="shared" si="138"/>
        <v>4043.6190476190477</v>
      </c>
      <c r="AF1610" s="22">
        <v>4123</v>
      </c>
      <c r="AG1610" s="100"/>
      <c r="AH1610" s="2">
        <f t="shared" si="137"/>
        <v>4152.333333333333</v>
      </c>
      <c r="AI1610" s="100"/>
      <c r="AJ1610" s="3">
        <v>5034.04</v>
      </c>
      <c r="AK1610" s="14">
        <v>2218.27</v>
      </c>
      <c r="AL1610" s="3">
        <v>4787.9399999999996</v>
      </c>
      <c r="AM1610" s="14">
        <v>2487.2399999999998</v>
      </c>
      <c r="AN1610" s="100"/>
      <c r="AO1610" s="99"/>
      <c r="AP1610" s="14"/>
      <c r="AQ1610" s="99"/>
      <c r="AR1610" s="14"/>
      <c r="AS1610" s="118"/>
      <c r="AT1610" s="126"/>
      <c r="AU1610" s="118"/>
      <c r="AV1610" s="118"/>
      <c r="AW1610" s="118"/>
      <c r="AX1610" s="118"/>
      <c r="AY1610" s="100"/>
      <c r="BB1610" s="118"/>
      <c r="BD1610" s="118"/>
      <c r="BE1610" s="133"/>
      <c r="DS1610" s="133"/>
      <c r="DT1610" s="133"/>
      <c r="DU1610" s="133"/>
      <c r="DV1610" s="166"/>
      <c r="DW1610" s="166"/>
      <c r="DX1610" s="166"/>
      <c r="DY1610" s="166"/>
      <c r="DZ1610" s="166"/>
      <c r="EA1610" s="166"/>
      <c r="EB1610" s="166"/>
      <c r="EC1610" s="166"/>
      <c r="ED1610" s="227"/>
      <c r="EE1610" s="215"/>
      <c r="EF1610" s="215"/>
      <c r="EG1610" s="215"/>
      <c r="EH1610" s="166"/>
      <c r="EI1610" s="166"/>
      <c r="EJ1610" s="14">
        <f t="shared" si="131"/>
        <v>4871.26</v>
      </c>
      <c r="EK1610" s="146">
        <f t="shared" si="133"/>
        <v>3431.06</v>
      </c>
      <c r="EL1610" s="99">
        <f t="shared" si="135"/>
        <v>3330.76</v>
      </c>
    </row>
    <row r="1611" spans="1:142" x14ac:dyDescent="0.25">
      <c r="A1611" s="63">
        <v>42718</v>
      </c>
      <c r="B1611" s="14">
        <v>3900</v>
      </c>
      <c r="C1611" s="118">
        <f t="shared" si="136"/>
        <v>3921.8461538461538</v>
      </c>
      <c r="D1611" s="77">
        <v>5048.9399999999996</v>
      </c>
      <c r="E1611" s="14">
        <v>2217.61</v>
      </c>
      <c r="F1611" s="1">
        <v>4802.84</v>
      </c>
      <c r="G1611" s="14">
        <v>2486.58</v>
      </c>
      <c r="H1611" s="1">
        <v>4708.62</v>
      </c>
      <c r="I1611" s="14">
        <v>1911.92</v>
      </c>
      <c r="J1611" s="1">
        <v>4462.5200000000004</v>
      </c>
      <c r="K1611" s="14">
        <v>2178.23</v>
      </c>
      <c r="L1611" s="1">
        <v>4963.97</v>
      </c>
      <c r="M1611" s="14">
        <v>2176.0100000000002</v>
      </c>
      <c r="N1611" s="1">
        <v>4717.87</v>
      </c>
      <c r="O1611" s="14">
        <v>2444.61</v>
      </c>
      <c r="R1611" s="14">
        <f t="shared" si="139"/>
        <v>3606</v>
      </c>
      <c r="S1611" s="14">
        <v>294</v>
      </c>
      <c r="T1611" s="1">
        <v>2942.81</v>
      </c>
      <c r="U1611" s="14">
        <v>1749.35</v>
      </c>
      <c r="V1611" s="1">
        <v>2696.71</v>
      </c>
      <c r="W1611" s="14">
        <v>2014.2</v>
      </c>
      <c r="Y1611" s="2"/>
      <c r="Z1611" s="2"/>
      <c r="AA1611" s="2"/>
      <c r="AB1611" s="2"/>
      <c r="AC1611" s="2">
        <v>4020</v>
      </c>
      <c r="AD1611" s="92">
        <v>4107</v>
      </c>
      <c r="AE1611" s="2">
        <f t="shared" si="138"/>
        <v>4040.6666666666665</v>
      </c>
      <c r="AF1611" s="22">
        <v>4126</v>
      </c>
      <c r="AG1611" s="100"/>
      <c r="AH1611" s="2">
        <f t="shared" si="137"/>
        <v>4148.2380952380954</v>
      </c>
      <c r="AI1611" s="100"/>
      <c r="AJ1611" s="3">
        <v>5187.05</v>
      </c>
      <c r="AK1611" s="14">
        <v>2353.04</v>
      </c>
      <c r="AL1611" s="3">
        <v>4940.95</v>
      </c>
      <c r="AM1611" s="14">
        <v>2623.18</v>
      </c>
      <c r="AN1611" s="100"/>
      <c r="AO1611" s="99"/>
      <c r="AP1611" s="14"/>
      <c r="AQ1611" s="99"/>
      <c r="AR1611" s="14"/>
      <c r="AS1611" s="118"/>
      <c r="AT1611" s="126"/>
      <c r="AU1611" s="118"/>
      <c r="AV1611" s="118"/>
      <c r="AW1611" s="118"/>
      <c r="AX1611" s="118"/>
      <c r="AY1611" s="100"/>
      <c r="BB1611" s="118"/>
      <c r="BD1611" s="118"/>
      <c r="BE1611" s="133"/>
      <c r="DS1611" s="133"/>
      <c r="DT1611" s="133"/>
      <c r="DU1611" s="133"/>
      <c r="DV1611" s="166"/>
      <c r="DW1611" s="166"/>
      <c r="DX1611" s="166"/>
      <c r="DY1611" s="166"/>
      <c r="DZ1611" s="166"/>
      <c r="EA1611" s="166"/>
      <c r="EB1611" s="166"/>
      <c r="EC1611" s="166"/>
      <c r="ED1611" s="227"/>
      <c r="EE1611" s="215"/>
      <c r="EF1611" s="215"/>
      <c r="EG1611" s="215"/>
      <c r="EH1611" s="166"/>
      <c r="EI1611" s="166"/>
      <c r="EJ1611" s="14">
        <f t="shared" si="131"/>
        <v>4938.62</v>
      </c>
      <c r="EK1611" s="146">
        <f t="shared" si="133"/>
        <v>3428</v>
      </c>
      <c r="EL1611" s="99">
        <f t="shared" si="135"/>
        <v>3328</v>
      </c>
    </row>
    <row r="1612" spans="1:142" x14ac:dyDescent="0.25">
      <c r="A1612" s="63">
        <v>42719</v>
      </c>
      <c r="B1612" s="14">
        <v>3944</v>
      </c>
      <c r="C1612" s="118">
        <f t="shared" si="136"/>
        <v>3922.1923076923076</v>
      </c>
      <c r="D1612" s="1">
        <v>5066.34</v>
      </c>
      <c r="E1612" s="14">
        <v>2235.94</v>
      </c>
      <c r="F1612" s="1">
        <v>4820.24</v>
      </c>
      <c r="G1612" s="14">
        <v>2505.0700000000002</v>
      </c>
      <c r="H1612" s="1">
        <v>4698.97</v>
      </c>
      <c r="I1612" s="14">
        <v>1903.65</v>
      </c>
      <c r="J1612" s="1">
        <v>4452.87</v>
      </c>
      <c r="K1612" s="14">
        <v>2169.88</v>
      </c>
      <c r="L1612" s="1">
        <v>4953.3999999999996</v>
      </c>
      <c r="M1612" s="14">
        <v>2166.79</v>
      </c>
      <c r="N1612" s="1">
        <v>4707.3</v>
      </c>
      <c r="O1612" s="14">
        <v>2435.31</v>
      </c>
      <c r="R1612" s="14">
        <f t="shared" si="139"/>
        <v>3650</v>
      </c>
      <c r="S1612" s="14">
        <v>294</v>
      </c>
      <c r="T1612" s="1">
        <v>2947.9</v>
      </c>
      <c r="U1612" s="14">
        <v>1755.51</v>
      </c>
      <c r="V1612" s="1">
        <v>2701.8</v>
      </c>
      <c r="W1612" s="14">
        <v>2020.42</v>
      </c>
      <c r="Y1612" s="2"/>
      <c r="Z1612" s="2"/>
      <c r="AA1612" s="2"/>
      <c r="AB1612" s="2"/>
      <c r="AC1612" s="2">
        <v>4064</v>
      </c>
      <c r="AD1612" s="92">
        <v>4152</v>
      </c>
      <c r="AE1612" s="2">
        <f t="shared" si="138"/>
        <v>4038.0476190476193</v>
      </c>
      <c r="AF1612" s="22">
        <v>4178</v>
      </c>
      <c r="AG1612" s="100"/>
      <c r="AH1612" s="2">
        <f t="shared" si="137"/>
        <v>4145.8571428571431</v>
      </c>
      <c r="AI1612" s="100"/>
      <c r="AJ1612" s="3">
        <v>5139.8500000000004</v>
      </c>
      <c r="AK1612" s="14">
        <v>2297.1</v>
      </c>
      <c r="AL1612" s="3">
        <v>4893.75</v>
      </c>
      <c r="AM1612" s="14">
        <v>2566.7600000000002</v>
      </c>
      <c r="AN1612" s="100"/>
      <c r="AO1612" s="99"/>
      <c r="AP1612" s="14"/>
      <c r="AQ1612" s="99"/>
      <c r="AR1612" s="14"/>
      <c r="AS1612" s="118"/>
      <c r="AT1612" s="126"/>
      <c r="AU1612" s="118"/>
      <c r="AV1612" s="118"/>
      <c r="AW1612" s="118"/>
      <c r="AX1612" s="118"/>
      <c r="AY1612" s="100"/>
      <c r="BB1612" s="118"/>
      <c r="BD1612" s="118"/>
      <c r="BE1612" s="133"/>
      <c r="DS1612" s="133"/>
      <c r="DT1612" s="133"/>
      <c r="DU1612" s="133"/>
      <c r="DV1612" s="166"/>
      <c r="DW1612" s="166"/>
      <c r="DX1612" s="166"/>
      <c r="DY1612" s="166"/>
      <c r="DZ1612" s="166"/>
      <c r="EA1612" s="166"/>
      <c r="EB1612" s="166"/>
      <c r="EC1612" s="166"/>
      <c r="ED1612" s="227"/>
      <c r="EE1612" s="215"/>
      <c r="EF1612" s="215"/>
      <c r="EG1612" s="215"/>
      <c r="EH1612" s="166"/>
      <c r="EI1612" s="166"/>
      <c r="EJ1612" s="14">
        <f t="shared" si="131"/>
        <v>4928.97</v>
      </c>
      <c r="EK1612" s="146">
        <f t="shared" si="133"/>
        <v>3472.88</v>
      </c>
      <c r="EL1612" s="99">
        <f t="shared" si="135"/>
        <v>3368.48</v>
      </c>
    </row>
    <row r="1613" spans="1:142" x14ac:dyDescent="0.25">
      <c r="A1613" s="63">
        <v>42720</v>
      </c>
      <c r="B1613" s="14">
        <v>3944</v>
      </c>
      <c r="C1613" s="118">
        <f t="shared" si="136"/>
        <v>3921</v>
      </c>
      <c r="D1613" s="1">
        <v>5034.76</v>
      </c>
      <c r="E1613" s="14">
        <v>2203.71</v>
      </c>
      <c r="F1613" s="1">
        <v>4788.66</v>
      </c>
      <c r="G1613" s="14">
        <v>2472.56</v>
      </c>
      <c r="H1613" s="1">
        <v>4708.62</v>
      </c>
      <c r="I1613" s="14">
        <v>1911.92</v>
      </c>
      <c r="J1613" s="1">
        <v>4462.5200000000004</v>
      </c>
      <c r="K1613" s="14">
        <v>2178.23</v>
      </c>
      <c r="L1613" s="1">
        <v>4921.42</v>
      </c>
      <c r="M1613" s="14">
        <v>2134.31</v>
      </c>
      <c r="N1613" s="1">
        <v>4675.32</v>
      </c>
      <c r="O1613" s="14">
        <v>2402.5500000000002</v>
      </c>
      <c r="R1613" s="14">
        <f t="shared" si="139"/>
        <v>3750</v>
      </c>
      <c r="S1613" s="14">
        <v>194</v>
      </c>
      <c r="T1613" s="1">
        <v>2942.81</v>
      </c>
      <c r="U1613" s="14">
        <v>1749.35</v>
      </c>
      <c r="V1613" s="1">
        <v>2696.71</v>
      </c>
      <c r="W1613" s="14">
        <v>2014.2</v>
      </c>
      <c r="Y1613" s="2"/>
      <c r="Z1613" s="2"/>
      <c r="AA1613" s="2"/>
      <c r="AB1613" s="2"/>
      <c r="AC1613" s="2">
        <v>4064</v>
      </c>
      <c r="AD1613" s="92">
        <v>4152</v>
      </c>
      <c r="AE1613" s="2">
        <f t="shared" si="138"/>
        <v>4036.8095238095239</v>
      </c>
      <c r="AF1613" s="22">
        <v>4178</v>
      </c>
      <c r="AG1613" s="100"/>
      <c r="AH1613" s="2">
        <f t="shared" si="137"/>
        <v>4143.9047619047615</v>
      </c>
      <c r="AI1613" s="100"/>
      <c r="AJ1613" s="3">
        <v>5099.8999999999996</v>
      </c>
      <c r="AK1613" s="14">
        <v>2267.64</v>
      </c>
      <c r="AL1613" s="3">
        <v>4853.8</v>
      </c>
      <c r="AM1613" s="14">
        <v>2537.04</v>
      </c>
      <c r="AN1613" s="100"/>
      <c r="AO1613" s="99"/>
      <c r="AP1613" s="14"/>
      <c r="AQ1613" s="99"/>
      <c r="AR1613" s="14"/>
      <c r="AS1613" s="118"/>
      <c r="AT1613" s="126"/>
      <c r="AU1613" s="118"/>
      <c r="AV1613" s="118"/>
      <c r="AW1613" s="118"/>
      <c r="AX1613" s="118"/>
      <c r="AY1613" s="100"/>
      <c r="BB1613" s="118"/>
      <c r="BD1613" s="118"/>
      <c r="BE1613" s="133"/>
      <c r="DS1613" s="133"/>
      <c r="DT1613" s="133"/>
      <c r="DU1613" s="133"/>
      <c r="DV1613" s="166"/>
      <c r="DW1613" s="166"/>
      <c r="DX1613" s="166"/>
      <c r="DY1613" s="166"/>
      <c r="DZ1613" s="166"/>
      <c r="EA1613" s="166"/>
      <c r="EB1613" s="166"/>
      <c r="EC1613" s="166"/>
      <c r="ED1613" s="227"/>
      <c r="EE1613" s="215"/>
      <c r="EF1613" s="215"/>
      <c r="EG1613" s="215"/>
      <c r="EH1613" s="166"/>
      <c r="EI1613" s="166"/>
      <c r="EJ1613" s="14">
        <f t="shared" ref="EJ1613:EJ1676" si="140">H1613+230</f>
        <v>4938.62</v>
      </c>
      <c r="EK1613" s="146">
        <f t="shared" si="133"/>
        <v>3472.88</v>
      </c>
      <c r="EL1613" s="99">
        <f t="shared" si="135"/>
        <v>3368.48</v>
      </c>
    </row>
    <row r="1614" spans="1:142" x14ac:dyDescent="0.25">
      <c r="A1614" s="63">
        <v>42723</v>
      </c>
      <c r="B1614" s="14">
        <v>3922</v>
      </c>
      <c r="C1614" s="118">
        <f t="shared" si="136"/>
        <v>3919.9230769230771</v>
      </c>
      <c r="D1614" s="1">
        <v>5079.38</v>
      </c>
      <c r="E1614" s="14">
        <v>2243.84</v>
      </c>
      <c r="F1614" s="1">
        <v>4833.28</v>
      </c>
      <c r="G1614" s="14">
        <v>2513.04</v>
      </c>
      <c r="H1614" s="1">
        <v>4735.67</v>
      </c>
      <c r="I1614" s="14">
        <v>1935.1</v>
      </c>
      <c r="J1614" s="1">
        <v>4489.57</v>
      </c>
      <c r="K1614" s="14">
        <v>2201.61</v>
      </c>
      <c r="L1614" s="1">
        <v>4950.58</v>
      </c>
      <c r="M1614" s="14">
        <v>2159.71</v>
      </c>
      <c r="N1614" s="1">
        <v>4704.4799999999996</v>
      </c>
      <c r="O1614" s="14">
        <v>2428.17</v>
      </c>
      <c r="R1614" s="14">
        <f t="shared" si="139"/>
        <v>3728</v>
      </c>
      <c r="S1614" s="14">
        <v>194</v>
      </c>
      <c r="T1614" s="1">
        <v>2968.16</v>
      </c>
      <c r="U1614" s="14">
        <v>1770.86</v>
      </c>
      <c r="V1614" s="1">
        <v>2722.06</v>
      </c>
      <c r="W1614" s="14">
        <v>2035.9</v>
      </c>
      <c r="Y1614" s="2"/>
      <c r="Z1614" s="2"/>
      <c r="AA1614" s="2"/>
      <c r="AB1614" s="2"/>
      <c r="AC1614" s="2">
        <v>4052</v>
      </c>
      <c r="AD1614" s="92">
        <v>4142</v>
      </c>
      <c r="AE1614" s="2">
        <f t="shared" si="138"/>
        <v>4034.2857142857142</v>
      </c>
      <c r="AF1614" s="22">
        <v>4152</v>
      </c>
      <c r="AG1614" s="100"/>
      <c r="AH1614" s="2">
        <f t="shared" si="137"/>
        <v>4140.5238095238092</v>
      </c>
      <c r="AI1614" s="100"/>
      <c r="AJ1614" s="3">
        <v>5145.18</v>
      </c>
      <c r="AK1614" s="14">
        <v>2308.41</v>
      </c>
      <c r="AL1614" s="3">
        <v>4899.08</v>
      </c>
      <c r="AM1614" s="14">
        <v>2578.17</v>
      </c>
      <c r="AN1614" s="100"/>
      <c r="AO1614" s="99"/>
      <c r="AP1614" s="14"/>
      <c r="AQ1614" s="99"/>
      <c r="AR1614" s="14"/>
      <c r="AS1614" s="118"/>
      <c r="AT1614" s="126"/>
      <c r="AU1614" s="118"/>
      <c r="AV1614" s="118"/>
      <c r="AW1614" s="118"/>
      <c r="AX1614" s="118"/>
      <c r="AY1614" s="100"/>
      <c r="BB1614" s="118"/>
      <c r="BD1614" s="118"/>
      <c r="BE1614" s="133"/>
      <c r="DS1614" s="133"/>
      <c r="DT1614" s="133"/>
      <c r="DU1614" s="133"/>
      <c r="DV1614" s="166"/>
      <c r="DW1614" s="166"/>
      <c r="DX1614" s="166"/>
      <c r="DY1614" s="166"/>
      <c r="DZ1614" s="166"/>
      <c r="EA1614" s="166"/>
      <c r="EB1614" s="166"/>
      <c r="EC1614" s="166"/>
      <c r="ED1614" s="227"/>
      <c r="EE1614" s="215"/>
      <c r="EF1614" s="215"/>
      <c r="EG1614" s="215"/>
      <c r="EH1614" s="166"/>
      <c r="EI1614" s="166"/>
      <c r="EJ1614" s="14">
        <f t="shared" si="140"/>
        <v>4965.67</v>
      </c>
      <c r="EK1614" s="146">
        <f t="shared" si="133"/>
        <v>3450.44</v>
      </c>
      <c r="EL1614" s="99">
        <f t="shared" si="135"/>
        <v>3348.2400000000002</v>
      </c>
    </row>
    <row r="1615" spans="1:142" x14ac:dyDescent="0.25">
      <c r="A1615" s="63">
        <v>42724</v>
      </c>
      <c r="B1615" s="14">
        <v>3963</v>
      </c>
      <c r="C1615" s="118">
        <f t="shared" si="136"/>
        <v>3919.2307692307691</v>
      </c>
      <c r="D1615" s="1">
        <v>5038.07</v>
      </c>
      <c r="E1615" s="14">
        <v>2208.2399999999998</v>
      </c>
      <c r="F1615" s="1">
        <v>4791.97</v>
      </c>
      <c r="G1615" s="14">
        <v>2477.13</v>
      </c>
      <c r="H1615" s="1">
        <v>4713.1000000000004</v>
      </c>
      <c r="I1615" s="14">
        <v>1917.5</v>
      </c>
      <c r="J1615" s="1">
        <v>4467</v>
      </c>
      <c r="K1615" s="14">
        <v>2183.85</v>
      </c>
      <c r="L1615" s="1">
        <v>4911</v>
      </c>
      <c r="M1615" s="14">
        <v>2125.2399999999998</v>
      </c>
      <c r="N1615" s="1">
        <v>4664.8999999999996</v>
      </c>
      <c r="O1615" s="14">
        <v>2393.4</v>
      </c>
      <c r="R1615" s="14">
        <f t="shared" si="139"/>
        <v>3769</v>
      </c>
      <c r="S1615" s="14">
        <v>194</v>
      </c>
      <c r="T1615" s="1">
        <v>2933.76</v>
      </c>
      <c r="U1615" s="14">
        <v>1741.66</v>
      </c>
      <c r="V1615" s="1">
        <v>2687.66</v>
      </c>
      <c r="W1615" s="14">
        <v>2006.45</v>
      </c>
      <c r="Y1615" s="2"/>
      <c r="Z1615" s="2"/>
      <c r="AA1615" s="2"/>
      <c r="AB1615" s="2"/>
      <c r="AC1615" s="2">
        <v>4083</v>
      </c>
      <c r="AD1615" s="92">
        <v>4143</v>
      </c>
      <c r="AE1615" s="2">
        <f t="shared" si="138"/>
        <v>4034.9047619047619</v>
      </c>
      <c r="AF1615" s="22">
        <v>4187</v>
      </c>
      <c r="AG1615" s="100"/>
      <c r="AH1615" s="2">
        <f t="shared" si="137"/>
        <v>4140.2857142857147</v>
      </c>
      <c r="AI1615" s="100"/>
      <c r="AJ1615" s="3">
        <v>5141.2299999999996</v>
      </c>
      <c r="AK1615" s="14">
        <v>2268.13</v>
      </c>
      <c r="AL1615" s="3">
        <v>4895.13</v>
      </c>
      <c r="AM1615" s="14">
        <v>2537.5300000000002</v>
      </c>
      <c r="AN1615" s="100"/>
      <c r="AO1615" s="99"/>
      <c r="AP1615" s="14"/>
      <c r="AQ1615" s="99"/>
      <c r="AR1615" s="14"/>
      <c r="AS1615" s="118"/>
      <c r="AT1615" s="126"/>
      <c r="AU1615" s="118"/>
      <c r="AV1615" s="118"/>
      <c r="AW1615" s="118"/>
      <c r="AX1615" s="118"/>
      <c r="AY1615" s="100"/>
      <c r="BB1615" s="118"/>
      <c r="BD1615" s="118"/>
      <c r="BE1615" s="133"/>
      <c r="DS1615" s="133"/>
      <c r="DT1615" s="133"/>
      <c r="DU1615" s="133"/>
      <c r="DV1615" s="166"/>
      <c r="DW1615" s="166"/>
      <c r="DX1615" s="166"/>
      <c r="DY1615" s="166"/>
      <c r="DZ1615" s="166"/>
      <c r="EA1615" s="166"/>
      <c r="EB1615" s="166"/>
      <c r="EC1615" s="166"/>
      <c r="ED1615" s="227"/>
      <c r="EE1615" s="215"/>
      <c r="EF1615" s="215"/>
      <c r="EG1615" s="215"/>
      <c r="EH1615" s="166"/>
      <c r="EI1615" s="166"/>
      <c r="EJ1615" s="14">
        <f t="shared" si="140"/>
        <v>4943.1000000000004</v>
      </c>
      <c r="EK1615" s="146">
        <f t="shared" si="133"/>
        <v>3492.26</v>
      </c>
      <c r="EL1615" s="99">
        <f t="shared" si="135"/>
        <v>3385.96</v>
      </c>
    </row>
    <row r="1616" spans="1:142" x14ac:dyDescent="0.25">
      <c r="A1616" s="63">
        <v>42725</v>
      </c>
      <c r="B1616" s="14">
        <v>3945</v>
      </c>
      <c r="C1616" s="118">
        <f t="shared" si="136"/>
        <v>3920.5769230769229</v>
      </c>
      <c r="D1616" s="1">
        <v>5028.2700000000004</v>
      </c>
      <c r="E1616" s="14">
        <v>2198.12</v>
      </c>
      <c r="F1616" s="1">
        <v>4782.17</v>
      </c>
      <c r="G1616" s="14">
        <v>2466.92</v>
      </c>
      <c r="H1616" s="1">
        <v>4716.9799999999996</v>
      </c>
      <c r="I1616" s="14">
        <v>1920.83</v>
      </c>
      <c r="J1616" s="1">
        <v>4470.88</v>
      </c>
      <c r="K1616" s="14">
        <v>2187.21</v>
      </c>
      <c r="L1616" s="1">
        <v>4901.0200000000004</v>
      </c>
      <c r="M1616" s="14">
        <v>2115</v>
      </c>
      <c r="N1616" s="1">
        <v>4654.92</v>
      </c>
      <c r="O1616" s="14">
        <v>2383.0700000000002</v>
      </c>
      <c r="R1616" s="14">
        <f t="shared" si="139"/>
        <v>3751</v>
      </c>
      <c r="S1616" s="14">
        <v>194</v>
      </c>
      <c r="T1616" s="1">
        <v>2923.23</v>
      </c>
      <c r="U1616" s="14">
        <v>1730.87</v>
      </c>
      <c r="V1616" s="1">
        <v>2677.13</v>
      </c>
      <c r="W1616" s="14">
        <v>1995.56</v>
      </c>
      <c r="Y1616" s="2"/>
      <c r="Z1616" s="2"/>
      <c r="AA1616" s="2"/>
      <c r="AB1616" s="2"/>
      <c r="AC1616" s="2">
        <v>4045</v>
      </c>
      <c r="AD1616" s="92">
        <v>4135</v>
      </c>
      <c r="AE1616" s="2">
        <f t="shared" si="138"/>
        <v>4033.7619047619046</v>
      </c>
      <c r="AF1616" s="22">
        <v>4175</v>
      </c>
      <c r="AG1616" s="100"/>
      <c r="AH1616" s="2">
        <f t="shared" si="137"/>
        <v>4139.5714285714284</v>
      </c>
      <c r="AI1616" s="100"/>
      <c r="AJ1616" s="3">
        <v>5125.59</v>
      </c>
      <c r="AK1616" s="14">
        <v>2256.8200000000002</v>
      </c>
      <c r="AL1616" s="3">
        <v>4879.49</v>
      </c>
      <c r="AM1616" s="14">
        <v>2526.13</v>
      </c>
      <c r="AN1616" s="100"/>
      <c r="AO1616" s="99"/>
      <c r="AP1616" s="14"/>
      <c r="AQ1616" s="99"/>
      <c r="AR1616" s="14"/>
      <c r="AS1616" s="118"/>
      <c r="AT1616" s="126"/>
      <c r="AU1616" s="118"/>
      <c r="AV1616" s="118"/>
      <c r="AW1616" s="118"/>
      <c r="AX1616" s="118"/>
      <c r="AY1616" s="100"/>
      <c r="BB1616" s="118"/>
      <c r="BD1616" s="118"/>
      <c r="BE1616" s="133"/>
      <c r="DS1616" s="133"/>
      <c r="DT1616" s="133"/>
      <c r="DU1616" s="133"/>
      <c r="DV1616" s="166"/>
      <c r="DW1616" s="166"/>
      <c r="DX1616" s="166"/>
      <c r="DY1616" s="166"/>
      <c r="DZ1616" s="166"/>
      <c r="EA1616" s="166"/>
      <c r="EB1616" s="166"/>
      <c r="EC1616" s="166"/>
      <c r="ED1616" s="227"/>
      <c r="EE1616" s="215"/>
      <c r="EF1616" s="215"/>
      <c r="EG1616" s="215"/>
      <c r="EH1616" s="166"/>
      <c r="EI1616" s="166"/>
      <c r="EJ1616" s="14">
        <f t="shared" si="140"/>
        <v>4946.9799999999996</v>
      </c>
      <c r="EK1616" s="146">
        <f t="shared" si="133"/>
        <v>3473.9</v>
      </c>
      <c r="EL1616" s="99">
        <f t="shared" si="135"/>
        <v>3369.4</v>
      </c>
    </row>
    <row r="1617" spans="1:142" x14ac:dyDescent="0.25">
      <c r="A1617" s="63">
        <v>42726</v>
      </c>
      <c r="B1617" s="14">
        <v>3949</v>
      </c>
      <c r="C1617" s="118">
        <f t="shared" si="136"/>
        <v>3919.6538461538462</v>
      </c>
      <c r="D1617" s="1">
        <v>5024.88</v>
      </c>
      <c r="E1617" s="14">
        <v>2193.52</v>
      </c>
      <c r="F1617" s="1">
        <v>4778.78</v>
      </c>
      <c r="G1617" s="14">
        <v>2462.2800000000002</v>
      </c>
      <c r="H1617" s="1">
        <v>4726.6899999999996</v>
      </c>
      <c r="I1617" s="14">
        <v>1929.15</v>
      </c>
      <c r="J1617" s="1">
        <v>4480.59</v>
      </c>
      <c r="K1617" s="14">
        <v>2195.61</v>
      </c>
      <c r="L1617" s="1">
        <v>4925.58</v>
      </c>
      <c r="M1617" s="14">
        <v>2137.94</v>
      </c>
      <c r="N1617" s="1">
        <v>4679.4799999999996</v>
      </c>
      <c r="O1617" s="14">
        <v>2406.21</v>
      </c>
      <c r="R1617" s="14">
        <f t="shared" si="139"/>
        <v>3755</v>
      </c>
      <c r="S1617" s="14">
        <v>194</v>
      </c>
      <c r="T1617" s="1">
        <v>2946.43</v>
      </c>
      <c r="U1617" s="14">
        <v>1752.42</v>
      </c>
      <c r="V1617" s="1">
        <v>2700.33</v>
      </c>
      <c r="W1617" s="14">
        <v>2017.3</v>
      </c>
      <c r="Y1617" s="2"/>
      <c r="Z1617" s="2"/>
      <c r="AA1617" s="2"/>
      <c r="AB1617" s="2"/>
      <c r="AC1617" s="2">
        <v>4045</v>
      </c>
      <c r="AD1617" s="92">
        <v>4139</v>
      </c>
      <c r="AE1617" s="2">
        <f t="shared" si="138"/>
        <v>4032.8095238095239</v>
      </c>
      <c r="AF1617" s="22">
        <v>4175</v>
      </c>
      <c r="AG1617" s="100"/>
      <c r="AH1617" s="2">
        <f t="shared" si="137"/>
        <v>4139.0476190476193</v>
      </c>
      <c r="AI1617" s="100"/>
      <c r="AJ1617" s="3">
        <v>5111.26</v>
      </c>
      <c r="AK1617" s="14">
        <v>2252.4299999999998</v>
      </c>
      <c r="AL1617" s="3">
        <v>4865.16</v>
      </c>
      <c r="AM1617" s="14">
        <v>2521.6999999999998</v>
      </c>
      <c r="AN1617" s="100"/>
      <c r="AO1617" s="99"/>
      <c r="AP1617" s="14"/>
      <c r="AQ1617" s="99"/>
      <c r="AR1617" s="14"/>
      <c r="AS1617" s="118"/>
      <c r="AT1617" s="126"/>
      <c r="AU1617" s="118"/>
      <c r="AV1617" s="118"/>
      <c r="AW1617" s="118"/>
      <c r="AX1617" s="118"/>
      <c r="AY1617" s="100"/>
      <c r="BB1617" s="118"/>
      <c r="BD1617" s="118"/>
      <c r="BE1617" s="133"/>
      <c r="DS1617" s="133"/>
      <c r="DT1617" s="133"/>
      <c r="DU1617" s="133"/>
      <c r="DV1617" s="166"/>
      <c r="DW1617" s="166"/>
      <c r="DX1617" s="166"/>
      <c r="DY1617" s="166"/>
      <c r="DZ1617" s="166"/>
      <c r="EA1617" s="166"/>
      <c r="EB1617" s="166"/>
      <c r="EC1617" s="166"/>
      <c r="ED1617" s="227"/>
      <c r="EE1617" s="215"/>
      <c r="EF1617" s="215"/>
      <c r="EG1617" s="215"/>
      <c r="EH1617" s="166"/>
      <c r="EI1617" s="166"/>
      <c r="EJ1617" s="14">
        <f t="shared" si="140"/>
        <v>4956.6899999999996</v>
      </c>
      <c r="EK1617" s="146">
        <f t="shared" si="133"/>
        <v>3477.98</v>
      </c>
      <c r="EL1617" s="99">
        <f t="shared" si="135"/>
        <v>3373.0800000000004</v>
      </c>
    </row>
    <row r="1618" spans="1:142" x14ac:dyDescent="0.25">
      <c r="A1618" s="63">
        <v>42727</v>
      </c>
      <c r="B1618" s="14">
        <v>3965</v>
      </c>
      <c r="C1618" s="118">
        <f t="shared" ref="C1618:C1681" si="141">AVERAGE(B1602:B1627)</f>
        <v>3920.9615384615386</v>
      </c>
      <c r="D1618" s="1">
        <v>5016.2700000000004</v>
      </c>
      <c r="E1618" s="14">
        <v>2186.11</v>
      </c>
      <c r="F1618" s="1">
        <v>4770.17</v>
      </c>
      <c r="G1618" s="14">
        <v>2454.8000000000002</v>
      </c>
      <c r="H1618" s="1">
        <v>4718.92</v>
      </c>
      <c r="I1618" s="14">
        <v>1922.49</v>
      </c>
      <c r="J1618" s="1">
        <v>4472.72</v>
      </c>
      <c r="K1618" s="14">
        <v>2188.89</v>
      </c>
      <c r="L1618" s="1">
        <v>4931.41</v>
      </c>
      <c r="M1618" s="14">
        <v>2144.56</v>
      </c>
      <c r="N1618" s="1">
        <v>4685.3100000000004</v>
      </c>
      <c r="O1618" s="14">
        <v>2412.89</v>
      </c>
      <c r="R1618" s="14">
        <f t="shared" si="139"/>
        <v>3771</v>
      </c>
      <c r="S1618" s="14">
        <v>194</v>
      </c>
      <c r="T1618" s="1">
        <v>2939.19</v>
      </c>
      <c r="U1618" s="14">
        <v>1746.27</v>
      </c>
      <c r="V1618" s="1">
        <v>2693.09</v>
      </c>
      <c r="W1618" s="14">
        <v>2011.1</v>
      </c>
      <c r="Y1618" s="2"/>
      <c r="Z1618" s="2"/>
      <c r="AA1618" s="2"/>
      <c r="AB1618" s="2"/>
      <c r="AC1618" s="2">
        <v>4070</v>
      </c>
      <c r="AD1618" s="92">
        <v>4150</v>
      </c>
      <c r="AE1618" s="2">
        <f t="shared" si="138"/>
        <v>4033.5238095238096</v>
      </c>
      <c r="AF1618" s="22">
        <v>4180</v>
      </c>
      <c r="AG1618" s="100"/>
      <c r="AH1618" s="2">
        <f t="shared" si="137"/>
        <v>4139.2857142857147</v>
      </c>
      <c r="AI1618" s="100"/>
      <c r="AJ1618" s="3">
        <v>5109.95</v>
      </c>
      <c r="AK1618" s="14">
        <v>2243.5700000000002</v>
      </c>
      <c r="AL1618" s="3">
        <v>4863.8500000000004</v>
      </c>
      <c r="AM1618" s="14">
        <v>2512.7600000000002</v>
      </c>
      <c r="AN1618" s="100"/>
      <c r="AO1618" s="99"/>
      <c r="AP1618" s="14"/>
      <c r="AQ1618" s="99"/>
      <c r="AR1618" s="14"/>
      <c r="AS1618" s="118"/>
      <c r="AT1618" s="126"/>
      <c r="AU1618" s="118"/>
      <c r="AV1618" s="118"/>
      <c r="AW1618" s="118"/>
      <c r="AX1618" s="118"/>
      <c r="AY1618" s="100"/>
      <c r="BB1618" s="118"/>
      <c r="BD1618" s="118"/>
      <c r="BE1618" s="133"/>
      <c r="DS1618" s="133"/>
      <c r="DT1618" s="133"/>
      <c r="DU1618" s="133"/>
      <c r="DV1618" s="166"/>
      <c r="DW1618" s="166"/>
      <c r="DX1618" s="166"/>
      <c r="DY1618" s="166"/>
      <c r="DZ1618" s="166"/>
      <c r="EA1618" s="166"/>
      <c r="EB1618" s="166"/>
      <c r="EC1618" s="166"/>
      <c r="ED1618" s="227"/>
      <c r="EE1618" s="215"/>
      <c r="EF1618" s="215"/>
      <c r="EG1618" s="215"/>
      <c r="EH1618" s="166"/>
      <c r="EI1618" s="166"/>
      <c r="EJ1618" s="14">
        <f t="shared" si="140"/>
        <v>4948.92</v>
      </c>
      <c r="EK1618" s="146">
        <f t="shared" si="133"/>
        <v>3494.3</v>
      </c>
      <c r="EL1618" s="99">
        <f t="shared" si="135"/>
        <v>3387.8</v>
      </c>
    </row>
    <row r="1619" spans="1:142" x14ac:dyDescent="0.25">
      <c r="A1619" s="63">
        <v>42730</v>
      </c>
      <c r="B1619" s="14">
        <v>3965</v>
      </c>
      <c r="C1619" s="118">
        <f t="shared" si="141"/>
        <v>3922.8076923076924</v>
      </c>
      <c r="D1619" s="77">
        <v>5018.42</v>
      </c>
      <c r="E1619" s="14">
        <v>2187.96</v>
      </c>
      <c r="F1619" s="77">
        <v>4772.32</v>
      </c>
      <c r="G1619" s="14">
        <v>2456.67</v>
      </c>
      <c r="H1619" s="77">
        <v>4720.87</v>
      </c>
      <c r="I1619" s="14">
        <v>1924.16</v>
      </c>
      <c r="J1619" s="77">
        <v>4474.7700000000004</v>
      </c>
      <c r="K1619" s="14">
        <v>2190.5700000000002</v>
      </c>
      <c r="L1619" s="77">
        <v>4933.51</v>
      </c>
      <c r="M1619" s="14">
        <v>2146.38</v>
      </c>
      <c r="N1619" s="77">
        <v>4687.41</v>
      </c>
      <c r="O1619" s="14">
        <v>2414.73</v>
      </c>
      <c r="R1619" s="14">
        <f t="shared" si="139"/>
        <v>3771</v>
      </c>
      <c r="S1619" s="14">
        <v>194</v>
      </c>
      <c r="T1619" s="77">
        <v>2941</v>
      </c>
      <c r="U1619" s="14">
        <v>1747.81</v>
      </c>
      <c r="V1619" s="77">
        <v>2694.9</v>
      </c>
      <c r="W1619" s="14">
        <v>2012.65</v>
      </c>
      <c r="Y1619" s="2"/>
      <c r="Z1619" s="2"/>
      <c r="AA1619" s="2"/>
      <c r="AB1619" s="2"/>
      <c r="AC1619" s="2">
        <v>4070</v>
      </c>
      <c r="AD1619" s="92">
        <v>4150</v>
      </c>
      <c r="AE1619" s="2">
        <f t="shared" ref="AE1619:AE1660" si="142">AVERAGE(AC1599:AC1619)</f>
        <v>4034.3333333333335</v>
      </c>
      <c r="AF1619" s="22">
        <v>4180</v>
      </c>
      <c r="AG1619" s="100"/>
      <c r="AH1619" s="2">
        <f t="shared" si="137"/>
        <v>4140.7142857142853</v>
      </c>
      <c r="AI1619" s="100"/>
      <c r="AJ1619" s="3">
        <v>5109.95</v>
      </c>
      <c r="AK1619" s="14">
        <v>2245.46</v>
      </c>
      <c r="AL1619" s="3">
        <v>4863.8500000000004</v>
      </c>
      <c r="AM1619" s="14">
        <v>2514.67</v>
      </c>
      <c r="AN1619" s="100"/>
      <c r="AO1619" s="99"/>
      <c r="AP1619" s="14"/>
      <c r="AQ1619" s="99"/>
      <c r="AR1619" s="14"/>
      <c r="AS1619" s="118"/>
      <c r="AT1619" s="126"/>
      <c r="AU1619" s="118"/>
      <c r="AV1619" s="118"/>
      <c r="AW1619" s="118"/>
      <c r="AX1619" s="118"/>
      <c r="AY1619" s="100"/>
      <c r="BB1619" s="118"/>
      <c r="BD1619" s="118"/>
      <c r="BE1619" s="133"/>
      <c r="DS1619" s="133"/>
      <c r="DT1619" s="133"/>
      <c r="DU1619" s="133"/>
      <c r="DV1619" s="166"/>
      <c r="DW1619" s="166"/>
      <c r="DX1619" s="166"/>
      <c r="DY1619" s="166"/>
      <c r="DZ1619" s="166"/>
      <c r="EA1619" s="166"/>
      <c r="EB1619" s="166"/>
      <c r="EC1619" s="166"/>
      <c r="ED1619" s="227"/>
      <c r="EE1619" s="215"/>
      <c r="EF1619" s="215"/>
      <c r="EG1619" s="215"/>
      <c r="EH1619" s="166"/>
      <c r="EI1619" s="166"/>
      <c r="EJ1619" s="14">
        <f t="shared" si="140"/>
        <v>4950.87</v>
      </c>
      <c r="EK1619" s="146">
        <f t="shared" ref="EK1619:EK1682" si="143">B1619*1.02-550</f>
        <v>3494.3</v>
      </c>
      <c r="EL1619" s="99">
        <f t="shared" si="135"/>
        <v>3387.8</v>
      </c>
    </row>
    <row r="1620" spans="1:142" x14ac:dyDescent="0.25">
      <c r="A1620" s="63">
        <v>42731</v>
      </c>
      <c r="B1620" s="14">
        <v>3965</v>
      </c>
      <c r="C1620" s="118">
        <f t="shared" si="141"/>
        <v>3925.3076923076924</v>
      </c>
      <c r="D1620" s="1">
        <v>4996.88</v>
      </c>
      <c r="E1620" s="14">
        <v>2169.42</v>
      </c>
      <c r="F1620" s="1">
        <v>4750.78</v>
      </c>
      <c r="G1620" s="14">
        <v>2437.9699999999998</v>
      </c>
      <c r="H1620" s="1">
        <v>4701.45</v>
      </c>
      <c r="I1620" s="14">
        <v>1907.5</v>
      </c>
      <c r="J1620" s="1">
        <v>4455.3500000000004</v>
      </c>
      <c r="K1620" s="14">
        <v>2173.77</v>
      </c>
      <c r="L1620" s="1">
        <v>4912.57</v>
      </c>
      <c r="M1620" s="14">
        <v>2128.14</v>
      </c>
      <c r="N1620" s="1">
        <v>4666.47</v>
      </c>
      <c r="O1620" s="14">
        <v>2396.33</v>
      </c>
      <c r="R1620" s="14">
        <f t="shared" si="139"/>
        <v>3771</v>
      </c>
      <c r="S1620" s="14">
        <v>194</v>
      </c>
      <c r="T1620" s="1">
        <v>2922.8</v>
      </c>
      <c r="U1620" s="14">
        <v>1732.44</v>
      </c>
      <c r="V1620" s="1">
        <v>2676.8</v>
      </c>
      <c r="W1620" s="14">
        <v>1997.15</v>
      </c>
      <c r="Y1620" s="2"/>
      <c r="Z1620" s="2"/>
      <c r="AA1620" s="2"/>
      <c r="AB1620" s="2"/>
      <c r="AC1620" s="2">
        <v>4070</v>
      </c>
      <c r="AD1620" s="92">
        <v>4150</v>
      </c>
      <c r="AE1620" s="2">
        <f t="shared" si="142"/>
        <v>4036.2380952380954</v>
      </c>
      <c r="AF1620" s="22">
        <v>4180</v>
      </c>
      <c r="AG1620" s="100"/>
      <c r="AH1620" s="2">
        <f t="shared" si="137"/>
        <v>4142.3809523809523</v>
      </c>
      <c r="AI1620" s="100"/>
      <c r="AJ1620" s="3">
        <v>5109.95</v>
      </c>
      <c r="AK1620" s="14">
        <v>2226.5100000000002</v>
      </c>
      <c r="AL1620" s="3">
        <v>4863.8500000000004</v>
      </c>
      <c r="AM1620" s="14">
        <v>2495.56</v>
      </c>
      <c r="AN1620" s="100"/>
      <c r="AO1620" s="99"/>
      <c r="AP1620" s="14"/>
      <c r="AQ1620" s="99"/>
      <c r="AR1620" s="14"/>
      <c r="AS1620" s="118"/>
      <c r="AT1620" s="126"/>
      <c r="AU1620" s="118"/>
      <c r="AV1620" s="118"/>
      <c r="AW1620" s="118"/>
      <c r="AX1620" s="118"/>
      <c r="AY1620" s="100"/>
      <c r="BB1620" s="118"/>
      <c r="BD1620" s="118"/>
      <c r="BE1620" s="133"/>
      <c r="DS1620" s="133"/>
      <c r="DT1620" s="133"/>
      <c r="DU1620" s="133"/>
      <c r="DV1620" s="166"/>
      <c r="DW1620" s="166"/>
      <c r="DX1620" s="166"/>
      <c r="DY1620" s="166"/>
      <c r="DZ1620" s="166"/>
      <c r="EA1620" s="166"/>
      <c r="EB1620" s="166"/>
      <c r="EC1620" s="166"/>
      <c r="ED1620" s="227"/>
      <c r="EE1620" s="215"/>
      <c r="EF1620" s="215"/>
      <c r="EG1620" s="215"/>
      <c r="EH1620" s="166"/>
      <c r="EI1620" s="166"/>
      <c r="EJ1620" s="14">
        <f t="shared" si="140"/>
        <v>4931.45</v>
      </c>
      <c r="EK1620" s="146">
        <f t="shared" si="143"/>
        <v>3494.3</v>
      </c>
      <c r="EL1620" s="99">
        <f t="shared" si="135"/>
        <v>3387.8</v>
      </c>
    </row>
    <row r="1621" spans="1:142" x14ac:dyDescent="0.25">
      <c r="A1621" s="63">
        <v>42732</v>
      </c>
      <c r="B1621" s="14">
        <v>3950</v>
      </c>
      <c r="C1621" s="118">
        <f t="shared" si="141"/>
        <v>3928.8846153846152</v>
      </c>
      <c r="D1621" s="1">
        <v>5024.6400000000003</v>
      </c>
      <c r="E1621" s="14">
        <v>2199.9699999999998</v>
      </c>
      <c r="F1621" s="1">
        <v>4778.54</v>
      </c>
      <c r="G1621" s="14">
        <v>2468.7800000000002</v>
      </c>
      <c r="H1621" s="1">
        <v>4704.09</v>
      </c>
      <c r="I1621" s="14">
        <v>1913.17</v>
      </c>
      <c r="J1621" s="1">
        <v>4457.99</v>
      </c>
      <c r="K1621" s="14">
        <v>2179.4899999999998</v>
      </c>
      <c r="L1621" s="1">
        <v>4885.3599999999997</v>
      </c>
      <c r="M1621" s="14">
        <v>2104.4299999999998</v>
      </c>
      <c r="N1621" s="1">
        <v>4639.26</v>
      </c>
      <c r="O1621" s="14">
        <v>2372.41</v>
      </c>
      <c r="R1621" s="14">
        <f t="shared" si="139"/>
        <v>3756</v>
      </c>
      <c r="S1621" s="14">
        <v>194</v>
      </c>
      <c r="T1621" s="1">
        <v>2913.31</v>
      </c>
      <c r="U1621" s="14">
        <v>1726.13</v>
      </c>
      <c r="V1621" s="1">
        <v>2667.21</v>
      </c>
      <c r="W1621" s="14">
        <v>1990.78</v>
      </c>
      <c r="Y1621" s="2"/>
      <c r="Z1621" s="2"/>
      <c r="AA1621" s="2"/>
      <c r="AB1621" s="2"/>
      <c r="AC1621" s="2">
        <v>4045</v>
      </c>
      <c r="AD1621" s="92">
        <v>4150</v>
      </c>
      <c r="AE1621" s="2">
        <f t="shared" si="142"/>
        <v>4035.5238095238096</v>
      </c>
      <c r="AF1621" s="22">
        <v>4165</v>
      </c>
      <c r="AG1621" s="100"/>
      <c r="AH1621" s="2">
        <f t="shared" si="137"/>
        <v>4143.333333333333</v>
      </c>
      <c r="AI1621" s="100"/>
      <c r="AJ1621" s="3">
        <v>5168.5600000000004</v>
      </c>
      <c r="AK1621" s="14">
        <v>2257.7800000000002</v>
      </c>
      <c r="AL1621" s="3">
        <v>4922.46</v>
      </c>
      <c r="AM1621" s="14">
        <v>2527.1</v>
      </c>
      <c r="AN1621" s="100"/>
      <c r="AO1621" s="99"/>
      <c r="AP1621" s="14"/>
      <c r="AQ1621" s="99"/>
      <c r="AR1621" s="14"/>
      <c r="AS1621" s="118"/>
      <c r="AT1621" s="126"/>
      <c r="AU1621" s="118"/>
      <c r="AV1621" s="118"/>
      <c r="AW1621" s="118"/>
      <c r="AX1621" s="118"/>
      <c r="AY1621" s="100"/>
      <c r="BB1621" s="118"/>
      <c r="BD1621" s="118"/>
      <c r="BE1621" s="133"/>
      <c r="DS1621" s="133"/>
      <c r="DT1621" s="133"/>
      <c r="DU1621" s="133"/>
      <c r="DV1621" s="166"/>
      <c r="DW1621" s="166"/>
      <c r="DX1621" s="166"/>
      <c r="DY1621" s="166"/>
      <c r="DZ1621" s="166"/>
      <c r="EA1621" s="166"/>
      <c r="EB1621" s="166"/>
      <c r="EC1621" s="166"/>
      <c r="ED1621" s="227"/>
      <c r="EE1621" s="215"/>
      <c r="EF1621" s="215"/>
      <c r="EG1621" s="215"/>
      <c r="EH1621" s="166"/>
      <c r="EI1621" s="166"/>
      <c r="EJ1621" s="14">
        <f t="shared" si="140"/>
        <v>4934.09</v>
      </c>
      <c r="EK1621" s="146">
        <f t="shared" si="143"/>
        <v>3479</v>
      </c>
      <c r="EL1621" s="99">
        <f t="shared" si="135"/>
        <v>3374</v>
      </c>
    </row>
    <row r="1622" spans="1:142" x14ac:dyDescent="0.25">
      <c r="A1622" s="63">
        <v>42733</v>
      </c>
      <c r="B1622" s="14">
        <v>3920</v>
      </c>
      <c r="C1622" s="118">
        <f t="shared" si="141"/>
        <v>3934.5384615384614</v>
      </c>
      <c r="D1622" s="1">
        <v>4934.41</v>
      </c>
      <c r="E1622" s="14">
        <v>2115.66</v>
      </c>
      <c r="F1622" s="1">
        <v>4688.3100000000004</v>
      </c>
      <c r="G1622" s="14">
        <v>2383.7399999999998</v>
      </c>
      <c r="H1622" s="1">
        <v>4714.04</v>
      </c>
      <c r="I1622" s="14">
        <v>1926.72</v>
      </c>
      <c r="J1622" s="1">
        <v>4467.9399999999996</v>
      </c>
      <c r="K1622" s="14">
        <v>2193.15</v>
      </c>
      <c r="L1622" s="1">
        <v>4838.09</v>
      </c>
      <c r="M1622" s="14">
        <v>2061.7399999999998</v>
      </c>
      <c r="N1622" s="1">
        <v>4591.99</v>
      </c>
      <c r="O1622" s="14">
        <v>2329.35</v>
      </c>
      <c r="R1622" s="14">
        <f t="shared" si="139"/>
        <v>3726</v>
      </c>
      <c r="S1622" s="14">
        <v>194</v>
      </c>
      <c r="T1622" s="1">
        <v>2884.19</v>
      </c>
      <c r="U1622" s="14">
        <v>1701.38</v>
      </c>
      <c r="V1622" s="1">
        <v>2638.09</v>
      </c>
      <c r="W1622" s="14">
        <v>1965.82</v>
      </c>
      <c r="Y1622" s="2"/>
      <c r="Z1622" s="2"/>
      <c r="AA1622" s="2"/>
      <c r="AB1622" s="2"/>
      <c r="AC1622" s="2">
        <v>4020</v>
      </c>
      <c r="AD1622" s="92">
        <v>4112</v>
      </c>
      <c r="AE1622" s="2">
        <f t="shared" si="142"/>
        <v>4034.7619047619046</v>
      </c>
      <c r="AF1622" s="22">
        <v>4155</v>
      </c>
      <c r="AG1622" s="100"/>
      <c r="AH1622" s="2">
        <f t="shared" si="137"/>
        <v>4144.0476190476193</v>
      </c>
      <c r="AI1622" s="100"/>
      <c r="AJ1622" s="3">
        <v>5112.58</v>
      </c>
      <c r="AK1622" s="14">
        <v>2174.04</v>
      </c>
      <c r="AL1622" s="3">
        <v>4866.4799999999996</v>
      </c>
      <c r="AM1622" s="14">
        <v>2442.63</v>
      </c>
      <c r="AN1622" s="100"/>
      <c r="AO1622" s="99"/>
      <c r="AP1622" s="14"/>
      <c r="AQ1622" s="99"/>
      <c r="AR1622" s="14"/>
      <c r="AS1622" s="118"/>
      <c r="AT1622" s="126"/>
      <c r="AU1622" s="118"/>
      <c r="AV1622" s="118"/>
      <c r="AW1622" s="118"/>
      <c r="AX1622" s="118"/>
      <c r="AY1622" s="100"/>
      <c r="BB1622" s="118"/>
      <c r="BD1622" s="118"/>
      <c r="BE1622" s="133"/>
      <c r="DS1622" s="133"/>
      <c r="DT1622" s="133"/>
      <c r="DU1622" s="133"/>
      <c r="DV1622" s="166"/>
      <c r="DW1622" s="166"/>
      <c r="DX1622" s="166"/>
      <c r="DY1622" s="166"/>
      <c r="DZ1622" s="166"/>
      <c r="EA1622" s="166"/>
      <c r="EB1622" s="166"/>
      <c r="EC1622" s="166"/>
      <c r="ED1622" s="227"/>
      <c r="EE1622" s="215"/>
      <c r="EF1622" s="215"/>
      <c r="EG1622" s="215"/>
      <c r="EH1622" s="166"/>
      <c r="EI1622" s="166"/>
      <c r="EJ1622" s="14">
        <f t="shared" si="140"/>
        <v>4944.04</v>
      </c>
      <c r="EK1622" s="146">
        <f t="shared" si="143"/>
        <v>3448.4</v>
      </c>
      <c r="EL1622" s="99">
        <f t="shared" si="135"/>
        <v>3346.4</v>
      </c>
    </row>
    <row r="1623" spans="1:142" x14ac:dyDescent="0.25">
      <c r="A1623" s="63">
        <v>42734</v>
      </c>
      <c r="B1623" s="14">
        <v>3927</v>
      </c>
      <c r="C1623" s="118">
        <f t="shared" si="141"/>
        <v>3937.5769230769229</v>
      </c>
      <c r="D1623" s="1">
        <v>4988.0600000000004</v>
      </c>
      <c r="E1623" s="14">
        <v>2165.15</v>
      </c>
      <c r="F1623" s="1">
        <v>4741.96</v>
      </c>
      <c r="G1623" s="14">
        <v>2433.66</v>
      </c>
      <c r="H1623" s="1">
        <v>4737.9399999999996</v>
      </c>
      <c r="I1623" s="14">
        <v>1947.3</v>
      </c>
      <c r="J1623" s="1">
        <v>4491.84</v>
      </c>
      <c r="K1623" s="14">
        <v>2213.91</v>
      </c>
      <c r="L1623" s="1">
        <v>4890.8900000000003</v>
      </c>
      <c r="M1623" s="14">
        <v>2110.75</v>
      </c>
      <c r="N1623" s="1">
        <v>4644.79</v>
      </c>
      <c r="O1623" s="14">
        <v>2378.79</v>
      </c>
      <c r="R1623" s="14">
        <f t="shared" si="139"/>
        <v>3733</v>
      </c>
      <c r="S1623" s="14">
        <v>194</v>
      </c>
      <c r="T1623" s="1">
        <v>2919.93</v>
      </c>
      <c r="U1623" s="14">
        <v>1733.56</v>
      </c>
      <c r="V1623" s="1">
        <v>2673.83</v>
      </c>
      <c r="W1623" s="14">
        <v>1998.28</v>
      </c>
      <c r="Y1623" s="2"/>
      <c r="Z1623" s="2"/>
      <c r="AA1623" s="2"/>
      <c r="AB1623" s="2"/>
      <c r="AC1623" s="2">
        <v>3927</v>
      </c>
      <c r="AD1623" s="92">
        <v>4112</v>
      </c>
      <c r="AE1623" s="2">
        <f t="shared" si="142"/>
        <v>4029.6190476190477</v>
      </c>
      <c r="AF1623" s="22">
        <v>4155</v>
      </c>
      <c r="AG1623" s="100"/>
      <c r="AH1623" s="2">
        <f t="shared" si="137"/>
        <v>4145.8095238095239</v>
      </c>
      <c r="AI1623" s="100"/>
      <c r="AJ1623" s="3">
        <v>5139.91</v>
      </c>
      <c r="AK1623" s="14">
        <v>2222.8000000000002</v>
      </c>
      <c r="AL1623" s="3">
        <v>4893.8100000000004</v>
      </c>
      <c r="AM1623" s="14">
        <v>2491.91</v>
      </c>
      <c r="AN1623" s="100"/>
      <c r="AO1623" s="99"/>
      <c r="AP1623" s="14"/>
      <c r="AQ1623" s="99"/>
      <c r="AR1623" s="14"/>
      <c r="AS1623" s="118"/>
      <c r="AT1623" s="126"/>
      <c r="AU1623" s="118"/>
      <c r="AV1623" s="118"/>
      <c r="AW1623" s="118"/>
      <c r="AX1623" s="118"/>
      <c r="AY1623" s="100"/>
      <c r="BB1623" s="118"/>
      <c r="BD1623" s="118"/>
      <c r="BE1623" s="133"/>
      <c r="DS1623" s="133"/>
      <c r="DT1623" s="133"/>
      <c r="DU1623" s="133"/>
      <c r="DV1623" s="166"/>
      <c r="DW1623" s="166"/>
      <c r="DX1623" s="166"/>
      <c r="DY1623" s="166"/>
      <c r="DZ1623" s="166"/>
      <c r="EA1623" s="166"/>
      <c r="EB1623" s="166"/>
      <c r="EC1623" s="166"/>
      <c r="ED1623" s="227"/>
      <c r="EE1623" s="215"/>
      <c r="EF1623" s="215"/>
      <c r="EG1623" s="215"/>
      <c r="EH1623" s="166"/>
      <c r="EI1623" s="166"/>
      <c r="EJ1623" s="14">
        <f t="shared" si="140"/>
        <v>4967.9399999999996</v>
      </c>
      <c r="EK1623" s="146">
        <f t="shared" si="143"/>
        <v>3455.54</v>
      </c>
      <c r="EL1623" s="99">
        <f t="shared" ref="EL1623:EL1686" si="144">B1623*0.92-260</f>
        <v>3352.84</v>
      </c>
    </row>
    <row r="1624" spans="1:142" x14ac:dyDescent="0.25">
      <c r="A1624" s="63">
        <v>42737</v>
      </c>
      <c r="B1624" s="14">
        <v>3927</v>
      </c>
      <c r="C1624" s="118">
        <f t="shared" si="141"/>
        <v>3940.6923076923076</v>
      </c>
      <c r="D1624" s="1">
        <v>4983.71</v>
      </c>
      <c r="E1624" s="14">
        <v>2161.4</v>
      </c>
      <c r="F1624" s="1">
        <v>4737.6099999999997</v>
      </c>
      <c r="G1624" s="14">
        <v>2429.88</v>
      </c>
      <c r="H1624" s="1">
        <v>4733.96</v>
      </c>
      <c r="I1624" s="14">
        <v>1943.87</v>
      </c>
      <c r="J1624" s="1">
        <v>4487.8599999999997</v>
      </c>
      <c r="K1624" s="14">
        <v>2210.4499999999998</v>
      </c>
      <c r="L1624" s="1">
        <v>4886.68</v>
      </c>
      <c r="M1624" s="14">
        <v>2107.08</v>
      </c>
      <c r="N1624" s="1">
        <v>4640.58</v>
      </c>
      <c r="O1624" s="14">
        <v>2375.09</v>
      </c>
      <c r="R1624" s="14">
        <f t="shared" si="139"/>
        <v>3733</v>
      </c>
      <c r="S1624" s="14">
        <v>194</v>
      </c>
      <c r="T1624" s="1">
        <v>2916.27</v>
      </c>
      <c r="U1624" s="14">
        <v>1730.45</v>
      </c>
      <c r="V1624" s="1">
        <v>2670.17</v>
      </c>
      <c r="W1624" s="14">
        <v>1995.14</v>
      </c>
      <c r="Y1624" s="2"/>
      <c r="Z1624" s="2"/>
      <c r="AA1624" s="2"/>
      <c r="AB1624" s="2"/>
      <c r="AC1624" s="2">
        <v>3927</v>
      </c>
      <c r="AD1624" s="92">
        <v>4112</v>
      </c>
      <c r="AE1624" s="2">
        <f t="shared" si="142"/>
        <v>4024.3809523809523</v>
      </c>
      <c r="AF1624" s="22">
        <v>4155</v>
      </c>
      <c r="AG1624" s="100"/>
      <c r="AH1624" s="2">
        <f t="shared" si="137"/>
        <v>4147.2380952380954</v>
      </c>
      <c r="AI1624" s="100"/>
      <c r="AJ1624" s="3">
        <v>5139.91</v>
      </c>
      <c r="AK1624" s="14">
        <v>2218.9699999999998</v>
      </c>
      <c r="AL1624" s="3">
        <v>4893.8100000000004</v>
      </c>
      <c r="AM1624" s="14">
        <v>2487.94</v>
      </c>
      <c r="AN1624" s="100"/>
      <c r="AO1624" s="99"/>
      <c r="AP1624" s="14"/>
      <c r="AQ1624" s="99"/>
      <c r="AR1624" s="14"/>
      <c r="AS1624" s="118"/>
      <c r="AT1624" s="126"/>
      <c r="AU1624" s="118"/>
      <c r="AV1624" s="118"/>
      <c r="AW1624" s="118"/>
      <c r="AX1624" s="118"/>
      <c r="AY1624" s="100"/>
      <c r="BB1624" s="118"/>
      <c r="BD1624" s="118"/>
      <c r="BE1624" s="133"/>
      <c r="DS1624" s="133"/>
      <c r="DT1624" s="133"/>
      <c r="DU1624" s="133"/>
      <c r="DV1624" s="166"/>
      <c r="DW1624" s="166"/>
      <c r="DX1624" s="166"/>
      <c r="DY1624" s="166"/>
      <c r="DZ1624" s="166"/>
      <c r="EA1624" s="166"/>
      <c r="EB1624" s="166"/>
      <c r="EC1624" s="166"/>
      <c r="ED1624" s="227"/>
      <c r="EE1624" s="215"/>
      <c r="EF1624" s="215"/>
      <c r="EG1624" s="215"/>
      <c r="EH1624" s="166"/>
      <c r="EI1624" s="166"/>
      <c r="EJ1624" s="14">
        <f t="shared" si="140"/>
        <v>4963.96</v>
      </c>
      <c r="EK1624" s="146">
        <f t="shared" si="143"/>
        <v>3455.54</v>
      </c>
      <c r="EL1624" s="99">
        <f t="shared" si="144"/>
        <v>3352.84</v>
      </c>
    </row>
    <row r="1625" spans="1:142" x14ac:dyDescent="0.25">
      <c r="A1625" s="63">
        <v>42738</v>
      </c>
      <c r="B1625" s="14">
        <v>3950</v>
      </c>
      <c r="C1625" s="118">
        <f t="shared" si="141"/>
        <v>3942</v>
      </c>
      <c r="D1625" s="1">
        <v>5015.8599999999997</v>
      </c>
      <c r="E1625" s="14">
        <v>2192.39</v>
      </c>
      <c r="F1625" s="1">
        <v>4769.76</v>
      </c>
      <c r="G1625" s="14">
        <v>2461.14</v>
      </c>
      <c r="H1625" s="1">
        <v>4751.84</v>
      </c>
      <c r="I1625" s="14">
        <v>1960.92</v>
      </c>
      <c r="J1625" s="1">
        <v>4505.74</v>
      </c>
      <c r="K1625" s="14">
        <v>2227.65</v>
      </c>
      <c r="L1625" s="79">
        <v>4918.6899999999996</v>
      </c>
      <c r="M1625" s="14">
        <v>2138</v>
      </c>
      <c r="N1625" s="1">
        <v>4672.59</v>
      </c>
      <c r="O1625" s="14">
        <v>2406.27</v>
      </c>
      <c r="R1625" s="14">
        <f t="shared" si="139"/>
        <v>3756</v>
      </c>
      <c r="S1625" s="14">
        <v>194</v>
      </c>
      <c r="T1625" s="1">
        <v>2947.73</v>
      </c>
      <c r="U1625" s="14">
        <v>1760.81</v>
      </c>
      <c r="V1625" s="1">
        <v>2701.63</v>
      </c>
      <c r="W1625" s="14">
        <v>2025.76</v>
      </c>
      <c r="Y1625" s="2"/>
      <c r="Z1625" s="2"/>
      <c r="AA1625" s="2"/>
      <c r="AB1625" s="2"/>
      <c r="AC1625" s="2">
        <v>4040</v>
      </c>
      <c r="AD1625" s="92">
        <v>4100</v>
      </c>
      <c r="AE1625" s="2">
        <f t="shared" si="142"/>
        <v>4026.5238095238096</v>
      </c>
      <c r="AF1625" s="22">
        <v>4130</v>
      </c>
      <c r="AG1625" s="100"/>
      <c r="AH1625" s="2">
        <f t="shared" si="137"/>
        <v>4148.666666666667</v>
      </c>
      <c r="AI1625" s="100"/>
      <c r="AJ1625" s="3">
        <v>5168.5600000000004</v>
      </c>
      <c r="AK1625" s="14">
        <v>2250.04</v>
      </c>
      <c r="AL1625" s="3">
        <v>4922.46</v>
      </c>
      <c r="AM1625" s="14">
        <v>2519.29</v>
      </c>
      <c r="AN1625" s="100"/>
      <c r="AO1625" s="99"/>
      <c r="AP1625" s="14"/>
      <c r="AQ1625" s="99"/>
      <c r="AR1625" s="14"/>
      <c r="AS1625" s="118"/>
      <c r="AT1625" s="126"/>
      <c r="AU1625" s="118"/>
      <c r="AV1625" s="118"/>
      <c r="AW1625" s="118"/>
      <c r="AX1625" s="118"/>
      <c r="AY1625" s="100"/>
      <c r="BB1625" s="118"/>
      <c r="BD1625" s="118"/>
      <c r="BE1625" s="133"/>
      <c r="DS1625" s="133"/>
      <c r="DT1625" s="133"/>
      <c r="DU1625" s="133"/>
      <c r="DV1625" s="166"/>
      <c r="DW1625" s="166"/>
      <c r="DX1625" s="166"/>
      <c r="DY1625" s="166"/>
      <c r="DZ1625" s="166"/>
      <c r="EA1625" s="166"/>
      <c r="EB1625" s="166"/>
      <c r="EC1625" s="166"/>
      <c r="ED1625" s="227"/>
      <c r="EE1625" s="215"/>
      <c r="EF1625" s="215"/>
      <c r="EG1625" s="215"/>
      <c r="EH1625" s="166"/>
      <c r="EI1625" s="166"/>
      <c r="EJ1625" s="14">
        <f t="shared" si="140"/>
        <v>4981.84</v>
      </c>
      <c r="EK1625" s="146">
        <f t="shared" si="143"/>
        <v>3479</v>
      </c>
      <c r="EL1625" s="99">
        <f t="shared" si="144"/>
        <v>3374</v>
      </c>
    </row>
    <row r="1626" spans="1:142" x14ac:dyDescent="0.25">
      <c r="A1626" s="63">
        <v>42739</v>
      </c>
      <c r="B1626" s="14">
        <v>3916</v>
      </c>
      <c r="C1626" s="118">
        <f t="shared" si="141"/>
        <v>3942.9615384615386</v>
      </c>
      <c r="D1626" s="1">
        <v>4955.45</v>
      </c>
      <c r="E1626" s="14">
        <v>2137.04</v>
      </c>
      <c r="F1626" s="1">
        <v>4709.3500000000004</v>
      </c>
      <c r="G1626" s="14">
        <v>2405.31</v>
      </c>
      <c r="H1626" s="1">
        <v>4735.5600000000004</v>
      </c>
      <c r="I1626" s="14">
        <v>1948.52</v>
      </c>
      <c r="J1626" s="1">
        <v>4489.46</v>
      </c>
      <c r="K1626" s="14">
        <v>2215.14</v>
      </c>
      <c r="L1626" s="1">
        <v>4859.33</v>
      </c>
      <c r="M1626" s="14">
        <v>2083.2399999999998</v>
      </c>
      <c r="N1626" s="1">
        <v>4613.2299999999996</v>
      </c>
      <c r="O1626" s="14">
        <v>2351.04</v>
      </c>
      <c r="R1626" s="14">
        <f t="shared" si="139"/>
        <v>3722</v>
      </c>
      <c r="S1626" s="14">
        <v>194</v>
      </c>
      <c r="T1626" s="1">
        <v>2864.98</v>
      </c>
      <c r="U1626" s="14">
        <v>1683.27</v>
      </c>
      <c r="V1626" s="1">
        <v>2618.88</v>
      </c>
      <c r="W1626" s="14">
        <v>1947.55</v>
      </c>
      <c r="Y1626" s="2"/>
      <c r="Z1626" s="2"/>
      <c r="AA1626" s="2"/>
      <c r="AB1626" s="2"/>
      <c r="AC1626" s="2">
        <v>4008</v>
      </c>
      <c r="AD1626" s="92">
        <v>4090</v>
      </c>
      <c r="AE1626" s="2">
        <f t="shared" si="142"/>
        <v>4029.5238095238096</v>
      </c>
      <c r="AF1626" s="22">
        <v>4080</v>
      </c>
      <c r="AG1626" s="100"/>
      <c r="AH1626" s="2">
        <f t="shared" si="137"/>
        <v>4149.6190476190477</v>
      </c>
      <c r="AI1626" s="100"/>
      <c r="AJ1626" s="3">
        <v>5139.91</v>
      </c>
      <c r="AK1626" s="14">
        <v>2194.06</v>
      </c>
      <c r="AL1626" s="3">
        <v>4893.8100000000004</v>
      </c>
      <c r="AM1626" s="14">
        <v>2462.8200000000002</v>
      </c>
      <c r="AN1626" s="100"/>
      <c r="AO1626" s="99"/>
      <c r="AP1626" s="14"/>
      <c r="AQ1626" s="99"/>
      <c r="AR1626" s="14"/>
      <c r="AS1626" s="118"/>
      <c r="AT1626" s="126"/>
      <c r="AU1626" s="118"/>
      <c r="AV1626" s="118"/>
      <c r="AW1626" s="118"/>
      <c r="AX1626" s="118"/>
      <c r="AY1626" s="100"/>
      <c r="BB1626" s="118"/>
      <c r="BD1626" s="118"/>
      <c r="BE1626" s="133"/>
      <c r="DS1626" s="133"/>
      <c r="DT1626" s="133"/>
      <c r="DU1626" s="133"/>
      <c r="DV1626" s="166"/>
      <c r="DW1626" s="166"/>
      <c r="DX1626" s="166"/>
      <c r="DY1626" s="166"/>
      <c r="DZ1626" s="166"/>
      <c r="EA1626" s="166"/>
      <c r="EB1626" s="166"/>
      <c r="EC1626" s="166"/>
      <c r="ED1626" s="227"/>
      <c r="EE1626" s="215"/>
      <c r="EF1626" s="215"/>
      <c r="EG1626" s="215"/>
      <c r="EH1626" s="166"/>
      <c r="EI1626" s="166"/>
      <c r="EJ1626" s="14">
        <f t="shared" si="140"/>
        <v>4965.5600000000004</v>
      </c>
      <c r="EK1626" s="146">
        <f t="shared" si="143"/>
        <v>3444.32</v>
      </c>
      <c r="EL1626" s="99">
        <f t="shared" si="144"/>
        <v>3342.7200000000003</v>
      </c>
    </row>
    <row r="1627" spans="1:142" x14ac:dyDescent="0.25">
      <c r="A1627" s="63">
        <v>42740</v>
      </c>
      <c r="B1627" s="14">
        <v>3935</v>
      </c>
      <c r="C1627" s="118">
        <f t="shared" si="141"/>
        <v>3944.1923076923076</v>
      </c>
      <c r="D1627" s="1">
        <v>5021.5200000000004</v>
      </c>
      <c r="E1627" s="14">
        <v>2200.5</v>
      </c>
      <c r="F1627" s="1">
        <v>4775.42</v>
      </c>
      <c r="G1627" s="14">
        <v>2469.3200000000002</v>
      </c>
      <c r="H1627" s="1">
        <v>4745.62</v>
      </c>
      <c r="I1627" s="14">
        <v>1957.19</v>
      </c>
      <c r="J1627" s="1">
        <v>4499.5200000000004</v>
      </c>
      <c r="K1627" s="14">
        <v>2223.89</v>
      </c>
      <c r="L1627" s="1">
        <v>4897.45</v>
      </c>
      <c r="M1627" s="14">
        <v>2119.46</v>
      </c>
      <c r="N1627" s="1">
        <v>4651.3500000000004</v>
      </c>
      <c r="O1627" s="14">
        <v>2387.5700000000002</v>
      </c>
      <c r="R1627" s="14">
        <f t="shared" si="139"/>
        <v>3741</v>
      </c>
      <c r="S1627" s="14">
        <v>194</v>
      </c>
      <c r="T1627" s="1">
        <v>2915.43</v>
      </c>
      <c r="U1627" s="14">
        <v>1731.52</v>
      </c>
      <c r="V1627" s="1">
        <v>2669.33</v>
      </c>
      <c r="W1627" s="14">
        <v>1996.22</v>
      </c>
      <c r="Y1627" s="2"/>
      <c r="Z1627" s="2"/>
      <c r="AA1627" s="2"/>
      <c r="AB1627" s="2"/>
      <c r="AC1627" s="2">
        <v>4023</v>
      </c>
      <c r="AD1627" s="92">
        <v>4080</v>
      </c>
      <c r="AE1627" s="2">
        <f t="shared" si="142"/>
        <v>4031.2857142857142</v>
      </c>
      <c r="AF1627" s="22">
        <v>4099</v>
      </c>
      <c r="AG1627" s="100"/>
      <c r="AH1627" s="2">
        <f t="shared" si="137"/>
        <v>4150.666666666667</v>
      </c>
      <c r="AI1627" s="100"/>
      <c r="AJ1627" s="3">
        <v>5197.21</v>
      </c>
      <c r="AK1627" s="14">
        <v>2257.73</v>
      </c>
      <c r="AL1627" s="3">
        <v>4951.1099999999997</v>
      </c>
      <c r="AM1627" s="14">
        <v>2527.0500000000002</v>
      </c>
      <c r="AN1627" s="100"/>
      <c r="AO1627" s="99"/>
      <c r="AP1627" s="14"/>
      <c r="AQ1627" s="99"/>
      <c r="AR1627" s="14"/>
      <c r="AS1627" s="118"/>
      <c r="AT1627" s="126"/>
      <c r="AU1627" s="118"/>
      <c r="AV1627" s="118"/>
      <c r="AW1627" s="118"/>
      <c r="AX1627" s="118"/>
      <c r="AY1627" s="100"/>
      <c r="BB1627" s="118"/>
      <c r="BD1627" s="118"/>
      <c r="BE1627" s="133"/>
      <c r="DS1627" s="133"/>
      <c r="DT1627" s="133"/>
      <c r="DU1627" s="133"/>
      <c r="DV1627" s="166"/>
      <c r="DW1627" s="166"/>
      <c r="DX1627" s="166"/>
      <c r="DY1627" s="166"/>
      <c r="DZ1627" s="166"/>
      <c r="EA1627" s="166"/>
      <c r="EB1627" s="166"/>
      <c r="EC1627" s="166"/>
      <c r="ED1627" s="227"/>
      <c r="EE1627" s="215"/>
      <c r="EF1627" s="215"/>
      <c r="EG1627" s="215"/>
      <c r="EH1627" s="166"/>
      <c r="EI1627" s="166"/>
      <c r="EJ1627" s="14">
        <f t="shared" si="140"/>
        <v>4975.62</v>
      </c>
      <c r="EK1627" s="146">
        <f t="shared" si="143"/>
        <v>3463.7000000000003</v>
      </c>
      <c r="EL1627" s="99">
        <f t="shared" si="144"/>
        <v>3360.2000000000003</v>
      </c>
    </row>
    <row r="1628" spans="1:142" x14ac:dyDescent="0.25">
      <c r="A1628" s="63">
        <v>42743</v>
      </c>
      <c r="B1628" s="14">
        <v>3958</v>
      </c>
      <c r="C1628" s="118">
        <f t="shared" si="141"/>
        <v>3945.2692307692309</v>
      </c>
      <c r="D1628" s="1">
        <v>5092.1000000000004</v>
      </c>
      <c r="E1628" s="14">
        <v>2266.33</v>
      </c>
      <c r="F1628" s="1">
        <v>4846</v>
      </c>
      <c r="G1628" s="14">
        <v>2535.7199999999998</v>
      </c>
      <c r="H1628" s="1">
        <v>4771.78</v>
      </c>
      <c r="I1628" s="14">
        <v>1979.74</v>
      </c>
      <c r="J1628" s="1">
        <v>4525.68</v>
      </c>
      <c r="K1628" s="14">
        <v>2246.64</v>
      </c>
      <c r="L1628" s="1">
        <v>4966.8500000000004</v>
      </c>
      <c r="M1628" s="14">
        <v>2184.5100000000002</v>
      </c>
      <c r="N1628" s="1">
        <v>4720.75</v>
      </c>
      <c r="O1628" s="14">
        <v>2453.19</v>
      </c>
      <c r="R1628" s="14">
        <f t="shared" si="139"/>
        <v>3764</v>
      </c>
      <c r="S1628" s="14">
        <v>194</v>
      </c>
      <c r="T1628" s="1">
        <v>2967.21</v>
      </c>
      <c r="U1628" s="14">
        <v>1779.19</v>
      </c>
      <c r="V1628" s="1">
        <v>2721.11</v>
      </c>
      <c r="W1628" s="14">
        <v>2044.3</v>
      </c>
      <c r="Y1628" s="2"/>
      <c r="Z1628" s="2"/>
      <c r="AA1628" s="2"/>
      <c r="AB1628" s="2"/>
      <c r="AC1628" s="2">
        <v>4029</v>
      </c>
      <c r="AD1628" s="92">
        <v>4078</v>
      </c>
      <c r="AE1628" s="2">
        <f t="shared" si="142"/>
        <v>4032.9523809523807</v>
      </c>
      <c r="AF1628" s="22">
        <v>4116</v>
      </c>
      <c r="AG1628" s="100"/>
      <c r="AH1628" s="2">
        <f t="shared" si="137"/>
        <v>4150.9047619047615</v>
      </c>
      <c r="AI1628" s="100"/>
      <c r="AJ1628" s="3">
        <v>5240.1899999999996</v>
      </c>
      <c r="AK1628" s="14">
        <v>2324.1</v>
      </c>
      <c r="AL1628" s="3">
        <v>4994.09</v>
      </c>
      <c r="AM1628" s="14">
        <v>2594</v>
      </c>
      <c r="AN1628" s="100"/>
      <c r="AO1628" s="99"/>
      <c r="AP1628" s="14"/>
      <c r="AQ1628" s="99"/>
      <c r="AR1628" s="14"/>
      <c r="AS1628" s="118"/>
      <c r="AT1628" s="126"/>
      <c r="AU1628" s="118"/>
      <c r="AV1628" s="118"/>
      <c r="AW1628" s="118"/>
      <c r="AX1628" s="118"/>
      <c r="AY1628" s="100"/>
      <c r="BB1628" s="118"/>
      <c r="BD1628" s="118"/>
      <c r="BE1628" s="133"/>
      <c r="DS1628" s="133"/>
      <c r="DT1628" s="133"/>
      <c r="DU1628" s="133"/>
      <c r="DV1628" s="166"/>
      <c r="DW1628" s="166"/>
      <c r="DX1628" s="166"/>
      <c r="DY1628" s="166"/>
      <c r="DZ1628" s="166"/>
      <c r="EA1628" s="166"/>
      <c r="EB1628" s="166"/>
      <c r="EC1628" s="166"/>
      <c r="ED1628" s="227"/>
      <c r="EE1628" s="215"/>
      <c r="EF1628" s="215"/>
      <c r="EG1628" s="215"/>
      <c r="EH1628" s="166"/>
      <c r="EI1628" s="166"/>
      <c r="EJ1628" s="14">
        <f t="shared" si="140"/>
        <v>5001.78</v>
      </c>
      <c r="EK1628" s="146">
        <f t="shared" si="143"/>
        <v>3487.16</v>
      </c>
      <c r="EL1628" s="99">
        <f t="shared" si="144"/>
        <v>3381.36</v>
      </c>
    </row>
    <row r="1629" spans="1:142" x14ac:dyDescent="0.25">
      <c r="A1629" s="63">
        <v>42744</v>
      </c>
      <c r="B1629" s="14">
        <v>3965</v>
      </c>
      <c r="C1629" s="118">
        <f t="shared" si="141"/>
        <v>3943.8076923076924</v>
      </c>
      <c r="D1629" s="1">
        <v>5042.45</v>
      </c>
      <c r="E1629" s="14">
        <v>2235.2399999999998</v>
      </c>
      <c r="F1629" s="1">
        <v>4796.3500000000004</v>
      </c>
      <c r="G1629" s="14">
        <v>2504.36</v>
      </c>
      <c r="H1629" s="1">
        <v>4739.58</v>
      </c>
      <c r="I1629" s="14">
        <v>1951.99</v>
      </c>
      <c r="J1629" s="1">
        <v>4493.4799999999996</v>
      </c>
      <c r="K1629" s="14">
        <v>2218.64</v>
      </c>
      <c r="L1629" s="1">
        <v>4918.66</v>
      </c>
      <c r="M1629" s="14">
        <v>2154.37</v>
      </c>
      <c r="N1629" s="1">
        <v>4672.5600000000004</v>
      </c>
      <c r="O1629" s="14">
        <v>2422.79</v>
      </c>
      <c r="R1629" s="14">
        <f t="shared" si="139"/>
        <v>3771</v>
      </c>
      <c r="S1629" s="14">
        <v>194</v>
      </c>
      <c r="T1629" s="1">
        <v>2923.71</v>
      </c>
      <c r="U1629" s="14">
        <v>1753.81</v>
      </c>
      <c r="V1629" s="1">
        <v>2677.61</v>
      </c>
      <c r="W1629" s="14">
        <v>2018.7</v>
      </c>
      <c r="Y1629" s="2"/>
      <c r="Z1629" s="2"/>
      <c r="AA1629" s="2"/>
      <c r="AB1629" s="2"/>
      <c r="AC1629" s="2">
        <v>4043</v>
      </c>
      <c r="AD1629" s="92">
        <v>4091</v>
      </c>
      <c r="AE1629" s="2">
        <f t="shared" si="142"/>
        <v>4033.3333333333335</v>
      </c>
      <c r="AF1629" s="22">
        <v>4140</v>
      </c>
      <c r="AG1629" s="100"/>
      <c r="AH1629" s="2">
        <f t="shared" si="137"/>
        <v>4151.3809523809523</v>
      </c>
      <c r="AI1629" s="100"/>
      <c r="AJ1629" s="3">
        <v>5241.5</v>
      </c>
      <c r="AK1629" s="14">
        <v>2293.58</v>
      </c>
      <c r="AL1629" s="3">
        <v>4995.3999999999996</v>
      </c>
      <c r="AM1629" s="14">
        <v>2563.21</v>
      </c>
      <c r="AN1629" s="100"/>
      <c r="AO1629" s="99"/>
      <c r="AP1629" s="14"/>
      <c r="AQ1629" s="99"/>
      <c r="AR1629" s="14"/>
      <c r="AS1629" s="118"/>
      <c r="AT1629" s="126"/>
      <c r="AU1629" s="118"/>
      <c r="AV1629" s="118"/>
      <c r="AW1629" s="118"/>
      <c r="AX1629" s="118"/>
      <c r="AY1629" s="100"/>
      <c r="BB1629" s="118"/>
      <c r="BD1629" s="118"/>
      <c r="BE1629" s="133"/>
      <c r="DS1629" s="133"/>
      <c r="DT1629" s="133"/>
      <c r="DU1629" s="133"/>
      <c r="DV1629" s="166"/>
      <c r="DW1629" s="166"/>
      <c r="DX1629" s="166"/>
      <c r="DY1629" s="166"/>
      <c r="DZ1629" s="166"/>
      <c r="EA1629" s="166"/>
      <c r="EB1629" s="166"/>
      <c r="EC1629" s="166"/>
      <c r="ED1629" s="227"/>
      <c r="EE1629" s="215"/>
      <c r="EF1629" s="215"/>
      <c r="EG1629" s="215"/>
      <c r="EH1629" s="166"/>
      <c r="EI1629" s="166"/>
      <c r="EJ1629" s="14">
        <f t="shared" si="140"/>
        <v>4969.58</v>
      </c>
      <c r="EK1629" s="146">
        <f t="shared" si="143"/>
        <v>3494.3</v>
      </c>
      <c r="EL1629" s="99">
        <f t="shared" si="144"/>
        <v>3387.8</v>
      </c>
    </row>
    <row r="1630" spans="1:142" x14ac:dyDescent="0.25">
      <c r="A1630" s="63">
        <v>42745</v>
      </c>
      <c r="B1630" s="14">
        <v>3946</v>
      </c>
      <c r="C1630" s="118">
        <f t="shared" si="141"/>
        <v>3942.4615384615386</v>
      </c>
      <c r="D1630" s="1">
        <v>5101.5600000000004</v>
      </c>
      <c r="E1630" s="14">
        <v>2289.6999999999998</v>
      </c>
      <c r="F1630" s="1">
        <v>4855.46</v>
      </c>
      <c r="G1630" s="14">
        <v>2559.3000000000002</v>
      </c>
      <c r="H1630" s="1">
        <v>4767.76</v>
      </c>
      <c r="I1630" s="14">
        <v>1976.27</v>
      </c>
      <c r="J1630" s="1">
        <v>4521.66</v>
      </c>
      <c r="K1630" s="14">
        <v>2243.14</v>
      </c>
      <c r="L1630" s="1">
        <v>4962.58</v>
      </c>
      <c r="M1630" s="14">
        <v>2194.38</v>
      </c>
      <c r="N1630" s="1">
        <v>4716.4799999999996</v>
      </c>
      <c r="O1630" s="14">
        <v>2463.14</v>
      </c>
      <c r="R1630" s="14">
        <f t="shared" si="139"/>
        <v>3752</v>
      </c>
      <c r="S1630" s="14">
        <v>194</v>
      </c>
      <c r="T1630" s="1">
        <v>2963.53</v>
      </c>
      <c r="U1630" s="14">
        <v>1789.65</v>
      </c>
      <c r="V1630" s="1">
        <v>2717.43</v>
      </c>
      <c r="W1630" s="14">
        <v>2054.85</v>
      </c>
      <c r="Y1630" s="2"/>
      <c r="Z1630" s="2"/>
      <c r="AA1630" s="2"/>
      <c r="AB1630" s="2"/>
      <c r="AC1630" s="2">
        <v>4029</v>
      </c>
      <c r="AD1630" s="92">
        <v>4099</v>
      </c>
      <c r="AE1630" s="2">
        <f t="shared" si="142"/>
        <v>4033.0952380952381</v>
      </c>
      <c r="AF1630" s="22">
        <v>4154</v>
      </c>
      <c r="AG1630" s="100"/>
      <c r="AH1630" s="2">
        <f t="shared" si="137"/>
        <v>4151.5714285714284</v>
      </c>
      <c r="AI1630" s="100"/>
      <c r="AJ1630" s="3">
        <v>5270.15</v>
      </c>
      <c r="AK1630" s="14">
        <v>2348.65</v>
      </c>
      <c r="AL1630" s="3">
        <v>5024.05</v>
      </c>
      <c r="AM1630" s="14">
        <v>2618.75</v>
      </c>
      <c r="AN1630" s="100"/>
      <c r="AO1630" s="99"/>
      <c r="AP1630" s="14"/>
      <c r="AQ1630" s="99"/>
      <c r="AR1630" s="14"/>
      <c r="AS1630" s="118"/>
      <c r="AT1630" s="126"/>
      <c r="AU1630" s="118"/>
      <c r="AV1630" s="118"/>
      <c r="AW1630" s="118"/>
      <c r="AX1630" s="118"/>
      <c r="AY1630" s="100"/>
      <c r="BB1630" s="118"/>
      <c r="BD1630" s="118"/>
      <c r="BE1630" s="133"/>
      <c r="DS1630" s="133"/>
      <c r="DT1630" s="133"/>
      <c r="DU1630" s="133"/>
      <c r="DV1630" s="166"/>
      <c r="DW1630" s="166"/>
      <c r="DX1630" s="166"/>
      <c r="DY1630" s="166"/>
      <c r="DZ1630" s="166"/>
      <c r="EA1630" s="166"/>
      <c r="EB1630" s="166"/>
      <c r="EC1630" s="166"/>
      <c r="ED1630" s="227"/>
      <c r="EE1630" s="215"/>
      <c r="EF1630" s="215"/>
      <c r="EG1630" s="215"/>
      <c r="EH1630" s="166"/>
      <c r="EI1630" s="166"/>
      <c r="EJ1630" s="14">
        <f t="shared" si="140"/>
        <v>4997.76</v>
      </c>
      <c r="EK1630" s="146">
        <f t="shared" si="143"/>
        <v>3474.92</v>
      </c>
      <c r="EL1630" s="99">
        <f t="shared" si="144"/>
        <v>3370.32</v>
      </c>
    </row>
    <row r="1631" spans="1:142" x14ac:dyDescent="0.25">
      <c r="A1631" s="63">
        <v>42746</v>
      </c>
      <c r="B1631" s="14">
        <v>3955</v>
      </c>
      <c r="C1631" s="118">
        <f t="shared" si="141"/>
        <v>3943.1923076923076</v>
      </c>
      <c r="D1631" s="1">
        <v>5113.21</v>
      </c>
      <c r="E1631" s="14">
        <v>2301.36</v>
      </c>
      <c r="F1631" s="1">
        <v>4867.1099999999997</v>
      </c>
      <c r="G1631" s="14">
        <v>2571.06</v>
      </c>
      <c r="H1631" s="1">
        <v>4765.74</v>
      </c>
      <c r="I1631" s="14">
        <v>1974.54</v>
      </c>
      <c r="J1631" s="1">
        <v>4519.6400000000003</v>
      </c>
      <c r="K1631" s="14">
        <v>2241.39</v>
      </c>
      <c r="L1631" s="1">
        <v>4960.43</v>
      </c>
      <c r="M1631" s="14">
        <v>2192.48</v>
      </c>
      <c r="N1631" s="1">
        <v>4714.33</v>
      </c>
      <c r="O1631" s="14">
        <v>2461.23</v>
      </c>
      <c r="R1631" s="14">
        <f t="shared" si="139"/>
        <v>3761</v>
      </c>
      <c r="S1631" s="14">
        <v>194</v>
      </c>
      <c r="T1631" s="1">
        <v>2961.67</v>
      </c>
      <c r="U1631" s="14">
        <v>1788.05</v>
      </c>
      <c r="V1631" s="1">
        <v>2715.57</v>
      </c>
      <c r="W1631" s="14">
        <v>2053.2399999999998</v>
      </c>
      <c r="Y1631" s="2"/>
      <c r="Z1631" s="2"/>
      <c r="AA1631" s="2"/>
      <c r="AB1631" s="2"/>
      <c r="AC1631" s="2">
        <v>4025</v>
      </c>
      <c r="AD1631" s="92">
        <v>4100</v>
      </c>
      <c r="AE1631" s="2">
        <f t="shared" si="142"/>
        <v>4033.2857142857142</v>
      </c>
      <c r="AF1631" s="22">
        <v>4154</v>
      </c>
      <c r="AG1631" s="100"/>
      <c r="AH1631" s="2">
        <f t="shared" si="137"/>
        <v>4153.0476190476193</v>
      </c>
      <c r="AI1631" s="100"/>
      <c r="AJ1631" s="3">
        <v>5284.48</v>
      </c>
      <c r="AK1631" s="14">
        <v>2360.2600000000002</v>
      </c>
      <c r="AL1631" s="3">
        <v>5038.38</v>
      </c>
      <c r="AM1631" s="14">
        <v>2630.47</v>
      </c>
      <c r="AN1631" s="100"/>
      <c r="AO1631" s="99"/>
      <c r="AP1631" s="14"/>
      <c r="AQ1631" s="99"/>
      <c r="AR1631" s="14"/>
      <c r="AS1631" s="118"/>
      <c r="AT1631" s="126"/>
      <c r="AU1631" s="118"/>
      <c r="AV1631" s="118"/>
      <c r="AW1631" s="118"/>
      <c r="AX1631" s="118"/>
      <c r="AY1631" s="100"/>
      <c r="BB1631" s="118"/>
      <c r="BD1631" s="118"/>
      <c r="BE1631" s="133"/>
      <c r="DS1631" s="133"/>
      <c r="DT1631" s="133"/>
      <c r="DU1631" s="133"/>
      <c r="DV1631" s="166"/>
      <c r="DW1631" s="166"/>
      <c r="DX1631" s="166"/>
      <c r="DY1631" s="166"/>
      <c r="DZ1631" s="166"/>
      <c r="EA1631" s="166"/>
      <c r="EB1631" s="166"/>
      <c r="EC1631" s="166"/>
      <c r="ED1631" s="227"/>
      <c r="EE1631" s="215"/>
      <c r="EF1631" s="215"/>
      <c r="EG1631" s="215"/>
      <c r="EH1631" s="166"/>
      <c r="EI1631" s="166"/>
      <c r="EJ1631" s="14">
        <f t="shared" si="140"/>
        <v>4995.74</v>
      </c>
      <c r="EK1631" s="146">
        <f t="shared" si="143"/>
        <v>3484.1</v>
      </c>
      <c r="EL1631" s="99">
        <f t="shared" si="144"/>
        <v>3378.6000000000004</v>
      </c>
    </row>
    <row r="1632" spans="1:142" x14ac:dyDescent="0.25">
      <c r="A1632" s="63">
        <v>42747</v>
      </c>
      <c r="B1632" s="14">
        <v>3944</v>
      </c>
      <c r="C1632" s="118">
        <f t="shared" si="141"/>
        <v>3942.1538461538462</v>
      </c>
      <c r="D1632" s="1">
        <v>5081.47</v>
      </c>
      <c r="E1632" s="14">
        <v>2235.06</v>
      </c>
      <c r="F1632" s="1">
        <v>4835.37</v>
      </c>
      <c r="G1632" s="14">
        <v>2504.1799999999998</v>
      </c>
      <c r="H1632" s="1">
        <v>4670.83</v>
      </c>
      <c r="I1632" s="14">
        <v>1926.42</v>
      </c>
      <c r="J1632" s="1">
        <v>4424.7299999999996</v>
      </c>
      <c r="K1632" s="14">
        <v>2192.85</v>
      </c>
      <c r="L1632" s="1">
        <v>4889.91</v>
      </c>
      <c r="M1632" s="14">
        <v>2114.34</v>
      </c>
      <c r="N1632" s="1">
        <v>4643.8100000000004</v>
      </c>
      <c r="O1632" s="14">
        <v>2382.41</v>
      </c>
      <c r="R1632" s="14">
        <f t="shared" si="139"/>
        <v>3750</v>
      </c>
      <c r="S1632" s="14">
        <v>194</v>
      </c>
      <c r="T1632" s="1">
        <v>2897.02</v>
      </c>
      <c r="U1632" s="14">
        <v>1715.86</v>
      </c>
      <c r="V1632" s="1">
        <v>2650.92</v>
      </c>
      <c r="W1632" s="14">
        <v>1980.42</v>
      </c>
      <c r="Y1632" s="2"/>
      <c r="Z1632" s="2"/>
      <c r="AA1632" s="2"/>
      <c r="AB1632" s="2"/>
      <c r="AC1632" s="2">
        <v>4022</v>
      </c>
      <c r="AD1632" s="92">
        <v>4105</v>
      </c>
      <c r="AE1632" s="2">
        <f t="shared" si="142"/>
        <v>4033.3809523809523</v>
      </c>
      <c r="AF1632" s="22">
        <v>4152</v>
      </c>
      <c r="AG1632" s="100"/>
      <c r="AH1632" s="2">
        <f t="shared" si="137"/>
        <v>4154.2857142857147</v>
      </c>
      <c r="AI1632" s="100"/>
      <c r="AJ1632" s="3">
        <v>5285.71</v>
      </c>
      <c r="AK1632" s="14">
        <v>2294.34</v>
      </c>
      <c r="AL1632" s="3">
        <v>5039.6099999999997</v>
      </c>
      <c r="AM1632" s="14">
        <v>2563.9699999999998</v>
      </c>
      <c r="AN1632" s="100"/>
      <c r="AO1632" s="99"/>
      <c r="AP1632" s="14"/>
      <c r="AQ1632" s="99"/>
      <c r="AR1632" s="14"/>
      <c r="AS1632" s="118"/>
      <c r="AT1632" s="126"/>
      <c r="AU1632" s="118"/>
      <c r="AV1632" s="118"/>
      <c r="AW1632" s="118"/>
      <c r="AX1632" s="118"/>
      <c r="AY1632" s="100"/>
      <c r="BB1632" s="118"/>
      <c r="BD1632" s="118"/>
      <c r="BE1632" s="133"/>
      <c r="DS1632" s="133"/>
      <c r="DT1632" s="133"/>
      <c r="DU1632" s="133"/>
      <c r="DV1632" s="166"/>
      <c r="DW1632" s="166"/>
      <c r="DX1632" s="166"/>
      <c r="DY1632" s="166"/>
      <c r="DZ1632" s="166"/>
      <c r="EA1632" s="166"/>
      <c r="EB1632" s="166"/>
      <c r="EC1632" s="166"/>
      <c r="ED1632" s="227"/>
      <c r="EE1632" s="215"/>
      <c r="EF1632" s="215"/>
      <c r="EG1632" s="215"/>
      <c r="EH1632" s="166"/>
      <c r="EI1632" s="166"/>
      <c r="EJ1632" s="14">
        <f t="shared" si="140"/>
        <v>4900.83</v>
      </c>
      <c r="EK1632" s="146">
        <f t="shared" si="143"/>
        <v>3472.88</v>
      </c>
      <c r="EL1632" s="99">
        <f t="shared" si="144"/>
        <v>3368.48</v>
      </c>
    </row>
    <row r="1633" spans="1:142" x14ac:dyDescent="0.25">
      <c r="A1633" s="63">
        <v>42748</v>
      </c>
      <c r="B1633" s="14">
        <v>3955</v>
      </c>
      <c r="C1633" s="118">
        <f t="shared" si="141"/>
        <v>3941.9230769230771</v>
      </c>
      <c r="D1633" s="1">
        <v>5147.6400000000003</v>
      </c>
      <c r="E1633" s="14">
        <v>2300.17</v>
      </c>
      <c r="F1633" s="1">
        <v>4901.54</v>
      </c>
      <c r="G1633" s="14">
        <v>2569.86</v>
      </c>
      <c r="H1633" s="1">
        <v>4668.8500000000004</v>
      </c>
      <c r="I1633" s="14">
        <v>1924.69</v>
      </c>
      <c r="J1633" s="1">
        <v>4422.75</v>
      </c>
      <c r="K1633" s="14">
        <v>2191.11</v>
      </c>
      <c r="L1633" s="1">
        <v>4942.53</v>
      </c>
      <c r="M1633" s="14">
        <v>2166.13</v>
      </c>
      <c r="N1633" s="1">
        <v>4696.43</v>
      </c>
      <c r="O1633" s="14">
        <v>2434.65</v>
      </c>
      <c r="R1633" s="14">
        <f t="shared" si="139"/>
        <v>3761</v>
      </c>
      <c r="S1633" s="14">
        <v>194</v>
      </c>
      <c r="T1633" s="1">
        <v>2949.93</v>
      </c>
      <c r="U1633" s="14">
        <v>1767.94</v>
      </c>
      <c r="V1633" s="1">
        <v>2703.83</v>
      </c>
      <c r="W1633" s="14">
        <v>2032.96</v>
      </c>
      <c r="Y1633" s="2"/>
      <c r="Z1633" s="2"/>
      <c r="AA1633" s="2"/>
      <c r="AB1633" s="2"/>
      <c r="AC1633" s="2">
        <v>4023</v>
      </c>
      <c r="AD1633" s="92">
        <v>4111</v>
      </c>
      <c r="AE1633" s="2">
        <f t="shared" si="142"/>
        <v>4031.4285714285716</v>
      </c>
      <c r="AF1633" s="22">
        <v>4155</v>
      </c>
      <c r="AG1633" s="100"/>
      <c r="AH1633" s="2">
        <f t="shared" si="137"/>
        <v>4153.1904761904761</v>
      </c>
      <c r="AI1633" s="100"/>
      <c r="AJ1633" s="3">
        <v>5357.33</v>
      </c>
      <c r="AK1633" s="14">
        <v>2359.41</v>
      </c>
      <c r="AL1633" s="3">
        <v>5111.2299999999996</v>
      </c>
      <c r="AM1633" s="14">
        <v>2629.61</v>
      </c>
      <c r="AN1633" s="100"/>
      <c r="AO1633" s="99"/>
      <c r="AP1633" s="14"/>
      <c r="AQ1633" s="99"/>
      <c r="AR1633" s="14"/>
      <c r="AS1633" s="118"/>
      <c r="AT1633" s="126"/>
      <c r="AU1633" s="118"/>
      <c r="AV1633" s="118"/>
      <c r="AW1633" s="118"/>
      <c r="AX1633" s="118"/>
      <c r="AY1633" s="100"/>
      <c r="BB1633" s="118"/>
      <c r="BD1633" s="118"/>
      <c r="BE1633" s="133"/>
      <c r="DS1633" s="133"/>
      <c r="DT1633" s="133"/>
      <c r="DU1633" s="133"/>
      <c r="DV1633" s="166"/>
      <c r="DW1633" s="166"/>
      <c r="DX1633" s="166"/>
      <c r="DY1633" s="166"/>
      <c r="DZ1633" s="166"/>
      <c r="EA1633" s="166"/>
      <c r="EB1633" s="166"/>
      <c r="EC1633" s="166"/>
      <c r="ED1633" s="227"/>
      <c r="EE1633" s="215"/>
      <c r="EF1633" s="215"/>
      <c r="EG1633" s="215"/>
      <c r="EH1633" s="166"/>
      <c r="EI1633" s="166"/>
      <c r="EJ1633" s="14">
        <f t="shared" si="140"/>
        <v>4898.8500000000004</v>
      </c>
      <c r="EK1633" s="146">
        <f t="shared" si="143"/>
        <v>3484.1</v>
      </c>
      <c r="EL1633" s="99">
        <f t="shared" si="144"/>
        <v>3378.6000000000004</v>
      </c>
    </row>
    <row r="1634" spans="1:142" x14ac:dyDescent="0.25">
      <c r="A1634" s="63">
        <v>42751</v>
      </c>
      <c r="B1634" s="14">
        <v>3959</v>
      </c>
      <c r="C1634" s="118">
        <f t="shared" si="141"/>
        <v>3942.1538461538462</v>
      </c>
      <c r="D1634" s="1">
        <v>5186.74</v>
      </c>
      <c r="E1634" s="14">
        <v>2337.11</v>
      </c>
      <c r="F1634" s="1">
        <v>4940.6400000000003</v>
      </c>
      <c r="G1634" s="14">
        <v>2607.12</v>
      </c>
      <c r="H1634" s="1">
        <v>4678.71</v>
      </c>
      <c r="I1634" s="14">
        <v>1933.32</v>
      </c>
      <c r="J1634" s="1">
        <v>4432.6099999999997</v>
      </c>
      <c r="K1634" s="14">
        <v>2199.81</v>
      </c>
      <c r="L1634" s="1">
        <v>4925.92</v>
      </c>
      <c r="M1634" s="14">
        <v>2148.7199999999998</v>
      </c>
      <c r="N1634" s="1">
        <v>4679.82</v>
      </c>
      <c r="O1634" s="14">
        <v>2417.09</v>
      </c>
      <c r="R1634" s="14">
        <f t="shared" si="139"/>
        <v>3765</v>
      </c>
      <c r="S1634" s="14">
        <v>194</v>
      </c>
      <c r="T1634" s="1">
        <v>2945.6</v>
      </c>
      <c r="U1634" s="14">
        <v>1762.51</v>
      </c>
      <c r="V1634" s="1">
        <v>2699.5</v>
      </c>
      <c r="W1634" s="14">
        <v>2027.48</v>
      </c>
      <c r="Y1634" s="2"/>
      <c r="Z1634" s="2"/>
      <c r="AA1634" s="2"/>
      <c r="AB1634" s="2"/>
      <c r="AC1634" s="2">
        <v>4034</v>
      </c>
      <c r="AD1634" s="92">
        <v>4124</v>
      </c>
      <c r="AE1634" s="2">
        <f t="shared" si="142"/>
        <v>4030</v>
      </c>
      <c r="AF1634" s="22">
        <v>4168</v>
      </c>
      <c r="AG1634" s="100"/>
      <c r="AH1634" s="2">
        <f t="shared" si="137"/>
        <v>4152.7142857142853</v>
      </c>
      <c r="AI1634" s="100"/>
      <c r="AJ1634" s="3">
        <v>5385.98</v>
      </c>
      <c r="AK1634" s="14">
        <v>2396.56</v>
      </c>
      <c r="AL1634" s="3">
        <v>5139.88</v>
      </c>
      <c r="AM1634" s="14">
        <v>2667.09</v>
      </c>
      <c r="AN1634" s="100"/>
      <c r="AO1634" s="99"/>
      <c r="AP1634" s="14"/>
      <c r="AQ1634" s="99"/>
      <c r="AR1634" s="14"/>
      <c r="AS1634" s="118"/>
      <c r="AT1634" s="126"/>
      <c r="AU1634" s="118"/>
      <c r="AV1634" s="118"/>
      <c r="AW1634" s="118"/>
      <c r="AX1634" s="118"/>
      <c r="AY1634" s="100"/>
      <c r="BB1634" s="118"/>
      <c r="BD1634" s="118"/>
      <c r="BE1634" s="133"/>
      <c r="DS1634" s="133"/>
      <c r="DT1634" s="133"/>
      <c r="DU1634" s="133"/>
      <c r="DV1634" s="166"/>
      <c r="DW1634" s="166"/>
      <c r="DX1634" s="166"/>
      <c r="DY1634" s="166"/>
      <c r="DZ1634" s="166"/>
      <c r="EA1634" s="166"/>
      <c r="EB1634" s="166"/>
      <c r="EC1634" s="166"/>
      <c r="ED1634" s="227"/>
      <c r="EE1634" s="215"/>
      <c r="EF1634" s="215"/>
      <c r="EG1634" s="215"/>
      <c r="EH1634" s="166"/>
      <c r="EI1634" s="166"/>
      <c r="EJ1634" s="14">
        <f t="shared" si="140"/>
        <v>4908.71</v>
      </c>
      <c r="EK1634" s="146">
        <f t="shared" si="143"/>
        <v>3488.1800000000003</v>
      </c>
      <c r="EL1634" s="99">
        <f t="shared" si="144"/>
        <v>3382.28</v>
      </c>
    </row>
    <row r="1635" spans="1:142" x14ac:dyDescent="0.25">
      <c r="A1635" s="63">
        <v>42752</v>
      </c>
      <c r="B1635" s="14">
        <v>3945</v>
      </c>
      <c r="C1635" s="118">
        <f t="shared" si="141"/>
        <v>3942.7692307692309</v>
      </c>
      <c r="D1635" s="1">
        <v>5163.28</v>
      </c>
      <c r="E1635" s="14">
        <v>2316.89</v>
      </c>
      <c r="F1635" s="1">
        <v>4917.18</v>
      </c>
      <c r="G1635" s="14">
        <v>2586.7199999999998</v>
      </c>
      <c r="H1635" s="1">
        <v>4658.99</v>
      </c>
      <c r="I1635" s="14">
        <v>1916.07</v>
      </c>
      <c r="J1635" s="1">
        <v>4412.8900000000003</v>
      </c>
      <c r="K1635" s="14">
        <v>2182.41</v>
      </c>
      <c r="L1635" s="1">
        <v>4904.38</v>
      </c>
      <c r="M1635" s="14">
        <v>2129.89</v>
      </c>
      <c r="N1635" s="1">
        <v>4658.28</v>
      </c>
      <c r="O1635" s="14">
        <v>2398.09</v>
      </c>
      <c r="R1635" s="14">
        <f t="shared" si="139"/>
        <v>3751</v>
      </c>
      <c r="S1635" s="14">
        <v>194</v>
      </c>
      <c r="T1635" s="1">
        <v>2926.89</v>
      </c>
      <c r="U1635" s="14">
        <v>1746.55</v>
      </c>
      <c r="V1635" s="1">
        <v>2680.79</v>
      </c>
      <c r="W1635" s="14">
        <v>2011.38</v>
      </c>
      <c r="Y1635" s="2"/>
      <c r="Z1635" s="2"/>
      <c r="AA1635" s="2"/>
      <c r="AB1635" s="2"/>
      <c r="AC1635" s="2">
        <v>4010</v>
      </c>
      <c r="AD1635" s="92">
        <v>4105</v>
      </c>
      <c r="AE1635" s="2">
        <f t="shared" si="142"/>
        <v>4028</v>
      </c>
      <c r="AF1635" s="22">
        <v>4147</v>
      </c>
      <c r="AG1635" s="100"/>
      <c r="AH1635" s="2">
        <f t="shared" si="137"/>
        <v>4152.4761904761908</v>
      </c>
      <c r="AI1635" s="100"/>
      <c r="AJ1635" s="3">
        <v>5384.67</v>
      </c>
      <c r="AK1635" s="14">
        <v>2374.67</v>
      </c>
      <c r="AL1635" s="3">
        <v>5138.57</v>
      </c>
      <c r="AM1635" s="14">
        <v>2645.01</v>
      </c>
      <c r="AN1635" s="100"/>
      <c r="AO1635" s="99"/>
      <c r="AP1635" s="14"/>
      <c r="AQ1635" s="99"/>
      <c r="AR1635" s="14"/>
      <c r="AS1635" s="118"/>
      <c r="AT1635" s="126"/>
      <c r="AU1635" s="118"/>
      <c r="AV1635" s="118"/>
      <c r="AW1635" s="118"/>
      <c r="AX1635" s="118"/>
      <c r="AY1635" s="100"/>
      <c r="BB1635" s="118"/>
      <c r="BD1635" s="118"/>
      <c r="BE1635" s="133"/>
      <c r="DS1635" s="133"/>
      <c r="DT1635" s="133"/>
      <c r="DU1635" s="133"/>
      <c r="DV1635" s="166"/>
      <c r="DW1635" s="166"/>
      <c r="DX1635" s="166"/>
      <c r="DY1635" s="166"/>
      <c r="DZ1635" s="166"/>
      <c r="EA1635" s="166"/>
      <c r="EB1635" s="166"/>
      <c r="EC1635" s="166"/>
      <c r="ED1635" s="227"/>
      <c r="EE1635" s="215"/>
      <c r="EF1635" s="215"/>
      <c r="EG1635" s="215"/>
      <c r="EH1635" s="166"/>
      <c r="EI1635" s="166"/>
      <c r="EJ1635" s="14">
        <f t="shared" si="140"/>
        <v>4888.99</v>
      </c>
      <c r="EK1635" s="146">
        <f t="shared" si="143"/>
        <v>3473.9</v>
      </c>
      <c r="EL1635" s="99">
        <f t="shared" si="144"/>
        <v>3369.4</v>
      </c>
    </row>
    <row r="1636" spans="1:142" x14ac:dyDescent="0.25">
      <c r="A1636" s="63">
        <v>42753</v>
      </c>
      <c r="B1636" s="14">
        <v>3935</v>
      </c>
      <c r="C1636" s="118">
        <f t="shared" si="141"/>
        <v>3943.8461538461538</v>
      </c>
      <c r="D1636" s="1">
        <v>5202.84</v>
      </c>
      <c r="E1636" s="14">
        <v>2352.61</v>
      </c>
      <c r="F1636" s="1">
        <v>4956.74</v>
      </c>
      <c r="G1636" s="14">
        <v>2622.75</v>
      </c>
      <c r="H1636" s="1">
        <v>4694.43</v>
      </c>
      <c r="I1636" s="14">
        <v>1948.52</v>
      </c>
      <c r="J1636" s="1">
        <v>4448.33</v>
      </c>
      <c r="K1636" s="14">
        <v>2215.14</v>
      </c>
      <c r="L1636" s="1">
        <v>4983.07</v>
      </c>
      <c r="M1636" s="14">
        <v>2204.5</v>
      </c>
      <c r="N1636" s="1">
        <v>4736.97</v>
      </c>
      <c r="O1636" s="14">
        <v>2473.35</v>
      </c>
      <c r="R1636" s="14">
        <f t="shared" si="139"/>
        <v>3741</v>
      </c>
      <c r="S1636" s="14">
        <v>194</v>
      </c>
      <c r="T1636" s="1">
        <v>2961.22</v>
      </c>
      <c r="U1636" s="14">
        <v>1777.58</v>
      </c>
      <c r="V1636" s="1">
        <v>2715.12</v>
      </c>
      <c r="W1636" s="14">
        <v>2042.68</v>
      </c>
      <c r="Y1636" s="2"/>
      <c r="Z1636" s="2"/>
      <c r="AA1636" s="2"/>
      <c r="AB1636" s="2"/>
      <c r="AC1636" s="2">
        <v>4008</v>
      </c>
      <c r="AD1636" s="92">
        <v>4101</v>
      </c>
      <c r="AE1636" s="2">
        <f t="shared" si="142"/>
        <v>4024.4285714285716</v>
      </c>
      <c r="AF1636" s="22">
        <v>4138</v>
      </c>
      <c r="AG1636" s="100"/>
      <c r="AH1636" s="2">
        <f t="shared" si="137"/>
        <v>4150.1428571428569</v>
      </c>
      <c r="AI1636" s="100"/>
      <c r="AJ1636" s="3">
        <v>5400.31</v>
      </c>
      <c r="AK1636" s="14">
        <v>2412.1</v>
      </c>
      <c r="AL1636" s="3">
        <v>5154.21</v>
      </c>
      <c r="AM1636" s="14">
        <v>2682.76</v>
      </c>
      <c r="AN1636" s="100"/>
      <c r="AO1636" s="99"/>
      <c r="AP1636" s="14"/>
      <c r="AQ1636" s="99"/>
      <c r="AR1636" s="14"/>
      <c r="AS1636" s="118"/>
      <c r="AT1636" s="126"/>
      <c r="AU1636" s="118"/>
      <c r="AV1636" s="118"/>
      <c r="AW1636" s="118"/>
      <c r="AX1636" s="118"/>
      <c r="AY1636" s="100"/>
      <c r="BB1636" s="118"/>
      <c r="BD1636" s="118"/>
      <c r="BE1636" s="133"/>
      <c r="DS1636" s="133"/>
      <c r="DT1636" s="133"/>
      <c r="DU1636" s="133"/>
      <c r="DV1636" s="166"/>
      <c r="DW1636" s="166"/>
      <c r="DX1636" s="166"/>
      <c r="DY1636" s="166"/>
      <c r="DZ1636" s="166"/>
      <c r="EA1636" s="166"/>
      <c r="EB1636" s="166"/>
      <c r="EC1636" s="166"/>
      <c r="ED1636" s="227"/>
      <c r="EE1636" s="215"/>
      <c r="EF1636" s="215"/>
      <c r="EG1636" s="215"/>
      <c r="EH1636" s="166"/>
      <c r="EI1636" s="166"/>
      <c r="EJ1636" s="14">
        <f t="shared" si="140"/>
        <v>4924.43</v>
      </c>
      <c r="EK1636" s="146">
        <f t="shared" si="143"/>
        <v>3463.7000000000003</v>
      </c>
      <c r="EL1636" s="99">
        <f t="shared" si="144"/>
        <v>3360.2000000000003</v>
      </c>
    </row>
    <row r="1637" spans="1:142" x14ac:dyDescent="0.25">
      <c r="A1637" s="63">
        <v>42754</v>
      </c>
      <c r="B1637" s="14">
        <v>3928</v>
      </c>
      <c r="C1637" s="118">
        <f t="shared" si="141"/>
        <v>3944.3461538461538</v>
      </c>
      <c r="D1637" s="1">
        <v>5229.72</v>
      </c>
      <c r="E1637" s="14">
        <v>2367.2399999999998</v>
      </c>
      <c r="F1637" s="1">
        <v>4983.62</v>
      </c>
      <c r="G1637" s="14">
        <v>2637.51</v>
      </c>
      <c r="H1637" s="1">
        <v>4668.8900000000003</v>
      </c>
      <c r="I1637" s="14">
        <v>1938.11</v>
      </c>
      <c r="J1637" s="1">
        <v>4422.79</v>
      </c>
      <c r="K1637" s="14">
        <v>2204.64</v>
      </c>
      <c r="L1637" s="1">
        <v>4942.53</v>
      </c>
      <c r="M1637" s="14">
        <v>2166.13</v>
      </c>
      <c r="N1637" s="1">
        <v>4696.43</v>
      </c>
      <c r="O1637" s="14">
        <v>2434.65</v>
      </c>
      <c r="R1637" s="14">
        <f t="shared" si="139"/>
        <v>3734</v>
      </c>
      <c r="S1637" s="14">
        <v>194</v>
      </c>
      <c r="T1637" s="1">
        <v>2949.93</v>
      </c>
      <c r="U1637" s="14">
        <v>1767.94</v>
      </c>
      <c r="V1637" s="1">
        <v>2703.83</v>
      </c>
      <c r="W1637" s="14">
        <v>2032.96</v>
      </c>
      <c r="Y1637" s="2"/>
      <c r="Z1637" s="2"/>
      <c r="AA1637" s="2"/>
      <c r="AB1637" s="2"/>
      <c r="AC1637" s="2">
        <v>3993</v>
      </c>
      <c r="AD1637" s="92">
        <v>4083</v>
      </c>
      <c r="AE1637" s="2">
        <f t="shared" si="142"/>
        <v>4021.9523809523807</v>
      </c>
      <c r="AF1637" s="22">
        <v>4133</v>
      </c>
      <c r="AG1637" s="100"/>
      <c r="AH1637" s="2">
        <f t="shared" si="137"/>
        <v>4148.1428571428569</v>
      </c>
      <c r="AI1637" s="100"/>
      <c r="AJ1637" s="3">
        <v>5443.24</v>
      </c>
      <c r="AK1637" s="14">
        <v>2426.4699999999998</v>
      </c>
      <c r="AL1637" s="3">
        <v>5197.1400000000003</v>
      </c>
      <c r="AM1637" s="14">
        <v>2697.26</v>
      </c>
      <c r="AN1637" s="100"/>
      <c r="AO1637" s="99"/>
      <c r="AP1637" s="14"/>
      <c r="AQ1637" s="99"/>
      <c r="AR1637" s="14"/>
      <c r="AS1637" s="118"/>
      <c r="AT1637" s="126"/>
      <c r="AU1637" s="118"/>
      <c r="AV1637" s="118"/>
      <c r="AW1637" s="118"/>
      <c r="AX1637" s="118"/>
      <c r="AY1637" s="100"/>
      <c r="BB1637" s="118"/>
      <c r="BD1637" s="118"/>
      <c r="BE1637" s="133"/>
      <c r="DS1637" s="133"/>
      <c r="DT1637" s="133"/>
      <c r="DU1637" s="133"/>
      <c r="DV1637" s="166"/>
      <c r="DW1637" s="166"/>
      <c r="DX1637" s="166"/>
      <c r="DY1637" s="166"/>
      <c r="DZ1637" s="166"/>
      <c r="EA1637" s="166"/>
      <c r="EB1637" s="166"/>
      <c r="EC1637" s="166"/>
      <c r="ED1637" s="227"/>
      <c r="EE1637" s="215"/>
      <c r="EF1637" s="215"/>
      <c r="EG1637" s="215"/>
      <c r="EH1637" s="166"/>
      <c r="EI1637" s="166"/>
      <c r="EJ1637" s="14">
        <f t="shared" si="140"/>
        <v>4898.8900000000003</v>
      </c>
      <c r="EK1637" s="146">
        <f t="shared" si="143"/>
        <v>3456.56</v>
      </c>
      <c r="EL1637" s="99">
        <f t="shared" si="144"/>
        <v>3353.76</v>
      </c>
    </row>
    <row r="1638" spans="1:142" x14ac:dyDescent="0.25">
      <c r="A1638" s="63">
        <v>42755</v>
      </c>
      <c r="B1638" s="14">
        <v>3906</v>
      </c>
      <c r="C1638" s="118">
        <f t="shared" si="141"/>
        <v>3945.0384615384614</v>
      </c>
      <c r="D1638" s="1">
        <v>5167.93</v>
      </c>
      <c r="E1638" s="14">
        <v>2307.5500000000002</v>
      </c>
      <c r="F1638" s="1">
        <v>4921.83</v>
      </c>
      <c r="G1638" s="14">
        <v>2577.3000000000002</v>
      </c>
      <c r="H1638" s="1">
        <v>4676.63</v>
      </c>
      <c r="I1638" s="14">
        <v>1946.28</v>
      </c>
      <c r="J1638" s="1">
        <v>4430.53</v>
      </c>
      <c r="K1638" s="14">
        <v>2212.89</v>
      </c>
      <c r="L1638" s="1">
        <v>4908.6899999999996</v>
      </c>
      <c r="M1638" s="14">
        <v>2133.65</v>
      </c>
      <c r="N1638" s="1">
        <v>4662.59</v>
      </c>
      <c r="O1638" s="14">
        <v>2401.89</v>
      </c>
      <c r="R1638" s="14">
        <f t="shared" si="139"/>
        <v>3712</v>
      </c>
      <c r="S1638" s="14">
        <v>194</v>
      </c>
      <c r="T1638" s="1">
        <v>2916.97</v>
      </c>
      <c r="U1638" s="14">
        <v>1736.36</v>
      </c>
      <c r="V1638" s="1">
        <v>2670.87</v>
      </c>
      <c r="W1638" s="14">
        <v>2001.1</v>
      </c>
      <c r="Y1638" s="2"/>
      <c r="Z1638" s="2"/>
      <c r="AA1638" s="2"/>
      <c r="AB1638" s="2"/>
      <c r="AC1638" s="2">
        <v>3972</v>
      </c>
      <c r="AD1638" s="92">
        <v>4062</v>
      </c>
      <c r="AE1638" s="2">
        <f t="shared" si="142"/>
        <v>4018.4761904761904</v>
      </c>
      <c r="AF1638" s="22">
        <v>4110</v>
      </c>
      <c r="AG1638" s="100"/>
      <c r="AH1638" s="2">
        <f t="shared" si="137"/>
        <v>4145.0476190476193</v>
      </c>
      <c r="AI1638" s="100"/>
      <c r="AJ1638" s="3">
        <v>5385.94</v>
      </c>
      <c r="AK1638" s="14">
        <v>2366.65</v>
      </c>
      <c r="AL1638" s="3">
        <v>5139.84</v>
      </c>
      <c r="AM1638" s="14">
        <v>2636.91</v>
      </c>
      <c r="AN1638" s="100"/>
      <c r="AO1638" s="99"/>
      <c r="AP1638" s="14"/>
      <c r="AQ1638" s="99"/>
      <c r="AR1638" s="14"/>
      <c r="AS1638" s="118"/>
      <c r="AT1638" s="126"/>
      <c r="AU1638" s="118"/>
      <c r="AV1638" s="118"/>
      <c r="AW1638" s="118"/>
      <c r="AX1638" s="118"/>
      <c r="AY1638" s="100"/>
      <c r="BB1638" s="118"/>
      <c r="BD1638" s="118"/>
      <c r="BE1638" s="133"/>
      <c r="DS1638" s="133"/>
      <c r="DT1638" s="133"/>
      <c r="DU1638" s="133"/>
      <c r="DV1638" s="166"/>
      <c r="DW1638" s="166"/>
      <c r="DX1638" s="166"/>
      <c r="DY1638" s="166"/>
      <c r="DZ1638" s="166"/>
      <c r="EA1638" s="166"/>
      <c r="EB1638" s="166"/>
      <c r="EC1638" s="166"/>
      <c r="ED1638" s="227"/>
      <c r="EE1638" s="215"/>
      <c r="EF1638" s="215"/>
      <c r="EG1638" s="215"/>
      <c r="EH1638" s="166"/>
      <c r="EI1638" s="166"/>
      <c r="EJ1638" s="14">
        <f t="shared" si="140"/>
        <v>4906.63</v>
      </c>
      <c r="EK1638" s="146">
        <f t="shared" si="143"/>
        <v>3434.12</v>
      </c>
      <c r="EL1638" s="99">
        <f t="shared" si="144"/>
        <v>3333.52</v>
      </c>
    </row>
    <row r="1639" spans="1:142" x14ac:dyDescent="0.25">
      <c r="A1639" s="63">
        <v>42758</v>
      </c>
      <c r="B1639" s="14">
        <v>3909</v>
      </c>
      <c r="C1639" s="118">
        <f t="shared" si="141"/>
        <v>3947.3461538461538</v>
      </c>
      <c r="D1639" s="1">
        <v>5213.01</v>
      </c>
      <c r="E1639" s="14">
        <v>2352.87</v>
      </c>
      <c r="F1639" s="1">
        <v>4966.91</v>
      </c>
      <c r="G1639" s="14">
        <v>2623.02</v>
      </c>
      <c r="H1639" s="1">
        <v>4682.32</v>
      </c>
      <c r="I1639" s="14">
        <v>1952.65</v>
      </c>
      <c r="J1639" s="1">
        <v>4436.22</v>
      </c>
      <c r="K1639" s="14">
        <v>2219.31</v>
      </c>
      <c r="L1639" s="1">
        <v>4913.6899999999996</v>
      </c>
      <c r="M1639" s="14">
        <v>2139.46</v>
      </c>
      <c r="N1639" s="1">
        <v>4667.59</v>
      </c>
      <c r="O1639" s="14">
        <v>2407.75</v>
      </c>
      <c r="R1639" s="14">
        <f t="shared" si="139"/>
        <v>3715</v>
      </c>
      <c r="S1639" s="14">
        <v>194</v>
      </c>
      <c r="T1639" s="1">
        <v>2936.76</v>
      </c>
      <c r="U1639" s="14">
        <v>1756.7</v>
      </c>
      <c r="V1639" s="1">
        <v>2690.66</v>
      </c>
      <c r="W1639" s="14">
        <v>2021.62</v>
      </c>
      <c r="Y1639" s="2"/>
      <c r="Z1639" s="2"/>
      <c r="AA1639" s="2"/>
      <c r="AB1639" s="2"/>
      <c r="AC1639" s="2">
        <v>3971</v>
      </c>
      <c r="AD1639" s="92">
        <v>4059</v>
      </c>
      <c r="AE1639" s="2">
        <f t="shared" si="142"/>
        <v>4013.7619047619046</v>
      </c>
      <c r="AF1639" s="22">
        <v>4114</v>
      </c>
      <c r="AG1639" s="100"/>
      <c r="AH1639" s="2">
        <f t="shared" si="137"/>
        <v>4141.9047619047615</v>
      </c>
      <c r="AI1639" s="100"/>
      <c r="AJ1639" s="3">
        <v>5444.56</v>
      </c>
      <c r="AK1639" s="14">
        <v>2413.0300000000002</v>
      </c>
      <c r="AL1639" s="3">
        <v>5198.46</v>
      </c>
      <c r="AM1639" s="14">
        <v>2683.69</v>
      </c>
      <c r="AN1639" s="100"/>
      <c r="AO1639" s="99"/>
      <c r="AP1639" s="14"/>
      <c r="AQ1639" s="99"/>
      <c r="AR1639" s="14"/>
      <c r="AS1639" s="118"/>
      <c r="AT1639" s="126"/>
      <c r="AU1639" s="118"/>
      <c r="AV1639" s="118"/>
      <c r="AW1639" s="118"/>
      <c r="AX1639" s="118"/>
      <c r="AY1639" s="100"/>
      <c r="BB1639" s="118"/>
      <c r="BD1639" s="118"/>
      <c r="BE1639" s="133"/>
      <c r="DS1639" s="133"/>
      <c r="DT1639" s="133"/>
      <c r="DU1639" s="133"/>
      <c r="DV1639" s="166"/>
      <c r="DW1639" s="166"/>
      <c r="DX1639" s="166"/>
      <c r="DY1639" s="166"/>
      <c r="DZ1639" s="166"/>
      <c r="EA1639" s="166"/>
      <c r="EB1639" s="166"/>
      <c r="EC1639" s="166"/>
      <c r="ED1639" s="227"/>
      <c r="EE1639" s="215"/>
      <c r="EF1639" s="215"/>
      <c r="EG1639" s="215"/>
      <c r="EH1639" s="166"/>
      <c r="EI1639" s="166"/>
      <c r="EJ1639" s="14">
        <f t="shared" si="140"/>
        <v>4912.32</v>
      </c>
      <c r="EK1639" s="146">
        <f t="shared" si="143"/>
        <v>3437.1800000000003</v>
      </c>
      <c r="EL1639" s="99">
        <f t="shared" si="144"/>
        <v>3336.28</v>
      </c>
    </row>
    <row r="1640" spans="1:142" x14ac:dyDescent="0.25">
      <c r="A1640" s="63">
        <v>42759</v>
      </c>
      <c r="B1640" s="14">
        <v>3941</v>
      </c>
      <c r="C1640" s="118">
        <f t="shared" si="141"/>
        <v>3949</v>
      </c>
      <c r="D1640" s="1">
        <v>5205.0600000000004</v>
      </c>
      <c r="E1640" s="14">
        <v>2347.66</v>
      </c>
      <c r="F1640" s="1">
        <v>4958.96</v>
      </c>
      <c r="G1640" s="14">
        <v>2617.7600000000002</v>
      </c>
      <c r="H1640" s="1">
        <v>4677.92</v>
      </c>
      <c r="I1640" s="14">
        <v>1950.11</v>
      </c>
      <c r="J1640" s="1">
        <v>4431.82</v>
      </c>
      <c r="K1640" s="14">
        <v>2216.75</v>
      </c>
      <c r="L1640" s="1">
        <v>4921.26</v>
      </c>
      <c r="M1640" s="14">
        <v>2148.9299999999998</v>
      </c>
      <c r="N1640" s="1">
        <v>4675.16</v>
      </c>
      <c r="O1640" s="14">
        <v>2417.3000000000002</v>
      </c>
      <c r="R1640" s="14">
        <f t="shared" si="139"/>
        <v>3747</v>
      </c>
      <c r="S1640" s="14">
        <v>194</v>
      </c>
      <c r="T1640" s="1">
        <v>2933.36</v>
      </c>
      <c r="U1640" s="14">
        <v>1755.5</v>
      </c>
      <c r="V1640" s="1">
        <v>2687.26</v>
      </c>
      <c r="W1640" s="14">
        <v>2020.41</v>
      </c>
      <c r="Y1640" s="2"/>
      <c r="Z1640" s="2"/>
      <c r="AA1640" s="2"/>
      <c r="AB1640" s="2"/>
      <c r="AC1640" s="2">
        <v>3994</v>
      </c>
      <c r="AD1640" s="92">
        <v>4087</v>
      </c>
      <c r="AE1640" s="2">
        <f t="shared" si="142"/>
        <v>4010.1428571428573</v>
      </c>
      <c r="AF1640" s="22">
        <v>4136</v>
      </c>
      <c r="AG1640" s="100"/>
      <c r="AH1640" s="2">
        <f t="shared" si="137"/>
        <v>4139.8095238095239</v>
      </c>
      <c r="AI1640" s="100"/>
      <c r="AJ1640" s="3">
        <v>5457.57</v>
      </c>
      <c r="AK1640" s="14">
        <v>2406.19</v>
      </c>
      <c r="AL1640" s="3">
        <v>5211.47</v>
      </c>
      <c r="AM1640" s="14">
        <v>2676.8</v>
      </c>
      <c r="AN1640" s="100"/>
      <c r="AO1640" s="99"/>
      <c r="AP1640" s="14"/>
      <c r="AQ1640" s="99"/>
      <c r="AR1640" s="14"/>
      <c r="AS1640" s="118"/>
      <c r="AT1640" s="126"/>
      <c r="AU1640" s="118"/>
      <c r="AV1640" s="118"/>
      <c r="AW1640" s="118"/>
      <c r="AX1640" s="118"/>
      <c r="AY1640" s="100"/>
      <c r="BB1640" s="118"/>
      <c r="BD1640" s="118"/>
      <c r="BE1640" s="133"/>
      <c r="DS1640" s="133"/>
      <c r="DT1640" s="133"/>
      <c r="DU1640" s="133"/>
      <c r="DV1640" s="166"/>
      <c r="DW1640" s="166"/>
      <c r="DX1640" s="166"/>
      <c r="DY1640" s="166"/>
      <c r="DZ1640" s="166"/>
      <c r="EA1640" s="166"/>
      <c r="EB1640" s="166"/>
      <c r="EC1640" s="166"/>
      <c r="ED1640" s="227"/>
      <c r="EE1640" s="215"/>
      <c r="EF1640" s="215"/>
      <c r="EG1640" s="215"/>
      <c r="EH1640" s="166"/>
      <c r="EI1640" s="166"/>
      <c r="EJ1640" s="14">
        <f t="shared" si="140"/>
        <v>4907.92</v>
      </c>
      <c r="EK1640" s="146">
        <f t="shared" si="143"/>
        <v>3469.82</v>
      </c>
      <c r="EL1640" s="99">
        <f t="shared" si="144"/>
        <v>3365.7200000000003</v>
      </c>
    </row>
    <row r="1641" spans="1:142" x14ac:dyDescent="0.25">
      <c r="A1641" s="63">
        <v>42760</v>
      </c>
      <c r="B1641" s="14">
        <v>3936</v>
      </c>
      <c r="C1641" s="118">
        <f t="shared" si="141"/>
        <v>3951.8076923076924</v>
      </c>
      <c r="D1641" s="1">
        <v>5178.7</v>
      </c>
      <c r="E1641" s="14">
        <v>2324.98</v>
      </c>
      <c r="F1641" s="1">
        <v>4932.6000000000004</v>
      </c>
      <c r="G1641" s="14">
        <v>2594.88</v>
      </c>
      <c r="H1641" s="1">
        <v>4669.3</v>
      </c>
      <c r="I1641" s="14">
        <v>1943.85</v>
      </c>
      <c r="J1641" s="1">
        <v>4423.2</v>
      </c>
      <c r="K1641" s="14">
        <v>2210.4299999999998</v>
      </c>
      <c r="L1641" s="1">
        <v>4910.6499999999996</v>
      </c>
      <c r="M1641" s="14">
        <v>2141.0300000000002</v>
      </c>
      <c r="N1641" s="1">
        <v>4664.55</v>
      </c>
      <c r="O1641" s="14">
        <v>2409.33</v>
      </c>
      <c r="R1641" s="14">
        <f t="shared" si="139"/>
        <v>3742</v>
      </c>
      <c r="S1641" s="14">
        <v>194</v>
      </c>
      <c r="T1641" s="1">
        <v>2925.97</v>
      </c>
      <c r="U1641" s="14">
        <v>1750.87</v>
      </c>
      <c r="V1641" s="1">
        <v>2679.87</v>
      </c>
      <c r="W1641" s="14">
        <v>2015.74</v>
      </c>
      <c r="Y1641" s="2"/>
      <c r="Z1641" s="2"/>
      <c r="AA1641" s="2"/>
      <c r="AB1641" s="2"/>
      <c r="AC1641" s="2">
        <v>3936</v>
      </c>
      <c r="AD1641" s="92">
        <v>4065</v>
      </c>
      <c r="AE1641" s="2">
        <f t="shared" si="142"/>
        <v>4003.7619047619046</v>
      </c>
      <c r="AF1641" s="22">
        <v>4120</v>
      </c>
      <c r="AG1641" s="100"/>
      <c r="AH1641" s="2">
        <f t="shared" si="137"/>
        <v>4136.9523809523807</v>
      </c>
      <c r="AI1641" s="100"/>
      <c r="AJ1641" s="3">
        <v>5457.57</v>
      </c>
      <c r="AK1641" s="14">
        <v>2383.0300000000002</v>
      </c>
      <c r="AL1641" s="3">
        <v>5211.47</v>
      </c>
      <c r="AM1641" s="14">
        <v>2653.44</v>
      </c>
      <c r="AN1641" s="100"/>
      <c r="AO1641" s="99"/>
      <c r="AP1641" s="14"/>
      <c r="AQ1641" s="99"/>
      <c r="AR1641" s="14"/>
      <c r="AS1641" s="118"/>
      <c r="AT1641" s="126"/>
      <c r="AU1641" s="118"/>
      <c r="AV1641" s="118"/>
      <c r="AW1641" s="118"/>
      <c r="AX1641" s="118"/>
      <c r="AY1641" s="100"/>
      <c r="BB1641" s="118"/>
      <c r="BD1641" s="118"/>
      <c r="BE1641" s="133"/>
      <c r="DS1641" s="133"/>
      <c r="DT1641" s="133"/>
      <c r="DU1641" s="133"/>
      <c r="DV1641" s="166"/>
      <c r="DW1641" s="166"/>
      <c r="DX1641" s="166"/>
      <c r="DY1641" s="166"/>
      <c r="DZ1641" s="166"/>
      <c r="EA1641" s="166"/>
      <c r="EB1641" s="166"/>
      <c r="EC1641" s="166"/>
      <c r="ED1641" s="227"/>
      <c r="EE1641" s="215"/>
      <c r="EF1641" s="215"/>
      <c r="EG1641" s="215"/>
      <c r="EH1641" s="166"/>
      <c r="EI1641" s="166"/>
      <c r="EJ1641" s="14">
        <f t="shared" si="140"/>
        <v>4899.3</v>
      </c>
      <c r="EK1641" s="146">
        <f t="shared" si="143"/>
        <v>3464.7200000000003</v>
      </c>
      <c r="EL1641" s="99">
        <f t="shared" si="144"/>
        <v>3361.1200000000003</v>
      </c>
    </row>
    <row r="1642" spans="1:142" x14ac:dyDescent="0.25">
      <c r="A1642" s="63">
        <v>42761</v>
      </c>
      <c r="B1642" s="14">
        <v>3939</v>
      </c>
      <c r="C1642" s="118">
        <f t="shared" si="141"/>
        <v>3954.3076923076924</v>
      </c>
      <c r="D1642" s="1">
        <v>5178.66</v>
      </c>
      <c r="E1642" s="14">
        <v>2311.83</v>
      </c>
      <c r="F1642" s="1">
        <v>4932.5600000000004</v>
      </c>
      <c r="G1642" s="14">
        <v>2581.62</v>
      </c>
      <c r="H1642" s="1">
        <v>4682.72</v>
      </c>
      <c r="I1642" s="14">
        <v>1956.99</v>
      </c>
      <c r="J1642" s="1">
        <v>4436.62</v>
      </c>
      <c r="K1642" s="14">
        <v>2223.69</v>
      </c>
      <c r="L1642" s="1">
        <v>4883.82</v>
      </c>
      <c r="M1642" s="14">
        <v>2114.7399999999998</v>
      </c>
      <c r="N1642" s="1">
        <v>4637.72</v>
      </c>
      <c r="O1642" s="14">
        <v>2382.81</v>
      </c>
      <c r="R1642" s="14">
        <f t="shared" si="139"/>
        <v>3745</v>
      </c>
      <c r="S1642" s="14">
        <v>194</v>
      </c>
      <c r="T1642" s="1">
        <v>2912.56</v>
      </c>
      <c r="U1642" s="14">
        <v>1737.73</v>
      </c>
      <c r="V1642" s="1">
        <v>2666.46</v>
      </c>
      <c r="W1642" s="14">
        <v>2002.48</v>
      </c>
      <c r="Y1642" s="2"/>
      <c r="Z1642" s="2"/>
      <c r="AA1642" s="2"/>
      <c r="AB1642" s="2"/>
      <c r="AC1642" s="2">
        <v>3984</v>
      </c>
      <c r="AD1642" s="92">
        <v>4064</v>
      </c>
      <c r="AE1642" s="2">
        <f t="shared" si="142"/>
        <v>4000.8571428571427</v>
      </c>
      <c r="AF1642" s="22">
        <v>4119</v>
      </c>
      <c r="AG1642" s="100"/>
      <c r="AH1642" s="2">
        <f t="shared" si="137"/>
        <v>4134.7619047619046</v>
      </c>
      <c r="AI1642" s="100"/>
      <c r="AJ1642" s="3">
        <v>5458.84</v>
      </c>
      <c r="AK1642" s="14">
        <v>2371.09</v>
      </c>
      <c r="AL1642" s="3">
        <v>5212.74</v>
      </c>
      <c r="AM1642" s="14">
        <v>5641.39</v>
      </c>
      <c r="AN1642" s="100"/>
      <c r="AO1642" s="99"/>
      <c r="AP1642" s="14"/>
      <c r="AQ1642" s="99"/>
      <c r="AR1642" s="14"/>
      <c r="AS1642" s="118"/>
      <c r="AT1642" s="126"/>
      <c r="AU1642" s="118"/>
      <c r="AV1642" s="118"/>
      <c r="AW1642" s="118"/>
      <c r="AX1642" s="118"/>
      <c r="AY1642" s="100"/>
      <c r="BB1642" s="118"/>
      <c r="BD1642" s="118"/>
      <c r="BE1642" s="133"/>
      <c r="DS1642" s="133"/>
      <c r="DT1642" s="133"/>
      <c r="DU1642" s="133"/>
      <c r="DV1642" s="166"/>
      <c r="DW1642" s="166"/>
      <c r="DX1642" s="166"/>
      <c r="DY1642" s="166"/>
      <c r="DZ1642" s="166"/>
      <c r="EA1642" s="166"/>
      <c r="EB1642" s="166"/>
      <c r="EC1642" s="166"/>
      <c r="ED1642" s="227"/>
      <c r="EE1642" s="215"/>
      <c r="EF1642" s="215"/>
      <c r="EG1642" s="215"/>
      <c r="EH1642" s="166"/>
      <c r="EI1642" s="166"/>
      <c r="EJ1642" s="14">
        <f t="shared" si="140"/>
        <v>4912.72</v>
      </c>
      <c r="EK1642" s="146">
        <f t="shared" si="143"/>
        <v>3467.78</v>
      </c>
      <c r="EL1642" s="99">
        <f t="shared" si="144"/>
        <v>3363.88</v>
      </c>
    </row>
    <row r="1643" spans="1:142" x14ac:dyDescent="0.25">
      <c r="A1643" s="63">
        <v>42762</v>
      </c>
      <c r="B1643" s="14">
        <v>3955</v>
      </c>
      <c r="C1643" s="118">
        <f t="shared" si="141"/>
        <v>3958.2307692307691</v>
      </c>
      <c r="D1643" s="1">
        <v>5235.3900000000003</v>
      </c>
      <c r="E1643" s="14">
        <v>2362.09</v>
      </c>
      <c r="F1643" s="1">
        <v>4989.29</v>
      </c>
      <c r="G1643" s="14">
        <v>2632.32</v>
      </c>
      <c r="H1643" s="1">
        <v>4719.13</v>
      </c>
      <c r="I1643" s="14">
        <v>1989.11</v>
      </c>
      <c r="J1643" s="1">
        <v>4473.03</v>
      </c>
      <c r="K1643" s="14">
        <v>2256.09</v>
      </c>
      <c r="L1643" s="1">
        <v>4922.96</v>
      </c>
      <c r="M1643" s="14">
        <v>2149</v>
      </c>
      <c r="N1643" s="1">
        <v>4676.8599999999997</v>
      </c>
      <c r="O1643" s="14">
        <v>2417.37</v>
      </c>
      <c r="R1643" s="14">
        <f t="shared" si="139"/>
        <v>3761</v>
      </c>
      <c r="S1643" s="14">
        <v>194</v>
      </c>
      <c r="T1643" s="1">
        <v>2946.6</v>
      </c>
      <c r="U1643" s="14">
        <v>1766.81</v>
      </c>
      <c r="V1643" s="1">
        <v>2700.5</v>
      </c>
      <c r="W1643" s="14">
        <v>2031.82</v>
      </c>
      <c r="Y1643" s="2"/>
      <c r="Z1643" s="2"/>
      <c r="AA1643" s="2"/>
      <c r="AB1643" s="2"/>
      <c r="AC1643" s="2">
        <v>3995</v>
      </c>
      <c r="AD1643" s="92">
        <v>4084</v>
      </c>
      <c r="AE1643" s="2">
        <f t="shared" si="142"/>
        <v>3999.6666666666665</v>
      </c>
      <c r="AF1643" s="22">
        <v>4134</v>
      </c>
      <c r="AG1643" s="100"/>
      <c r="AH1643" s="2">
        <f t="shared" si="137"/>
        <v>4133.7619047619046</v>
      </c>
      <c r="AI1643" s="100"/>
      <c r="AJ1643" s="3">
        <v>5473.16</v>
      </c>
      <c r="AK1643" s="14">
        <v>2422.16</v>
      </c>
      <c r="AL1643" s="3">
        <v>5227.0600000000004</v>
      </c>
      <c r="AM1643" s="14">
        <v>2692.9</v>
      </c>
      <c r="AN1643" s="100"/>
      <c r="AO1643" s="99"/>
      <c r="AP1643" s="14"/>
      <c r="AQ1643" s="99"/>
      <c r="AR1643" s="14"/>
      <c r="AS1643" s="118"/>
      <c r="AT1643" s="126"/>
      <c r="AU1643" s="118"/>
      <c r="AV1643" s="118"/>
      <c r="AW1643" s="118"/>
      <c r="AX1643" s="118"/>
      <c r="AY1643" s="100"/>
      <c r="BB1643" s="118"/>
      <c r="BD1643" s="118"/>
      <c r="BE1643" s="133"/>
      <c r="DS1643" s="133"/>
      <c r="DT1643" s="133"/>
      <c r="DU1643" s="133"/>
      <c r="DV1643" s="166"/>
      <c r="DW1643" s="166"/>
      <c r="DX1643" s="166"/>
      <c r="DY1643" s="166"/>
      <c r="DZ1643" s="166"/>
      <c r="EA1643" s="166"/>
      <c r="EB1643" s="166"/>
      <c r="EC1643" s="166"/>
      <c r="ED1643" s="227"/>
      <c r="EE1643" s="215"/>
      <c r="EF1643" s="215"/>
      <c r="EG1643" s="215"/>
      <c r="EH1643" s="166"/>
      <c r="EI1643" s="166"/>
      <c r="EJ1643" s="14">
        <f t="shared" si="140"/>
        <v>4949.13</v>
      </c>
      <c r="EK1643" s="146">
        <f t="shared" si="143"/>
        <v>3484.1</v>
      </c>
      <c r="EL1643" s="99">
        <f t="shared" si="144"/>
        <v>3378.6000000000004</v>
      </c>
    </row>
    <row r="1644" spans="1:142" x14ac:dyDescent="0.25">
      <c r="A1644" s="80">
        <v>42765</v>
      </c>
      <c r="B1644" s="14">
        <v>3981</v>
      </c>
      <c r="C1644" s="118">
        <f t="shared" si="141"/>
        <v>3960.7307692307691</v>
      </c>
      <c r="D1644" s="1">
        <v>5211.24</v>
      </c>
      <c r="E1644" s="14">
        <v>2336.35</v>
      </c>
      <c r="F1644" s="1">
        <v>4965.1400000000003</v>
      </c>
      <c r="G1644" s="14">
        <v>2606.35</v>
      </c>
      <c r="H1644" s="1">
        <v>4760.62</v>
      </c>
      <c r="I1644" s="14">
        <v>2028.39</v>
      </c>
      <c r="J1644" s="1">
        <v>4514.5200000000004</v>
      </c>
      <c r="K1644" s="14">
        <v>2295.71</v>
      </c>
      <c r="L1644" s="1">
        <v>4951.84</v>
      </c>
      <c r="M1644" s="14">
        <v>2175.7199999999998</v>
      </c>
      <c r="N1644" s="1">
        <v>4705.74</v>
      </c>
      <c r="O1644" s="14">
        <v>2444.3200000000002</v>
      </c>
      <c r="R1644" s="14">
        <f t="shared" si="139"/>
        <v>3787</v>
      </c>
      <c r="S1644" s="14">
        <v>194</v>
      </c>
      <c r="T1644" s="1">
        <v>2946.17</v>
      </c>
      <c r="U1644" s="14">
        <v>1764.73</v>
      </c>
      <c r="V1644" s="1">
        <v>2700.07</v>
      </c>
      <c r="W1644" s="14">
        <v>2029.72</v>
      </c>
      <c r="Y1644" s="2"/>
      <c r="Z1644" s="2"/>
      <c r="AA1644" s="2"/>
      <c r="AB1644" s="2"/>
      <c r="AC1644" s="2">
        <v>4016</v>
      </c>
      <c r="AD1644" s="92">
        <v>4104</v>
      </c>
      <c r="AE1644" s="2">
        <f t="shared" si="142"/>
        <v>4003.9047619047619</v>
      </c>
      <c r="AF1644" s="22">
        <v>4151</v>
      </c>
      <c r="AG1644" s="100"/>
      <c r="AH1644" s="2">
        <f t="shared" si="137"/>
        <v>4133.5714285714284</v>
      </c>
      <c r="AI1644" s="100"/>
      <c r="AJ1644" s="3">
        <v>5431.51</v>
      </c>
      <c r="AK1644" s="14">
        <v>2397.9499999999998</v>
      </c>
      <c r="AL1644" s="3">
        <v>5185.41</v>
      </c>
      <c r="AM1644" s="14">
        <v>2668.49</v>
      </c>
      <c r="AN1644" s="100"/>
      <c r="AO1644" s="99"/>
      <c r="AP1644" s="14"/>
      <c r="AQ1644" s="99"/>
      <c r="AR1644" s="14"/>
      <c r="AS1644" s="118"/>
      <c r="AT1644" s="126"/>
      <c r="AU1644" s="118"/>
      <c r="AV1644" s="118"/>
      <c r="AW1644" s="118"/>
      <c r="AX1644" s="118"/>
      <c r="AY1644" s="100"/>
      <c r="BB1644" s="118"/>
      <c r="BD1644" s="118"/>
      <c r="BE1644" s="133"/>
      <c r="DS1644" s="133"/>
      <c r="DT1644" s="133"/>
      <c r="DU1644" s="133"/>
      <c r="DV1644" s="166"/>
      <c r="DW1644" s="166"/>
      <c r="DX1644" s="166"/>
      <c r="DY1644" s="166"/>
      <c r="DZ1644" s="166"/>
      <c r="EA1644" s="166"/>
      <c r="EB1644" s="166"/>
      <c r="EC1644" s="166"/>
      <c r="ED1644" s="227"/>
      <c r="EE1644" s="215"/>
      <c r="EF1644" s="215"/>
      <c r="EG1644" s="215"/>
      <c r="EH1644" s="166"/>
      <c r="EI1644" s="166"/>
      <c r="EJ1644" s="14">
        <f t="shared" si="140"/>
        <v>4990.62</v>
      </c>
      <c r="EK1644" s="146">
        <f t="shared" si="143"/>
        <v>3510.62</v>
      </c>
      <c r="EL1644" s="99">
        <f t="shared" si="144"/>
        <v>3402.52</v>
      </c>
    </row>
    <row r="1645" spans="1:142" x14ac:dyDescent="0.25">
      <c r="A1645" s="80">
        <v>42766</v>
      </c>
      <c r="B1645" s="14">
        <v>3993</v>
      </c>
      <c r="C1645" s="118">
        <f t="shared" si="141"/>
        <v>3962.6923076923076</v>
      </c>
      <c r="D1645" s="1">
        <v>5156.57</v>
      </c>
      <c r="E1645" s="14">
        <v>2282.77</v>
      </c>
      <c r="F1645" s="1">
        <v>4910.47</v>
      </c>
      <c r="G1645" s="14">
        <v>2552.31</v>
      </c>
      <c r="H1645" s="1">
        <v>4760.62</v>
      </c>
      <c r="I1645" s="14">
        <v>2028.39</v>
      </c>
      <c r="J1645" s="1">
        <v>4514.5200000000004</v>
      </c>
      <c r="K1645" s="14">
        <v>2295.71</v>
      </c>
      <c r="L1645" s="1">
        <v>4924.51</v>
      </c>
      <c r="M1645" s="14">
        <v>2148.9299999999998</v>
      </c>
      <c r="N1645" s="1">
        <v>4678.41</v>
      </c>
      <c r="O1645" s="14">
        <v>2417.3000000000002</v>
      </c>
      <c r="R1645" s="14">
        <f t="shared" si="139"/>
        <v>3799</v>
      </c>
      <c r="S1645" s="14">
        <v>194</v>
      </c>
      <c r="T1645" s="1">
        <v>2932.5</v>
      </c>
      <c r="U1645" s="14">
        <v>1751.34</v>
      </c>
      <c r="V1645" s="1">
        <v>2686.4</v>
      </c>
      <c r="W1645" s="14">
        <v>2016.21</v>
      </c>
      <c r="Y1645" s="2"/>
      <c r="Z1645" s="2"/>
      <c r="AA1645" s="2"/>
      <c r="AB1645" s="2"/>
      <c r="AC1645" s="2">
        <v>4018</v>
      </c>
      <c r="AD1645" s="92">
        <v>4092</v>
      </c>
      <c r="AE1645" s="2">
        <f t="shared" si="142"/>
        <v>4008.2380952380954</v>
      </c>
      <c r="AF1645" s="22">
        <v>4143</v>
      </c>
      <c r="AG1645" s="100"/>
      <c r="AH1645" s="2">
        <f t="shared" si="137"/>
        <v>4133</v>
      </c>
      <c r="AI1645" s="100"/>
      <c r="AJ1645" s="3">
        <v>5375.52</v>
      </c>
      <c r="AK1645" s="14">
        <v>2345.61</v>
      </c>
      <c r="AL1645" s="3">
        <v>5129.42</v>
      </c>
      <c r="AM1645" s="14">
        <v>2615.69</v>
      </c>
      <c r="AN1645" s="100"/>
      <c r="AO1645" s="99"/>
      <c r="AP1645" s="14"/>
      <c r="AQ1645" s="99"/>
      <c r="AR1645" s="14"/>
      <c r="AS1645" s="118"/>
      <c r="AT1645" s="126"/>
      <c r="AU1645" s="118"/>
      <c r="AV1645" s="118"/>
      <c r="AW1645" s="118"/>
      <c r="AX1645" s="118"/>
      <c r="AY1645" s="100"/>
      <c r="BB1645" s="118"/>
      <c r="BD1645" s="118"/>
      <c r="BE1645" s="133"/>
      <c r="DS1645" s="133"/>
      <c r="DT1645" s="133"/>
      <c r="DU1645" s="133"/>
      <c r="DV1645" s="166"/>
      <c r="DW1645" s="166"/>
      <c r="DX1645" s="166"/>
      <c r="DY1645" s="166"/>
      <c r="DZ1645" s="166"/>
      <c r="EA1645" s="166"/>
      <c r="EB1645" s="166"/>
      <c r="EC1645" s="166"/>
      <c r="ED1645" s="227"/>
      <c r="EE1645" s="215"/>
      <c r="EF1645" s="215"/>
      <c r="EG1645" s="215"/>
      <c r="EH1645" s="166"/>
      <c r="EI1645" s="166"/>
      <c r="EJ1645" s="14">
        <f t="shared" si="140"/>
        <v>4990.62</v>
      </c>
      <c r="EK1645" s="146">
        <f t="shared" si="143"/>
        <v>3522.86</v>
      </c>
      <c r="EL1645" s="99">
        <f t="shared" si="144"/>
        <v>3413.56</v>
      </c>
    </row>
    <row r="1646" spans="1:142" x14ac:dyDescent="0.25">
      <c r="A1646" s="80">
        <v>42767</v>
      </c>
      <c r="B1646" s="14">
        <v>3978</v>
      </c>
      <c r="C1646" s="118">
        <f t="shared" si="141"/>
        <v>3964.1923076923076</v>
      </c>
      <c r="D1646" s="1">
        <v>5151.47</v>
      </c>
      <c r="E1646" s="14">
        <v>2280.15</v>
      </c>
      <c r="F1646" s="1">
        <v>4905.37</v>
      </c>
      <c r="G1646" s="14">
        <v>2549.66</v>
      </c>
      <c r="H1646" s="1">
        <v>4744.28</v>
      </c>
      <c r="I1646" s="14">
        <v>2013.96</v>
      </c>
      <c r="J1646" s="1">
        <v>4498.18</v>
      </c>
      <c r="K1646" s="14">
        <v>2281.15</v>
      </c>
      <c r="L1646" s="1">
        <v>4920.78</v>
      </c>
      <c r="M1646" s="14">
        <v>2147.1</v>
      </c>
      <c r="N1646" s="1">
        <v>4674.68</v>
      </c>
      <c r="O1646" s="14">
        <v>2415.4499999999998</v>
      </c>
      <c r="R1646" s="14">
        <f t="shared" si="139"/>
        <v>3783</v>
      </c>
      <c r="S1646" s="14">
        <v>195</v>
      </c>
      <c r="T1646" s="1">
        <v>2917.53</v>
      </c>
      <c r="U1646" s="14">
        <v>1738.57</v>
      </c>
      <c r="V1646" s="1">
        <v>2671.43</v>
      </c>
      <c r="W1646" s="14">
        <v>2003.33</v>
      </c>
      <c r="Y1646" s="2"/>
      <c r="Z1646" s="2"/>
      <c r="AA1646" s="2"/>
      <c r="AB1646" s="2"/>
      <c r="AC1646" s="2">
        <v>4012</v>
      </c>
      <c r="AD1646" s="92">
        <v>4097</v>
      </c>
      <c r="AE1646" s="2">
        <f t="shared" si="142"/>
        <v>4006.9047619047619</v>
      </c>
      <c r="AF1646" s="22">
        <v>4150</v>
      </c>
      <c r="AG1646" s="100"/>
      <c r="AH1646" s="2">
        <f t="shared" si="137"/>
        <v>4133.9523809523807</v>
      </c>
      <c r="AI1646" s="100"/>
      <c r="AJ1646" s="3">
        <v>5389.85</v>
      </c>
      <c r="AK1646" s="14">
        <v>2342.61</v>
      </c>
      <c r="AL1646" s="3">
        <v>5143.75</v>
      </c>
      <c r="AM1646" s="14">
        <v>2612.67</v>
      </c>
      <c r="AN1646" s="100"/>
      <c r="AO1646" s="99"/>
      <c r="AP1646" s="14"/>
      <c r="AQ1646" s="99"/>
      <c r="AR1646" s="14"/>
      <c r="AS1646" s="118"/>
      <c r="AT1646" s="126"/>
      <c r="AU1646" s="118"/>
      <c r="AV1646" s="118"/>
      <c r="AW1646" s="118"/>
      <c r="AX1646" s="118"/>
      <c r="AY1646" s="100"/>
      <c r="BB1646" s="118"/>
      <c r="BD1646" s="118"/>
      <c r="BE1646" s="133"/>
      <c r="DS1646" s="133"/>
      <c r="DT1646" s="133"/>
      <c r="DU1646" s="133"/>
      <c r="DV1646" s="166"/>
      <c r="DW1646" s="166"/>
      <c r="DX1646" s="166"/>
      <c r="DY1646" s="166"/>
      <c r="DZ1646" s="166"/>
      <c r="EA1646" s="166"/>
      <c r="EB1646" s="166"/>
      <c r="EC1646" s="166"/>
      <c r="ED1646" s="227"/>
      <c r="EE1646" s="215"/>
      <c r="EF1646" s="215"/>
      <c r="EG1646" s="215"/>
      <c r="EH1646" s="166"/>
      <c r="EI1646" s="166"/>
      <c r="EJ1646" s="14">
        <f t="shared" si="140"/>
        <v>4974.28</v>
      </c>
      <c r="EK1646" s="146">
        <f t="shared" si="143"/>
        <v>3507.56</v>
      </c>
      <c r="EL1646" s="99">
        <f t="shared" si="144"/>
        <v>3399.76</v>
      </c>
    </row>
    <row r="1647" spans="1:142" x14ac:dyDescent="0.25">
      <c r="A1647" s="80">
        <v>42768</v>
      </c>
      <c r="B1647" s="14">
        <v>3968</v>
      </c>
      <c r="C1647" s="118">
        <f t="shared" si="141"/>
        <v>3965.3076923076924</v>
      </c>
      <c r="D1647" s="1">
        <v>5155.75</v>
      </c>
      <c r="E1647" s="14">
        <v>2325.2399999999998</v>
      </c>
      <c r="F1647" s="1">
        <v>4909.6499999999996</v>
      </c>
      <c r="G1647" s="14">
        <v>2595.14</v>
      </c>
      <c r="H1647" s="1">
        <v>4776.74</v>
      </c>
      <c r="I1647" s="14">
        <v>2046.56</v>
      </c>
      <c r="J1647" s="1">
        <v>4530.6400000000003</v>
      </c>
      <c r="K1647" s="14">
        <v>2314.04</v>
      </c>
      <c r="L1647" s="1">
        <v>4858.1000000000004</v>
      </c>
      <c r="M1647" s="14">
        <v>2152.7600000000002</v>
      </c>
      <c r="N1647" s="1">
        <v>4612</v>
      </c>
      <c r="O1647" s="14">
        <v>2421.16</v>
      </c>
      <c r="R1647" s="14">
        <f t="shared" si="139"/>
        <v>3773</v>
      </c>
      <c r="S1647" s="14">
        <v>195</v>
      </c>
      <c r="T1647" s="1">
        <v>2856.07</v>
      </c>
      <c r="U1647" s="14">
        <v>1745.46</v>
      </c>
      <c r="V1647" s="1">
        <v>2609.9699999999998</v>
      </c>
      <c r="W1647" s="14">
        <v>2010.28</v>
      </c>
      <c r="Y1647" s="2"/>
      <c r="Z1647" s="2"/>
      <c r="AA1647" s="2"/>
      <c r="AB1647" s="2"/>
      <c r="AC1647" s="2">
        <v>4002</v>
      </c>
      <c r="AD1647" s="92">
        <v>4084</v>
      </c>
      <c r="AE1647" s="2">
        <f t="shared" si="142"/>
        <v>4006.6190476190477</v>
      </c>
      <c r="AF1647" s="22">
        <v>4132</v>
      </c>
      <c r="AG1647" s="100"/>
      <c r="AH1647" s="2">
        <f t="shared" si="137"/>
        <v>4136.4285714285716</v>
      </c>
      <c r="AI1647" s="100"/>
      <c r="AJ1647" s="3">
        <v>5402.98</v>
      </c>
      <c r="AK1647" s="14">
        <v>2386.29</v>
      </c>
      <c r="AL1647" s="3">
        <v>5156.88</v>
      </c>
      <c r="AM1647" s="14">
        <v>2656.73</v>
      </c>
      <c r="AN1647" s="100"/>
      <c r="AO1647" s="99"/>
      <c r="AP1647" s="14"/>
      <c r="AQ1647" s="99"/>
      <c r="AR1647" s="14"/>
      <c r="AS1647" s="118"/>
      <c r="AT1647" s="126"/>
      <c r="AU1647" s="118"/>
      <c r="AV1647" s="118"/>
      <c r="AW1647" s="118"/>
      <c r="AX1647" s="118"/>
      <c r="AY1647" s="100"/>
      <c r="BB1647" s="118"/>
      <c r="BD1647" s="118"/>
      <c r="BE1647" s="133"/>
      <c r="DS1647" s="133"/>
      <c r="DT1647" s="133"/>
      <c r="DU1647" s="133"/>
      <c r="DV1647" s="166"/>
      <c r="DW1647" s="166"/>
      <c r="DX1647" s="166"/>
      <c r="DY1647" s="166"/>
      <c r="DZ1647" s="166"/>
      <c r="EA1647" s="166"/>
      <c r="EB1647" s="166"/>
      <c r="EC1647" s="166"/>
      <c r="ED1647" s="227"/>
      <c r="EE1647" s="215"/>
      <c r="EF1647" s="215"/>
      <c r="EG1647" s="215"/>
      <c r="EH1647" s="166"/>
      <c r="EI1647" s="166"/>
      <c r="EJ1647" s="14">
        <f t="shared" si="140"/>
        <v>5006.74</v>
      </c>
      <c r="EK1647" s="146">
        <f t="shared" si="143"/>
        <v>3497.36</v>
      </c>
      <c r="EL1647" s="99">
        <f t="shared" si="144"/>
        <v>3390.56</v>
      </c>
    </row>
    <row r="1648" spans="1:142" x14ac:dyDescent="0.25">
      <c r="A1648" s="80">
        <v>42769</v>
      </c>
      <c r="B1648" s="14">
        <v>3980</v>
      </c>
      <c r="C1648" s="118">
        <f t="shared" si="141"/>
        <v>3965.4615384615386</v>
      </c>
      <c r="D1648" s="1">
        <v>5138.53</v>
      </c>
      <c r="E1648" s="14">
        <v>2311.83</v>
      </c>
      <c r="F1648" s="1">
        <v>4892.43</v>
      </c>
      <c r="G1648" s="14">
        <v>2581.62</v>
      </c>
      <c r="H1648" s="1">
        <v>4736.38</v>
      </c>
      <c r="I1648" s="14">
        <v>2009.57</v>
      </c>
      <c r="J1648" s="1">
        <v>4490.28</v>
      </c>
      <c r="K1648" s="14">
        <v>2276.73</v>
      </c>
      <c r="L1648" s="1">
        <v>4843.7700000000004</v>
      </c>
      <c r="M1648" s="14">
        <v>2141.0300000000002</v>
      </c>
      <c r="N1648" s="1">
        <v>4597.67</v>
      </c>
      <c r="O1648" s="14">
        <v>2409.33</v>
      </c>
      <c r="R1648" s="14">
        <f t="shared" si="139"/>
        <v>3785</v>
      </c>
      <c r="S1648" s="14">
        <v>195</v>
      </c>
      <c r="T1648" s="1">
        <v>2859.1</v>
      </c>
      <c r="U1648" s="14">
        <v>1750.87</v>
      </c>
      <c r="V1648" s="1">
        <v>2613</v>
      </c>
      <c r="W1648" s="14">
        <v>2015.74</v>
      </c>
      <c r="Y1648" s="2"/>
      <c r="Z1648" s="2"/>
      <c r="AA1648" s="2"/>
      <c r="AB1648" s="2"/>
      <c r="AC1648" s="2">
        <v>4000</v>
      </c>
      <c r="AD1648" s="92">
        <v>4085</v>
      </c>
      <c r="AE1648" s="2">
        <f t="shared" si="142"/>
        <v>4005.5238095238096</v>
      </c>
      <c r="AF1648" s="22">
        <v>4127</v>
      </c>
      <c r="AG1648" s="100"/>
      <c r="AH1648" s="2">
        <f t="shared" si="137"/>
        <v>4137.7619047619046</v>
      </c>
      <c r="AI1648" s="100"/>
      <c r="AJ1648" s="3">
        <v>5419.94</v>
      </c>
      <c r="AK1648" s="14">
        <v>2374.71</v>
      </c>
      <c r="AL1648" s="3">
        <v>5173.84</v>
      </c>
      <c r="AM1648" s="14">
        <v>2645.05</v>
      </c>
      <c r="AN1648" s="100"/>
      <c r="AO1648" s="99"/>
      <c r="AP1648" s="14"/>
      <c r="AQ1648" s="99"/>
      <c r="AR1648" s="14"/>
      <c r="AS1648" s="118"/>
      <c r="AT1648" s="126"/>
      <c r="AU1648" s="118"/>
      <c r="AV1648" s="118"/>
      <c r="AW1648" s="118"/>
      <c r="AX1648" s="118"/>
      <c r="AY1648" s="100"/>
      <c r="BB1648" s="118"/>
      <c r="BD1648" s="118"/>
      <c r="BE1648" s="133"/>
      <c r="DS1648" s="133"/>
      <c r="DT1648" s="133"/>
      <c r="DU1648" s="133"/>
      <c r="DV1648" s="166"/>
      <c r="DW1648" s="166"/>
      <c r="DX1648" s="166"/>
      <c r="DY1648" s="166"/>
      <c r="DZ1648" s="166"/>
      <c r="EA1648" s="166"/>
      <c r="EB1648" s="166"/>
      <c r="EC1648" s="166"/>
      <c r="ED1648" s="227"/>
      <c r="EE1648" s="215"/>
      <c r="EF1648" s="215"/>
      <c r="EG1648" s="215"/>
      <c r="EH1648" s="166"/>
      <c r="EI1648" s="166"/>
      <c r="EJ1648" s="14">
        <f t="shared" si="140"/>
        <v>4966.38</v>
      </c>
      <c r="EK1648" s="146">
        <f t="shared" si="143"/>
        <v>3509.6</v>
      </c>
      <c r="EL1648" s="99">
        <f t="shared" si="144"/>
        <v>3401.6000000000004</v>
      </c>
    </row>
    <row r="1649" spans="1:142" x14ac:dyDescent="0.25">
      <c r="A1649" s="80">
        <v>42772</v>
      </c>
      <c r="B1649" s="14">
        <v>3970</v>
      </c>
      <c r="C1649" s="118">
        <f t="shared" si="141"/>
        <v>3966.3076923076924</v>
      </c>
      <c r="D1649" s="1">
        <v>5141.6099999999997</v>
      </c>
      <c r="E1649" s="14">
        <v>2312.98</v>
      </c>
      <c r="F1649" s="1">
        <v>4895.51</v>
      </c>
      <c r="G1649" s="14">
        <v>2582.7800000000002</v>
      </c>
      <c r="H1649" s="1">
        <v>4750.82</v>
      </c>
      <c r="I1649" s="14">
        <v>2022.34</v>
      </c>
      <c r="J1649" s="1">
        <v>4504.72</v>
      </c>
      <c r="K1649" s="14">
        <v>2289.61</v>
      </c>
      <c r="L1649" s="1">
        <v>4858.78</v>
      </c>
      <c r="M1649" s="14">
        <v>2154.4899999999998</v>
      </c>
      <c r="N1649" s="1">
        <v>4612.68</v>
      </c>
      <c r="O1649" s="14">
        <v>2422.91</v>
      </c>
      <c r="R1649" s="14">
        <f t="shared" si="139"/>
        <v>3775</v>
      </c>
      <c r="S1649" s="14">
        <v>195</v>
      </c>
      <c r="T1649" s="1">
        <v>2872.06</v>
      </c>
      <c r="U1649" s="14">
        <v>1762.25</v>
      </c>
      <c r="V1649" s="1">
        <v>2625.96</v>
      </c>
      <c r="W1649" s="14">
        <v>2027.22</v>
      </c>
      <c r="Y1649" s="2"/>
      <c r="Z1649" s="2"/>
      <c r="AA1649" s="2"/>
      <c r="AB1649" s="2"/>
      <c r="AC1649" s="2">
        <v>3993</v>
      </c>
      <c r="AD1649" s="92">
        <v>4072</v>
      </c>
      <c r="AE1649" s="2">
        <f t="shared" si="142"/>
        <v>4003.8095238095239</v>
      </c>
      <c r="AF1649" s="22">
        <v>4121</v>
      </c>
      <c r="AG1649" s="100"/>
      <c r="AH1649" s="2">
        <f t="shared" si="137"/>
        <v>4138</v>
      </c>
      <c r="AI1649" s="100"/>
      <c r="AJ1649" s="3">
        <v>5405.62</v>
      </c>
      <c r="AK1649" s="14">
        <v>2376.1999999999998</v>
      </c>
      <c r="AL1649" s="3">
        <v>5159.5200000000004</v>
      </c>
      <c r="AM1649" s="14">
        <v>2646.54</v>
      </c>
      <c r="AN1649" s="100"/>
      <c r="AO1649" s="99"/>
      <c r="AP1649" s="14"/>
      <c r="AQ1649" s="99"/>
      <c r="AR1649" s="14"/>
      <c r="AS1649" s="118"/>
      <c r="AT1649" s="126"/>
      <c r="AU1649" s="118"/>
      <c r="AV1649" s="118"/>
      <c r="AW1649" s="118"/>
      <c r="AX1649" s="118"/>
      <c r="AY1649" s="100"/>
      <c r="BB1649" s="118"/>
      <c r="BD1649" s="118"/>
      <c r="BE1649" s="133"/>
      <c r="DS1649" s="133"/>
      <c r="DT1649" s="133"/>
      <c r="DU1649" s="133"/>
      <c r="DV1649" s="166"/>
      <c r="DW1649" s="166"/>
      <c r="DX1649" s="166"/>
      <c r="DY1649" s="166"/>
      <c r="DZ1649" s="166"/>
      <c r="EA1649" s="166"/>
      <c r="EB1649" s="166"/>
      <c r="EC1649" s="166"/>
      <c r="ED1649" s="227"/>
      <c r="EE1649" s="215"/>
      <c r="EF1649" s="215"/>
      <c r="EG1649" s="215"/>
      <c r="EH1649" s="166"/>
      <c r="EI1649" s="166"/>
      <c r="EJ1649" s="14">
        <f t="shared" si="140"/>
        <v>4980.82</v>
      </c>
      <c r="EK1649" s="146">
        <f t="shared" si="143"/>
        <v>3499.4</v>
      </c>
      <c r="EL1649" s="99">
        <f t="shared" si="144"/>
        <v>3392.4</v>
      </c>
    </row>
    <row r="1650" spans="1:142" x14ac:dyDescent="0.25">
      <c r="A1650" s="80">
        <v>42773</v>
      </c>
      <c r="B1650" s="14">
        <v>4000</v>
      </c>
      <c r="C1650" s="118">
        <f t="shared" si="141"/>
        <v>3967.5384615384614</v>
      </c>
      <c r="D1650" s="1">
        <v>5145.01</v>
      </c>
      <c r="E1650" s="14">
        <v>2312.84</v>
      </c>
      <c r="F1650" s="1">
        <v>4898.91</v>
      </c>
      <c r="G1650" s="14">
        <v>2582.64</v>
      </c>
      <c r="H1650" s="1">
        <v>4791.26</v>
      </c>
      <c r="I1650" s="14">
        <v>2059.4</v>
      </c>
      <c r="J1650" s="1">
        <v>4545.16</v>
      </c>
      <c r="K1650" s="14">
        <v>2326.9899999999998</v>
      </c>
      <c r="L1650" s="1">
        <v>4873.04</v>
      </c>
      <c r="M1650" s="14">
        <v>2166.15</v>
      </c>
      <c r="N1650" s="1">
        <v>4626.9399999999996</v>
      </c>
      <c r="O1650" s="14">
        <v>2434.67</v>
      </c>
      <c r="R1650" s="14">
        <f t="shared" si="139"/>
        <v>3805</v>
      </c>
      <c r="S1650" s="14">
        <v>195</v>
      </c>
      <c r="T1650" s="1">
        <v>2896.12</v>
      </c>
      <c r="U1650" s="14">
        <v>1783.39</v>
      </c>
      <c r="V1650" s="1">
        <v>2650.02</v>
      </c>
      <c r="W1650" s="14">
        <v>2048.54</v>
      </c>
      <c r="Y1650" s="2"/>
      <c r="Z1650" s="2"/>
      <c r="AA1650" s="2"/>
      <c r="AB1650" s="2"/>
      <c r="AC1650" s="2">
        <v>4014</v>
      </c>
      <c r="AD1650" s="92">
        <v>4090</v>
      </c>
      <c r="AE1650" s="2">
        <f t="shared" si="142"/>
        <v>4002.4285714285716</v>
      </c>
      <c r="AF1650" s="22">
        <v>4151</v>
      </c>
      <c r="AG1650" s="100"/>
      <c r="AH1650" s="2">
        <f t="shared" si="137"/>
        <v>4138.5238095238092</v>
      </c>
      <c r="AI1650" s="100"/>
      <c r="AJ1650" s="3">
        <v>5376.97</v>
      </c>
      <c r="AK1650" s="14">
        <v>2376.67</v>
      </c>
      <c r="AL1650" s="3">
        <v>5130.87</v>
      </c>
      <c r="AM1650" s="14">
        <v>2647.02</v>
      </c>
      <c r="AN1650" s="100"/>
      <c r="AO1650" s="99"/>
      <c r="AP1650" s="14"/>
      <c r="AQ1650" s="99"/>
      <c r="AR1650" s="14"/>
      <c r="AS1650" s="118"/>
      <c r="AT1650" s="126"/>
      <c r="AU1650" s="118"/>
      <c r="AV1650" s="118"/>
      <c r="AW1650" s="118"/>
      <c r="AX1650" s="118"/>
      <c r="AY1650" s="100"/>
      <c r="BB1650" s="118"/>
      <c r="BD1650" s="118"/>
      <c r="BE1650" s="133"/>
      <c r="DS1650" s="133"/>
      <c r="DT1650" s="133"/>
      <c r="DU1650" s="133"/>
      <c r="DV1650" s="166"/>
      <c r="DW1650" s="166"/>
      <c r="DX1650" s="166"/>
      <c r="DY1650" s="166"/>
      <c r="DZ1650" s="166"/>
      <c r="EA1650" s="166"/>
      <c r="EB1650" s="166"/>
      <c r="EC1650" s="166"/>
      <c r="ED1650" s="227"/>
      <c r="EE1650" s="215"/>
      <c r="EF1650" s="215"/>
      <c r="EG1650" s="215"/>
      <c r="EH1650" s="166"/>
      <c r="EI1650" s="166"/>
      <c r="EJ1650" s="14">
        <f t="shared" si="140"/>
        <v>5021.26</v>
      </c>
      <c r="EK1650" s="146">
        <f t="shared" si="143"/>
        <v>3530</v>
      </c>
      <c r="EL1650" s="99">
        <f t="shared" si="144"/>
        <v>3420</v>
      </c>
    </row>
    <row r="1651" spans="1:142" x14ac:dyDescent="0.25">
      <c r="A1651" s="80">
        <v>42774</v>
      </c>
      <c r="B1651" s="14">
        <v>4015</v>
      </c>
      <c r="C1651" s="118">
        <f t="shared" si="141"/>
        <v>3968.5384615384614</v>
      </c>
      <c r="D1651" s="1">
        <v>5165.18</v>
      </c>
      <c r="E1651" s="14">
        <v>2333.4</v>
      </c>
      <c r="F1651" s="1">
        <v>4919.08</v>
      </c>
      <c r="G1651" s="14">
        <v>2603.38</v>
      </c>
      <c r="H1651" s="1">
        <v>4785.04</v>
      </c>
      <c r="I1651" s="14">
        <v>2053.9</v>
      </c>
      <c r="J1651" s="1">
        <v>4538.9399999999996</v>
      </c>
      <c r="K1651" s="14">
        <v>2321.44</v>
      </c>
      <c r="L1651" s="1">
        <v>4853.05</v>
      </c>
      <c r="M1651" s="14">
        <v>2147.1</v>
      </c>
      <c r="N1651" s="1">
        <v>4606.95</v>
      </c>
      <c r="O1651" s="14">
        <v>2415.4499999999998</v>
      </c>
      <c r="R1651" s="14">
        <f t="shared" si="139"/>
        <v>3820</v>
      </c>
      <c r="S1651" s="14">
        <v>195</v>
      </c>
      <c r="T1651" s="1">
        <v>2876.98</v>
      </c>
      <c r="U1651" s="14">
        <v>1765.2</v>
      </c>
      <c r="V1651" s="1">
        <v>2630.88</v>
      </c>
      <c r="W1651" s="14">
        <v>2030.19</v>
      </c>
      <c r="Y1651" s="2"/>
      <c r="Z1651" s="2"/>
      <c r="AA1651" s="2"/>
      <c r="AB1651" s="2"/>
      <c r="AC1651" s="2">
        <v>4030</v>
      </c>
      <c r="AD1651" s="92">
        <v>4108</v>
      </c>
      <c r="AE1651" s="2">
        <f t="shared" si="142"/>
        <v>4002.4761904761904</v>
      </c>
      <c r="AF1651" s="22">
        <v>4157</v>
      </c>
      <c r="AG1651" s="100"/>
      <c r="AH1651" s="2">
        <f t="shared" ref="AH1651:AH1714" si="145">AVERAGE(AF1631:AF1651)</f>
        <v>4138.666666666667</v>
      </c>
      <c r="AI1651" s="100"/>
      <c r="AJ1651" s="3">
        <v>5228.83</v>
      </c>
      <c r="AK1651" s="14">
        <v>2395.87</v>
      </c>
      <c r="AL1651" s="3">
        <v>4982.7299999999996</v>
      </c>
      <c r="AM1651" s="14">
        <v>2666.39</v>
      </c>
      <c r="AN1651" s="100"/>
      <c r="AO1651" s="99"/>
      <c r="AP1651" s="14"/>
      <c r="AQ1651" s="99"/>
      <c r="AR1651" s="14"/>
      <c r="AS1651" s="118"/>
      <c r="AT1651" s="126"/>
      <c r="AU1651" s="118"/>
      <c r="AV1651" s="118"/>
      <c r="AW1651" s="118"/>
      <c r="AX1651" s="118"/>
      <c r="AY1651" s="100"/>
      <c r="BB1651" s="118"/>
      <c r="BD1651" s="118"/>
      <c r="BE1651" s="133"/>
      <c r="DS1651" s="133"/>
      <c r="DT1651" s="133"/>
      <c r="DU1651" s="133"/>
      <c r="DV1651" s="166"/>
      <c r="DW1651" s="166"/>
      <c r="DX1651" s="166"/>
      <c r="DY1651" s="166"/>
      <c r="DZ1651" s="166"/>
      <c r="EA1651" s="166"/>
      <c r="EB1651" s="166"/>
      <c r="EC1651" s="166"/>
      <c r="ED1651" s="227"/>
      <c r="EE1651" s="215"/>
      <c r="EF1651" s="215"/>
      <c r="EG1651" s="215"/>
      <c r="EH1651" s="166"/>
      <c r="EI1651" s="166"/>
      <c r="EJ1651" s="14">
        <f t="shared" si="140"/>
        <v>5015.04</v>
      </c>
      <c r="EK1651" s="146">
        <f t="shared" si="143"/>
        <v>3545.3</v>
      </c>
      <c r="EL1651" s="99">
        <f t="shared" si="144"/>
        <v>3433.8</v>
      </c>
    </row>
    <row r="1652" spans="1:142" x14ac:dyDescent="0.25">
      <c r="A1652" s="80">
        <v>42775</v>
      </c>
      <c r="B1652" s="14">
        <v>4018</v>
      </c>
      <c r="C1652" s="118">
        <f t="shared" si="141"/>
        <v>3969.6538461538462</v>
      </c>
      <c r="D1652" s="1">
        <v>5151.63</v>
      </c>
      <c r="E1652" s="14">
        <v>2333.4</v>
      </c>
      <c r="F1652" s="1">
        <v>4905.53</v>
      </c>
      <c r="G1652" s="14">
        <v>2603.38</v>
      </c>
      <c r="H1652" s="1">
        <v>4771.49</v>
      </c>
      <c r="I1652" s="14">
        <v>2053.9</v>
      </c>
      <c r="J1652" s="1">
        <v>4525.3900000000003</v>
      </c>
      <c r="K1652" s="14">
        <v>2321.44</v>
      </c>
      <c r="L1652" s="1">
        <v>4880.2299999999996</v>
      </c>
      <c r="M1652" s="14">
        <v>2173.7199999999998</v>
      </c>
      <c r="N1652" s="1">
        <v>4634.13</v>
      </c>
      <c r="O1652" s="14">
        <v>2442.31</v>
      </c>
      <c r="R1652" s="14">
        <f t="shared" si="139"/>
        <v>3823</v>
      </c>
      <c r="S1652" s="14">
        <v>195</v>
      </c>
      <c r="T1652" s="1">
        <v>2890.56</v>
      </c>
      <c r="U1652" s="14">
        <v>1778.51</v>
      </c>
      <c r="V1652" s="1">
        <v>2644.46</v>
      </c>
      <c r="W1652" s="14">
        <v>2043.62</v>
      </c>
      <c r="Y1652" s="2"/>
      <c r="Z1652" s="2"/>
      <c r="AA1652" s="2"/>
      <c r="AB1652" s="2"/>
      <c r="AC1652" s="2">
        <v>4030</v>
      </c>
      <c r="AD1652" s="92">
        <v>4105</v>
      </c>
      <c r="AE1652" s="2">
        <f t="shared" si="142"/>
        <v>4002.7142857142858</v>
      </c>
      <c r="AF1652" s="22">
        <v>4150</v>
      </c>
      <c r="AG1652" s="100"/>
      <c r="AH1652" s="2">
        <f t="shared" si="145"/>
        <v>4138.4761904761908</v>
      </c>
      <c r="AI1652" s="100"/>
      <c r="AJ1652" s="3">
        <v>5212.79</v>
      </c>
      <c r="AK1652" s="14">
        <v>2393.42</v>
      </c>
      <c r="AL1652" s="3">
        <v>4966.6899999999996</v>
      </c>
      <c r="AM1652" s="14">
        <v>2663.92</v>
      </c>
      <c r="AN1652" s="100"/>
      <c r="AO1652" s="99"/>
      <c r="AP1652" s="14"/>
      <c r="AQ1652" s="99"/>
      <c r="AR1652" s="14"/>
      <c r="AS1652" s="118"/>
      <c r="AT1652" s="126"/>
      <c r="AU1652" s="118"/>
      <c r="AV1652" s="118"/>
      <c r="AW1652" s="118"/>
      <c r="AX1652" s="118"/>
      <c r="AY1652" s="100"/>
      <c r="BB1652" s="118"/>
      <c r="BD1652" s="118"/>
      <c r="BE1652" s="133"/>
      <c r="DS1652" s="133"/>
      <c r="DT1652" s="133"/>
      <c r="DU1652" s="133"/>
      <c r="DV1652" s="166"/>
      <c r="DW1652" s="166"/>
      <c r="DX1652" s="166"/>
      <c r="DY1652" s="166"/>
      <c r="DZ1652" s="166"/>
      <c r="EA1652" s="166"/>
      <c r="EB1652" s="166"/>
      <c r="EC1652" s="166"/>
      <c r="ED1652" s="227"/>
      <c r="EE1652" s="215"/>
      <c r="EF1652" s="215"/>
      <c r="EG1652" s="215"/>
      <c r="EH1652" s="166"/>
      <c r="EI1652" s="166"/>
      <c r="EJ1652" s="14">
        <f t="shared" si="140"/>
        <v>5001.49</v>
      </c>
      <c r="EK1652" s="146">
        <f t="shared" si="143"/>
        <v>3548.3599999999997</v>
      </c>
      <c r="EL1652" s="99">
        <f t="shared" si="144"/>
        <v>3436.56</v>
      </c>
    </row>
    <row r="1653" spans="1:142" x14ac:dyDescent="0.25">
      <c r="A1653" s="80">
        <v>42776</v>
      </c>
      <c r="B1653" s="14">
        <v>4000</v>
      </c>
      <c r="C1653" s="118">
        <f t="shared" si="141"/>
        <v>3969.6923076923076</v>
      </c>
      <c r="D1653" s="1">
        <v>5194.04</v>
      </c>
      <c r="E1653" s="14">
        <v>2376.25</v>
      </c>
      <c r="F1653" s="1">
        <v>4947.9399999999996</v>
      </c>
      <c r="G1653" s="14">
        <v>2646.6</v>
      </c>
      <c r="H1653" s="1">
        <v>4761.18</v>
      </c>
      <c r="I1653" s="14">
        <v>2044.73</v>
      </c>
      <c r="J1653" s="1">
        <v>4515.08</v>
      </c>
      <c r="K1653" s="14">
        <v>2312.19</v>
      </c>
      <c r="L1653" s="1">
        <v>4869.5</v>
      </c>
      <c r="M1653" s="14">
        <v>2164.11</v>
      </c>
      <c r="N1653" s="1">
        <v>4623.3999999999996</v>
      </c>
      <c r="O1653" s="14">
        <v>2432.61</v>
      </c>
      <c r="R1653" s="14">
        <f t="shared" si="139"/>
        <v>3805</v>
      </c>
      <c r="S1653" s="14">
        <v>195</v>
      </c>
      <c r="T1653" s="1">
        <v>2894.85</v>
      </c>
      <c r="U1653" s="14">
        <v>1783.65</v>
      </c>
      <c r="V1653" s="1">
        <v>2648.75</v>
      </c>
      <c r="W1653" s="14">
        <v>2048.8000000000002</v>
      </c>
      <c r="Y1653" s="2"/>
      <c r="Z1653" s="2"/>
      <c r="AA1653" s="2"/>
      <c r="AB1653" s="2"/>
      <c r="AC1653" s="2">
        <v>4015</v>
      </c>
      <c r="AD1653" s="92">
        <v>4094</v>
      </c>
      <c r="AE1653" s="2">
        <f t="shared" si="142"/>
        <v>4002.3809523809523</v>
      </c>
      <c r="AF1653" s="22">
        <v>4148</v>
      </c>
      <c r="AG1653" s="100"/>
      <c r="AH1653" s="2">
        <f t="shared" si="145"/>
        <v>4138.2857142857147</v>
      </c>
      <c r="AI1653" s="100"/>
      <c r="AJ1653" s="3">
        <v>5269.63</v>
      </c>
      <c r="AK1653" s="14">
        <v>2438.48</v>
      </c>
      <c r="AL1653" s="3">
        <v>5023.53</v>
      </c>
      <c r="AM1653" s="14">
        <v>2709.37</v>
      </c>
      <c r="AN1653" s="100"/>
      <c r="AO1653" s="99"/>
      <c r="AP1653" s="14"/>
      <c r="AQ1653" s="99"/>
      <c r="AR1653" s="14"/>
      <c r="AS1653" s="118"/>
      <c r="AT1653" s="126"/>
      <c r="AU1653" s="118"/>
      <c r="AV1653" s="118"/>
      <c r="AW1653" s="118"/>
      <c r="AX1653" s="118"/>
      <c r="AY1653" s="100"/>
      <c r="BB1653" s="118"/>
      <c r="BD1653" s="118"/>
      <c r="BE1653" s="133"/>
      <c r="DS1653" s="133"/>
      <c r="DT1653" s="133"/>
      <c r="DU1653" s="133"/>
      <c r="DV1653" s="166"/>
      <c r="DW1653" s="166"/>
      <c r="DX1653" s="166"/>
      <c r="DY1653" s="166"/>
      <c r="DZ1653" s="166"/>
      <c r="EA1653" s="166"/>
      <c r="EB1653" s="166"/>
      <c r="EC1653" s="166"/>
      <c r="ED1653" s="227"/>
      <c r="EE1653" s="215"/>
      <c r="EF1653" s="215"/>
      <c r="EG1653" s="215"/>
      <c r="EH1653" s="166"/>
      <c r="EI1653" s="166"/>
      <c r="EJ1653" s="14">
        <f t="shared" si="140"/>
        <v>4991.18</v>
      </c>
      <c r="EK1653" s="146">
        <f t="shared" si="143"/>
        <v>3530</v>
      </c>
      <c r="EL1653" s="99">
        <f t="shared" si="144"/>
        <v>3420</v>
      </c>
    </row>
    <row r="1654" spans="1:142" x14ac:dyDescent="0.25">
      <c r="A1654" s="80">
        <v>42779</v>
      </c>
      <c r="B1654" s="14">
        <v>4009</v>
      </c>
      <c r="C1654" s="118">
        <f t="shared" si="141"/>
        <v>3969.7307692307691</v>
      </c>
      <c r="D1654" s="1">
        <v>5237.3500000000004</v>
      </c>
      <c r="E1654" s="14">
        <v>2421.2600000000002</v>
      </c>
      <c r="F1654" s="1">
        <v>4991.25</v>
      </c>
      <c r="G1654" s="14">
        <v>2692</v>
      </c>
      <c r="H1654" s="1">
        <v>4727.1099999999997</v>
      </c>
      <c r="I1654" s="14">
        <v>2013.22</v>
      </c>
      <c r="J1654" s="1">
        <v>4481.01</v>
      </c>
      <c r="K1654" s="14">
        <v>2280.41</v>
      </c>
      <c r="L1654" s="1">
        <v>4848.0600000000004</v>
      </c>
      <c r="M1654" s="14">
        <v>2144.88</v>
      </c>
      <c r="N1654" s="1">
        <v>4601.96</v>
      </c>
      <c r="O1654" s="14">
        <v>2413.21</v>
      </c>
      <c r="R1654" s="14">
        <f t="shared" si="139"/>
        <v>3814</v>
      </c>
      <c r="S1654" s="14">
        <v>195</v>
      </c>
      <c r="T1654" s="1">
        <v>2876.24</v>
      </c>
      <c r="U1654" s="14">
        <v>1767.29</v>
      </c>
      <c r="V1654" s="1">
        <v>2630.14</v>
      </c>
      <c r="W1654" s="14">
        <v>2032.3</v>
      </c>
      <c r="Y1654" s="2"/>
      <c r="Z1654" s="2"/>
      <c r="AA1654" s="2"/>
      <c r="AB1654" s="2"/>
      <c r="AC1654" s="2">
        <v>4024</v>
      </c>
      <c r="AD1654" s="92">
        <v>4099</v>
      </c>
      <c r="AE1654" s="2">
        <f t="shared" si="142"/>
        <v>4002.4285714285716</v>
      </c>
      <c r="AF1654" s="22">
        <v>4144</v>
      </c>
      <c r="AG1654" s="100"/>
      <c r="AH1654" s="2">
        <f t="shared" si="145"/>
        <v>4137.7619047619046</v>
      </c>
      <c r="AI1654" s="100"/>
      <c r="AJ1654" s="3">
        <v>5337.56</v>
      </c>
      <c r="AK1654" s="14">
        <v>2483.0300000000002</v>
      </c>
      <c r="AL1654" s="3">
        <v>5091.46</v>
      </c>
      <c r="AM1654" s="14">
        <v>2754.3</v>
      </c>
      <c r="AN1654" s="100"/>
      <c r="AO1654" s="99"/>
      <c r="AP1654" s="14"/>
      <c r="AQ1654" s="99"/>
      <c r="AR1654" s="14"/>
      <c r="AS1654" s="118"/>
      <c r="AT1654" s="126"/>
      <c r="AU1654" s="118"/>
      <c r="AV1654" s="118"/>
      <c r="AW1654" s="118"/>
      <c r="AX1654" s="118"/>
      <c r="AY1654" s="100"/>
      <c r="BB1654" s="118"/>
      <c r="BD1654" s="118"/>
      <c r="BE1654" s="133"/>
      <c r="DS1654" s="133"/>
      <c r="DT1654" s="133"/>
      <c r="DU1654" s="133"/>
      <c r="DV1654" s="166"/>
      <c r="DW1654" s="166"/>
      <c r="DX1654" s="166"/>
      <c r="DY1654" s="166"/>
      <c r="DZ1654" s="166"/>
      <c r="EA1654" s="166"/>
      <c r="EB1654" s="166"/>
      <c r="EC1654" s="166"/>
      <c r="ED1654" s="227"/>
      <c r="EE1654" s="215"/>
      <c r="EF1654" s="215"/>
      <c r="EG1654" s="215"/>
      <c r="EH1654" s="166"/>
      <c r="EI1654" s="166"/>
      <c r="EJ1654" s="14">
        <f t="shared" si="140"/>
        <v>4957.1099999999997</v>
      </c>
      <c r="EK1654" s="146">
        <f t="shared" si="143"/>
        <v>3539.1800000000003</v>
      </c>
      <c r="EL1654" s="99">
        <f t="shared" si="144"/>
        <v>3428.28</v>
      </c>
    </row>
    <row r="1655" spans="1:142" x14ac:dyDescent="0.25">
      <c r="A1655" s="80">
        <v>42780</v>
      </c>
      <c r="B1655" s="14">
        <v>4004</v>
      </c>
      <c r="C1655" s="118">
        <f t="shared" si="141"/>
        <v>3970.7692307692309</v>
      </c>
      <c r="D1655" s="1">
        <v>5215.07</v>
      </c>
      <c r="E1655" s="14">
        <v>2404.56</v>
      </c>
      <c r="F1655" s="1">
        <v>4968.97</v>
      </c>
      <c r="G1655" s="14">
        <v>2675.16</v>
      </c>
      <c r="H1655" s="1">
        <v>4686.05</v>
      </c>
      <c r="I1655" s="14">
        <v>1976.74</v>
      </c>
      <c r="J1655" s="1">
        <v>4439.95</v>
      </c>
      <c r="K1655" s="14">
        <v>2243.61</v>
      </c>
      <c r="L1655" s="1">
        <v>4805.18</v>
      </c>
      <c r="M1655" s="14">
        <v>2106.41</v>
      </c>
      <c r="N1655" s="1">
        <v>4559.08</v>
      </c>
      <c r="O1655" s="14">
        <v>2374.41</v>
      </c>
      <c r="R1655" s="14">
        <f t="shared" si="139"/>
        <v>3809</v>
      </c>
      <c r="S1655" s="14">
        <v>195</v>
      </c>
      <c r="T1655" s="1">
        <v>2839.02</v>
      </c>
      <c r="U1655" s="14">
        <v>1734.57</v>
      </c>
      <c r="V1655" s="1">
        <v>2592.92</v>
      </c>
      <c r="W1655" s="14">
        <v>1999.3</v>
      </c>
      <c r="Y1655" s="2"/>
      <c r="Z1655" s="2"/>
      <c r="AA1655" s="2"/>
      <c r="AB1655" s="2"/>
      <c r="AC1655" s="2">
        <v>4018</v>
      </c>
      <c r="AD1655" s="92">
        <v>4097</v>
      </c>
      <c r="AE1655" s="2">
        <f t="shared" si="142"/>
        <v>4001.6666666666665</v>
      </c>
      <c r="AF1655" s="22">
        <v>4155</v>
      </c>
      <c r="AG1655" s="100"/>
      <c r="AH1655" s="2">
        <f t="shared" si="145"/>
        <v>4137.1428571428569</v>
      </c>
      <c r="AI1655" s="100"/>
      <c r="AJ1655" s="3">
        <v>5364.73</v>
      </c>
      <c r="AK1655" s="14">
        <v>2465.4</v>
      </c>
      <c r="AL1655" s="3">
        <v>5118.63</v>
      </c>
      <c r="AM1655" s="14">
        <v>2736.53</v>
      </c>
      <c r="AN1655" s="100"/>
      <c r="AO1655" s="99"/>
      <c r="AP1655" s="14"/>
      <c r="AQ1655" s="99"/>
      <c r="AR1655" s="14"/>
      <c r="AS1655" s="118"/>
      <c r="AT1655" s="126"/>
      <c r="AU1655" s="118"/>
      <c r="AV1655" s="118"/>
      <c r="AW1655" s="118"/>
      <c r="AX1655" s="118"/>
      <c r="AY1655" s="100"/>
      <c r="BB1655" s="118"/>
      <c r="BD1655" s="118"/>
      <c r="BE1655" s="133"/>
      <c r="DS1655" s="133"/>
      <c r="DT1655" s="133"/>
      <c r="DU1655" s="133"/>
      <c r="DV1655" s="166"/>
      <c r="DW1655" s="166"/>
      <c r="DX1655" s="166"/>
      <c r="DY1655" s="166"/>
      <c r="DZ1655" s="166"/>
      <c r="EA1655" s="166"/>
      <c r="EB1655" s="166"/>
      <c r="EC1655" s="166"/>
      <c r="ED1655" s="227"/>
      <c r="EE1655" s="215"/>
      <c r="EF1655" s="215"/>
      <c r="EG1655" s="215"/>
      <c r="EH1655" s="166"/>
      <c r="EI1655" s="166"/>
      <c r="EJ1655" s="14">
        <f t="shared" si="140"/>
        <v>4916.05</v>
      </c>
      <c r="EK1655" s="146">
        <f t="shared" si="143"/>
        <v>3534.08</v>
      </c>
      <c r="EL1655" s="99">
        <f t="shared" si="144"/>
        <v>3423.6800000000003</v>
      </c>
    </row>
    <row r="1656" spans="1:142" x14ac:dyDescent="0.25">
      <c r="A1656" s="80">
        <v>42781</v>
      </c>
      <c r="B1656" s="14">
        <v>3975</v>
      </c>
      <c r="C1656" s="118">
        <f t="shared" si="141"/>
        <v>3971.8461538461538</v>
      </c>
      <c r="D1656" s="1">
        <v>5180.66</v>
      </c>
      <c r="E1656" s="14">
        <v>2374.4499999999998</v>
      </c>
      <c r="F1656" s="1">
        <v>4934.5600000000004</v>
      </c>
      <c r="G1656" s="14">
        <v>2644.78</v>
      </c>
      <c r="H1656" s="1">
        <v>4657.3</v>
      </c>
      <c r="I1656" s="14">
        <v>1951.2</v>
      </c>
      <c r="J1656" s="1">
        <v>4411.2</v>
      </c>
      <c r="K1656" s="14">
        <v>2217.85</v>
      </c>
      <c r="L1656" s="1">
        <v>4748.9799999999996</v>
      </c>
      <c r="M1656" s="14">
        <v>2053.83</v>
      </c>
      <c r="N1656" s="1">
        <v>4502.88</v>
      </c>
      <c r="O1656" s="14">
        <v>2321.37</v>
      </c>
      <c r="R1656" s="14">
        <f t="shared" si="139"/>
        <v>3780</v>
      </c>
      <c r="S1656" s="14">
        <v>195</v>
      </c>
      <c r="T1656" s="1">
        <v>2799.88</v>
      </c>
      <c r="U1656" s="14">
        <v>1698.85</v>
      </c>
      <c r="V1656" s="1">
        <v>2553.7800000000002</v>
      </c>
      <c r="W1656" s="14">
        <v>1963.26</v>
      </c>
      <c r="Y1656" s="2"/>
      <c r="Z1656" s="2"/>
      <c r="AA1656" s="2"/>
      <c r="AB1656" s="2"/>
      <c r="AC1656" s="2">
        <v>3985</v>
      </c>
      <c r="AD1656" s="92">
        <v>4070</v>
      </c>
      <c r="AE1656" s="2">
        <f t="shared" si="142"/>
        <v>4000.4761904761904</v>
      </c>
      <c r="AF1656" s="22">
        <v>4134</v>
      </c>
      <c r="AG1656" s="100"/>
      <c r="AH1656" s="2">
        <f t="shared" si="145"/>
        <v>4136.5238095238092</v>
      </c>
      <c r="AI1656" s="100"/>
      <c r="AJ1656" s="3">
        <v>5364.73</v>
      </c>
      <c r="AK1656" s="14">
        <v>2434.64</v>
      </c>
      <c r="AL1656" s="3">
        <v>5118.63</v>
      </c>
      <c r="AM1656" s="14">
        <v>2705.49</v>
      </c>
      <c r="AN1656" s="100"/>
      <c r="AO1656" s="99"/>
      <c r="AP1656" s="14"/>
      <c r="AQ1656" s="99"/>
      <c r="AR1656" s="14"/>
      <c r="AS1656" s="118"/>
      <c r="AT1656" s="126"/>
      <c r="AU1656" s="118"/>
      <c r="AV1656" s="118"/>
      <c r="AW1656" s="118"/>
      <c r="AX1656" s="118"/>
      <c r="AY1656" s="100"/>
      <c r="BB1656" s="118"/>
      <c r="BD1656" s="118"/>
      <c r="BE1656" s="133"/>
      <c r="DS1656" s="133"/>
      <c r="DT1656" s="133"/>
      <c r="DU1656" s="133"/>
      <c r="DV1656" s="166"/>
      <c r="DW1656" s="166"/>
      <c r="DX1656" s="166"/>
      <c r="DY1656" s="166"/>
      <c r="DZ1656" s="166"/>
      <c r="EA1656" s="166"/>
      <c r="EB1656" s="166"/>
      <c r="EC1656" s="166"/>
      <c r="ED1656" s="227"/>
      <c r="EE1656" s="215"/>
      <c r="EF1656" s="215"/>
      <c r="EG1656" s="215"/>
      <c r="EH1656" s="166"/>
      <c r="EI1656" s="166"/>
      <c r="EJ1656" s="14">
        <f t="shared" si="140"/>
        <v>4887.3</v>
      </c>
      <c r="EK1656" s="146">
        <f t="shared" si="143"/>
        <v>3504.5</v>
      </c>
      <c r="EL1656" s="99">
        <f t="shared" si="144"/>
        <v>3397</v>
      </c>
    </row>
    <row r="1657" spans="1:142" x14ac:dyDescent="0.25">
      <c r="A1657" s="80">
        <v>42782</v>
      </c>
      <c r="B1657" s="14">
        <v>3959</v>
      </c>
      <c r="C1657" s="118">
        <f t="shared" si="141"/>
        <v>3972.1923076923076</v>
      </c>
      <c r="D1657" s="1">
        <v>5208.6499999999996</v>
      </c>
      <c r="E1657" s="14">
        <v>2400.2399999999998</v>
      </c>
      <c r="F1657" s="1">
        <v>4962.55</v>
      </c>
      <c r="G1657" s="14">
        <v>2670.8</v>
      </c>
      <c r="H1657" s="1">
        <v>4696.0200000000004</v>
      </c>
      <c r="I1657" s="14">
        <v>1987.83</v>
      </c>
      <c r="J1657" s="1">
        <v>4449.92</v>
      </c>
      <c r="K1657" s="14">
        <v>2254.8000000000002</v>
      </c>
      <c r="L1657" s="1">
        <v>4748.7</v>
      </c>
      <c r="M1657" s="14">
        <v>2065.16</v>
      </c>
      <c r="N1657" s="1">
        <v>4502.6000000000004</v>
      </c>
      <c r="O1657" s="14">
        <v>2332.8000000000002</v>
      </c>
      <c r="R1657" s="14">
        <f t="shared" si="139"/>
        <v>3764</v>
      </c>
      <c r="S1657" s="14">
        <v>195</v>
      </c>
      <c r="T1657" s="1">
        <v>2824.17</v>
      </c>
      <c r="U1657" s="14">
        <v>1734.38</v>
      </c>
      <c r="V1657" s="1">
        <v>2578.0700000000002</v>
      </c>
      <c r="W1657" s="14">
        <v>1999.1</v>
      </c>
      <c r="Y1657" s="2"/>
      <c r="Z1657" s="2"/>
      <c r="AA1657" s="2"/>
      <c r="AB1657" s="2"/>
      <c r="AC1657" s="2">
        <v>3979</v>
      </c>
      <c r="AD1657" s="92">
        <v>4069</v>
      </c>
      <c r="AE1657" s="2">
        <f t="shared" si="142"/>
        <v>3999.0952380952381</v>
      </c>
      <c r="AF1657" s="22">
        <v>4124</v>
      </c>
      <c r="AG1657" s="100"/>
      <c r="AH1657" s="2">
        <f t="shared" si="145"/>
        <v>4135.8571428571431</v>
      </c>
      <c r="AI1657" s="100"/>
      <c r="AJ1657" s="3">
        <v>5379.86</v>
      </c>
      <c r="AK1657" s="14">
        <v>2461.8000000000002</v>
      </c>
      <c r="AL1657" s="3">
        <v>5133.5600000000004</v>
      </c>
      <c r="AM1657" s="14">
        <v>2732.9</v>
      </c>
      <c r="AN1657" s="100"/>
      <c r="AO1657" s="99"/>
      <c r="AP1657" s="14"/>
      <c r="AQ1657" s="99"/>
      <c r="AR1657" s="14"/>
      <c r="AS1657" s="118"/>
      <c r="AT1657" s="126"/>
      <c r="AU1657" s="118"/>
      <c r="AV1657" s="118"/>
      <c r="AW1657" s="118"/>
      <c r="AX1657" s="118"/>
      <c r="AY1657" s="100"/>
      <c r="BB1657" s="118"/>
      <c r="BD1657" s="118"/>
      <c r="BE1657" s="133"/>
      <c r="DS1657" s="133"/>
      <c r="DT1657" s="133"/>
      <c r="DU1657" s="133"/>
      <c r="DV1657" s="166"/>
      <c r="DW1657" s="166"/>
      <c r="DX1657" s="166"/>
      <c r="DY1657" s="166"/>
      <c r="DZ1657" s="166"/>
      <c r="EA1657" s="166"/>
      <c r="EB1657" s="166"/>
      <c r="EC1657" s="166"/>
      <c r="ED1657" s="227"/>
      <c r="EE1657" s="215"/>
      <c r="EF1657" s="215"/>
      <c r="EG1657" s="215"/>
      <c r="EH1657" s="166"/>
      <c r="EI1657" s="166"/>
      <c r="EJ1657" s="14">
        <f t="shared" si="140"/>
        <v>4926.0200000000004</v>
      </c>
      <c r="EK1657" s="146">
        <f t="shared" si="143"/>
        <v>3488.1800000000003</v>
      </c>
      <c r="EL1657" s="99">
        <f t="shared" si="144"/>
        <v>3382.28</v>
      </c>
    </row>
    <row r="1658" spans="1:142" x14ac:dyDescent="0.25">
      <c r="A1658" s="80">
        <v>42783</v>
      </c>
      <c r="B1658" s="14">
        <v>3966</v>
      </c>
      <c r="C1658" s="118">
        <f t="shared" si="141"/>
        <v>3973.1153846153848</v>
      </c>
      <c r="D1658" s="1">
        <v>5146.59</v>
      </c>
      <c r="E1658" s="14">
        <v>2337.63</v>
      </c>
      <c r="F1658" s="1">
        <v>4900.49</v>
      </c>
      <c r="G1658" s="14">
        <v>2607.64</v>
      </c>
      <c r="H1658" s="1">
        <v>4736.97</v>
      </c>
      <c r="I1658" s="14">
        <v>2026.65</v>
      </c>
      <c r="J1658" s="1">
        <v>4490.87</v>
      </c>
      <c r="K1658" s="14">
        <v>2293.96</v>
      </c>
      <c r="L1658" s="1">
        <v>4803.16</v>
      </c>
      <c r="M1658" s="14">
        <v>2117.35</v>
      </c>
      <c r="N1658" s="1">
        <v>4557.0600000000004</v>
      </c>
      <c r="O1658" s="14">
        <v>2385.4499999999998</v>
      </c>
      <c r="R1658" s="14">
        <f t="shared" si="139"/>
        <v>3771</v>
      </c>
      <c r="S1658" s="14">
        <v>195</v>
      </c>
      <c r="T1658" s="1">
        <v>2876.87</v>
      </c>
      <c r="U1658" s="14">
        <v>1784.77</v>
      </c>
      <c r="V1658" s="1">
        <v>2630.77</v>
      </c>
      <c r="W1658" s="14">
        <v>2049.9299999999998</v>
      </c>
      <c r="Y1658" s="2"/>
      <c r="Z1658" s="2"/>
      <c r="AA1658" s="2"/>
      <c r="AB1658" s="2"/>
      <c r="AC1658" s="2">
        <v>3990</v>
      </c>
      <c r="AD1658" s="92">
        <v>4071</v>
      </c>
      <c r="AE1658" s="2">
        <f t="shared" si="142"/>
        <v>3998.9523809523807</v>
      </c>
      <c r="AF1658" s="22">
        <v>4121</v>
      </c>
      <c r="AG1658" s="100"/>
      <c r="AH1658" s="2">
        <f t="shared" si="145"/>
        <v>4135.2857142857147</v>
      </c>
      <c r="AI1658" s="100"/>
      <c r="AJ1658" s="3">
        <v>5298.14</v>
      </c>
      <c r="AK1658" s="14">
        <v>2399.52</v>
      </c>
      <c r="AL1658" s="3">
        <v>5052.04</v>
      </c>
      <c r="AM1658" s="14">
        <v>2670.07</v>
      </c>
      <c r="AN1658" s="100"/>
      <c r="AO1658" s="99"/>
      <c r="AP1658" s="14"/>
      <c r="AQ1658" s="99"/>
      <c r="AR1658" s="14"/>
      <c r="AS1658" s="118"/>
      <c r="AT1658" s="126"/>
      <c r="AU1658" s="118"/>
      <c r="AV1658" s="118"/>
      <c r="AW1658" s="118"/>
      <c r="AX1658" s="118"/>
      <c r="AY1658" s="100"/>
      <c r="BB1658" s="118"/>
      <c r="BD1658" s="118"/>
      <c r="BE1658" s="133"/>
      <c r="DS1658" s="133"/>
      <c r="DT1658" s="133"/>
      <c r="DU1658" s="133"/>
      <c r="DV1658" s="166"/>
      <c r="DW1658" s="166"/>
      <c r="DX1658" s="166"/>
      <c r="DY1658" s="166"/>
      <c r="DZ1658" s="166"/>
      <c r="EA1658" s="166"/>
      <c r="EB1658" s="166"/>
      <c r="EC1658" s="166"/>
      <c r="ED1658" s="227"/>
      <c r="EE1658" s="215"/>
      <c r="EF1658" s="215"/>
      <c r="EG1658" s="215"/>
      <c r="EH1658" s="166"/>
      <c r="EI1658" s="166"/>
      <c r="EJ1658" s="14">
        <f t="shared" si="140"/>
        <v>4966.97</v>
      </c>
      <c r="EK1658" s="146">
        <f t="shared" si="143"/>
        <v>3495.32</v>
      </c>
      <c r="EL1658" s="99">
        <f t="shared" si="144"/>
        <v>3388.7200000000003</v>
      </c>
    </row>
    <row r="1659" spans="1:142" x14ac:dyDescent="0.25">
      <c r="A1659" s="80">
        <v>42786</v>
      </c>
      <c r="B1659" s="14">
        <v>3987</v>
      </c>
      <c r="C1659" s="118">
        <f t="shared" si="141"/>
        <v>3973.9230769230771</v>
      </c>
      <c r="D1659" s="1">
        <v>5149</v>
      </c>
      <c r="E1659" s="14">
        <v>2339.73</v>
      </c>
      <c r="F1659" s="1">
        <v>4902.8999999999996</v>
      </c>
      <c r="G1659" s="14">
        <v>2609.7600000000002</v>
      </c>
      <c r="H1659" s="1">
        <v>4725.83</v>
      </c>
      <c r="I1659" s="14">
        <v>2015.55</v>
      </c>
      <c r="J1659" s="1">
        <v>4479.7299999999996</v>
      </c>
      <c r="K1659" s="14">
        <v>2282.7600000000002</v>
      </c>
      <c r="L1659" s="1">
        <v>4778.84</v>
      </c>
      <c r="M1659" s="14">
        <v>2093.35</v>
      </c>
      <c r="N1659" s="1">
        <v>4532.74</v>
      </c>
      <c r="O1659" s="14">
        <v>2361.2399999999998</v>
      </c>
      <c r="R1659" s="14">
        <f t="shared" si="139"/>
        <v>3792</v>
      </c>
      <c r="S1659" s="14">
        <v>195</v>
      </c>
      <c r="T1659" s="1">
        <v>2839.06</v>
      </c>
      <c r="U1659" s="14">
        <v>1747.54</v>
      </c>
      <c r="V1659" s="1">
        <v>2592.96</v>
      </c>
      <c r="W1659" s="14">
        <v>2012.38</v>
      </c>
      <c r="Y1659" s="2"/>
      <c r="Z1659" s="2"/>
      <c r="AA1659" s="2"/>
      <c r="AB1659" s="2"/>
      <c r="AC1659" s="2">
        <v>3993</v>
      </c>
      <c r="AD1659" s="92">
        <v>4075</v>
      </c>
      <c r="AE1659" s="2">
        <f t="shared" si="142"/>
        <v>3999.9523809523807</v>
      </c>
      <c r="AF1659" s="22">
        <v>4135</v>
      </c>
      <c r="AG1659" s="100"/>
      <c r="AH1659" s="2">
        <f t="shared" si="145"/>
        <v>4136.4761904761908</v>
      </c>
      <c r="AI1659" s="100"/>
      <c r="AJ1659" s="3">
        <v>5298.14</v>
      </c>
      <c r="AK1659" s="14">
        <v>2401.67</v>
      </c>
      <c r="AL1659" s="3">
        <v>5052.04</v>
      </c>
      <c r="AM1659" s="14">
        <v>2672.24</v>
      </c>
      <c r="AN1659" s="100"/>
      <c r="AO1659" s="99"/>
      <c r="AP1659" s="14"/>
      <c r="AQ1659" s="99"/>
      <c r="AR1659" s="14"/>
      <c r="AS1659" s="118"/>
      <c r="AT1659" s="126"/>
      <c r="AU1659" s="118"/>
      <c r="AV1659" s="118"/>
      <c r="AW1659" s="118"/>
      <c r="AX1659" s="118"/>
      <c r="AY1659" s="100"/>
      <c r="BB1659" s="118"/>
      <c r="BD1659" s="118"/>
      <c r="BE1659" s="133"/>
      <c r="DS1659" s="133"/>
      <c r="DT1659" s="133"/>
      <c r="DU1659" s="133"/>
      <c r="DV1659" s="166"/>
      <c r="DW1659" s="166"/>
      <c r="DX1659" s="166"/>
      <c r="DY1659" s="166"/>
      <c r="DZ1659" s="166"/>
      <c r="EA1659" s="166"/>
      <c r="EB1659" s="166"/>
      <c r="EC1659" s="166"/>
      <c r="ED1659" s="227"/>
      <c r="EE1659" s="215"/>
      <c r="EF1659" s="215"/>
      <c r="EG1659" s="215"/>
      <c r="EH1659" s="166"/>
      <c r="EI1659" s="166"/>
      <c r="EJ1659" s="14">
        <f t="shared" si="140"/>
        <v>4955.83</v>
      </c>
      <c r="EK1659" s="146">
        <f t="shared" si="143"/>
        <v>3516.7400000000002</v>
      </c>
      <c r="EL1659" s="99">
        <f t="shared" si="144"/>
        <v>3408.04</v>
      </c>
    </row>
    <row r="1660" spans="1:142" x14ac:dyDescent="0.25">
      <c r="A1660" s="80">
        <v>42787</v>
      </c>
      <c r="B1660" s="14">
        <v>3985</v>
      </c>
      <c r="C1660" s="118">
        <f t="shared" si="141"/>
        <v>3973.7307692307691</v>
      </c>
      <c r="D1660" s="1">
        <v>5168.25</v>
      </c>
      <c r="E1660" s="14">
        <v>2356.54</v>
      </c>
      <c r="F1660" s="1">
        <v>4922.1499999999996</v>
      </c>
      <c r="G1660" s="14">
        <v>2626.72</v>
      </c>
      <c r="H1660" s="1">
        <v>4742.5</v>
      </c>
      <c r="I1660" s="14">
        <v>2030.38</v>
      </c>
      <c r="J1660" s="1">
        <v>4496.3999999999996</v>
      </c>
      <c r="K1660" s="14">
        <v>2297.7199999999998</v>
      </c>
      <c r="L1660" s="1">
        <v>4782.5200000000004</v>
      </c>
      <c r="M1660" s="14">
        <v>2095.61</v>
      </c>
      <c r="N1660" s="1">
        <v>4536.42</v>
      </c>
      <c r="O1660" s="14">
        <v>2363.52</v>
      </c>
      <c r="R1660" s="14">
        <f t="shared" si="139"/>
        <v>3790</v>
      </c>
      <c r="S1660" s="14">
        <v>195</v>
      </c>
      <c r="T1660" s="1">
        <v>2840.63</v>
      </c>
      <c r="U1660" s="14">
        <v>1747.66</v>
      </c>
      <c r="V1660" s="1">
        <v>2594.5300000000002</v>
      </c>
      <c r="W1660" s="14">
        <v>2012.5</v>
      </c>
      <c r="Y1660" s="2"/>
      <c r="Z1660" s="2"/>
      <c r="AA1660" s="2"/>
      <c r="AB1660" s="2"/>
      <c r="AC1660" s="2">
        <v>3990</v>
      </c>
      <c r="AD1660" s="92">
        <v>4074</v>
      </c>
      <c r="AE1660" s="2">
        <f t="shared" si="142"/>
        <v>4000.8571428571427</v>
      </c>
      <c r="AF1660" s="22">
        <v>4139</v>
      </c>
      <c r="AG1660" s="100"/>
      <c r="AH1660" s="2">
        <f t="shared" si="145"/>
        <v>4137.666666666667</v>
      </c>
      <c r="AI1660" s="100"/>
      <c r="AJ1660" s="3">
        <v>5299.39</v>
      </c>
      <c r="AK1660" s="14">
        <v>2420.06</v>
      </c>
      <c r="AL1660" s="3">
        <v>5053.29</v>
      </c>
      <c r="AM1660" s="14">
        <v>2690.79</v>
      </c>
      <c r="AN1660" s="100"/>
      <c r="AO1660" s="99"/>
      <c r="AP1660" s="14"/>
      <c r="AQ1660" s="99"/>
      <c r="AR1660" s="14"/>
      <c r="AS1660" s="118"/>
      <c r="AT1660" s="126"/>
      <c r="AU1660" s="118"/>
      <c r="AV1660" s="118"/>
      <c r="AW1660" s="118"/>
      <c r="AX1660" s="118"/>
      <c r="AY1660" s="100"/>
      <c r="BB1660" s="118"/>
      <c r="BD1660" s="118"/>
      <c r="BE1660" s="133"/>
      <c r="DS1660" s="133"/>
      <c r="DT1660" s="133"/>
      <c r="DU1660" s="133"/>
      <c r="DV1660" s="166"/>
      <c r="DW1660" s="166"/>
      <c r="DX1660" s="166"/>
      <c r="DY1660" s="166"/>
      <c r="DZ1660" s="166"/>
      <c r="EA1660" s="166"/>
      <c r="EB1660" s="166"/>
      <c r="EC1660" s="166"/>
      <c r="ED1660" s="227"/>
      <c r="EE1660" s="215"/>
      <c r="EF1660" s="215"/>
      <c r="EG1660" s="215"/>
      <c r="EH1660" s="166"/>
      <c r="EI1660" s="166"/>
      <c r="EJ1660" s="14">
        <f t="shared" si="140"/>
        <v>4972.5</v>
      </c>
      <c r="EK1660" s="146">
        <f t="shared" si="143"/>
        <v>3514.7000000000003</v>
      </c>
      <c r="EL1660" s="99">
        <f t="shared" si="144"/>
        <v>3406.2000000000003</v>
      </c>
    </row>
    <row r="1661" spans="1:142" x14ac:dyDescent="0.25">
      <c r="A1661" s="80">
        <v>42788</v>
      </c>
      <c r="B1661" s="14">
        <v>3974</v>
      </c>
      <c r="C1661" s="118">
        <f t="shared" si="141"/>
        <v>3972.6923076923076</v>
      </c>
      <c r="D1661" s="1">
        <v>5118.99</v>
      </c>
      <c r="E1661" s="14">
        <v>2312.12</v>
      </c>
      <c r="F1661" s="1">
        <v>4872.8900000000003</v>
      </c>
      <c r="G1661" s="14">
        <v>2581.91</v>
      </c>
      <c r="H1661" s="1">
        <v>4724.41</v>
      </c>
      <c r="I1661" s="14">
        <v>2015.47</v>
      </c>
      <c r="J1661" s="1">
        <v>4478.3100000000004</v>
      </c>
      <c r="K1661" s="14">
        <v>2282.6799999999998</v>
      </c>
      <c r="L1661" s="1">
        <v>4737.6499999999996</v>
      </c>
      <c r="M1661" s="14">
        <v>2054.16</v>
      </c>
      <c r="N1661" s="1">
        <v>4491.55</v>
      </c>
      <c r="O1661" s="14">
        <v>2321.71</v>
      </c>
      <c r="R1661" s="14">
        <f t="shared" si="139"/>
        <v>3779</v>
      </c>
      <c r="S1661" s="14">
        <v>195</v>
      </c>
      <c r="T1661" s="1">
        <v>2799.71</v>
      </c>
      <c r="U1661" s="14">
        <v>1710.23</v>
      </c>
      <c r="V1661" s="1">
        <v>2553.61</v>
      </c>
      <c r="W1661" s="14">
        <v>1974.74</v>
      </c>
      <c r="Y1661" s="2"/>
      <c r="Z1661" s="2"/>
      <c r="AA1661" s="2"/>
      <c r="AB1661" s="2"/>
      <c r="AC1661" s="2"/>
      <c r="AD1661" s="3">
        <v>4060</v>
      </c>
      <c r="AF1661" s="22">
        <v>4125</v>
      </c>
      <c r="AG1661" s="100"/>
      <c r="AH1661" s="2">
        <f t="shared" si="145"/>
        <v>4137.1428571428569</v>
      </c>
      <c r="AI1661" s="100"/>
      <c r="AJ1661" s="3">
        <v>5287.05</v>
      </c>
      <c r="AK1661" s="14">
        <v>2376.1</v>
      </c>
      <c r="AL1661" s="3">
        <v>5040.95</v>
      </c>
      <c r="AM1661" s="14">
        <v>2646.44</v>
      </c>
      <c r="AN1661" s="100"/>
      <c r="AO1661" s="99"/>
      <c r="AP1661" s="14"/>
      <c r="AQ1661" s="99"/>
      <c r="AR1661" s="14"/>
      <c r="AS1661" s="118"/>
      <c r="AT1661" s="126"/>
      <c r="AU1661" s="118"/>
      <c r="AV1661" s="118"/>
      <c r="AW1661" s="118"/>
      <c r="AX1661" s="118"/>
      <c r="AY1661" s="100"/>
      <c r="BB1661" s="118"/>
      <c r="BD1661" s="118"/>
      <c r="BE1661" s="133"/>
      <c r="DS1661" s="133"/>
      <c r="DT1661" s="133"/>
      <c r="DU1661" s="133"/>
      <c r="DV1661" s="166"/>
      <c r="DW1661" s="166"/>
      <c r="DX1661" s="166"/>
      <c r="DY1661" s="166"/>
      <c r="DZ1661" s="166"/>
      <c r="EA1661" s="166"/>
      <c r="EB1661" s="166"/>
      <c r="EC1661" s="166"/>
      <c r="ED1661" s="227"/>
      <c r="EE1661" s="215"/>
      <c r="EF1661" s="215"/>
      <c r="EG1661" s="215"/>
      <c r="EH1661" s="166"/>
      <c r="EI1661" s="166"/>
      <c r="EJ1661" s="14">
        <f t="shared" si="140"/>
        <v>4954.41</v>
      </c>
      <c r="EK1661" s="146">
        <f t="shared" si="143"/>
        <v>3503.48</v>
      </c>
      <c r="EL1661" s="99">
        <f t="shared" si="144"/>
        <v>3396.0800000000004</v>
      </c>
    </row>
    <row r="1662" spans="1:142" x14ac:dyDescent="0.25">
      <c r="A1662" s="80">
        <v>42789</v>
      </c>
      <c r="B1662" s="14">
        <v>3936</v>
      </c>
      <c r="C1662" s="118">
        <f t="shared" si="141"/>
        <v>3972.5384615384614</v>
      </c>
      <c r="D1662" s="1">
        <v>5126.88</v>
      </c>
      <c r="E1662" s="14">
        <v>2310.46</v>
      </c>
      <c r="F1662" s="1">
        <v>4880.78</v>
      </c>
      <c r="G1662" s="14">
        <v>2580.2399999999998</v>
      </c>
      <c r="H1662" s="1">
        <v>4736.25</v>
      </c>
      <c r="I1662" s="14">
        <v>2016.78</v>
      </c>
      <c r="J1662" s="1">
        <v>4490.1499999999996</v>
      </c>
      <c r="K1662" s="14">
        <v>2284</v>
      </c>
      <c r="L1662" s="1">
        <v>4710.34</v>
      </c>
      <c r="M1662" s="14">
        <v>2042.32</v>
      </c>
      <c r="N1662" s="1">
        <v>4464.24</v>
      </c>
      <c r="O1662" s="14">
        <v>2309.7600000000002</v>
      </c>
      <c r="R1662" s="14">
        <f t="shared" si="139"/>
        <v>3741</v>
      </c>
      <c r="S1662" s="14">
        <v>195</v>
      </c>
      <c r="T1662" s="1">
        <v>2775.82</v>
      </c>
      <c r="U1662" s="14">
        <v>1701.86</v>
      </c>
      <c r="V1662" s="1">
        <v>2529.7199999999998</v>
      </c>
      <c r="W1662" s="14">
        <v>1966.3</v>
      </c>
      <c r="Y1662" s="2"/>
      <c r="Z1662" s="2"/>
      <c r="AA1662" s="2"/>
      <c r="AB1662" s="2"/>
      <c r="AC1662" s="2"/>
      <c r="AD1662" s="3">
        <v>4032</v>
      </c>
      <c r="AF1662" s="22">
        <v>4087</v>
      </c>
      <c r="AG1662" s="100"/>
      <c r="AH1662" s="2">
        <f t="shared" si="145"/>
        <v>4135.5714285714284</v>
      </c>
      <c r="AI1662" s="100"/>
      <c r="AJ1662" s="3">
        <v>5329.02</v>
      </c>
      <c r="AK1662" s="14">
        <v>2374.98</v>
      </c>
      <c r="AL1662" s="3">
        <v>5082.92</v>
      </c>
      <c r="AM1662" s="14">
        <v>2645.31</v>
      </c>
      <c r="AN1662" s="100"/>
      <c r="AO1662" s="99"/>
      <c r="AP1662" s="14"/>
      <c r="AQ1662" s="99"/>
      <c r="AR1662" s="14"/>
      <c r="AS1662" s="118"/>
      <c r="AT1662" s="126"/>
      <c r="AU1662" s="118"/>
      <c r="AV1662" s="118"/>
      <c r="AW1662" s="118"/>
      <c r="AX1662" s="118"/>
      <c r="AY1662" s="100"/>
      <c r="BB1662" s="118"/>
      <c r="BD1662" s="118"/>
      <c r="BE1662" s="133"/>
      <c r="DS1662" s="133"/>
      <c r="DT1662" s="133"/>
      <c r="DU1662" s="133"/>
      <c r="DV1662" s="166"/>
      <c r="DW1662" s="166"/>
      <c r="DX1662" s="166"/>
      <c r="DY1662" s="166"/>
      <c r="DZ1662" s="166"/>
      <c r="EA1662" s="166"/>
      <c r="EB1662" s="166"/>
      <c r="EC1662" s="166"/>
      <c r="ED1662" s="227"/>
      <c r="EE1662" s="215"/>
      <c r="EF1662" s="215"/>
      <c r="EG1662" s="215"/>
      <c r="EH1662" s="166"/>
      <c r="EI1662" s="166"/>
      <c r="EJ1662" s="14">
        <f t="shared" si="140"/>
        <v>4966.25</v>
      </c>
      <c r="EK1662" s="146">
        <f t="shared" si="143"/>
        <v>3464.7200000000003</v>
      </c>
      <c r="EL1662" s="99">
        <f t="shared" si="144"/>
        <v>3361.1200000000003</v>
      </c>
    </row>
    <row r="1663" spans="1:142" x14ac:dyDescent="0.25">
      <c r="A1663" s="80">
        <v>42790</v>
      </c>
      <c r="B1663" s="14">
        <v>3929</v>
      </c>
      <c r="C1663" s="118">
        <f t="shared" si="141"/>
        <v>3974.3461538461538</v>
      </c>
      <c r="D1663" s="1">
        <v>5154.53</v>
      </c>
      <c r="E1663" s="14">
        <v>2335.96</v>
      </c>
      <c r="F1663" s="1">
        <v>4908.43</v>
      </c>
      <c r="G1663" s="14">
        <v>2605.96</v>
      </c>
      <c r="H1663" s="1">
        <v>4735.8999999999996</v>
      </c>
      <c r="I1663" s="14">
        <v>2015.25</v>
      </c>
      <c r="J1663" s="1">
        <v>4489.8</v>
      </c>
      <c r="K1663" s="14">
        <v>2282.46</v>
      </c>
      <c r="L1663" s="1">
        <v>4736.0600000000004</v>
      </c>
      <c r="M1663" s="14">
        <v>2066.5700000000002</v>
      </c>
      <c r="N1663" s="1">
        <v>4489.96</v>
      </c>
      <c r="O1663" s="14">
        <v>2334.2199999999998</v>
      </c>
      <c r="R1663" s="14">
        <f t="shared" si="139"/>
        <v>3734</v>
      </c>
      <c r="S1663" s="14">
        <v>195</v>
      </c>
      <c r="T1663" s="1">
        <v>2799.96</v>
      </c>
      <c r="U1663" s="14">
        <v>1724.5</v>
      </c>
      <c r="V1663" s="1">
        <v>2553.86</v>
      </c>
      <c r="W1663" s="14">
        <v>1989.14</v>
      </c>
      <c r="Y1663" s="2"/>
      <c r="Z1663" s="2"/>
      <c r="AA1663" s="2"/>
      <c r="AB1663" s="2"/>
      <c r="AC1663" s="2"/>
      <c r="AD1663" s="3">
        <v>4014</v>
      </c>
      <c r="AF1663" s="22">
        <v>4082</v>
      </c>
      <c r="AG1663" s="100"/>
      <c r="AH1663" s="2">
        <f t="shared" si="145"/>
        <v>4133.8095238095239</v>
      </c>
      <c r="AI1663" s="100"/>
      <c r="AJ1663" s="3">
        <v>5340.11</v>
      </c>
      <c r="AK1663" s="14">
        <v>2398.42</v>
      </c>
      <c r="AL1663" s="3">
        <v>5094.01</v>
      </c>
      <c r="AM1663" s="14">
        <v>2668.96</v>
      </c>
      <c r="AN1663" s="100"/>
      <c r="AO1663" s="99"/>
      <c r="AP1663" s="14"/>
      <c r="AQ1663" s="99"/>
      <c r="AR1663" s="14"/>
      <c r="AS1663" s="118"/>
      <c r="AT1663" s="126"/>
      <c r="AU1663" s="118"/>
      <c r="AV1663" s="118"/>
      <c r="AW1663" s="118"/>
      <c r="AX1663" s="118"/>
      <c r="AY1663" s="100"/>
      <c r="BB1663" s="118"/>
      <c r="BD1663" s="118"/>
      <c r="BE1663" s="133"/>
      <c r="DS1663" s="133"/>
      <c r="DT1663" s="133"/>
      <c r="DU1663" s="133"/>
      <c r="DV1663" s="166"/>
      <c r="DW1663" s="166"/>
      <c r="DX1663" s="166"/>
      <c r="DY1663" s="166"/>
      <c r="DZ1663" s="166"/>
      <c r="EA1663" s="166"/>
      <c r="EB1663" s="166"/>
      <c r="EC1663" s="166"/>
      <c r="ED1663" s="227"/>
      <c r="EE1663" s="215"/>
      <c r="EF1663" s="215"/>
      <c r="EG1663" s="215"/>
      <c r="EH1663" s="166"/>
      <c r="EI1663" s="166"/>
      <c r="EJ1663" s="14">
        <f t="shared" si="140"/>
        <v>4965.8999999999996</v>
      </c>
      <c r="EK1663" s="146">
        <f t="shared" si="143"/>
        <v>3457.58</v>
      </c>
      <c r="EL1663" s="99">
        <f t="shared" si="144"/>
        <v>3354.6800000000003</v>
      </c>
    </row>
    <row r="1664" spans="1:142" x14ac:dyDescent="0.25">
      <c r="A1664" s="80">
        <v>42793</v>
      </c>
      <c r="B1664" s="14">
        <v>3933</v>
      </c>
      <c r="C1664" s="118">
        <f t="shared" si="141"/>
        <v>3976.6153846153848</v>
      </c>
      <c r="D1664" s="1">
        <v>5171.59</v>
      </c>
      <c r="E1664" s="14">
        <v>2350.81</v>
      </c>
      <c r="F1664" s="1">
        <v>4925.49</v>
      </c>
      <c r="G1664" s="14">
        <v>2620.94</v>
      </c>
      <c r="H1664" s="1">
        <v>4737.53</v>
      </c>
      <c r="I1664" s="14">
        <v>2015.47</v>
      </c>
      <c r="J1664" s="1">
        <v>4491.43</v>
      </c>
      <c r="K1664" s="14">
        <v>2282.6799999999998</v>
      </c>
      <c r="L1664" s="1">
        <v>4750.8500000000004</v>
      </c>
      <c r="M1664" s="14">
        <v>2079.96</v>
      </c>
      <c r="N1664" s="1">
        <v>4504.75</v>
      </c>
      <c r="O1664" s="14">
        <v>2347.73</v>
      </c>
      <c r="R1664" s="14">
        <f t="shared" si="139"/>
        <v>3738</v>
      </c>
      <c r="S1664" s="14">
        <v>195</v>
      </c>
      <c r="T1664" s="1">
        <v>2799.75</v>
      </c>
      <c r="U1664" s="14">
        <v>1723.12</v>
      </c>
      <c r="V1664" s="1">
        <v>2553.65</v>
      </c>
      <c r="W1664" s="14">
        <v>1987.75</v>
      </c>
      <c r="Y1664" s="2"/>
      <c r="Z1664" s="2"/>
      <c r="AA1664" s="2"/>
      <c r="AB1664" s="2"/>
      <c r="AC1664" s="2"/>
      <c r="AD1664" s="3">
        <v>4025</v>
      </c>
      <c r="AF1664" s="22">
        <v>4089</v>
      </c>
      <c r="AG1664" s="100"/>
      <c r="AH1664" s="2">
        <f t="shared" si="145"/>
        <v>4131.666666666667</v>
      </c>
      <c r="AI1664" s="100"/>
      <c r="AJ1664" s="3">
        <v>5338.86</v>
      </c>
      <c r="AK1664" s="14">
        <v>2412.42</v>
      </c>
      <c r="AL1664" s="3">
        <v>5092.76</v>
      </c>
      <c r="AM1664" s="14">
        <v>2683.08</v>
      </c>
      <c r="AN1664" s="100"/>
      <c r="AO1664" s="99"/>
      <c r="AP1664" s="14"/>
      <c r="AQ1664" s="99"/>
      <c r="AR1664" s="14"/>
      <c r="AS1664" s="118"/>
      <c r="AT1664" s="126"/>
      <c r="AU1664" s="118"/>
      <c r="AV1664" s="118"/>
      <c r="AW1664" s="118"/>
      <c r="AX1664" s="118"/>
      <c r="AY1664" s="100"/>
      <c r="BB1664" s="118"/>
      <c r="BD1664" s="118"/>
      <c r="BE1664" s="133"/>
      <c r="DS1664" s="133"/>
      <c r="DT1664" s="133"/>
      <c r="DU1664" s="133"/>
      <c r="DV1664" s="166"/>
      <c r="DW1664" s="166"/>
      <c r="DX1664" s="166"/>
      <c r="DY1664" s="166"/>
      <c r="DZ1664" s="166"/>
      <c r="EA1664" s="166"/>
      <c r="EB1664" s="166"/>
      <c r="EC1664" s="166"/>
      <c r="ED1664" s="227"/>
      <c r="EE1664" s="215"/>
      <c r="EF1664" s="215"/>
      <c r="EG1664" s="215"/>
      <c r="EH1664" s="166"/>
      <c r="EI1664" s="166"/>
      <c r="EJ1664" s="14">
        <f t="shared" si="140"/>
        <v>4967.53</v>
      </c>
      <c r="EK1664" s="146">
        <f t="shared" si="143"/>
        <v>3461.66</v>
      </c>
      <c r="EL1664" s="99">
        <f t="shared" si="144"/>
        <v>3358.36</v>
      </c>
    </row>
    <row r="1665" spans="1:142" x14ac:dyDescent="0.25">
      <c r="A1665" s="80">
        <v>42794</v>
      </c>
      <c r="B1665" s="14">
        <v>3937</v>
      </c>
      <c r="C1665" s="118">
        <f t="shared" si="141"/>
        <v>3978.9230769230771</v>
      </c>
      <c r="D1665" s="1">
        <v>5165.8100000000004</v>
      </c>
      <c r="E1665" s="14">
        <v>2341.4</v>
      </c>
      <c r="F1665" s="1">
        <v>4919.71</v>
      </c>
      <c r="G1665" s="14">
        <v>2611.4499999999998</v>
      </c>
      <c r="H1665" s="1">
        <v>4766.99</v>
      </c>
      <c r="I1665" s="14">
        <v>2041.56</v>
      </c>
      <c r="J1665" s="1">
        <v>4520.8900000000003</v>
      </c>
      <c r="K1665" s="14">
        <v>2309.9899999999998</v>
      </c>
      <c r="L1665" s="1">
        <v>4753.84</v>
      </c>
      <c r="M1665" s="14">
        <v>2080.67</v>
      </c>
      <c r="N1665" s="1">
        <v>4507.74</v>
      </c>
      <c r="O1665" s="14">
        <v>2348.4499999999998</v>
      </c>
      <c r="R1665" s="14">
        <f t="shared" si="139"/>
        <v>3742</v>
      </c>
      <c r="S1665" s="14">
        <v>195</v>
      </c>
      <c r="T1665" s="1">
        <v>2812.22</v>
      </c>
      <c r="U1665" s="14">
        <v>1732.99</v>
      </c>
      <c r="V1665" s="1">
        <v>2566.12</v>
      </c>
      <c r="W1665" s="14">
        <v>1997.7</v>
      </c>
      <c r="Y1665" s="2"/>
      <c r="Z1665" s="2"/>
      <c r="AA1665" s="2"/>
      <c r="AB1665" s="2"/>
      <c r="AC1665" s="2"/>
      <c r="AD1665" s="3">
        <v>4022</v>
      </c>
      <c r="AF1665" s="22">
        <v>4063</v>
      </c>
      <c r="AG1665" s="100"/>
      <c r="AH1665" s="2">
        <f t="shared" si="145"/>
        <v>4127.4761904761908</v>
      </c>
      <c r="AI1665" s="100"/>
      <c r="AJ1665" s="3">
        <v>5294.35</v>
      </c>
      <c r="AK1665" s="14">
        <v>2400.08</v>
      </c>
      <c r="AL1665" s="3">
        <v>5048.25</v>
      </c>
      <c r="AM1665" s="14">
        <v>2670.64</v>
      </c>
      <c r="AN1665" s="100"/>
      <c r="AO1665" s="99"/>
      <c r="AP1665" s="14"/>
      <c r="AQ1665" s="99"/>
      <c r="AR1665" s="14"/>
      <c r="AS1665" s="118"/>
      <c r="AT1665" s="126"/>
      <c r="AU1665" s="118"/>
      <c r="AV1665" s="118"/>
      <c r="AW1665" s="118"/>
      <c r="AX1665" s="118"/>
      <c r="AY1665" s="100"/>
      <c r="BB1665" s="118"/>
      <c r="BD1665" s="118"/>
      <c r="BE1665" s="133"/>
      <c r="DS1665" s="133"/>
      <c r="DT1665" s="133"/>
      <c r="DU1665" s="133"/>
      <c r="DV1665" s="166"/>
      <c r="DW1665" s="166"/>
      <c r="DX1665" s="166"/>
      <c r="DY1665" s="166"/>
      <c r="DZ1665" s="166"/>
      <c r="EA1665" s="166"/>
      <c r="EB1665" s="166"/>
      <c r="EC1665" s="166"/>
      <c r="ED1665" s="227"/>
      <c r="EE1665" s="215"/>
      <c r="EF1665" s="215"/>
      <c r="EG1665" s="215"/>
      <c r="EH1665" s="166"/>
      <c r="EI1665" s="166"/>
      <c r="EJ1665" s="14">
        <f t="shared" si="140"/>
        <v>4996.99</v>
      </c>
      <c r="EK1665" s="146">
        <f t="shared" si="143"/>
        <v>3465.7400000000002</v>
      </c>
      <c r="EL1665" s="99">
        <f t="shared" si="144"/>
        <v>3362.04</v>
      </c>
    </row>
    <row r="1666" spans="1:142" x14ac:dyDescent="0.25">
      <c r="A1666" s="80">
        <v>42795</v>
      </c>
      <c r="B1666" s="14">
        <v>3950</v>
      </c>
      <c r="C1666" s="118">
        <f t="shared" si="141"/>
        <v>3982.6923076923076</v>
      </c>
      <c r="D1666" s="1">
        <v>5068.66</v>
      </c>
      <c r="E1666" s="14">
        <v>2249.67</v>
      </c>
      <c r="F1666" s="1">
        <v>4822.5600000000004</v>
      </c>
      <c r="G1666" s="14">
        <v>2518.92</v>
      </c>
      <c r="H1666" s="1">
        <v>4739.6400000000003</v>
      </c>
      <c r="I1666" s="14">
        <v>2017.34</v>
      </c>
      <c r="J1666" s="1">
        <v>4493.54</v>
      </c>
      <c r="K1666" s="14">
        <v>2284.56</v>
      </c>
      <c r="L1666" s="1">
        <v>4766.1400000000003</v>
      </c>
      <c r="M1666" s="14">
        <v>2094.7800000000002</v>
      </c>
      <c r="N1666" s="1">
        <v>4520.04</v>
      </c>
      <c r="O1666" s="14">
        <v>2362.6799999999998</v>
      </c>
      <c r="R1666" s="14">
        <f t="shared" si="139"/>
        <v>3755</v>
      </c>
      <c r="S1666" s="14">
        <v>195</v>
      </c>
      <c r="T1666" s="1">
        <v>2801.59</v>
      </c>
      <c r="U1666" s="14">
        <v>1724.76</v>
      </c>
      <c r="V1666" s="1">
        <v>2555.4899999999998</v>
      </c>
      <c r="W1666" s="14">
        <v>1989.4</v>
      </c>
      <c r="Y1666" s="2"/>
      <c r="Z1666" s="2"/>
      <c r="AA1666" s="2"/>
      <c r="AB1666" s="2"/>
      <c r="AC1666" s="2"/>
      <c r="AD1666" s="3">
        <v>4034</v>
      </c>
      <c r="AF1666" s="22">
        <v>4086</v>
      </c>
      <c r="AG1666" s="100"/>
      <c r="AH1666" s="2">
        <f t="shared" si="145"/>
        <v>4124.7619047619046</v>
      </c>
      <c r="AI1666" s="100"/>
      <c r="AJ1666" s="3">
        <v>5223.93</v>
      </c>
      <c r="AK1666" s="14">
        <v>2305.4</v>
      </c>
      <c r="AL1666" s="3">
        <v>4977.83</v>
      </c>
      <c r="AM1666" s="14">
        <v>2575.13</v>
      </c>
      <c r="AN1666" s="100"/>
      <c r="AO1666" s="99"/>
      <c r="AP1666" s="14"/>
      <c r="AQ1666" s="99"/>
      <c r="AR1666" s="14"/>
      <c r="AS1666" s="118"/>
      <c r="AT1666" s="126"/>
      <c r="AU1666" s="118"/>
      <c r="AV1666" s="118"/>
      <c r="AW1666" s="118"/>
      <c r="AX1666" s="118"/>
      <c r="AY1666" s="100"/>
      <c r="BB1666" s="118"/>
      <c r="BD1666" s="118"/>
      <c r="BE1666" s="133"/>
      <c r="DS1666" s="133"/>
      <c r="DT1666" s="133"/>
      <c r="DU1666" s="133"/>
      <c r="DV1666" s="166"/>
      <c r="DW1666" s="166"/>
      <c r="DX1666" s="166"/>
      <c r="DY1666" s="166"/>
      <c r="DZ1666" s="166"/>
      <c r="EA1666" s="166"/>
      <c r="EB1666" s="166"/>
      <c r="EC1666" s="166"/>
      <c r="ED1666" s="227"/>
      <c r="EE1666" s="215"/>
      <c r="EF1666" s="215"/>
      <c r="EG1666" s="215"/>
      <c r="EH1666" s="166"/>
      <c r="EI1666" s="166"/>
      <c r="EJ1666" s="14">
        <f t="shared" si="140"/>
        <v>4969.6400000000003</v>
      </c>
      <c r="EK1666" s="146">
        <f t="shared" si="143"/>
        <v>3479</v>
      </c>
      <c r="EL1666" s="99">
        <f t="shared" si="144"/>
        <v>3374</v>
      </c>
    </row>
    <row r="1667" spans="1:142" x14ac:dyDescent="0.25">
      <c r="A1667" s="80">
        <v>42796</v>
      </c>
      <c r="B1667" s="14">
        <v>3960</v>
      </c>
      <c r="C1667" s="118">
        <f t="shared" si="141"/>
        <v>3985.6538461538462</v>
      </c>
      <c r="D1667" s="1">
        <v>5128.2700000000004</v>
      </c>
      <c r="E1667" s="14">
        <v>2304.36</v>
      </c>
      <c r="F1667" s="1">
        <v>4882.17</v>
      </c>
      <c r="G1667" s="14">
        <v>2574.08</v>
      </c>
      <c r="H1667" s="1">
        <v>4782.3599999999997</v>
      </c>
      <c r="I1667" s="14">
        <v>2043.43</v>
      </c>
      <c r="J1667" s="1">
        <v>4536.26</v>
      </c>
      <c r="K1667" s="14">
        <v>2310.88</v>
      </c>
      <c r="L1667" s="1">
        <v>4809.1899999999996</v>
      </c>
      <c r="M1667" s="14">
        <v>2134.75</v>
      </c>
      <c r="N1667" s="1">
        <v>4563.09</v>
      </c>
      <c r="O1667" s="14">
        <v>2403</v>
      </c>
      <c r="R1667" s="14">
        <f t="shared" si="139"/>
        <v>3765</v>
      </c>
      <c r="S1667" s="14">
        <v>195</v>
      </c>
      <c r="T1667" s="1">
        <v>2853.99</v>
      </c>
      <c r="U1667" s="14">
        <v>1773.75</v>
      </c>
      <c r="V1667" s="1">
        <v>2607.89</v>
      </c>
      <c r="W1667" s="14">
        <v>2038.82</v>
      </c>
      <c r="Y1667" s="2"/>
      <c r="Z1667" s="2"/>
      <c r="AA1667" s="2"/>
      <c r="AB1667" s="2"/>
      <c r="AC1667" s="2"/>
      <c r="AD1667" s="3">
        <v>4041</v>
      </c>
      <c r="AF1667" s="22">
        <v>4099</v>
      </c>
      <c r="AG1667" s="100"/>
      <c r="AH1667" s="2">
        <f t="shared" si="145"/>
        <v>4122.333333333333</v>
      </c>
      <c r="AI1667" s="100"/>
      <c r="AJ1667" s="3">
        <v>5242.3599999999997</v>
      </c>
      <c r="AK1667" s="14">
        <v>2352.29</v>
      </c>
      <c r="AL1667" s="3">
        <v>4996.26</v>
      </c>
      <c r="AM1667" s="14">
        <v>2622.43</v>
      </c>
      <c r="AN1667" s="100"/>
      <c r="AO1667" s="99"/>
      <c r="AP1667" s="14"/>
      <c r="AQ1667" s="99"/>
      <c r="AR1667" s="14"/>
      <c r="AS1667" s="118"/>
      <c r="AT1667" s="126"/>
      <c r="AU1667" s="118"/>
      <c r="AV1667" s="118"/>
      <c r="AW1667" s="118"/>
      <c r="AX1667" s="118"/>
      <c r="AY1667" s="100"/>
      <c r="BB1667" s="118"/>
      <c r="BD1667" s="118"/>
      <c r="BE1667" s="133"/>
      <c r="DS1667" s="133"/>
      <c r="DT1667" s="133"/>
      <c r="DU1667" s="133"/>
      <c r="DV1667" s="166"/>
      <c r="DW1667" s="166"/>
      <c r="DX1667" s="166"/>
      <c r="DY1667" s="166"/>
      <c r="DZ1667" s="166"/>
      <c r="EA1667" s="166"/>
      <c r="EB1667" s="166"/>
      <c r="EC1667" s="166"/>
      <c r="ED1667" s="227"/>
      <c r="EE1667" s="215"/>
      <c r="EF1667" s="215"/>
      <c r="EG1667" s="215"/>
      <c r="EH1667" s="166"/>
      <c r="EI1667" s="166"/>
      <c r="EJ1667" s="14">
        <f t="shared" si="140"/>
        <v>5012.3599999999997</v>
      </c>
      <c r="EK1667" s="146">
        <f t="shared" si="143"/>
        <v>3489.2000000000003</v>
      </c>
      <c r="EL1667" s="99">
        <f t="shared" si="144"/>
        <v>3383.2000000000003</v>
      </c>
    </row>
    <row r="1668" spans="1:142" x14ac:dyDescent="0.25">
      <c r="A1668" s="80">
        <v>42797</v>
      </c>
      <c r="B1668" s="14">
        <v>3960</v>
      </c>
      <c r="C1668" s="118">
        <f t="shared" si="141"/>
        <v>3986.9615384615386</v>
      </c>
      <c r="D1668" s="1">
        <v>5075.7299999999996</v>
      </c>
      <c r="E1668" s="14">
        <v>2255.8000000000002</v>
      </c>
      <c r="F1668" s="1">
        <v>4829.63</v>
      </c>
      <c r="G1668" s="14">
        <v>2525.1</v>
      </c>
      <c r="H1668" s="1">
        <v>4759.1099999999997</v>
      </c>
      <c r="I1668" s="14">
        <v>2022.93</v>
      </c>
      <c r="J1668" s="1">
        <v>4513.01</v>
      </c>
      <c r="K1668" s="14">
        <v>2290.1999999999998</v>
      </c>
      <c r="L1668" s="1">
        <v>4798.92</v>
      </c>
      <c r="M1668" s="14">
        <v>2126.4299999999998</v>
      </c>
      <c r="N1668" s="1">
        <v>4552.82</v>
      </c>
      <c r="O1668" s="14">
        <v>2394.6</v>
      </c>
      <c r="R1668" s="14">
        <f t="shared" si="139"/>
        <v>3765</v>
      </c>
      <c r="S1668" s="14">
        <v>195</v>
      </c>
      <c r="T1668" s="1">
        <v>2833.52</v>
      </c>
      <c r="U1668" s="14">
        <v>1755.54</v>
      </c>
      <c r="V1668" s="1">
        <v>2587.42</v>
      </c>
      <c r="W1668" s="14">
        <v>2020.45</v>
      </c>
      <c r="Y1668" s="2"/>
      <c r="Z1668" s="2"/>
      <c r="AA1668" s="2"/>
      <c r="AB1668" s="2"/>
      <c r="AC1668" s="2"/>
      <c r="AD1668" s="3">
        <v>4040</v>
      </c>
      <c r="AF1668" s="22">
        <v>4090</v>
      </c>
      <c r="AG1668" s="100"/>
      <c r="AH1668" s="2">
        <f t="shared" si="145"/>
        <v>4120.333333333333</v>
      </c>
      <c r="AI1668" s="100"/>
      <c r="AJ1668" s="3">
        <v>5213.9399999999996</v>
      </c>
      <c r="AK1668" s="14">
        <v>2302.15</v>
      </c>
      <c r="AL1668" s="3">
        <v>4967.84</v>
      </c>
      <c r="AM1668" s="14">
        <v>2571.85</v>
      </c>
      <c r="AN1668" s="100"/>
      <c r="AO1668" s="99"/>
      <c r="AP1668" s="14"/>
      <c r="AQ1668" s="99"/>
      <c r="AR1668" s="14"/>
      <c r="AS1668" s="118"/>
      <c r="AT1668" s="126"/>
      <c r="AU1668" s="118"/>
      <c r="AV1668" s="118"/>
      <c r="AW1668" s="118"/>
      <c r="AX1668" s="118"/>
      <c r="AY1668" s="100"/>
      <c r="BB1668" s="118"/>
      <c r="BD1668" s="118"/>
      <c r="BE1668" s="133"/>
      <c r="DS1668" s="133"/>
      <c r="DT1668" s="133"/>
      <c r="DU1668" s="133"/>
      <c r="DV1668" s="166"/>
      <c r="DW1668" s="166"/>
      <c r="DX1668" s="166"/>
      <c r="DY1668" s="166"/>
      <c r="DZ1668" s="166"/>
      <c r="EA1668" s="166"/>
      <c r="EB1668" s="166"/>
      <c r="EC1668" s="166"/>
      <c r="ED1668" s="227"/>
      <c r="EE1668" s="215"/>
      <c r="EF1668" s="215"/>
      <c r="EG1668" s="215"/>
      <c r="EH1668" s="166"/>
      <c r="EI1668" s="166"/>
      <c r="EJ1668" s="14">
        <f t="shared" si="140"/>
        <v>4989.1099999999997</v>
      </c>
      <c r="EK1668" s="146">
        <f t="shared" si="143"/>
        <v>3489.2000000000003</v>
      </c>
      <c r="EL1668" s="99">
        <f t="shared" si="144"/>
        <v>3383.2000000000003</v>
      </c>
    </row>
    <row r="1669" spans="1:142" x14ac:dyDescent="0.25">
      <c r="A1669" s="80">
        <v>42800</v>
      </c>
      <c r="B1669" s="14">
        <v>3950</v>
      </c>
      <c r="C1669" s="118">
        <f t="shared" si="141"/>
        <v>3989</v>
      </c>
      <c r="D1669" s="1">
        <v>5070</v>
      </c>
      <c r="E1669" s="14">
        <v>2252.3200000000002</v>
      </c>
      <c r="F1669" s="1">
        <v>4823.8999999999996</v>
      </c>
      <c r="G1669" s="14">
        <v>2521.59</v>
      </c>
      <c r="H1669" s="1">
        <v>4768.4399999999996</v>
      </c>
      <c r="I1669" s="14">
        <v>2033.73</v>
      </c>
      <c r="J1669" s="1">
        <v>4522.34</v>
      </c>
      <c r="K1669" s="14">
        <v>2301.1</v>
      </c>
      <c r="L1669" s="1">
        <v>4781.76</v>
      </c>
      <c r="M1669" s="14">
        <v>2110.88</v>
      </c>
      <c r="N1669" s="1">
        <v>4535.66</v>
      </c>
      <c r="O1669" s="14">
        <v>2378.92</v>
      </c>
      <c r="R1669" s="14">
        <f t="shared" si="139"/>
        <v>3755</v>
      </c>
      <c r="S1669" s="14">
        <v>195</v>
      </c>
      <c r="T1669" s="1">
        <v>2831.75</v>
      </c>
      <c r="U1669" s="14">
        <v>1755.16</v>
      </c>
      <c r="V1669" s="1">
        <v>2585.65</v>
      </c>
      <c r="W1669" s="14">
        <v>2020.06</v>
      </c>
      <c r="Y1669" s="2"/>
      <c r="Z1669" s="2"/>
      <c r="AA1669" s="2"/>
      <c r="AB1669" s="2"/>
      <c r="AC1669" s="2"/>
      <c r="AD1669" s="3">
        <v>4030</v>
      </c>
      <c r="AF1669" s="22">
        <v>4086</v>
      </c>
      <c r="AG1669" s="100"/>
      <c r="AH1669" s="2">
        <f t="shared" si="145"/>
        <v>4118.3809523809523</v>
      </c>
      <c r="AI1669" s="100"/>
      <c r="AJ1669" s="3">
        <v>5225.03</v>
      </c>
      <c r="AK1669" s="14">
        <v>2296.02</v>
      </c>
      <c r="AL1669" s="3">
        <v>4978.93</v>
      </c>
      <c r="AM1669" s="14">
        <v>2565.67</v>
      </c>
      <c r="AN1669" s="100"/>
      <c r="AO1669" s="99"/>
      <c r="AP1669" s="14"/>
      <c r="AQ1669" s="99"/>
      <c r="AR1669" s="14"/>
      <c r="AS1669" s="118"/>
      <c r="AT1669" s="126"/>
      <c r="AU1669" s="118"/>
      <c r="AV1669" s="118"/>
      <c r="AW1669" s="118"/>
      <c r="AX1669" s="118"/>
      <c r="AY1669" s="100"/>
      <c r="BB1669" s="118"/>
      <c r="BD1669" s="118"/>
      <c r="BE1669" s="133"/>
      <c r="DS1669" s="133"/>
      <c r="DT1669" s="133"/>
      <c r="DU1669" s="133"/>
      <c r="DV1669" s="166"/>
      <c r="DW1669" s="166"/>
      <c r="DX1669" s="166"/>
      <c r="DY1669" s="166"/>
      <c r="DZ1669" s="166"/>
      <c r="EA1669" s="166"/>
      <c r="EB1669" s="166"/>
      <c r="EC1669" s="166"/>
      <c r="ED1669" s="227"/>
      <c r="EE1669" s="215"/>
      <c r="EF1669" s="215"/>
      <c r="EG1669" s="215"/>
      <c r="EH1669" s="166"/>
      <c r="EI1669" s="166"/>
      <c r="EJ1669" s="14">
        <f t="shared" si="140"/>
        <v>4998.4399999999996</v>
      </c>
      <c r="EK1669" s="146">
        <f t="shared" si="143"/>
        <v>3479</v>
      </c>
      <c r="EL1669" s="99">
        <f t="shared" si="144"/>
        <v>3374</v>
      </c>
    </row>
    <row r="1670" spans="1:142" x14ac:dyDescent="0.25">
      <c r="A1670" s="80">
        <v>42801</v>
      </c>
      <c r="B1670" s="14">
        <v>3954</v>
      </c>
      <c r="C1670" s="118">
        <f t="shared" si="141"/>
        <v>3990.2692307692309</v>
      </c>
      <c r="D1670" s="1">
        <v>5070</v>
      </c>
      <c r="E1670" s="14">
        <v>2252.3200000000002</v>
      </c>
      <c r="F1670" s="1">
        <v>4823.8999999999996</v>
      </c>
      <c r="G1670" s="14">
        <v>2521.59</v>
      </c>
      <c r="H1670" s="1">
        <v>4768.4399999999996</v>
      </c>
      <c r="I1670" s="14">
        <v>2033.73</v>
      </c>
      <c r="J1670" s="1">
        <v>4522.34</v>
      </c>
      <c r="K1670" s="14">
        <v>2301.1</v>
      </c>
      <c r="L1670" s="1">
        <v>4781.76</v>
      </c>
      <c r="M1670" s="14">
        <v>2110.88</v>
      </c>
      <c r="N1670" s="1">
        <v>4535.66</v>
      </c>
      <c r="O1670" s="14">
        <v>2378.92</v>
      </c>
      <c r="R1670" s="14">
        <f t="shared" si="139"/>
        <v>3759</v>
      </c>
      <c r="S1670" s="14">
        <v>195</v>
      </c>
      <c r="T1670" s="1">
        <v>2831.75</v>
      </c>
      <c r="U1670" s="14">
        <v>1755.16</v>
      </c>
      <c r="V1670" s="1">
        <v>2585.65</v>
      </c>
      <c r="W1670" s="14">
        <v>2020.06</v>
      </c>
      <c r="Y1670" s="2"/>
      <c r="Z1670" s="2"/>
      <c r="AA1670" s="2"/>
      <c r="AB1670" s="2"/>
      <c r="AC1670" s="2"/>
      <c r="AD1670" s="3">
        <v>4036</v>
      </c>
      <c r="AF1670" s="22">
        <v>4085</v>
      </c>
      <c r="AG1670" s="100"/>
      <c r="AH1670" s="2">
        <f t="shared" si="145"/>
        <v>4116.666666666667</v>
      </c>
      <c r="AI1670" s="100"/>
      <c r="AJ1670" s="3">
        <v>5225.03</v>
      </c>
      <c r="AK1670" s="14">
        <v>2296.02</v>
      </c>
      <c r="AL1670" s="3">
        <v>4978.93</v>
      </c>
      <c r="AM1670" s="14">
        <v>2565.67</v>
      </c>
      <c r="AN1670" s="100"/>
      <c r="AO1670" s="99"/>
      <c r="AP1670" s="14"/>
      <c r="AQ1670" s="99"/>
      <c r="AR1670" s="14"/>
      <c r="AS1670" s="118"/>
      <c r="AT1670" s="126"/>
      <c r="AU1670" s="118"/>
      <c r="AV1670" s="118"/>
      <c r="AW1670" s="118"/>
      <c r="AX1670" s="118"/>
      <c r="AY1670" s="100"/>
      <c r="BB1670" s="118"/>
      <c r="BD1670" s="118"/>
      <c r="BE1670" s="133"/>
      <c r="DS1670" s="133"/>
      <c r="DT1670" s="133"/>
      <c r="DU1670" s="133"/>
      <c r="DV1670" s="166"/>
      <c r="DW1670" s="166"/>
      <c r="DX1670" s="166"/>
      <c r="DY1670" s="166"/>
      <c r="DZ1670" s="166"/>
      <c r="EA1670" s="166"/>
      <c r="EB1670" s="166"/>
      <c r="EC1670" s="166"/>
      <c r="ED1670" s="227"/>
      <c r="EE1670" s="215"/>
      <c r="EF1670" s="215"/>
      <c r="EG1670" s="215"/>
      <c r="EH1670" s="166"/>
      <c r="EI1670" s="166"/>
      <c r="EJ1670" s="14">
        <f t="shared" si="140"/>
        <v>4998.4399999999996</v>
      </c>
      <c r="EK1670" s="146">
        <f t="shared" si="143"/>
        <v>3483.08</v>
      </c>
      <c r="EL1670" s="99">
        <f t="shared" si="144"/>
        <v>3377.6800000000003</v>
      </c>
    </row>
    <row r="1671" spans="1:142" x14ac:dyDescent="0.25">
      <c r="A1671" s="80">
        <v>42802</v>
      </c>
      <c r="B1671" s="14">
        <v>3989</v>
      </c>
      <c r="C1671" s="118">
        <f t="shared" si="141"/>
        <v>3991.1923076923076</v>
      </c>
      <c r="D1671" s="1">
        <v>5112.59</v>
      </c>
      <c r="E1671" s="14">
        <v>2289.2600000000002</v>
      </c>
      <c r="F1671" s="1">
        <v>4866.49</v>
      </c>
      <c r="G1671" s="14">
        <v>2558.85</v>
      </c>
      <c r="H1671" s="1">
        <v>4833.46</v>
      </c>
      <c r="I1671" s="14">
        <v>2093.71</v>
      </c>
      <c r="J1671" s="1">
        <v>4587.3599999999997</v>
      </c>
      <c r="K1671" s="14">
        <v>2361.6</v>
      </c>
      <c r="L1671" s="1">
        <v>4793.75</v>
      </c>
      <c r="M1671" s="14">
        <v>2119.7800000000002</v>
      </c>
      <c r="N1671" s="1">
        <v>4547.6499999999996</v>
      </c>
      <c r="O1671" s="14">
        <v>2387.9</v>
      </c>
      <c r="R1671" s="14">
        <f t="shared" si="139"/>
        <v>3794</v>
      </c>
      <c r="S1671" s="14">
        <v>195</v>
      </c>
      <c r="T1671" s="1">
        <v>2825.52</v>
      </c>
      <c r="U1671" s="14">
        <v>1746.02</v>
      </c>
      <c r="V1671" s="1">
        <v>2579.42</v>
      </c>
      <c r="W1671" s="14">
        <v>2010.85</v>
      </c>
      <c r="Y1671" s="2"/>
      <c r="Z1671" s="2"/>
      <c r="AA1671" s="2"/>
      <c r="AB1671" s="2"/>
      <c r="AC1671" s="2"/>
      <c r="AD1671" s="3">
        <v>4068</v>
      </c>
      <c r="AF1671" s="22">
        <v>4118</v>
      </c>
      <c r="AG1671" s="101">
        <v>4123</v>
      </c>
      <c r="AH1671" s="2">
        <f t="shared" si="145"/>
        <v>4115.0952380952385</v>
      </c>
      <c r="AI1671" s="100"/>
      <c r="AJ1671" s="3">
        <v>5223.78</v>
      </c>
      <c r="AK1671" s="14">
        <v>2332.37</v>
      </c>
      <c r="AL1671" s="3">
        <v>4977.68</v>
      </c>
      <c r="AM1671" s="14">
        <v>2602.34</v>
      </c>
      <c r="AN1671" s="100"/>
      <c r="AO1671" s="99"/>
      <c r="AP1671" s="14"/>
      <c r="AQ1671" s="99"/>
      <c r="AR1671" s="14"/>
      <c r="AS1671" s="118"/>
      <c r="AT1671" s="126"/>
      <c r="AU1671" s="118"/>
      <c r="AV1671" s="118"/>
      <c r="AW1671" s="118"/>
      <c r="AX1671" s="118"/>
      <c r="AY1671" s="100"/>
      <c r="BB1671" s="118"/>
      <c r="BD1671" s="118"/>
      <c r="BE1671" s="133"/>
      <c r="DS1671" s="133"/>
      <c r="DT1671" s="133"/>
      <c r="DU1671" s="133"/>
      <c r="DV1671" s="166"/>
      <c r="DW1671" s="166"/>
      <c r="DX1671" s="166"/>
      <c r="DY1671" s="166"/>
      <c r="DZ1671" s="166"/>
      <c r="EA1671" s="166"/>
      <c r="EB1671" s="166"/>
      <c r="EC1671" s="166"/>
      <c r="ED1671" s="227"/>
      <c r="EE1671" s="215"/>
      <c r="EF1671" s="215"/>
      <c r="EG1671" s="215"/>
      <c r="EH1671" s="166"/>
      <c r="EI1671" s="166"/>
      <c r="EJ1671" s="14">
        <f t="shared" si="140"/>
        <v>5063.46</v>
      </c>
      <c r="EK1671" s="146">
        <f t="shared" si="143"/>
        <v>3518.78</v>
      </c>
      <c r="EL1671" s="99">
        <f t="shared" si="144"/>
        <v>3409.88</v>
      </c>
    </row>
    <row r="1672" spans="1:142" x14ac:dyDescent="0.25">
      <c r="A1672" s="80">
        <v>42803</v>
      </c>
      <c r="B1672" s="14">
        <v>4025</v>
      </c>
      <c r="C1672" s="118">
        <f t="shared" si="141"/>
        <v>3991.6923076923076</v>
      </c>
      <c r="D1672" s="1">
        <v>5145.6400000000003</v>
      </c>
      <c r="E1672" s="14">
        <v>2291.64</v>
      </c>
      <c r="F1672" s="1">
        <v>4899.54</v>
      </c>
      <c r="G1672" s="14">
        <v>2561.25</v>
      </c>
      <c r="H1672" s="1">
        <v>4890.43</v>
      </c>
      <c r="I1672" s="14">
        <v>2120.36</v>
      </c>
      <c r="J1672" s="1">
        <v>4644.13</v>
      </c>
      <c r="K1672" s="14">
        <v>2388.48</v>
      </c>
      <c r="L1672" s="1">
        <v>4796.6000000000004</v>
      </c>
      <c r="M1672" s="14">
        <v>2120.36</v>
      </c>
      <c r="N1672" s="1">
        <v>4550.5</v>
      </c>
      <c r="O1672" s="14">
        <v>2388.48</v>
      </c>
      <c r="R1672" s="14">
        <f t="shared" ref="R1672:R1735" si="146">B1672-S1672</f>
        <v>3830</v>
      </c>
      <c r="S1672" s="14">
        <v>195</v>
      </c>
      <c r="T1672" s="1">
        <v>2837.84</v>
      </c>
      <c r="U1672" s="14">
        <v>1755.75</v>
      </c>
      <c r="V1672" s="1">
        <v>2591.7399999999998</v>
      </c>
      <c r="W1672" s="14">
        <v>2020.66</v>
      </c>
      <c r="Y1672" s="2"/>
      <c r="Z1672" s="2"/>
      <c r="AA1672" s="2"/>
      <c r="AB1672" s="2"/>
      <c r="AC1672" s="2"/>
      <c r="AD1672" s="3">
        <v>4100</v>
      </c>
      <c r="AF1672" s="22">
        <v>4156</v>
      </c>
      <c r="AG1672" s="101">
        <v>4147</v>
      </c>
      <c r="AH1672" s="2">
        <f t="shared" si="145"/>
        <v>4115.0476190476193</v>
      </c>
      <c r="AI1672" s="100"/>
      <c r="AJ1672" s="3">
        <v>5224.95</v>
      </c>
      <c r="AK1672" s="14">
        <v>2336.42</v>
      </c>
      <c r="AL1672" s="3">
        <v>4978.8500000000004</v>
      </c>
      <c r="AM1672" s="14">
        <v>2606.42</v>
      </c>
      <c r="AN1672" s="100"/>
      <c r="AO1672" s="99"/>
      <c r="AP1672" s="14"/>
      <c r="AQ1672" s="99"/>
      <c r="AR1672" s="14"/>
      <c r="AS1672" s="118"/>
      <c r="AT1672" s="126"/>
      <c r="AU1672" s="118"/>
      <c r="AV1672" s="118"/>
      <c r="AW1672" s="118"/>
      <c r="AX1672" s="118"/>
      <c r="AY1672" s="100"/>
      <c r="BB1672" s="118"/>
      <c r="BD1672" s="118"/>
      <c r="BE1672" s="133"/>
      <c r="DS1672" s="133"/>
      <c r="DT1672" s="133"/>
      <c r="DU1672" s="133"/>
      <c r="DV1672" s="166"/>
      <c r="DW1672" s="166"/>
      <c r="DX1672" s="166"/>
      <c r="DY1672" s="166"/>
      <c r="DZ1672" s="166"/>
      <c r="EA1672" s="166"/>
      <c r="EB1672" s="166"/>
      <c r="EC1672" s="166"/>
      <c r="ED1672" s="227"/>
      <c r="EE1672" s="215"/>
      <c r="EF1672" s="215"/>
      <c r="EG1672" s="215"/>
      <c r="EH1672" s="166"/>
      <c r="EI1672" s="166"/>
      <c r="EJ1672" s="14">
        <f t="shared" si="140"/>
        <v>5120.43</v>
      </c>
      <c r="EK1672" s="146">
        <f t="shared" si="143"/>
        <v>3555.5</v>
      </c>
      <c r="EL1672" s="99">
        <f t="shared" si="144"/>
        <v>3443</v>
      </c>
    </row>
    <row r="1673" spans="1:142" x14ac:dyDescent="0.25">
      <c r="A1673" s="80">
        <v>42804</v>
      </c>
      <c r="B1673" s="14">
        <v>4027</v>
      </c>
      <c r="C1673" s="118">
        <f t="shared" si="141"/>
        <v>3993.4230769230771</v>
      </c>
      <c r="D1673" s="1">
        <v>5083.5600000000004</v>
      </c>
      <c r="E1673" s="14">
        <v>2235.1</v>
      </c>
      <c r="F1673" s="1">
        <v>4837.46</v>
      </c>
      <c r="G1673" s="14">
        <v>2504.2199999999998</v>
      </c>
      <c r="H1673" s="1">
        <v>4857.8100000000004</v>
      </c>
      <c r="I1673" s="14">
        <v>2091.81</v>
      </c>
      <c r="J1673" s="1">
        <v>4611.71</v>
      </c>
      <c r="K1673" s="14">
        <v>2359.6799999999998</v>
      </c>
      <c r="L1673" s="1">
        <v>4778.33</v>
      </c>
      <c r="M1673" s="14">
        <v>2104.83</v>
      </c>
      <c r="N1673" s="1">
        <v>4532.2299999999996</v>
      </c>
      <c r="O1673" s="14">
        <v>2372.8200000000002</v>
      </c>
      <c r="R1673" s="14">
        <f t="shared" si="146"/>
        <v>3832</v>
      </c>
      <c r="S1673" s="14">
        <v>195</v>
      </c>
      <c r="T1673" s="1">
        <v>2810.39</v>
      </c>
      <c r="U1673" s="14">
        <v>1731.36</v>
      </c>
      <c r="V1673" s="1">
        <v>2564.29</v>
      </c>
      <c r="W1673" s="14">
        <v>1996.06</v>
      </c>
      <c r="Y1673" s="2"/>
      <c r="Z1673" s="2"/>
      <c r="AA1673" s="2"/>
      <c r="AB1673" s="2"/>
      <c r="AC1673" s="2"/>
      <c r="AD1673" s="3">
        <v>4107</v>
      </c>
      <c r="AF1673" s="22">
        <v>4153</v>
      </c>
      <c r="AG1673" s="101">
        <v>4145</v>
      </c>
      <c r="AH1673" s="2">
        <f t="shared" si="145"/>
        <v>4115.1904761904761</v>
      </c>
      <c r="AI1673" s="100"/>
      <c r="AJ1673" s="3">
        <v>5202.7700000000004</v>
      </c>
      <c r="AK1673" s="14">
        <v>2284.16</v>
      </c>
      <c r="AL1673" s="3">
        <v>4956.67</v>
      </c>
      <c r="AM1673" s="14">
        <v>2553.71</v>
      </c>
      <c r="AN1673" s="100"/>
      <c r="AO1673" s="99"/>
      <c r="AP1673" s="14"/>
      <c r="AQ1673" s="99"/>
      <c r="AR1673" s="14"/>
      <c r="AS1673" s="118"/>
      <c r="AT1673" s="126"/>
      <c r="AU1673" s="118"/>
      <c r="AV1673" s="118"/>
      <c r="AW1673" s="118"/>
      <c r="AX1673" s="118"/>
      <c r="AY1673" s="100"/>
      <c r="BB1673" s="118"/>
      <c r="BD1673" s="118"/>
      <c r="BE1673" s="133"/>
      <c r="DS1673" s="133"/>
      <c r="DT1673" s="133"/>
      <c r="DU1673" s="133"/>
      <c r="DV1673" s="166"/>
      <c r="DW1673" s="166"/>
      <c r="DX1673" s="166"/>
      <c r="DY1673" s="166"/>
      <c r="DZ1673" s="166"/>
      <c r="EA1673" s="166"/>
      <c r="EB1673" s="166"/>
      <c r="EC1673" s="166"/>
      <c r="ED1673" s="227"/>
      <c r="EE1673" s="215"/>
      <c r="EF1673" s="215"/>
      <c r="EG1673" s="215"/>
      <c r="EH1673" s="166"/>
      <c r="EI1673" s="166"/>
      <c r="EJ1673" s="14">
        <f t="shared" si="140"/>
        <v>5087.8100000000004</v>
      </c>
      <c r="EK1673" s="146">
        <f t="shared" si="143"/>
        <v>3557.54</v>
      </c>
      <c r="EL1673" s="99">
        <f t="shared" si="144"/>
        <v>3444.84</v>
      </c>
    </row>
    <row r="1674" spans="1:142" x14ac:dyDescent="0.25">
      <c r="A1674" s="80">
        <v>42807</v>
      </c>
      <c r="B1674" s="14">
        <v>4040</v>
      </c>
      <c r="C1674" s="118">
        <f t="shared" si="141"/>
        <v>3994.8076923076924</v>
      </c>
      <c r="D1674" s="1">
        <v>5121.0600000000004</v>
      </c>
      <c r="E1674" s="14">
        <v>2272.14</v>
      </c>
      <c r="F1674" s="1">
        <v>4874.96</v>
      </c>
      <c r="G1674" s="14">
        <v>2541.58</v>
      </c>
      <c r="H1674" s="1">
        <v>4855.6400000000003</v>
      </c>
      <c r="I1674" s="14">
        <v>2089.9</v>
      </c>
      <c r="J1674" s="1">
        <v>4609.54</v>
      </c>
      <c r="K1674" s="14">
        <v>2357.7600000000002</v>
      </c>
      <c r="L1674" s="1">
        <v>4802.79</v>
      </c>
      <c r="M1674" s="14">
        <v>2128.9499999999998</v>
      </c>
      <c r="N1674" s="1">
        <v>4556.6899999999996</v>
      </c>
      <c r="O1674" s="14">
        <v>2397.15</v>
      </c>
      <c r="R1674" s="14">
        <f t="shared" si="146"/>
        <v>3845</v>
      </c>
      <c r="S1674" s="14">
        <v>195</v>
      </c>
      <c r="T1674" s="1">
        <v>2795.27</v>
      </c>
      <c r="U1674" s="14">
        <v>1716.72</v>
      </c>
      <c r="V1674" s="1">
        <v>2549.17</v>
      </c>
      <c r="W1674" s="14">
        <v>1981.29</v>
      </c>
      <c r="Y1674" s="2"/>
      <c r="Z1674" s="2"/>
      <c r="AA1674" s="2"/>
      <c r="AB1674" s="2"/>
      <c r="AC1674" s="2"/>
      <c r="AD1674" s="3">
        <v>4115</v>
      </c>
      <c r="AF1674" s="22">
        <v>4160</v>
      </c>
      <c r="AG1674" s="101">
        <v>4162</v>
      </c>
      <c r="AH1674" s="2">
        <f t="shared" si="145"/>
        <v>4115.7619047619046</v>
      </c>
      <c r="AI1674" s="100"/>
      <c r="AJ1674" s="3">
        <v>5243.53</v>
      </c>
      <c r="AK1674" s="14">
        <v>2321.16</v>
      </c>
      <c r="AL1674" s="3">
        <v>4997.43</v>
      </c>
      <c r="AM1674" s="14">
        <v>2591.0300000000002</v>
      </c>
      <c r="AN1674" s="100"/>
      <c r="AO1674" s="99"/>
      <c r="AP1674" s="14"/>
      <c r="AQ1674" s="99"/>
      <c r="AR1674" s="14"/>
      <c r="AS1674" s="118"/>
      <c r="AT1674" s="126"/>
      <c r="AU1674" s="118"/>
      <c r="AV1674" s="118"/>
      <c r="AW1674" s="118"/>
      <c r="AX1674" s="118"/>
      <c r="AY1674" s="100"/>
      <c r="BB1674" s="118"/>
      <c r="BD1674" s="118"/>
      <c r="BE1674" s="133"/>
      <c r="DS1674" s="133"/>
      <c r="DT1674" s="133"/>
      <c r="DU1674" s="133"/>
      <c r="DV1674" s="166"/>
      <c r="DW1674" s="166"/>
      <c r="DX1674" s="166"/>
      <c r="DY1674" s="166"/>
      <c r="DZ1674" s="166"/>
      <c r="EA1674" s="166"/>
      <c r="EB1674" s="166"/>
      <c r="EC1674" s="166"/>
      <c r="ED1674" s="227"/>
      <c r="EE1674" s="215"/>
      <c r="EF1674" s="215"/>
      <c r="EG1674" s="215"/>
      <c r="EH1674" s="166"/>
      <c r="EI1674" s="166"/>
      <c r="EJ1674" s="14">
        <f t="shared" si="140"/>
        <v>5085.6400000000003</v>
      </c>
      <c r="EK1674" s="146">
        <f t="shared" si="143"/>
        <v>3570.8</v>
      </c>
      <c r="EL1674" s="99">
        <f t="shared" si="144"/>
        <v>3456.8</v>
      </c>
    </row>
    <row r="1675" spans="1:142" x14ac:dyDescent="0.25">
      <c r="A1675" s="80">
        <v>42808</v>
      </c>
      <c r="B1675" s="14">
        <v>4068</v>
      </c>
      <c r="C1675" s="118">
        <f t="shared" si="141"/>
        <v>3996.1153846153848</v>
      </c>
      <c r="D1675" s="1">
        <v>5054.6499999999996</v>
      </c>
      <c r="E1675" s="14">
        <v>2207.0500000000002</v>
      </c>
      <c r="F1675" s="1">
        <v>4808.55</v>
      </c>
      <c r="G1675" s="14">
        <v>2475.9299999999998</v>
      </c>
      <c r="H1675" s="1">
        <v>4855.6400000000003</v>
      </c>
      <c r="I1675" s="14">
        <v>2089.9</v>
      </c>
      <c r="J1675" s="1">
        <v>4609.54</v>
      </c>
      <c r="K1675" s="14">
        <v>2357.7600000000002</v>
      </c>
      <c r="L1675" s="1">
        <v>4789.5</v>
      </c>
      <c r="M1675" s="14">
        <v>2115.94</v>
      </c>
      <c r="N1675" s="1">
        <v>4543.3999999999996</v>
      </c>
      <c r="O1675" s="14">
        <v>2384.02</v>
      </c>
      <c r="R1675" s="14">
        <f t="shared" si="146"/>
        <v>3873</v>
      </c>
      <c r="S1675" s="14">
        <v>195</v>
      </c>
      <c r="T1675" s="1">
        <v>2781.99</v>
      </c>
      <c r="U1675" s="14">
        <v>1703.7</v>
      </c>
      <c r="V1675" s="1">
        <v>2535.89</v>
      </c>
      <c r="W1675" s="14">
        <v>1968.16</v>
      </c>
      <c r="Y1675" s="2"/>
      <c r="Z1675" s="2"/>
      <c r="AA1675" s="2"/>
      <c r="AB1675" s="2"/>
      <c r="AC1675" s="2"/>
      <c r="AD1675" s="3">
        <v>4136</v>
      </c>
      <c r="AF1675" s="22">
        <v>4178</v>
      </c>
      <c r="AG1675" s="101">
        <v>4198</v>
      </c>
      <c r="AH1675" s="2">
        <f t="shared" si="145"/>
        <v>4117.3809523809523</v>
      </c>
      <c r="AI1675" s="100"/>
      <c r="AJ1675" s="3">
        <v>5170.6000000000004</v>
      </c>
      <c r="AK1675" s="14">
        <v>2251.29</v>
      </c>
      <c r="AL1675" s="3">
        <v>4924.5</v>
      </c>
      <c r="AM1675" s="14">
        <v>2520.56</v>
      </c>
      <c r="AN1675" s="100"/>
      <c r="AO1675" s="99"/>
      <c r="AP1675" s="14"/>
      <c r="AQ1675" s="99"/>
      <c r="AR1675" s="14"/>
      <c r="AS1675" s="118"/>
      <c r="AT1675" s="126"/>
      <c r="AU1675" s="118"/>
      <c r="AV1675" s="118"/>
      <c r="AW1675" s="118"/>
      <c r="AX1675" s="118"/>
      <c r="AY1675" s="100"/>
      <c r="BB1675" s="118"/>
      <c r="BD1675" s="118"/>
      <c r="BE1675" s="133"/>
      <c r="DS1675" s="133"/>
      <c r="DT1675" s="133"/>
      <c r="DU1675" s="133"/>
      <c r="DV1675" s="166"/>
      <c r="DW1675" s="166"/>
      <c r="DX1675" s="166"/>
      <c r="DY1675" s="166"/>
      <c r="DZ1675" s="166"/>
      <c r="EA1675" s="166"/>
      <c r="EB1675" s="166"/>
      <c r="EC1675" s="166"/>
      <c r="ED1675" s="227"/>
      <c r="EE1675" s="215"/>
      <c r="EF1675" s="215"/>
      <c r="EG1675" s="215"/>
      <c r="EH1675" s="166"/>
      <c r="EI1675" s="166"/>
      <c r="EJ1675" s="14">
        <f t="shared" si="140"/>
        <v>5085.6400000000003</v>
      </c>
      <c r="EK1675" s="146">
        <f t="shared" si="143"/>
        <v>3599.3599999999997</v>
      </c>
      <c r="EL1675" s="99">
        <f t="shared" si="144"/>
        <v>3482.56</v>
      </c>
    </row>
    <row r="1676" spans="1:142" x14ac:dyDescent="0.25">
      <c r="A1676" s="80">
        <v>42809</v>
      </c>
      <c r="B1676" s="14">
        <v>4077</v>
      </c>
      <c r="C1676" s="118">
        <f t="shared" si="141"/>
        <v>3998.9230769230771</v>
      </c>
      <c r="D1676" s="1">
        <v>4987.2</v>
      </c>
      <c r="E1676" s="14">
        <v>2149.27</v>
      </c>
      <c r="F1676" s="1">
        <v>4741.1000000000004</v>
      </c>
      <c r="G1676" s="14">
        <v>2417.64</v>
      </c>
      <c r="H1676" s="1">
        <v>4792.58</v>
      </c>
      <c r="I1676" s="14">
        <v>2034.7</v>
      </c>
      <c r="J1676" s="1">
        <v>4546.4799999999996</v>
      </c>
      <c r="K1676" s="14">
        <v>2302.08</v>
      </c>
      <c r="L1676" s="1">
        <v>4714.92</v>
      </c>
      <c r="M1676" s="14">
        <v>2047.43</v>
      </c>
      <c r="N1676" s="1">
        <v>4468.82</v>
      </c>
      <c r="O1676" s="14">
        <v>2314.92</v>
      </c>
      <c r="R1676" s="14">
        <f t="shared" si="146"/>
        <v>3882</v>
      </c>
      <c r="S1676" s="14">
        <v>195</v>
      </c>
      <c r="T1676" s="1">
        <v>2716.5</v>
      </c>
      <c r="U1676" s="14">
        <v>1644.4</v>
      </c>
      <c r="V1676" s="1">
        <v>2470.4</v>
      </c>
      <c r="W1676" s="14">
        <v>1908.34</v>
      </c>
      <c r="Y1676" s="2"/>
      <c r="Z1676" s="2"/>
      <c r="AA1676" s="2"/>
      <c r="AB1676" s="2"/>
      <c r="AC1676" s="2"/>
      <c r="AD1676" s="3">
        <v>4140</v>
      </c>
      <c r="AF1676" s="26">
        <v>4180</v>
      </c>
      <c r="AG1676" s="102">
        <v>4200</v>
      </c>
      <c r="AH1676" s="2">
        <f t="shared" si="145"/>
        <v>4118.5714285714284</v>
      </c>
      <c r="AI1676" s="104"/>
      <c r="AJ1676" s="3">
        <v>5183.08</v>
      </c>
      <c r="AK1676" s="14">
        <v>2204.2199999999998</v>
      </c>
      <c r="AL1676" s="3">
        <v>4936.9799999999996</v>
      </c>
      <c r="AM1676" s="14">
        <v>2473.08</v>
      </c>
      <c r="AN1676" s="104"/>
      <c r="AO1676" s="99"/>
      <c r="AP1676" s="14"/>
      <c r="AQ1676" s="99"/>
      <c r="AR1676" s="14"/>
      <c r="AS1676" s="118"/>
      <c r="AT1676" s="126"/>
      <c r="AU1676" s="118"/>
      <c r="AV1676" s="118"/>
      <c r="AW1676" s="118"/>
      <c r="AX1676" s="118"/>
      <c r="AY1676" s="104"/>
      <c r="BB1676" s="118"/>
      <c r="BD1676" s="118"/>
      <c r="BE1676" s="131"/>
      <c r="DS1676" s="131"/>
      <c r="DT1676" s="131"/>
      <c r="DU1676" s="131"/>
      <c r="DV1676" s="167"/>
      <c r="DW1676" s="167"/>
      <c r="DX1676" s="167"/>
      <c r="DY1676" s="167"/>
      <c r="DZ1676" s="167"/>
      <c r="EA1676" s="167"/>
      <c r="EB1676" s="167"/>
      <c r="EC1676" s="167"/>
      <c r="ED1676" s="228"/>
      <c r="EE1676" s="102"/>
      <c r="EF1676" s="102"/>
      <c r="EG1676" s="102"/>
      <c r="EH1676" s="167"/>
      <c r="EI1676" s="167"/>
      <c r="EJ1676" s="14">
        <f t="shared" si="140"/>
        <v>5022.58</v>
      </c>
      <c r="EK1676" s="146">
        <f t="shared" si="143"/>
        <v>3608.54</v>
      </c>
      <c r="EL1676" s="99">
        <f t="shared" si="144"/>
        <v>3490.84</v>
      </c>
    </row>
    <row r="1677" spans="1:142" x14ac:dyDescent="0.25">
      <c r="A1677" s="80">
        <v>42810</v>
      </c>
      <c r="B1677" s="14">
        <v>4049</v>
      </c>
      <c r="C1677" s="118">
        <f t="shared" si="141"/>
        <v>4002.8461538461538</v>
      </c>
      <c r="D1677" s="1">
        <v>4906.32</v>
      </c>
      <c r="E1677" s="14">
        <v>2072.02</v>
      </c>
      <c r="F1677" s="1">
        <v>4660.22</v>
      </c>
      <c r="G1677" s="14">
        <v>2339.7199999999998</v>
      </c>
      <c r="H1677" s="1">
        <v>4777.3599999999997</v>
      </c>
      <c r="I1677" s="14">
        <v>2021.38</v>
      </c>
      <c r="J1677" s="1">
        <v>4531.26</v>
      </c>
      <c r="K1677" s="14">
        <v>2288.64</v>
      </c>
      <c r="L1677" s="1">
        <v>4713</v>
      </c>
      <c r="M1677" s="14">
        <v>2034.04</v>
      </c>
      <c r="N1677" s="1">
        <v>4466.8999999999996</v>
      </c>
      <c r="O1677" s="14">
        <v>2301.41</v>
      </c>
      <c r="R1677" s="14">
        <f t="shared" si="146"/>
        <v>3854</v>
      </c>
      <c r="S1677" s="14">
        <v>195</v>
      </c>
      <c r="T1677" s="1">
        <v>2716.78</v>
      </c>
      <c r="U1677" s="14">
        <v>1633.23</v>
      </c>
      <c r="V1677" s="1">
        <v>2470.6799999999998</v>
      </c>
      <c r="W1677" s="14">
        <v>1897.07</v>
      </c>
      <c r="Y1677" s="2"/>
      <c r="Z1677" s="2"/>
      <c r="AA1677" s="2"/>
      <c r="AB1677" s="2"/>
      <c r="AC1677" s="2"/>
      <c r="AD1677" s="3">
        <v>4109</v>
      </c>
      <c r="AF1677" s="22">
        <v>4146</v>
      </c>
      <c r="AG1677" s="101">
        <v>4174</v>
      </c>
      <c r="AH1677" s="2">
        <f t="shared" si="145"/>
        <v>4119.1428571428569</v>
      </c>
      <c r="AI1677" s="100"/>
      <c r="AJ1677" s="3">
        <v>5115.1499999999996</v>
      </c>
      <c r="AK1677" s="14">
        <v>2126.6799999999998</v>
      </c>
      <c r="AL1677" s="3">
        <v>4869.05</v>
      </c>
      <c r="AM1677" s="14">
        <v>2394.85</v>
      </c>
      <c r="AN1677" s="100"/>
      <c r="AO1677" s="99"/>
      <c r="AP1677" s="14"/>
      <c r="AQ1677" s="99"/>
      <c r="AR1677" s="14"/>
      <c r="AS1677" s="118"/>
      <c r="AT1677" s="126"/>
      <c r="AU1677" s="118"/>
      <c r="AV1677" s="118"/>
      <c r="AW1677" s="118"/>
      <c r="AX1677" s="118"/>
      <c r="AY1677" s="100"/>
      <c r="BB1677" s="118"/>
      <c r="BD1677" s="118"/>
      <c r="BE1677" s="133"/>
      <c r="DS1677" s="133"/>
      <c r="DT1677" s="133"/>
      <c r="DU1677" s="133"/>
      <c r="DV1677" s="166"/>
      <c r="DW1677" s="166"/>
      <c r="DX1677" s="166"/>
      <c r="DY1677" s="166"/>
      <c r="DZ1677" s="166"/>
      <c r="EA1677" s="166"/>
      <c r="EB1677" s="166"/>
      <c r="EC1677" s="166"/>
      <c r="ED1677" s="227"/>
      <c r="EE1677" s="215"/>
      <c r="EF1677" s="215"/>
      <c r="EG1677" s="215"/>
      <c r="EH1677" s="166"/>
      <c r="EI1677" s="166"/>
      <c r="EJ1677" s="14">
        <f t="shared" ref="EJ1677:EJ1740" si="147">H1677+230</f>
        <v>5007.3599999999997</v>
      </c>
      <c r="EK1677" s="146">
        <f t="shared" si="143"/>
        <v>3579.9800000000005</v>
      </c>
      <c r="EL1677" s="99">
        <f t="shared" si="144"/>
        <v>3465.0800000000004</v>
      </c>
    </row>
    <row r="1678" spans="1:142" x14ac:dyDescent="0.25">
      <c r="A1678" s="80">
        <v>42811</v>
      </c>
      <c r="B1678" s="14">
        <v>4071</v>
      </c>
      <c r="C1678" s="118">
        <f t="shared" si="141"/>
        <v>4007.3846153846152</v>
      </c>
      <c r="D1678" s="1">
        <v>4898.67</v>
      </c>
      <c r="E1678" s="14">
        <v>2067.1</v>
      </c>
      <c r="F1678" s="1">
        <v>4652.57</v>
      </c>
      <c r="G1678" s="14">
        <v>2334.7600000000002</v>
      </c>
      <c r="H1678" s="1">
        <v>4777.3599999999997</v>
      </c>
      <c r="I1678" s="14">
        <v>2021.38</v>
      </c>
      <c r="J1678" s="1">
        <v>4531.26</v>
      </c>
      <c r="K1678" s="14">
        <v>2288.64</v>
      </c>
      <c r="L1678" s="1">
        <v>4706.71</v>
      </c>
      <c r="M1678" s="14">
        <v>2029.39</v>
      </c>
      <c r="N1678" s="1">
        <v>4460.6099999999997</v>
      </c>
      <c r="O1678" s="14">
        <v>2296.7199999999998</v>
      </c>
      <c r="R1678" s="14">
        <f t="shared" si="146"/>
        <v>3876</v>
      </c>
      <c r="S1678" s="14">
        <v>195</v>
      </c>
      <c r="T1678" s="1">
        <v>2751.8</v>
      </c>
      <c r="U1678" s="14">
        <v>1669.14</v>
      </c>
      <c r="V1678" s="1">
        <v>2505.6999999999998</v>
      </c>
      <c r="W1678" s="14">
        <v>1933.3</v>
      </c>
      <c r="Y1678" s="2"/>
      <c r="Z1678" s="2"/>
      <c r="AA1678" s="2"/>
      <c r="AB1678" s="2"/>
      <c r="AC1678" s="2"/>
      <c r="AD1678" s="3">
        <v>4115</v>
      </c>
      <c r="AF1678" s="22">
        <v>4158</v>
      </c>
      <c r="AG1678" s="101">
        <v>4175</v>
      </c>
      <c r="AH1678" s="2">
        <f t="shared" si="145"/>
        <v>4120.7619047619046</v>
      </c>
      <c r="AI1678" s="100"/>
      <c r="AJ1678" s="3">
        <v>4970.55</v>
      </c>
      <c r="AK1678" s="14">
        <v>2137.54</v>
      </c>
      <c r="AL1678" s="3">
        <v>4724.45</v>
      </c>
      <c r="AM1678" s="14">
        <v>2405.81</v>
      </c>
      <c r="AN1678" s="100"/>
      <c r="AO1678" s="99"/>
      <c r="AP1678" s="14"/>
      <c r="AQ1678" s="99"/>
      <c r="AR1678" s="14"/>
      <c r="AS1678" s="118"/>
      <c r="AT1678" s="126"/>
      <c r="AU1678" s="118"/>
      <c r="AV1678" s="118"/>
      <c r="AW1678" s="118"/>
      <c r="AX1678" s="118"/>
      <c r="AY1678" s="100"/>
      <c r="BB1678" s="118"/>
      <c r="BD1678" s="118"/>
      <c r="BE1678" s="133"/>
      <c r="DS1678" s="133"/>
      <c r="DT1678" s="133"/>
      <c r="DU1678" s="133"/>
      <c r="DV1678" s="166"/>
      <c r="DW1678" s="166"/>
      <c r="DX1678" s="166"/>
      <c r="DY1678" s="166"/>
      <c r="DZ1678" s="166"/>
      <c r="EA1678" s="166"/>
      <c r="EB1678" s="166"/>
      <c r="EC1678" s="166"/>
      <c r="ED1678" s="227"/>
      <c r="EE1678" s="215"/>
      <c r="EF1678" s="215"/>
      <c r="EG1678" s="215"/>
      <c r="EH1678" s="166"/>
      <c r="EI1678" s="166"/>
      <c r="EJ1678" s="14">
        <f t="shared" si="147"/>
        <v>5007.3599999999997</v>
      </c>
      <c r="EK1678" s="146">
        <f t="shared" si="143"/>
        <v>3602.42</v>
      </c>
      <c r="EL1678" s="99">
        <f t="shared" si="144"/>
        <v>3485.32</v>
      </c>
    </row>
    <row r="1679" spans="1:142" x14ac:dyDescent="0.25">
      <c r="A1679" s="80">
        <v>42814</v>
      </c>
      <c r="B1679" s="14">
        <v>4033</v>
      </c>
      <c r="C1679" s="118">
        <f t="shared" si="141"/>
        <v>4018.8846153846152</v>
      </c>
      <c r="D1679" s="1">
        <v>4894.1000000000004</v>
      </c>
      <c r="E1679" s="14">
        <v>2063.1999999999998</v>
      </c>
      <c r="F1679" s="1">
        <v>4648</v>
      </c>
      <c r="G1679" s="14">
        <v>2330.8200000000002</v>
      </c>
      <c r="H1679" s="1">
        <v>4753.45</v>
      </c>
      <c r="I1679" s="14">
        <v>2000.44</v>
      </c>
      <c r="J1679" s="1">
        <v>4507.3500000000004</v>
      </c>
      <c r="K1679" s="14">
        <v>2267.52</v>
      </c>
      <c r="L1679" s="1">
        <v>4702.45</v>
      </c>
      <c r="M1679" s="14">
        <v>2025.54</v>
      </c>
      <c r="N1679" s="1">
        <v>4456.3500000000004</v>
      </c>
      <c r="O1679" s="14">
        <v>2292.84</v>
      </c>
      <c r="R1679" s="14">
        <f t="shared" si="146"/>
        <v>3838</v>
      </c>
      <c r="S1679" s="14">
        <v>195</v>
      </c>
      <c r="T1679" s="1">
        <v>2748.09</v>
      </c>
      <c r="U1679" s="14">
        <v>1665.87</v>
      </c>
      <c r="V1679" s="1">
        <v>2501.9899999999998</v>
      </c>
      <c r="W1679" s="14">
        <v>1930</v>
      </c>
      <c r="Y1679" s="2"/>
      <c r="Z1679" s="2"/>
      <c r="AA1679" s="2"/>
      <c r="AB1679" s="2"/>
      <c r="AC1679" s="2"/>
      <c r="AD1679" s="3">
        <v>4088</v>
      </c>
      <c r="AF1679" s="22">
        <v>4133</v>
      </c>
      <c r="AG1679" s="101">
        <v>4149</v>
      </c>
      <c r="AH1679" s="2">
        <f t="shared" si="145"/>
        <v>4121.333333333333</v>
      </c>
      <c r="AI1679" s="100"/>
      <c r="AJ1679" s="3">
        <v>4955.2299999999996</v>
      </c>
      <c r="AK1679" s="14">
        <v>2118.54</v>
      </c>
      <c r="AL1679" s="3">
        <v>4709.13</v>
      </c>
      <c r="AM1679" s="14">
        <v>2386.64</v>
      </c>
      <c r="AN1679" s="100"/>
      <c r="AO1679" s="99"/>
      <c r="AP1679" s="14"/>
      <c r="AQ1679" s="99"/>
      <c r="AR1679" s="14"/>
      <c r="AS1679" s="118"/>
      <c r="AT1679" s="126"/>
      <c r="AU1679" s="118"/>
      <c r="AV1679" s="118"/>
      <c r="AW1679" s="118"/>
      <c r="AX1679" s="118"/>
      <c r="AY1679" s="100"/>
      <c r="BB1679" s="118"/>
      <c r="BD1679" s="118"/>
      <c r="BE1679" s="133"/>
      <c r="DS1679" s="133"/>
      <c r="DT1679" s="133"/>
      <c r="DU1679" s="133"/>
      <c r="DV1679" s="166"/>
      <c r="DW1679" s="166"/>
      <c r="DX1679" s="166"/>
      <c r="DY1679" s="166"/>
      <c r="DZ1679" s="166"/>
      <c r="EA1679" s="166"/>
      <c r="EB1679" s="166"/>
      <c r="EC1679" s="166"/>
      <c r="ED1679" s="227"/>
      <c r="EE1679" s="215"/>
      <c r="EF1679" s="215"/>
      <c r="EG1679" s="215"/>
      <c r="EH1679" s="166"/>
      <c r="EI1679" s="166"/>
      <c r="EJ1679" s="14">
        <f t="shared" si="147"/>
        <v>4983.45</v>
      </c>
      <c r="EK1679" s="146">
        <f t="shared" si="143"/>
        <v>3563.66</v>
      </c>
      <c r="EL1679" s="99">
        <f t="shared" si="144"/>
        <v>3450.36</v>
      </c>
    </row>
    <row r="1680" spans="1:142" x14ac:dyDescent="0.25">
      <c r="A1680" s="80">
        <v>42815</v>
      </c>
      <c r="B1680" s="14">
        <v>4033</v>
      </c>
      <c r="C1680" s="118">
        <f t="shared" si="141"/>
        <v>4035</v>
      </c>
      <c r="D1680" s="1">
        <v>4903.24</v>
      </c>
      <c r="E1680" s="14">
        <v>2071.0100000000002</v>
      </c>
      <c r="F1680" s="1">
        <v>4657.1400000000003</v>
      </c>
      <c r="G1680" s="14">
        <v>2338.6999999999998</v>
      </c>
      <c r="H1680" s="1">
        <v>4762.1400000000003</v>
      </c>
      <c r="I1680" s="14">
        <v>2008.06</v>
      </c>
      <c r="J1680" s="1">
        <v>4516.04</v>
      </c>
      <c r="K1680" s="14">
        <v>2275.1999999999998</v>
      </c>
      <c r="L1680" s="1">
        <v>4710.9799999999996</v>
      </c>
      <c r="M1680" s="14">
        <v>2033.24</v>
      </c>
      <c r="N1680" s="1">
        <v>4464.88</v>
      </c>
      <c r="O1680" s="14">
        <v>2300.6</v>
      </c>
      <c r="R1680" s="14">
        <f t="shared" si="146"/>
        <v>3838</v>
      </c>
      <c r="S1680" s="14">
        <v>195</v>
      </c>
      <c r="T1680" s="1">
        <v>2742.65</v>
      </c>
      <c r="U1680" s="14">
        <v>1659.83</v>
      </c>
      <c r="V1680" s="1">
        <v>2496.5500000000002</v>
      </c>
      <c r="W1680" s="14">
        <v>1923.9</v>
      </c>
      <c r="Y1680" s="2"/>
      <c r="Z1680" s="2"/>
      <c r="AA1680" s="2"/>
      <c r="AB1680" s="2"/>
      <c r="AC1680" s="2"/>
      <c r="AD1680" s="3">
        <v>4088</v>
      </c>
      <c r="AF1680" s="22">
        <v>4133</v>
      </c>
      <c r="AG1680" s="101">
        <v>4149</v>
      </c>
      <c r="AH1680" s="2">
        <f t="shared" si="145"/>
        <v>4121.2380952380954</v>
      </c>
      <c r="AI1680" s="100"/>
      <c r="AJ1680" s="3">
        <v>4955.2299999999996</v>
      </c>
      <c r="AK1680" s="14">
        <v>2126.52</v>
      </c>
      <c r="AL1680" s="3">
        <v>4709.13</v>
      </c>
      <c r="AM1680" s="14">
        <v>2394.6999999999998</v>
      </c>
      <c r="AN1680" s="100"/>
      <c r="AO1680" s="99"/>
      <c r="AP1680" s="14"/>
      <c r="AQ1680" s="99"/>
      <c r="AR1680" s="14"/>
      <c r="AS1680" s="118"/>
      <c r="AT1680" s="126"/>
      <c r="AU1680" s="118"/>
      <c r="AV1680" s="118"/>
      <c r="AW1680" s="118"/>
      <c r="AX1680" s="118"/>
      <c r="AY1680" s="100"/>
      <c r="BB1680" s="118"/>
      <c r="BD1680" s="118"/>
      <c r="BE1680" s="133"/>
      <c r="DS1680" s="133"/>
      <c r="DT1680" s="133"/>
      <c r="DU1680" s="133"/>
      <c r="DV1680" s="166"/>
      <c r="DW1680" s="166"/>
      <c r="DX1680" s="166"/>
      <c r="DY1680" s="166"/>
      <c r="DZ1680" s="166"/>
      <c r="EA1680" s="166"/>
      <c r="EB1680" s="166"/>
      <c r="EC1680" s="166"/>
      <c r="ED1680" s="227"/>
      <c r="EE1680" s="215"/>
      <c r="EF1680" s="215"/>
      <c r="EG1680" s="215"/>
      <c r="EH1680" s="166"/>
      <c r="EI1680" s="166"/>
      <c r="EJ1680" s="14">
        <f t="shared" si="147"/>
        <v>4992.1400000000003</v>
      </c>
      <c r="EK1680" s="146">
        <f t="shared" si="143"/>
        <v>3563.66</v>
      </c>
      <c r="EL1680" s="99">
        <f t="shared" si="144"/>
        <v>3450.36</v>
      </c>
    </row>
    <row r="1681" spans="1:142" x14ac:dyDescent="0.25">
      <c r="A1681" s="80">
        <v>42816</v>
      </c>
      <c r="B1681" s="14">
        <v>4017</v>
      </c>
      <c r="C1681" s="118">
        <f t="shared" si="141"/>
        <v>4053.8076923076924</v>
      </c>
      <c r="D1681" s="1">
        <v>4833.12</v>
      </c>
      <c r="E1681" s="14">
        <v>2006.31</v>
      </c>
      <c r="F1681" s="1">
        <v>4587.0200000000004</v>
      </c>
      <c r="G1681" s="14">
        <v>2273.44</v>
      </c>
      <c r="H1681" s="1">
        <v>4731.7</v>
      </c>
      <c r="I1681" s="14">
        <v>1981.41</v>
      </c>
      <c r="J1681" s="1">
        <v>4485.6000000000004</v>
      </c>
      <c r="K1681" s="14">
        <v>2248.3200000000002</v>
      </c>
      <c r="L1681" s="1">
        <v>4693.8100000000004</v>
      </c>
      <c r="M1681" s="14">
        <v>2018.76</v>
      </c>
      <c r="N1681" s="1">
        <v>4447.71</v>
      </c>
      <c r="O1681" s="14">
        <v>2286</v>
      </c>
      <c r="R1681" s="14">
        <f t="shared" si="146"/>
        <v>3822</v>
      </c>
      <c r="S1681" s="14">
        <v>195</v>
      </c>
      <c r="T1681" s="1">
        <v>2704.17</v>
      </c>
      <c r="U1681" s="14">
        <v>1624.61</v>
      </c>
      <c r="V1681" s="1">
        <v>2458.0700000000002</v>
      </c>
      <c r="W1681" s="14">
        <v>1888.38</v>
      </c>
      <c r="Y1681" s="2"/>
      <c r="Z1681" s="2"/>
      <c r="AA1681" s="2"/>
      <c r="AB1681" s="2"/>
      <c r="AC1681" s="2"/>
      <c r="AD1681" s="3">
        <v>4071</v>
      </c>
      <c r="AF1681" s="22">
        <v>4104</v>
      </c>
      <c r="AG1681" s="101">
        <v>4137</v>
      </c>
      <c r="AH1681" s="2">
        <f t="shared" si="145"/>
        <v>4119.5714285714284</v>
      </c>
      <c r="AI1681" s="100"/>
      <c r="AJ1681" s="3">
        <v>4917.93</v>
      </c>
      <c r="AK1681" s="14">
        <v>2062.36</v>
      </c>
      <c r="AL1681" s="3">
        <v>4671.83</v>
      </c>
      <c r="AM1681" s="14">
        <v>2329.9699999999998</v>
      </c>
      <c r="AN1681" s="100"/>
      <c r="AO1681" s="99"/>
      <c r="AP1681" s="14"/>
      <c r="AQ1681" s="99"/>
      <c r="AR1681" s="14"/>
      <c r="AS1681" s="118"/>
      <c r="AT1681" s="126"/>
      <c r="AU1681" s="118"/>
      <c r="AV1681" s="118"/>
      <c r="AW1681" s="118"/>
      <c r="AX1681" s="118"/>
      <c r="AY1681" s="100"/>
      <c r="BB1681" s="118"/>
      <c r="BD1681" s="118"/>
      <c r="BE1681" s="133"/>
      <c r="DS1681" s="133"/>
      <c r="DT1681" s="133"/>
      <c r="DU1681" s="133"/>
      <c r="DV1681" s="166"/>
      <c r="DW1681" s="166"/>
      <c r="DX1681" s="166"/>
      <c r="DY1681" s="166"/>
      <c r="DZ1681" s="166"/>
      <c r="EA1681" s="166"/>
      <c r="EB1681" s="166"/>
      <c r="EC1681" s="166"/>
      <c r="ED1681" s="227"/>
      <c r="EE1681" s="215"/>
      <c r="EF1681" s="215"/>
      <c r="EG1681" s="215"/>
      <c r="EH1681" s="166"/>
      <c r="EI1681" s="166"/>
      <c r="EJ1681" s="14">
        <f t="shared" si="147"/>
        <v>4961.7</v>
      </c>
      <c r="EK1681" s="146">
        <f t="shared" si="143"/>
        <v>3547.34</v>
      </c>
      <c r="EL1681" s="99">
        <f t="shared" si="144"/>
        <v>3435.6400000000003</v>
      </c>
    </row>
    <row r="1682" spans="1:142" x14ac:dyDescent="0.25">
      <c r="A1682" s="80">
        <v>42817</v>
      </c>
      <c r="B1682" s="14">
        <v>4020</v>
      </c>
      <c r="C1682" s="118">
        <f t="shared" ref="C1682:C1745" si="148">AVERAGE(B1666:B1691)</f>
        <v>4070.0384615384614</v>
      </c>
      <c r="D1682" s="1">
        <v>4807.71</v>
      </c>
      <c r="E1682" s="14">
        <v>1981.41</v>
      </c>
      <c r="F1682" s="1">
        <v>4561.6099999999997</v>
      </c>
      <c r="G1682" s="14">
        <v>2248.3200000000002</v>
      </c>
      <c r="H1682" s="1">
        <v>4744.37</v>
      </c>
      <c r="I1682" s="14">
        <v>1981.41</v>
      </c>
      <c r="J1682" s="1">
        <v>4498.2700000000004</v>
      </c>
      <c r="K1682" s="14">
        <v>2248.3200000000002</v>
      </c>
      <c r="L1682" s="1">
        <v>4681.1000000000004</v>
      </c>
      <c r="M1682" s="14">
        <v>2006.31</v>
      </c>
      <c r="N1682" s="1">
        <v>4435</v>
      </c>
      <c r="O1682" s="14">
        <v>2273.44</v>
      </c>
      <c r="R1682" s="14">
        <f t="shared" si="146"/>
        <v>3825</v>
      </c>
      <c r="S1682" s="14">
        <v>195</v>
      </c>
      <c r="T1682" s="1">
        <v>2704.17</v>
      </c>
      <c r="U1682" s="14">
        <v>1624.61</v>
      </c>
      <c r="V1682" s="1">
        <v>2458.0700000000002</v>
      </c>
      <c r="W1682" s="14">
        <v>1888.18</v>
      </c>
      <c r="Y1682" s="2"/>
      <c r="Z1682" s="2"/>
      <c r="AA1682" s="2"/>
      <c r="AB1682" s="2"/>
      <c r="AC1682" s="2"/>
      <c r="AD1682" s="3">
        <v>4073</v>
      </c>
      <c r="AF1682" s="22">
        <v>4105</v>
      </c>
      <c r="AG1682" s="101">
        <v>4123</v>
      </c>
      <c r="AH1682" s="2">
        <f t="shared" si="145"/>
        <v>4118.6190476190477</v>
      </c>
      <c r="AI1682" s="100"/>
      <c r="AJ1682" s="3">
        <v>4894.63</v>
      </c>
      <c r="AK1682" s="14">
        <v>2039.74</v>
      </c>
      <c r="AL1682" s="3">
        <v>4648.53</v>
      </c>
      <c r="AM1682" s="14">
        <v>2307.16</v>
      </c>
      <c r="AN1682" s="100"/>
      <c r="AO1682" s="99"/>
      <c r="AP1682" s="14"/>
      <c r="AQ1682" s="99"/>
      <c r="AR1682" s="14"/>
      <c r="AS1682" s="118"/>
      <c r="AT1682" s="126"/>
      <c r="AU1682" s="118"/>
      <c r="AV1682" s="118"/>
      <c r="AW1682" s="118"/>
      <c r="AX1682" s="118"/>
      <c r="AY1682" s="100"/>
      <c r="BB1682" s="118"/>
      <c r="BD1682" s="118"/>
      <c r="BE1682" s="133"/>
      <c r="DS1682" s="133"/>
      <c r="DT1682" s="133"/>
      <c r="DU1682" s="133"/>
      <c r="DV1682" s="166"/>
      <c r="DW1682" s="166"/>
      <c r="DX1682" s="166"/>
      <c r="DY1682" s="166"/>
      <c r="DZ1682" s="166"/>
      <c r="EA1682" s="166"/>
      <c r="EB1682" s="166"/>
      <c r="EC1682" s="166"/>
      <c r="ED1682" s="227"/>
      <c r="EE1682" s="215"/>
      <c r="EF1682" s="215"/>
      <c r="EG1682" s="215"/>
      <c r="EH1682" s="166"/>
      <c r="EI1682" s="166"/>
      <c r="EJ1682" s="14">
        <f t="shared" si="147"/>
        <v>4974.37</v>
      </c>
      <c r="EK1682" s="146">
        <f t="shared" si="143"/>
        <v>3550.3999999999996</v>
      </c>
      <c r="EL1682" s="99">
        <f t="shared" si="144"/>
        <v>3438.4</v>
      </c>
    </row>
    <row r="1683" spans="1:142" x14ac:dyDescent="0.25">
      <c r="A1683" s="80">
        <v>42818</v>
      </c>
      <c r="B1683" s="14">
        <v>3995</v>
      </c>
      <c r="C1683" s="118">
        <f t="shared" si="148"/>
        <v>4085.4615384615386</v>
      </c>
      <c r="D1683" s="1">
        <v>4746.8599999999997</v>
      </c>
      <c r="E1683" s="14">
        <v>1926.37</v>
      </c>
      <c r="F1683" s="1">
        <v>4500.76</v>
      </c>
      <c r="G1683" s="14">
        <v>2192.8000000000002</v>
      </c>
      <c r="H1683" s="1">
        <v>4709.42</v>
      </c>
      <c r="I1683" s="14">
        <v>1950.95</v>
      </c>
      <c r="J1683" s="1">
        <v>4463.32</v>
      </c>
      <c r="K1683" s="14">
        <v>2217.6</v>
      </c>
      <c r="L1683" s="1">
        <v>4621.87</v>
      </c>
      <c r="M1683" s="14">
        <v>1950.95</v>
      </c>
      <c r="N1683" s="1">
        <v>4375.7700000000004</v>
      </c>
      <c r="O1683" s="14">
        <v>2217.6</v>
      </c>
      <c r="R1683" s="14">
        <f t="shared" si="146"/>
        <v>3800</v>
      </c>
      <c r="S1683" s="14">
        <v>195</v>
      </c>
      <c r="T1683" s="1">
        <v>2624.71</v>
      </c>
      <c r="U1683" s="14">
        <v>1549.58</v>
      </c>
      <c r="V1683" s="1">
        <v>2378.61</v>
      </c>
      <c r="W1683" s="14">
        <v>1812.7</v>
      </c>
      <c r="Y1683" s="2"/>
      <c r="Z1683" s="2"/>
      <c r="AA1683" s="2"/>
      <c r="AB1683" s="2"/>
      <c r="AC1683" s="2"/>
      <c r="AD1683" s="3">
        <v>4035</v>
      </c>
      <c r="AF1683" s="22">
        <v>4085</v>
      </c>
      <c r="AG1683" s="101">
        <v>4090</v>
      </c>
      <c r="AH1683" s="2">
        <f t="shared" si="145"/>
        <v>4118.5238095238092</v>
      </c>
      <c r="AI1683" s="100"/>
      <c r="AJ1683" s="3">
        <v>4870.1499999999996</v>
      </c>
      <c r="AK1683" s="14">
        <v>1985.09</v>
      </c>
      <c r="AL1683" s="3">
        <v>4624.05</v>
      </c>
      <c r="AM1683" s="14">
        <v>2252.0300000000002</v>
      </c>
      <c r="AN1683" s="100"/>
      <c r="AO1683" s="99"/>
      <c r="AP1683" s="14"/>
      <c r="AQ1683" s="99"/>
      <c r="AR1683" s="14"/>
      <c r="AS1683" s="118"/>
      <c r="AT1683" s="126"/>
      <c r="AU1683" s="118"/>
      <c r="AV1683" s="118"/>
      <c r="AW1683" s="118"/>
      <c r="AX1683" s="118"/>
      <c r="AY1683" s="100"/>
      <c r="BB1683" s="118"/>
      <c r="BD1683" s="118"/>
      <c r="BE1683" s="133"/>
      <c r="DS1683" s="133"/>
      <c r="DT1683" s="133"/>
      <c r="DU1683" s="133"/>
      <c r="DV1683" s="166"/>
      <c r="DW1683" s="166"/>
      <c r="DX1683" s="166"/>
      <c r="DY1683" s="166"/>
      <c r="DZ1683" s="166"/>
      <c r="EA1683" s="166"/>
      <c r="EB1683" s="166"/>
      <c r="EC1683" s="166"/>
      <c r="ED1683" s="227"/>
      <c r="EE1683" s="215"/>
      <c r="EF1683" s="215"/>
      <c r="EG1683" s="215"/>
      <c r="EH1683" s="166"/>
      <c r="EI1683" s="166"/>
      <c r="EJ1683" s="14">
        <f t="shared" si="147"/>
        <v>4939.42</v>
      </c>
      <c r="EK1683" s="146">
        <f t="shared" ref="EK1683:EK1746" si="149">B1683*1.02-550</f>
        <v>3524.9</v>
      </c>
      <c r="EL1683" s="99">
        <f t="shared" si="144"/>
        <v>3415.4</v>
      </c>
    </row>
    <row r="1684" spans="1:142" x14ac:dyDescent="0.25">
      <c r="A1684" s="80">
        <v>42821</v>
      </c>
      <c r="B1684" s="14">
        <v>4000</v>
      </c>
      <c r="C1684" s="118">
        <f t="shared" si="148"/>
        <v>4101.6153846153848</v>
      </c>
      <c r="D1684" s="1">
        <v>4850.17</v>
      </c>
      <c r="E1684" s="14">
        <v>2017.57</v>
      </c>
      <c r="F1684" s="1">
        <v>4604.07</v>
      </c>
      <c r="G1684" s="14">
        <v>2284.8000000000002</v>
      </c>
      <c r="H1684" s="1">
        <v>4785.87</v>
      </c>
      <c r="I1684" s="14">
        <v>2017.57</v>
      </c>
      <c r="J1684" s="1">
        <v>4539.7700000000004</v>
      </c>
      <c r="K1684" s="14">
        <v>2284.8000000000002</v>
      </c>
      <c r="L1684" s="1">
        <v>4682.96</v>
      </c>
      <c r="M1684" s="14">
        <v>2004.93</v>
      </c>
      <c r="N1684" s="1">
        <v>4436.8599999999997</v>
      </c>
      <c r="O1684" s="14">
        <v>2272.0500000000002</v>
      </c>
      <c r="R1684" s="14">
        <f t="shared" si="146"/>
        <v>3805</v>
      </c>
      <c r="S1684" s="14">
        <v>195</v>
      </c>
      <c r="T1684" s="1">
        <v>2687.36</v>
      </c>
      <c r="U1684" s="14">
        <v>1604.75</v>
      </c>
      <c r="V1684" s="1">
        <v>2441.2600000000002</v>
      </c>
      <c r="W1684" s="14">
        <v>1868.35</v>
      </c>
      <c r="Y1684" s="2"/>
      <c r="Z1684" s="2"/>
      <c r="AA1684" s="2"/>
      <c r="AB1684" s="2"/>
      <c r="AC1684" s="2"/>
      <c r="AD1684" s="3">
        <v>4035</v>
      </c>
      <c r="AF1684" s="22">
        <v>4085</v>
      </c>
      <c r="AG1684" s="101">
        <v>4090</v>
      </c>
      <c r="AH1684" s="2">
        <f t="shared" si="145"/>
        <v>4118.666666666667</v>
      </c>
      <c r="AI1684" s="100"/>
      <c r="AJ1684" s="3">
        <v>4895.8100000000004</v>
      </c>
      <c r="AK1684" s="14">
        <v>2077.9499999999998</v>
      </c>
      <c r="AL1684" s="3">
        <v>4649.71</v>
      </c>
      <c r="AM1684" s="14">
        <v>2345.6999999999998</v>
      </c>
      <c r="AN1684" s="100"/>
      <c r="AO1684" s="99"/>
      <c r="AP1684" s="14"/>
      <c r="AQ1684" s="99"/>
      <c r="AR1684" s="14"/>
      <c r="AS1684" s="118"/>
      <c r="AT1684" s="126"/>
      <c r="AU1684" s="118"/>
      <c r="AV1684" s="118"/>
      <c r="AW1684" s="118"/>
      <c r="AX1684" s="118"/>
      <c r="AY1684" s="100"/>
      <c r="BB1684" s="118"/>
      <c r="BD1684" s="118"/>
      <c r="BE1684" s="133"/>
      <c r="DS1684" s="133"/>
      <c r="DT1684" s="133"/>
      <c r="DU1684" s="133"/>
      <c r="DV1684" s="166"/>
      <c r="DW1684" s="166"/>
      <c r="DX1684" s="166"/>
      <c r="DY1684" s="166"/>
      <c r="DZ1684" s="166"/>
      <c r="EA1684" s="166"/>
      <c r="EB1684" s="166"/>
      <c r="EC1684" s="166"/>
      <c r="ED1684" s="227"/>
      <c r="EE1684" s="215"/>
      <c r="EF1684" s="215"/>
      <c r="EG1684" s="215"/>
      <c r="EH1684" s="166"/>
      <c r="EI1684" s="166"/>
      <c r="EJ1684" s="14">
        <f t="shared" si="147"/>
        <v>5015.87</v>
      </c>
      <c r="EK1684" s="146">
        <f t="shared" si="149"/>
        <v>3530</v>
      </c>
      <c r="EL1684" s="99">
        <f t="shared" si="144"/>
        <v>3420</v>
      </c>
    </row>
    <row r="1685" spans="1:142" x14ac:dyDescent="0.25">
      <c r="A1685" s="80">
        <v>42822</v>
      </c>
      <c r="B1685" s="14">
        <v>4060</v>
      </c>
      <c r="C1685" s="118">
        <f t="shared" si="148"/>
        <v>4119.1538461538457</v>
      </c>
      <c r="D1685" s="1">
        <v>4879.74</v>
      </c>
      <c r="E1685" s="14">
        <v>2039.38</v>
      </c>
      <c r="F1685" s="1">
        <v>4633.6400000000003</v>
      </c>
      <c r="G1685" s="14">
        <v>2306.8000000000002</v>
      </c>
      <c r="H1685" s="1">
        <v>4814.18</v>
      </c>
      <c r="I1685" s="14">
        <v>2039.38</v>
      </c>
      <c r="J1685" s="1">
        <v>4568.08</v>
      </c>
      <c r="K1685" s="14">
        <v>2306.8000000000002</v>
      </c>
      <c r="L1685" s="1">
        <v>4748.7</v>
      </c>
      <c r="M1685" s="14">
        <v>2065.16</v>
      </c>
      <c r="N1685" s="1">
        <v>4502.6000000000004</v>
      </c>
      <c r="O1685" s="14">
        <v>2332.8000000000002</v>
      </c>
      <c r="R1685" s="14">
        <f t="shared" si="146"/>
        <v>3865</v>
      </c>
      <c r="S1685" s="14">
        <v>195</v>
      </c>
      <c r="T1685" s="1">
        <v>2732.11</v>
      </c>
      <c r="U1685" s="14">
        <v>1644.16</v>
      </c>
      <c r="V1685" s="1">
        <v>2486.0100000000002</v>
      </c>
      <c r="W1685" s="14">
        <v>1908.1</v>
      </c>
      <c r="Y1685" s="2"/>
      <c r="Z1685" s="2"/>
      <c r="AA1685" s="2"/>
      <c r="AB1685" s="2"/>
      <c r="AC1685" s="2"/>
      <c r="AD1685" s="3">
        <v>4096</v>
      </c>
      <c r="AF1685" s="22">
        <v>4130</v>
      </c>
      <c r="AG1685" s="101">
        <v>4140</v>
      </c>
      <c r="AH1685" s="2">
        <f t="shared" si="145"/>
        <v>4120.6190476190477</v>
      </c>
      <c r="AI1685" s="100"/>
      <c r="AJ1685" s="3">
        <v>4870.1499999999996</v>
      </c>
      <c r="AK1685" s="14">
        <v>2100.94</v>
      </c>
      <c r="AL1685" s="3">
        <v>4624.05</v>
      </c>
      <c r="AM1685" s="14">
        <v>2368.9</v>
      </c>
      <c r="AN1685" s="100"/>
      <c r="AO1685" s="99"/>
      <c r="AP1685" s="14"/>
      <c r="AQ1685" s="99"/>
      <c r="AR1685" s="14"/>
      <c r="AS1685" s="118"/>
      <c r="AT1685" s="126"/>
      <c r="AU1685" s="118"/>
      <c r="AV1685" s="118"/>
      <c r="AW1685" s="118"/>
      <c r="AX1685" s="118"/>
      <c r="AY1685" s="100"/>
      <c r="BB1685" s="118"/>
      <c r="BD1685" s="118"/>
      <c r="BE1685" s="133"/>
      <c r="DS1685" s="133"/>
      <c r="DT1685" s="133"/>
      <c r="DU1685" s="133"/>
      <c r="DV1685" s="166"/>
      <c r="DW1685" s="166"/>
      <c r="DX1685" s="166"/>
      <c r="DY1685" s="166"/>
      <c r="DZ1685" s="166"/>
      <c r="EA1685" s="166"/>
      <c r="EB1685" s="166"/>
      <c r="EC1685" s="166"/>
      <c r="ED1685" s="227"/>
      <c r="EE1685" s="215"/>
      <c r="EF1685" s="215"/>
      <c r="EG1685" s="215"/>
      <c r="EH1685" s="166"/>
      <c r="EI1685" s="166"/>
      <c r="EJ1685" s="14">
        <f t="shared" si="147"/>
        <v>5044.18</v>
      </c>
      <c r="EK1685" s="146">
        <f t="shared" si="149"/>
        <v>3591.2</v>
      </c>
      <c r="EL1685" s="99">
        <f t="shared" si="144"/>
        <v>3475.2000000000003</v>
      </c>
    </row>
    <row r="1686" spans="1:142" x14ac:dyDescent="0.25">
      <c r="A1686" s="80">
        <v>42823</v>
      </c>
      <c r="B1686" s="14">
        <v>4087</v>
      </c>
      <c r="C1686" s="118">
        <f t="shared" si="148"/>
        <v>4137.1923076923076</v>
      </c>
      <c r="D1686" s="1">
        <v>4906.24</v>
      </c>
      <c r="E1686" s="14">
        <v>2063.63</v>
      </c>
      <c r="F1686" s="1">
        <v>4660.1400000000003</v>
      </c>
      <c r="G1686" s="14">
        <v>2331.2600000000002</v>
      </c>
      <c r="H1686" s="1">
        <v>4827.17</v>
      </c>
      <c r="I1686" s="14">
        <v>2050.69</v>
      </c>
      <c r="J1686" s="1">
        <v>4581.07</v>
      </c>
      <c r="K1686" s="14">
        <v>2318.1999999999998</v>
      </c>
      <c r="L1686" s="1">
        <v>4748.17</v>
      </c>
      <c r="M1686" s="14">
        <v>2063.63</v>
      </c>
      <c r="N1686" s="1">
        <v>4502.07</v>
      </c>
      <c r="O1686" s="14">
        <v>2331.2600000000002</v>
      </c>
      <c r="R1686" s="14">
        <f t="shared" si="146"/>
        <v>3892</v>
      </c>
      <c r="S1686" s="14">
        <v>195</v>
      </c>
      <c r="T1686" s="1">
        <v>2756.07</v>
      </c>
      <c r="U1686" s="14">
        <v>1666.57</v>
      </c>
      <c r="V1686" s="1">
        <v>2509.9699999999998</v>
      </c>
      <c r="W1686" s="14">
        <v>1930.7</v>
      </c>
      <c r="Y1686" s="2"/>
      <c r="Z1686" s="2"/>
      <c r="AA1686" s="2"/>
      <c r="AB1686" s="2"/>
      <c r="AC1686" s="2"/>
      <c r="AD1686" s="3">
        <v>4122</v>
      </c>
      <c r="AF1686" s="22">
        <v>4152</v>
      </c>
      <c r="AG1686" s="101">
        <v>4156</v>
      </c>
      <c r="AH1686" s="2">
        <f t="shared" si="145"/>
        <v>4124.8571428571431</v>
      </c>
      <c r="AI1686" s="100"/>
      <c r="AJ1686" s="3">
        <v>4882.9799999999996</v>
      </c>
      <c r="AK1686" s="14">
        <v>2125.48</v>
      </c>
      <c r="AL1686" s="3">
        <v>4636.88</v>
      </c>
      <c r="AM1686" s="14">
        <v>2393.64</v>
      </c>
      <c r="AN1686" s="100"/>
      <c r="AO1686" s="99"/>
      <c r="AP1686" s="14"/>
      <c r="AQ1686" s="99"/>
      <c r="AR1686" s="14"/>
      <c r="AS1686" s="118"/>
      <c r="AT1686" s="126"/>
      <c r="AU1686" s="118"/>
      <c r="AV1686" s="118"/>
      <c r="AW1686" s="118"/>
      <c r="AX1686" s="118"/>
      <c r="AY1686" s="100"/>
      <c r="BB1686" s="118"/>
      <c r="BD1686" s="118"/>
      <c r="BE1686" s="133"/>
      <c r="DS1686" s="133"/>
      <c r="DT1686" s="133"/>
      <c r="DU1686" s="133"/>
      <c r="DV1686" s="166"/>
      <c r="DW1686" s="166"/>
      <c r="DX1686" s="166"/>
      <c r="DY1686" s="166"/>
      <c r="DZ1686" s="166"/>
      <c r="EA1686" s="166"/>
      <c r="EB1686" s="166"/>
      <c r="EC1686" s="166"/>
      <c r="ED1686" s="227"/>
      <c r="EE1686" s="215"/>
      <c r="EF1686" s="215"/>
      <c r="EG1686" s="215"/>
      <c r="EH1686" s="166"/>
      <c r="EI1686" s="166"/>
      <c r="EJ1686" s="14">
        <f t="shared" si="147"/>
        <v>5057.17</v>
      </c>
      <c r="EK1686" s="146">
        <f t="shared" si="149"/>
        <v>3618.74</v>
      </c>
      <c r="EL1686" s="99">
        <f t="shared" si="144"/>
        <v>3500.04</v>
      </c>
    </row>
    <row r="1687" spans="1:142" x14ac:dyDescent="0.25">
      <c r="A1687" s="80">
        <v>42824</v>
      </c>
      <c r="B1687" s="14">
        <v>4092</v>
      </c>
      <c r="C1687" s="118">
        <f t="shared" si="148"/>
        <v>4153.8461538461543</v>
      </c>
      <c r="D1687" s="1">
        <v>4589.12</v>
      </c>
      <c r="E1687" s="14">
        <v>2146.9499999999998</v>
      </c>
      <c r="F1687" s="1">
        <v>4343.0200000000004</v>
      </c>
      <c r="G1687" s="14">
        <v>2415.3000000000002</v>
      </c>
      <c r="H1687" s="1">
        <v>4493.76</v>
      </c>
      <c r="I1687" s="14">
        <v>2133.56</v>
      </c>
      <c r="J1687" s="1">
        <v>4247.66</v>
      </c>
      <c r="K1687" s="14">
        <v>2401.8000000000002</v>
      </c>
      <c r="L1687" s="1">
        <v>4439.25</v>
      </c>
      <c r="M1687" s="14">
        <v>2120.1799999999998</v>
      </c>
      <c r="N1687" s="1">
        <v>4193.1499999999996</v>
      </c>
      <c r="O1687" s="14">
        <v>2388.3000000000002</v>
      </c>
      <c r="R1687" s="14">
        <f t="shared" si="146"/>
        <v>3897</v>
      </c>
      <c r="S1687" s="14">
        <v>195</v>
      </c>
      <c r="T1687" s="1">
        <v>2848.85</v>
      </c>
      <c r="U1687" s="14">
        <v>1722.98</v>
      </c>
      <c r="V1687" s="1">
        <v>2602.75</v>
      </c>
      <c r="W1687" s="14">
        <v>1987.6</v>
      </c>
      <c r="Y1687" s="2"/>
      <c r="Z1687" s="2"/>
      <c r="AA1687" s="2"/>
      <c r="AB1687" s="2"/>
      <c r="AC1687" s="2"/>
      <c r="AD1687" s="3">
        <v>4133</v>
      </c>
      <c r="AF1687" s="22">
        <v>4176</v>
      </c>
      <c r="AG1687" s="101">
        <v>4152</v>
      </c>
      <c r="AH1687" s="2">
        <f t="shared" si="145"/>
        <v>4129.1428571428569</v>
      </c>
      <c r="AI1687" s="100"/>
      <c r="AJ1687" s="3">
        <v>4468.79</v>
      </c>
      <c r="AK1687" s="14">
        <v>2210.88</v>
      </c>
      <c r="AL1687" s="3">
        <v>4222.6899999999996</v>
      </c>
      <c r="AM1687" s="14">
        <v>2479.79</v>
      </c>
      <c r="AN1687" s="100"/>
      <c r="AO1687" s="99"/>
      <c r="AP1687" s="14"/>
      <c r="AQ1687" s="99"/>
      <c r="AR1687" s="14"/>
      <c r="AS1687" s="118"/>
      <c r="AT1687" s="126"/>
      <c r="AU1687" s="118"/>
      <c r="AV1687" s="118"/>
      <c r="AW1687" s="118"/>
      <c r="AX1687" s="118"/>
      <c r="AY1687" s="100"/>
      <c r="BB1687" s="118"/>
      <c r="BD1687" s="118"/>
      <c r="BE1687" s="133"/>
      <c r="DS1687" s="133"/>
      <c r="DT1687" s="133"/>
      <c r="DU1687" s="133"/>
      <c r="DV1687" s="166"/>
      <c r="DW1687" s="166"/>
      <c r="DX1687" s="166"/>
      <c r="DY1687" s="166"/>
      <c r="DZ1687" s="166"/>
      <c r="EA1687" s="166"/>
      <c r="EB1687" s="166"/>
      <c r="EC1687" s="166"/>
      <c r="ED1687" s="227"/>
      <c r="EE1687" s="215"/>
      <c r="EF1687" s="215"/>
      <c r="EG1687" s="215"/>
      <c r="EH1687" s="166"/>
      <c r="EI1687" s="166"/>
      <c r="EJ1687" s="14">
        <f t="shared" si="147"/>
        <v>4723.76</v>
      </c>
      <c r="EK1687" s="146">
        <f t="shared" si="149"/>
        <v>3623.84</v>
      </c>
      <c r="EL1687" s="99">
        <f t="shared" ref="EL1687:EL1750" si="150">B1687*0.92-260</f>
        <v>3504.6400000000003</v>
      </c>
    </row>
    <row r="1688" spans="1:142" x14ac:dyDescent="0.25">
      <c r="A1688" s="80">
        <v>42825</v>
      </c>
      <c r="B1688" s="14">
        <v>4235</v>
      </c>
      <c r="C1688" s="118">
        <f t="shared" si="148"/>
        <v>4169.2692307692305</v>
      </c>
      <c r="D1688" s="1">
        <v>4530.67</v>
      </c>
      <c r="E1688" s="14">
        <v>2091.89</v>
      </c>
      <c r="F1688" s="1">
        <v>4284.57</v>
      </c>
      <c r="G1688" s="14">
        <v>2359.7600000000002</v>
      </c>
      <c r="H1688" s="1">
        <v>4476.6099999999997</v>
      </c>
      <c r="I1688" s="14">
        <v>2118.4899999999998</v>
      </c>
      <c r="J1688" s="1">
        <v>4230.51</v>
      </c>
      <c r="K1688" s="14">
        <v>2386.6</v>
      </c>
      <c r="L1688" s="1">
        <v>4395.2700000000004</v>
      </c>
      <c r="M1688" s="14">
        <v>2078.58</v>
      </c>
      <c r="N1688" s="1">
        <v>4149.17</v>
      </c>
      <c r="O1688" s="14">
        <v>2346.34</v>
      </c>
      <c r="R1688" s="14">
        <f t="shared" si="146"/>
        <v>4040</v>
      </c>
      <c r="S1688" s="14">
        <v>195</v>
      </c>
      <c r="T1688" s="1">
        <v>2820.79</v>
      </c>
      <c r="U1688" s="14">
        <v>1697.06</v>
      </c>
      <c r="V1688" s="1">
        <v>2574.69</v>
      </c>
      <c r="W1688" s="14">
        <v>1961.46</v>
      </c>
      <c r="Y1688" s="2"/>
      <c r="Z1688" s="2"/>
      <c r="AA1688" s="2"/>
      <c r="AB1688" s="2"/>
      <c r="AC1688" s="2"/>
      <c r="AD1688" s="3">
        <v>4263</v>
      </c>
      <c r="AF1688" s="22">
        <v>4300</v>
      </c>
      <c r="AG1688" s="101">
        <v>4282</v>
      </c>
      <c r="AH1688" s="2">
        <f t="shared" si="145"/>
        <v>4138.7142857142853</v>
      </c>
      <c r="AI1688" s="100"/>
      <c r="AJ1688" s="3">
        <v>4431.4799999999996</v>
      </c>
      <c r="AK1688" s="14">
        <v>2156.66</v>
      </c>
      <c r="AL1688" s="3">
        <v>4185.38</v>
      </c>
      <c r="AM1688" s="14">
        <v>2425.1</v>
      </c>
      <c r="AN1688" s="100"/>
      <c r="AO1688" s="99"/>
      <c r="AP1688" s="14"/>
      <c r="AQ1688" s="99"/>
      <c r="AR1688" s="14"/>
      <c r="AS1688" s="118"/>
      <c r="AT1688" s="126"/>
      <c r="AU1688" s="118"/>
      <c r="AV1688" s="118"/>
      <c r="AW1688" s="118"/>
      <c r="AX1688" s="118"/>
      <c r="AY1688" s="100"/>
      <c r="BB1688" s="118"/>
      <c r="BD1688" s="118"/>
      <c r="BE1688" s="133"/>
      <c r="DS1688" s="133"/>
      <c r="DT1688" s="133"/>
      <c r="DU1688" s="133"/>
      <c r="DV1688" s="166"/>
      <c r="DW1688" s="166"/>
      <c r="DX1688" s="166"/>
      <c r="DY1688" s="166"/>
      <c r="DZ1688" s="166"/>
      <c r="EA1688" s="166"/>
      <c r="EB1688" s="166"/>
      <c r="EC1688" s="166"/>
      <c r="ED1688" s="227"/>
      <c r="EE1688" s="215"/>
      <c r="EF1688" s="215"/>
      <c r="EG1688" s="215"/>
      <c r="EH1688" s="166"/>
      <c r="EI1688" s="166"/>
      <c r="EJ1688" s="14">
        <f t="shared" si="147"/>
        <v>4706.6099999999997</v>
      </c>
      <c r="EK1688" s="146">
        <f t="shared" si="149"/>
        <v>3769.7</v>
      </c>
      <c r="EL1688" s="99">
        <f t="shared" si="150"/>
        <v>3636.2000000000003</v>
      </c>
    </row>
    <row r="1689" spans="1:142" x14ac:dyDescent="0.25">
      <c r="A1689" s="96">
        <v>42828</v>
      </c>
      <c r="B1689" s="14">
        <v>4348</v>
      </c>
      <c r="C1689" s="118">
        <f t="shared" si="148"/>
        <v>4183.3076923076924</v>
      </c>
      <c r="D1689" s="1">
        <v>4655.5600000000004</v>
      </c>
      <c r="E1689" s="14">
        <v>2203.75</v>
      </c>
      <c r="F1689" s="1">
        <v>4409.46</v>
      </c>
      <c r="G1689" s="14">
        <v>2472.6</v>
      </c>
      <c r="H1689" s="1">
        <v>4558.08</v>
      </c>
      <c r="I1689" s="14">
        <v>2190.0700000000002</v>
      </c>
      <c r="J1689" s="1">
        <v>4311.9799999999996</v>
      </c>
      <c r="K1689" s="14">
        <v>2458.8000000000002</v>
      </c>
      <c r="L1689" s="1">
        <v>4460.4799999999996</v>
      </c>
      <c r="M1689" s="14">
        <v>2135.35</v>
      </c>
      <c r="N1689" s="1">
        <v>4214.38</v>
      </c>
      <c r="O1689" s="14">
        <v>2403.6</v>
      </c>
      <c r="R1689" s="14">
        <f t="shared" si="146"/>
        <v>4153</v>
      </c>
      <c r="S1689" s="14">
        <v>195</v>
      </c>
      <c r="T1689" s="1">
        <v>2861.28</v>
      </c>
      <c r="U1689" s="14">
        <v>1729.22</v>
      </c>
      <c r="V1689" s="1">
        <v>2615.1799999999998</v>
      </c>
      <c r="W1689" s="14">
        <v>1993.9</v>
      </c>
      <c r="Y1689" s="2"/>
      <c r="Z1689" s="2"/>
      <c r="AA1689" s="2"/>
      <c r="AB1689" s="2"/>
      <c r="AC1689" s="2"/>
      <c r="AD1689" s="3">
        <v>4374</v>
      </c>
      <c r="AF1689" s="22">
        <v>4393</v>
      </c>
      <c r="AG1689" s="101">
        <v>4383</v>
      </c>
      <c r="AH1689" s="2">
        <f t="shared" si="145"/>
        <v>4153.1428571428569</v>
      </c>
      <c r="AI1689" s="101">
        <v>4177</v>
      </c>
      <c r="AJ1689" s="3">
        <v>4469.97</v>
      </c>
      <c r="AK1689" s="14">
        <v>2270.36</v>
      </c>
      <c r="AL1689" s="3">
        <v>4223.87</v>
      </c>
      <c r="AM1689" s="14">
        <v>2539.79</v>
      </c>
      <c r="AN1689" s="101"/>
      <c r="AO1689" s="99"/>
      <c r="AP1689" s="14"/>
      <c r="AQ1689" s="99"/>
      <c r="AR1689" s="14"/>
      <c r="AS1689" s="118"/>
      <c r="AT1689" s="126"/>
      <c r="AU1689" s="118"/>
      <c r="AV1689" s="118"/>
      <c r="AW1689" s="118"/>
      <c r="AX1689" s="118"/>
      <c r="AY1689" s="101"/>
      <c r="AZ1689" s="109" t="e">
        <f>AVERAGE(AY1689:AY1689)</f>
        <v>#DIV/0!</v>
      </c>
      <c r="BB1689" s="118"/>
      <c r="BD1689" s="118"/>
      <c r="BE1689" s="130"/>
      <c r="DS1689" s="130"/>
      <c r="DT1689" s="130"/>
      <c r="DU1689" s="130"/>
      <c r="DV1689" s="168"/>
      <c r="DW1689" s="168"/>
      <c r="DX1689" s="168"/>
      <c r="DY1689" s="168"/>
      <c r="DZ1689" s="168"/>
      <c r="EA1689" s="168"/>
      <c r="EB1689" s="168"/>
      <c r="EC1689" s="168"/>
      <c r="ED1689" s="229"/>
      <c r="EE1689" s="101"/>
      <c r="EF1689" s="101"/>
      <c r="EG1689" s="101"/>
      <c r="EH1689" s="168"/>
      <c r="EI1689" s="168"/>
      <c r="EJ1689" s="14">
        <f t="shared" si="147"/>
        <v>4788.08</v>
      </c>
      <c r="EK1689" s="146">
        <f t="shared" si="149"/>
        <v>3884.96</v>
      </c>
      <c r="EL1689" s="99">
        <f t="shared" si="150"/>
        <v>3740.1600000000003</v>
      </c>
    </row>
    <row r="1690" spans="1:142" x14ac:dyDescent="0.25">
      <c r="A1690" s="96">
        <v>42829</v>
      </c>
      <c r="B1690" s="14">
        <v>4422</v>
      </c>
      <c r="C1690" s="118">
        <f t="shared" si="148"/>
        <v>4197.2692307692305</v>
      </c>
      <c r="D1690" s="1">
        <v>4620.12</v>
      </c>
      <c r="E1690" s="14">
        <v>2173.46</v>
      </c>
      <c r="F1690" s="1">
        <v>4374.0200000000004</v>
      </c>
      <c r="G1690" s="14">
        <v>2442.04</v>
      </c>
      <c r="H1690" s="1">
        <v>4523.78</v>
      </c>
      <c r="I1690" s="14">
        <v>2159.9299999999998</v>
      </c>
      <c r="J1690" s="1">
        <v>4277.68</v>
      </c>
      <c r="K1690" s="14">
        <v>2428.4</v>
      </c>
      <c r="L1690" s="1">
        <v>4427.3100000000004</v>
      </c>
      <c r="M1690" s="14">
        <v>2105.84</v>
      </c>
      <c r="N1690" s="1">
        <v>4181.21</v>
      </c>
      <c r="O1690" s="14">
        <v>2373.84</v>
      </c>
      <c r="R1690" s="14">
        <f t="shared" si="146"/>
        <v>4227</v>
      </c>
      <c r="S1690" s="14">
        <v>195</v>
      </c>
      <c r="T1690" s="1">
        <v>2860.39</v>
      </c>
      <c r="U1690" s="14">
        <v>1731.52</v>
      </c>
      <c r="V1690" s="1">
        <v>2614.29</v>
      </c>
      <c r="W1690" s="14">
        <v>1996.22</v>
      </c>
      <c r="Y1690" s="2"/>
      <c r="Z1690" s="2"/>
      <c r="AA1690" s="2"/>
      <c r="AB1690" s="2"/>
      <c r="AC1690" s="2"/>
      <c r="AD1690" s="3">
        <v>4432</v>
      </c>
      <c r="AF1690" s="22">
        <v>4452</v>
      </c>
      <c r="AG1690" s="101">
        <v>4422</v>
      </c>
      <c r="AH1690" s="2">
        <f t="shared" si="145"/>
        <v>4170.5714285714284</v>
      </c>
      <c r="AI1690" s="101">
        <v>4183</v>
      </c>
      <c r="AJ1690" s="3">
        <v>4467.6099999999997</v>
      </c>
      <c r="AK1690" s="14">
        <v>2236.81</v>
      </c>
      <c r="AL1690" s="3">
        <v>4221.51</v>
      </c>
      <c r="AM1690" s="14">
        <v>2505.94</v>
      </c>
      <c r="AN1690" s="101"/>
      <c r="AO1690" s="99"/>
      <c r="AP1690" s="14"/>
      <c r="AQ1690" s="99"/>
      <c r="AR1690" s="14"/>
      <c r="AS1690" s="118"/>
      <c r="AT1690" s="126"/>
      <c r="AU1690" s="118"/>
      <c r="AV1690" s="118"/>
      <c r="AW1690" s="118"/>
      <c r="AX1690" s="118"/>
      <c r="AY1690" s="101"/>
      <c r="AZ1690" s="109" t="e">
        <f>AVERAGE(AY1689:AY1690)</f>
        <v>#DIV/0!</v>
      </c>
      <c r="BB1690" s="118"/>
      <c r="BD1690" s="118"/>
      <c r="BE1690" s="130"/>
      <c r="DS1690" s="130"/>
      <c r="DT1690" s="130"/>
      <c r="DU1690" s="130"/>
      <c r="DV1690" s="168"/>
      <c r="DW1690" s="168"/>
      <c r="DX1690" s="168"/>
      <c r="DY1690" s="168"/>
      <c r="DZ1690" s="168"/>
      <c r="EA1690" s="168"/>
      <c r="EB1690" s="168"/>
      <c r="EC1690" s="168"/>
      <c r="ED1690" s="229"/>
      <c r="EE1690" s="101"/>
      <c r="EF1690" s="101"/>
      <c r="EG1690" s="101"/>
      <c r="EH1690" s="168"/>
      <c r="EI1690" s="168"/>
      <c r="EJ1690" s="14">
        <f t="shared" si="147"/>
        <v>4753.78</v>
      </c>
      <c r="EK1690" s="146">
        <f t="shared" si="149"/>
        <v>3960.4400000000005</v>
      </c>
      <c r="EL1690" s="99">
        <f t="shared" si="150"/>
        <v>3808.2400000000002</v>
      </c>
    </row>
    <row r="1691" spans="1:142" x14ac:dyDescent="0.25">
      <c r="A1691" s="96">
        <v>42830</v>
      </c>
      <c r="B1691" s="14">
        <v>4359</v>
      </c>
      <c r="C1691" s="118">
        <f t="shared" si="148"/>
        <v>4210</v>
      </c>
      <c r="D1691" s="1">
        <v>4678.42</v>
      </c>
      <c r="E1691" s="14">
        <v>2225.0500000000002</v>
      </c>
      <c r="F1691" s="1">
        <v>4432.32</v>
      </c>
      <c r="G1691" s="14">
        <v>2494.08</v>
      </c>
      <c r="H1691" s="1">
        <v>4566.66</v>
      </c>
      <c r="I1691" s="14">
        <v>2197.61</v>
      </c>
      <c r="J1691" s="1">
        <v>4320.5600000000004</v>
      </c>
      <c r="K1691" s="14">
        <v>2466.4</v>
      </c>
      <c r="L1691" s="1">
        <v>4468.7700000000004</v>
      </c>
      <c r="M1691" s="14">
        <v>2142.7199999999998</v>
      </c>
      <c r="N1691" s="1">
        <v>4222.67</v>
      </c>
      <c r="O1691" s="14">
        <v>2411.04</v>
      </c>
      <c r="R1691" s="14">
        <f t="shared" si="146"/>
        <v>4164</v>
      </c>
      <c r="S1691" s="14">
        <v>195</v>
      </c>
      <c r="T1691" s="1">
        <v>2868.39</v>
      </c>
      <c r="U1691" s="14">
        <v>1735.41</v>
      </c>
      <c r="V1691" s="1">
        <v>2622.29</v>
      </c>
      <c r="W1691" s="14">
        <v>2000.14</v>
      </c>
      <c r="Y1691" s="2"/>
      <c r="Z1691" s="2"/>
      <c r="AA1691" s="2"/>
      <c r="AB1691" s="2"/>
      <c r="AC1691" s="2"/>
      <c r="AD1691" s="3">
        <v>4376</v>
      </c>
      <c r="AF1691" s="22">
        <v>4391</v>
      </c>
      <c r="AG1691" s="101">
        <v>4393</v>
      </c>
      <c r="AH1691" s="2">
        <f t="shared" si="145"/>
        <v>4185.1428571428569</v>
      </c>
      <c r="AI1691" s="101">
        <v>4150</v>
      </c>
      <c r="AJ1691" s="3">
        <v>4481.62</v>
      </c>
      <c r="AK1691" s="14">
        <v>2290.59</v>
      </c>
      <c r="AL1691" s="3">
        <v>4235.5200000000004</v>
      </c>
      <c r="AM1691" s="14">
        <v>2560.19</v>
      </c>
      <c r="AN1691" s="101"/>
      <c r="AO1691" s="99"/>
      <c r="AP1691" s="14"/>
      <c r="AQ1691" s="99"/>
      <c r="AR1691" s="14"/>
      <c r="AS1691" s="118"/>
      <c r="AT1691" s="126"/>
      <c r="AU1691" s="118"/>
      <c r="AV1691" s="118"/>
      <c r="AW1691" s="118"/>
      <c r="AX1691" s="118"/>
      <c r="AY1691" s="101"/>
      <c r="AZ1691" s="109" t="e">
        <f t="shared" ref="AZ1691:AZ1748" si="151">AVERAGE(AY1690:AY1691)</f>
        <v>#DIV/0!</v>
      </c>
      <c r="BB1691" s="118"/>
      <c r="BD1691" s="118"/>
      <c r="BE1691" s="130"/>
      <c r="DS1691" s="130"/>
      <c r="DT1691" s="130"/>
      <c r="DU1691" s="130"/>
      <c r="DV1691" s="168"/>
      <c r="DW1691" s="168"/>
      <c r="DX1691" s="168"/>
      <c r="DY1691" s="168"/>
      <c r="DZ1691" s="168"/>
      <c r="EA1691" s="168"/>
      <c r="EB1691" s="168"/>
      <c r="EC1691" s="168"/>
      <c r="ED1691" s="229"/>
      <c r="EE1691" s="101"/>
      <c r="EF1691" s="101"/>
      <c r="EG1691" s="101"/>
      <c r="EH1691" s="168"/>
      <c r="EI1691" s="168"/>
      <c r="EJ1691" s="14">
        <f t="shared" si="147"/>
        <v>4796.66</v>
      </c>
      <c r="EK1691" s="146">
        <f t="shared" si="149"/>
        <v>3896.1800000000003</v>
      </c>
      <c r="EL1691" s="99">
        <f t="shared" si="150"/>
        <v>3750.28</v>
      </c>
    </row>
    <row r="1692" spans="1:142" x14ac:dyDescent="0.25">
      <c r="A1692" s="96">
        <v>42831</v>
      </c>
      <c r="B1692" s="14">
        <v>4351</v>
      </c>
      <c r="C1692" s="118">
        <f t="shared" si="148"/>
        <v>4222.3846153846152</v>
      </c>
      <c r="D1692" s="1">
        <v>4683.4799999999996</v>
      </c>
      <c r="E1692" s="14">
        <v>2231.11</v>
      </c>
      <c r="F1692" s="1">
        <v>4437.38</v>
      </c>
      <c r="G1692" s="14">
        <v>2500.1999999999998</v>
      </c>
      <c r="H1692" s="1">
        <v>4558.04</v>
      </c>
      <c r="I1692" s="14">
        <v>2176.39</v>
      </c>
      <c r="J1692" s="1">
        <v>4311.9399999999996</v>
      </c>
      <c r="K1692" s="14">
        <v>2445</v>
      </c>
      <c r="L1692" s="1">
        <v>4488.32</v>
      </c>
      <c r="M1692" s="14">
        <v>2135.35</v>
      </c>
      <c r="N1692" s="1">
        <v>4242.22</v>
      </c>
      <c r="O1692" s="14">
        <v>2403.6</v>
      </c>
      <c r="R1692" s="14">
        <f t="shared" si="146"/>
        <v>4156</v>
      </c>
      <c r="S1692" s="14">
        <v>195</v>
      </c>
      <c r="T1692" s="1">
        <v>2903.07</v>
      </c>
      <c r="U1692" s="14">
        <v>1742.9</v>
      </c>
      <c r="V1692" s="1">
        <v>2656.97</v>
      </c>
      <c r="W1692" s="14">
        <v>2007.7</v>
      </c>
      <c r="Y1692" s="2"/>
      <c r="Z1692" s="2"/>
      <c r="AA1692" s="2"/>
      <c r="AB1692" s="2"/>
      <c r="AC1692" s="2"/>
      <c r="AD1692" s="3">
        <v>4369</v>
      </c>
      <c r="AF1692" s="22">
        <v>4394</v>
      </c>
      <c r="AG1692" s="101">
        <v>4381</v>
      </c>
      <c r="AH1692" s="2">
        <f t="shared" si="145"/>
        <v>4198.2857142857147</v>
      </c>
      <c r="AI1692" s="101">
        <v>4151</v>
      </c>
      <c r="AJ1692" s="3">
        <v>4494.4399999999996</v>
      </c>
      <c r="AK1692" s="14">
        <v>2296.46</v>
      </c>
      <c r="AL1692" s="3">
        <v>4248.34</v>
      </c>
      <c r="AM1692" s="14">
        <v>2566.12</v>
      </c>
      <c r="AN1692" s="101"/>
      <c r="AO1692" s="99"/>
      <c r="AP1692" s="14"/>
      <c r="AQ1692" s="99"/>
      <c r="AR1692" s="14"/>
      <c r="AS1692" s="118"/>
      <c r="AT1692" s="126"/>
      <c r="AU1692" s="118"/>
      <c r="AV1692" s="118"/>
      <c r="AW1692" s="118"/>
      <c r="AX1692" s="118"/>
      <c r="AY1692" s="101"/>
      <c r="AZ1692" s="109" t="e">
        <f t="shared" si="151"/>
        <v>#DIV/0!</v>
      </c>
      <c r="BB1692" s="118"/>
      <c r="BD1692" s="118"/>
      <c r="BE1692" s="130"/>
      <c r="DS1692" s="130"/>
      <c r="DT1692" s="130"/>
      <c r="DU1692" s="130"/>
      <c r="DV1692" s="168"/>
      <c r="DW1692" s="168"/>
      <c r="DX1692" s="168"/>
      <c r="DY1692" s="168"/>
      <c r="DZ1692" s="168"/>
      <c r="EA1692" s="168"/>
      <c r="EB1692" s="168"/>
      <c r="EC1692" s="168"/>
      <c r="ED1692" s="229"/>
      <c r="EE1692" s="101"/>
      <c r="EF1692" s="101"/>
      <c r="EG1692" s="101"/>
      <c r="EH1692" s="168"/>
      <c r="EI1692" s="168"/>
      <c r="EJ1692" s="14">
        <f t="shared" si="147"/>
        <v>4788.04</v>
      </c>
      <c r="EK1692" s="146">
        <f t="shared" si="149"/>
        <v>3888.0200000000004</v>
      </c>
      <c r="EL1692" s="99">
        <f t="shared" si="150"/>
        <v>3742.92</v>
      </c>
    </row>
    <row r="1693" spans="1:142" x14ac:dyDescent="0.25">
      <c r="A1693" s="96">
        <v>42832</v>
      </c>
      <c r="B1693" s="14">
        <v>4380</v>
      </c>
      <c r="C1693" s="118">
        <f t="shared" si="148"/>
        <v>4233.8076923076924</v>
      </c>
      <c r="D1693" s="1">
        <v>4657.7700000000004</v>
      </c>
      <c r="E1693" s="14">
        <v>2205.65</v>
      </c>
      <c r="F1693" s="1">
        <v>4411.67</v>
      </c>
      <c r="G1693" s="14">
        <v>2474.5100000000002</v>
      </c>
      <c r="H1693" s="1">
        <v>4560.18</v>
      </c>
      <c r="I1693" s="14">
        <v>2178.2600000000002</v>
      </c>
      <c r="J1693" s="1">
        <v>4314.08</v>
      </c>
      <c r="K1693" s="14">
        <v>2446.89</v>
      </c>
      <c r="L1693" s="1">
        <v>4462.47</v>
      </c>
      <c r="M1693" s="14">
        <v>2109.81</v>
      </c>
      <c r="N1693" s="1">
        <v>4216.37</v>
      </c>
      <c r="O1693" s="14">
        <v>2377.84</v>
      </c>
      <c r="R1693" s="14">
        <f t="shared" si="146"/>
        <v>4185</v>
      </c>
      <c r="S1693" s="14">
        <v>195</v>
      </c>
      <c r="T1693" s="1">
        <v>2904.88</v>
      </c>
      <c r="U1693" s="14">
        <v>1744.46</v>
      </c>
      <c r="V1693" s="1">
        <v>2658.78</v>
      </c>
      <c r="W1693" s="14">
        <v>2009.27</v>
      </c>
      <c r="Y1693" s="2"/>
      <c r="Z1693" s="2"/>
      <c r="AA1693" s="2"/>
      <c r="AB1693" s="2"/>
      <c r="AC1693" s="2"/>
      <c r="AD1693" s="3">
        <v>4409</v>
      </c>
      <c r="AF1693" s="22">
        <v>4424</v>
      </c>
      <c r="AG1693" s="101">
        <v>4390</v>
      </c>
      <c r="AH1693" s="2">
        <f t="shared" si="145"/>
        <v>4211.0476190476193</v>
      </c>
      <c r="AI1693" s="101">
        <v>4155</v>
      </c>
      <c r="AJ1693" s="3">
        <v>4466.43</v>
      </c>
      <c r="AK1693" s="14">
        <v>2268.5300000000002</v>
      </c>
      <c r="AL1693" s="3">
        <v>4220.33</v>
      </c>
      <c r="AM1693" s="14">
        <v>2537.94</v>
      </c>
      <c r="AN1693" s="101"/>
      <c r="AO1693" s="99"/>
      <c r="AP1693" s="14"/>
      <c r="AQ1693" s="99"/>
      <c r="AR1693" s="14"/>
      <c r="AS1693" s="118"/>
      <c r="AT1693" s="126"/>
      <c r="AU1693" s="118"/>
      <c r="AV1693" s="118"/>
      <c r="AW1693" s="118"/>
      <c r="AX1693" s="118"/>
      <c r="AY1693" s="101"/>
      <c r="AZ1693" s="109" t="e">
        <f t="shared" si="151"/>
        <v>#DIV/0!</v>
      </c>
      <c r="BB1693" s="118"/>
      <c r="BD1693" s="118"/>
      <c r="BE1693" s="130"/>
      <c r="DS1693" s="130"/>
      <c r="DT1693" s="130"/>
      <c r="DU1693" s="130"/>
      <c r="DV1693" s="168"/>
      <c r="DW1693" s="168"/>
      <c r="DX1693" s="168"/>
      <c r="DY1693" s="168"/>
      <c r="DZ1693" s="168"/>
      <c r="EA1693" s="168"/>
      <c r="EB1693" s="168"/>
      <c r="EC1693" s="168"/>
      <c r="ED1693" s="229"/>
      <c r="EE1693" s="101"/>
      <c r="EF1693" s="101"/>
      <c r="EG1693" s="101"/>
      <c r="EH1693" s="168"/>
      <c r="EI1693" s="168"/>
      <c r="EJ1693" s="14">
        <f t="shared" si="147"/>
        <v>4790.18</v>
      </c>
      <c r="EK1693" s="146">
        <f t="shared" si="149"/>
        <v>3917.6000000000004</v>
      </c>
      <c r="EL1693" s="99">
        <f t="shared" si="150"/>
        <v>3769.6000000000004</v>
      </c>
    </row>
    <row r="1694" spans="1:142" x14ac:dyDescent="0.25">
      <c r="A1694" s="96">
        <v>42835</v>
      </c>
      <c r="B1694" s="14">
        <v>4416</v>
      </c>
      <c r="C1694" s="118">
        <f t="shared" si="148"/>
        <v>4248.6538461538457</v>
      </c>
      <c r="D1694" s="1">
        <v>4668.05</v>
      </c>
      <c r="E1694" s="14">
        <v>2212.6799999999998</v>
      </c>
      <c r="F1694" s="1">
        <v>4421.95</v>
      </c>
      <c r="G1694" s="14">
        <v>2481.6</v>
      </c>
      <c r="H1694" s="1">
        <v>4583.7700000000004</v>
      </c>
      <c r="I1694" s="14">
        <v>2198.88</v>
      </c>
      <c r="J1694" s="1">
        <v>4337.67</v>
      </c>
      <c r="K1694" s="14">
        <v>2467.6799999999998</v>
      </c>
      <c r="L1694" s="1">
        <v>4485.28</v>
      </c>
      <c r="M1694" s="14">
        <v>2129.88</v>
      </c>
      <c r="N1694" s="1">
        <v>4239.18</v>
      </c>
      <c r="O1694" s="14">
        <v>2398.08</v>
      </c>
      <c r="R1694" s="14">
        <f t="shared" si="146"/>
        <v>4221</v>
      </c>
      <c r="S1694" s="14">
        <v>195</v>
      </c>
      <c r="T1694" s="1">
        <v>2910.71</v>
      </c>
      <c r="U1694" s="14">
        <v>1747.78</v>
      </c>
      <c r="V1694" s="1">
        <v>2664.61</v>
      </c>
      <c r="W1694" s="14">
        <v>2012.62</v>
      </c>
      <c r="Y1694" s="2"/>
      <c r="Z1694" s="2"/>
      <c r="AA1694" s="2"/>
      <c r="AB1694" s="2"/>
      <c r="AC1694" s="2"/>
      <c r="AD1694" s="3">
        <v>4448</v>
      </c>
      <c r="AF1694" s="22">
        <v>4457</v>
      </c>
      <c r="AG1694" s="101">
        <v>4423</v>
      </c>
      <c r="AH1694" s="2">
        <f t="shared" si="145"/>
        <v>4225.5238095238092</v>
      </c>
      <c r="AI1694" s="101">
        <v>4180</v>
      </c>
      <c r="AJ1694" s="3">
        <v>4454.78</v>
      </c>
      <c r="AK1694" s="14">
        <v>2277.3200000000002</v>
      </c>
      <c r="AL1694" s="3">
        <v>4208.68</v>
      </c>
      <c r="AM1694" s="14">
        <v>2546.81</v>
      </c>
      <c r="AN1694" s="101"/>
      <c r="AO1694" s="99"/>
      <c r="AP1694" s="14"/>
      <c r="AQ1694" s="99"/>
      <c r="AR1694" s="14"/>
      <c r="AS1694" s="118"/>
      <c r="AT1694" s="126"/>
      <c r="AU1694" s="118"/>
      <c r="AV1694" s="118"/>
      <c r="AW1694" s="118"/>
      <c r="AX1694" s="118"/>
      <c r="AY1694" s="101"/>
      <c r="AZ1694" s="109" t="e">
        <f t="shared" si="151"/>
        <v>#DIV/0!</v>
      </c>
      <c r="BB1694" s="118"/>
      <c r="BD1694" s="118"/>
      <c r="BE1694" s="130"/>
      <c r="DS1694" s="130"/>
      <c r="DT1694" s="130"/>
      <c r="DU1694" s="130"/>
      <c r="DV1694" s="168"/>
      <c r="DW1694" s="168"/>
      <c r="DX1694" s="168"/>
      <c r="DY1694" s="168"/>
      <c r="DZ1694" s="168"/>
      <c r="EA1694" s="168"/>
      <c r="EB1694" s="168"/>
      <c r="EC1694" s="168"/>
      <c r="ED1694" s="229"/>
      <c r="EE1694" s="101"/>
      <c r="EF1694" s="101"/>
      <c r="EG1694" s="101"/>
      <c r="EH1694" s="168"/>
      <c r="EI1694" s="168"/>
      <c r="EJ1694" s="14">
        <f t="shared" si="147"/>
        <v>4813.7700000000004</v>
      </c>
      <c r="EK1694" s="146">
        <f t="shared" si="149"/>
        <v>3954.3199999999997</v>
      </c>
      <c r="EL1694" s="99">
        <f t="shared" si="150"/>
        <v>3802.7200000000003</v>
      </c>
    </row>
    <row r="1695" spans="1:142" x14ac:dyDescent="0.25">
      <c r="A1695" s="96">
        <v>42836</v>
      </c>
      <c r="B1695" s="14">
        <v>4419</v>
      </c>
      <c r="C1695" s="118">
        <f t="shared" si="148"/>
        <v>4262.0769230769229</v>
      </c>
      <c r="D1695" s="1">
        <v>4657.7700000000004</v>
      </c>
      <c r="E1695" s="14">
        <v>2205.65</v>
      </c>
      <c r="F1695" s="1">
        <v>4411.67</v>
      </c>
      <c r="G1695" s="14">
        <v>2474.5100000000002</v>
      </c>
      <c r="H1695" s="1">
        <v>4560.18</v>
      </c>
      <c r="I1695" s="14">
        <v>2178.2600000000002</v>
      </c>
      <c r="J1695" s="1">
        <v>4314.08</v>
      </c>
      <c r="K1695" s="14">
        <v>2446.89</v>
      </c>
      <c r="L1695" s="1">
        <v>4448.5</v>
      </c>
      <c r="M1695" s="14">
        <v>2096.12</v>
      </c>
      <c r="N1695" s="1">
        <v>4202.3999999999996</v>
      </c>
      <c r="O1695" s="14">
        <v>2364.0300000000002</v>
      </c>
      <c r="R1695" s="14">
        <f t="shared" si="146"/>
        <v>4224</v>
      </c>
      <c r="S1695" s="14">
        <v>195</v>
      </c>
      <c r="T1695" s="1">
        <v>2862.97</v>
      </c>
      <c r="U1695" s="14">
        <v>1703.39</v>
      </c>
      <c r="V1695" s="1">
        <v>2616.87</v>
      </c>
      <c r="W1695" s="14">
        <v>1967.84</v>
      </c>
      <c r="Y1695" s="2"/>
      <c r="Z1695" s="2"/>
      <c r="AA1695" s="2"/>
      <c r="AB1695" s="2"/>
      <c r="AC1695" s="2"/>
      <c r="AD1695" s="3">
        <v>4445</v>
      </c>
      <c r="AF1695" s="22">
        <v>4453</v>
      </c>
      <c r="AG1695" s="101">
        <v>4401</v>
      </c>
      <c r="AH1695" s="2">
        <f t="shared" si="145"/>
        <v>4239.4761904761908</v>
      </c>
      <c r="AI1695" s="101">
        <v>4166</v>
      </c>
      <c r="AJ1695" s="3">
        <v>4465.25</v>
      </c>
      <c r="AK1695" s="14">
        <v>2267.27</v>
      </c>
      <c r="AL1695" s="3">
        <v>4219.1499999999996</v>
      </c>
      <c r="AM1695" s="14">
        <v>2536.67</v>
      </c>
      <c r="AN1695" s="101"/>
      <c r="AO1695" s="99"/>
      <c r="AP1695" s="14"/>
      <c r="AQ1695" s="99"/>
      <c r="AR1695" s="14"/>
      <c r="AS1695" s="118"/>
      <c r="AT1695" s="126"/>
      <c r="AU1695" s="118"/>
      <c r="AV1695" s="118"/>
      <c r="AW1695" s="118"/>
      <c r="AX1695" s="118"/>
      <c r="AY1695" s="101"/>
      <c r="AZ1695" s="109" t="e">
        <f t="shared" si="151"/>
        <v>#DIV/0!</v>
      </c>
      <c r="BB1695" s="118"/>
      <c r="BD1695" s="118"/>
      <c r="BE1695" s="130"/>
      <c r="DS1695" s="130"/>
      <c r="DT1695" s="130"/>
      <c r="DU1695" s="130"/>
      <c r="DV1695" s="168"/>
      <c r="DW1695" s="168"/>
      <c r="DX1695" s="168"/>
      <c r="DY1695" s="168"/>
      <c r="DZ1695" s="168"/>
      <c r="EA1695" s="168"/>
      <c r="EB1695" s="168"/>
      <c r="EC1695" s="168"/>
      <c r="ED1695" s="229"/>
      <c r="EE1695" s="101"/>
      <c r="EF1695" s="101"/>
      <c r="EG1695" s="101"/>
      <c r="EH1695" s="168"/>
      <c r="EI1695" s="168"/>
      <c r="EJ1695" s="14">
        <f t="shared" si="147"/>
        <v>4790.18</v>
      </c>
      <c r="EK1695" s="146">
        <f t="shared" si="149"/>
        <v>3957.38</v>
      </c>
      <c r="EL1695" s="99">
        <f t="shared" si="150"/>
        <v>3805.48</v>
      </c>
    </row>
    <row r="1696" spans="1:142" x14ac:dyDescent="0.25">
      <c r="A1696" s="96">
        <v>42837</v>
      </c>
      <c r="B1696" s="14">
        <v>4387</v>
      </c>
      <c r="C1696" s="118">
        <f t="shared" si="148"/>
        <v>4278.1153846153848</v>
      </c>
      <c r="D1696" s="1">
        <v>4598.55</v>
      </c>
      <c r="E1696" s="14">
        <v>2158.41</v>
      </c>
      <c r="F1696" s="1">
        <v>4352.45</v>
      </c>
      <c r="G1696" s="14">
        <v>2426.86</v>
      </c>
      <c r="H1696" s="1">
        <v>4476.57</v>
      </c>
      <c r="I1696" s="14">
        <v>2105.19</v>
      </c>
      <c r="J1696" s="1">
        <v>4230.47</v>
      </c>
      <c r="K1696" s="14">
        <v>2373.1799999999998</v>
      </c>
      <c r="L1696" s="1">
        <v>4381.6099999999997</v>
      </c>
      <c r="M1696" s="14">
        <v>2038.67</v>
      </c>
      <c r="N1696" s="1">
        <v>4135.51</v>
      </c>
      <c r="O1696" s="14">
        <v>2306.08</v>
      </c>
      <c r="R1696" s="14">
        <f t="shared" si="146"/>
        <v>4192</v>
      </c>
      <c r="S1696" s="14">
        <v>195</v>
      </c>
      <c r="T1696" s="1">
        <v>2793.56</v>
      </c>
      <c r="U1696" s="14">
        <v>1643.84</v>
      </c>
      <c r="V1696" s="1">
        <v>2547.46</v>
      </c>
      <c r="W1696" s="14">
        <v>1907.78</v>
      </c>
      <c r="Y1696" s="2"/>
      <c r="Z1696" s="2"/>
      <c r="AA1696" s="2"/>
      <c r="AB1696" s="2"/>
      <c r="AC1696" s="2"/>
      <c r="AD1696" s="3">
        <v>4398</v>
      </c>
      <c r="AF1696" s="22">
        <v>4417</v>
      </c>
      <c r="AG1696" s="101">
        <v>4353</v>
      </c>
      <c r="AH1696" s="2">
        <f t="shared" si="145"/>
        <v>4250.8571428571431</v>
      </c>
      <c r="AI1696" s="101">
        <v>4166</v>
      </c>
      <c r="AJ1696" s="3">
        <v>4492.09</v>
      </c>
      <c r="AK1696" s="14">
        <v>2219.5100000000002</v>
      </c>
      <c r="AL1696" s="3">
        <v>4245.99</v>
      </c>
      <c r="AM1696" s="14">
        <v>2488.5</v>
      </c>
      <c r="AN1696" s="101"/>
      <c r="AO1696" s="99"/>
      <c r="AP1696" s="14"/>
      <c r="AQ1696" s="99"/>
      <c r="AR1696" s="14"/>
      <c r="AS1696" s="118"/>
      <c r="AT1696" s="126"/>
      <c r="AU1696" s="118"/>
      <c r="AV1696" s="118"/>
      <c r="AW1696" s="118"/>
      <c r="AX1696" s="118"/>
      <c r="AY1696" s="101"/>
      <c r="AZ1696" s="109" t="e">
        <f t="shared" si="151"/>
        <v>#DIV/0!</v>
      </c>
      <c r="BB1696" s="118"/>
      <c r="BD1696" s="118"/>
      <c r="BE1696" s="130"/>
      <c r="DS1696" s="130"/>
      <c r="DT1696" s="130"/>
      <c r="DU1696" s="130"/>
      <c r="DV1696" s="168"/>
      <c r="DW1696" s="168"/>
      <c r="DX1696" s="168"/>
      <c r="DY1696" s="168"/>
      <c r="DZ1696" s="168"/>
      <c r="EA1696" s="168"/>
      <c r="EB1696" s="168"/>
      <c r="EC1696" s="168"/>
      <c r="ED1696" s="229"/>
      <c r="EE1696" s="101"/>
      <c r="EF1696" s="101"/>
      <c r="EG1696" s="101"/>
      <c r="EH1696" s="168"/>
      <c r="EI1696" s="168"/>
      <c r="EJ1696" s="14">
        <f t="shared" si="147"/>
        <v>4706.57</v>
      </c>
      <c r="EK1696" s="146">
        <f t="shared" si="149"/>
        <v>3924.74</v>
      </c>
      <c r="EL1696" s="99">
        <f t="shared" si="150"/>
        <v>3776.04</v>
      </c>
    </row>
    <row r="1697" spans="1:142" x14ac:dyDescent="0.25">
      <c r="A1697" s="96">
        <v>42838</v>
      </c>
      <c r="B1697" s="14">
        <v>4390</v>
      </c>
      <c r="C1697" s="118">
        <f t="shared" si="148"/>
        <v>4295.6153846153848</v>
      </c>
      <c r="D1697" s="1">
        <v>4591.6899999999996</v>
      </c>
      <c r="E1697" s="14">
        <v>2164.15</v>
      </c>
      <c r="F1697" s="1">
        <v>4345.59</v>
      </c>
      <c r="G1697" s="14">
        <v>2432.65</v>
      </c>
      <c r="H1697" s="1">
        <v>4496.6099999999997</v>
      </c>
      <c r="I1697" s="14">
        <v>2124.15</v>
      </c>
      <c r="J1697" s="1">
        <v>4250.51</v>
      </c>
      <c r="K1697" s="14">
        <v>2392.3000000000002</v>
      </c>
      <c r="L1697" s="1">
        <v>4415.05</v>
      </c>
      <c r="M1697" s="14">
        <v>2070.81</v>
      </c>
      <c r="N1697" s="1">
        <v>4168.95</v>
      </c>
      <c r="O1697" s="14">
        <v>2338.5</v>
      </c>
      <c r="R1697" s="14">
        <f t="shared" si="146"/>
        <v>4195</v>
      </c>
      <c r="S1697" s="14">
        <v>195</v>
      </c>
      <c r="T1697" s="1">
        <v>2853.32</v>
      </c>
      <c r="U1697" s="14">
        <v>1701.76</v>
      </c>
      <c r="V1697" s="1">
        <v>2607.2199999999998</v>
      </c>
      <c r="W1697" s="14">
        <v>1966.2</v>
      </c>
      <c r="Y1697" s="2"/>
      <c r="Z1697" s="2"/>
      <c r="AA1697" s="2"/>
      <c r="AB1697" s="2"/>
      <c r="AC1697" s="2"/>
      <c r="AD1697" s="3">
        <v>4412</v>
      </c>
      <c r="AF1697" s="26">
        <v>4423</v>
      </c>
      <c r="AG1697" s="102">
        <v>4370</v>
      </c>
      <c r="AH1697" s="2">
        <f t="shared" si="145"/>
        <v>4262.4285714285716</v>
      </c>
      <c r="AI1697" s="102">
        <v>4166</v>
      </c>
      <c r="AJ1697" s="3">
        <v>4476.9399999999996</v>
      </c>
      <c r="AK1697" s="14">
        <v>2222.94</v>
      </c>
      <c r="AL1697" s="3">
        <v>4230.84</v>
      </c>
      <c r="AM1697" s="14">
        <v>2491.9499999999998</v>
      </c>
      <c r="AN1697" s="102"/>
      <c r="AO1697" s="99"/>
      <c r="AP1697" s="14"/>
      <c r="AQ1697" s="99"/>
      <c r="AR1697" s="14"/>
      <c r="AS1697" s="118"/>
      <c r="AT1697" s="126"/>
      <c r="AU1697" s="118"/>
      <c r="AV1697" s="118"/>
      <c r="AW1697" s="118"/>
      <c r="AX1697" s="118"/>
      <c r="AY1697" s="102"/>
      <c r="AZ1697" s="109" t="e">
        <f t="shared" si="151"/>
        <v>#DIV/0!</v>
      </c>
      <c r="BB1697" s="118"/>
      <c r="BD1697" s="118"/>
      <c r="BE1697" s="131"/>
      <c r="DS1697" s="131"/>
      <c r="DT1697" s="131"/>
      <c r="DU1697" s="131"/>
      <c r="DV1697" s="167"/>
      <c r="DW1697" s="167"/>
      <c r="DX1697" s="167"/>
      <c r="DY1697" s="167"/>
      <c r="DZ1697" s="167"/>
      <c r="EA1697" s="167"/>
      <c r="EB1697" s="167"/>
      <c r="EC1697" s="167"/>
      <c r="ED1697" s="228"/>
      <c r="EE1697" s="102"/>
      <c r="EF1697" s="102"/>
      <c r="EG1697" s="102"/>
      <c r="EH1697" s="167"/>
      <c r="EI1697" s="167"/>
      <c r="EJ1697" s="14">
        <f t="shared" si="147"/>
        <v>4726.6099999999997</v>
      </c>
      <c r="EK1697" s="146">
        <f t="shared" si="149"/>
        <v>3927.8</v>
      </c>
      <c r="EL1697" s="99">
        <f t="shared" si="150"/>
        <v>3778.8</v>
      </c>
    </row>
    <row r="1698" spans="1:142" x14ac:dyDescent="0.25">
      <c r="A1698" s="96">
        <v>42839</v>
      </c>
      <c r="B1698" s="14">
        <v>4390</v>
      </c>
      <c r="C1698" s="118">
        <f t="shared" si="148"/>
        <v>4312.2692307692305</v>
      </c>
      <c r="D1698" s="1">
        <v>4576.12</v>
      </c>
      <c r="E1698" s="14">
        <v>2150.75</v>
      </c>
      <c r="F1698" s="1">
        <v>4330.0200000000004</v>
      </c>
      <c r="G1698" s="14">
        <v>2419.14</v>
      </c>
      <c r="H1698" s="1">
        <v>4481.53</v>
      </c>
      <c r="I1698" s="14">
        <v>2110.96</v>
      </c>
      <c r="J1698" s="1">
        <v>4235.43</v>
      </c>
      <c r="K1698" s="14">
        <v>2379</v>
      </c>
      <c r="L1698" s="1">
        <v>4400.3900000000003</v>
      </c>
      <c r="M1698" s="14">
        <v>2057.9</v>
      </c>
      <c r="N1698" s="1">
        <v>4154.29</v>
      </c>
      <c r="O1698" s="14">
        <v>2325.48</v>
      </c>
      <c r="R1698" s="14">
        <f t="shared" si="146"/>
        <v>4195</v>
      </c>
      <c r="S1698" s="14">
        <v>195</v>
      </c>
      <c r="T1698" s="1">
        <v>2840.58</v>
      </c>
      <c r="U1698" s="14">
        <v>1690.8</v>
      </c>
      <c r="V1698" s="1">
        <v>2594.48</v>
      </c>
      <c r="W1698" s="14">
        <v>1955.14</v>
      </c>
      <c r="Y1698" s="2"/>
      <c r="Z1698" s="2"/>
      <c r="AA1698" s="2"/>
      <c r="AB1698" s="2"/>
      <c r="AC1698" s="2"/>
      <c r="AD1698" s="3">
        <v>4412</v>
      </c>
      <c r="AF1698" s="26">
        <v>4423</v>
      </c>
      <c r="AG1698" s="102">
        <v>4370</v>
      </c>
      <c r="AH1698" s="2">
        <f t="shared" si="145"/>
        <v>4275.6190476190477</v>
      </c>
      <c r="AI1698" s="102">
        <v>4166</v>
      </c>
      <c r="AJ1698" s="3">
        <v>4476.9399999999996</v>
      </c>
      <c r="AK1698" s="14">
        <v>2209.2399999999998</v>
      </c>
      <c r="AL1698" s="3">
        <v>4230.84</v>
      </c>
      <c r="AM1698" s="14">
        <v>2478.14</v>
      </c>
      <c r="AN1698" s="102"/>
      <c r="AO1698" s="99"/>
      <c r="AP1698" s="14"/>
      <c r="AQ1698" s="99"/>
      <c r="AR1698" s="14"/>
      <c r="AS1698" s="118"/>
      <c r="AT1698" s="126"/>
      <c r="AU1698" s="118"/>
      <c r="AV1698" s="118"/>
      <c r="AW1698" s="118"/>
      <c r="AX1698" s="118"/>
      <c r="AY1698" s="102"/>
      <c r="AZ1698" s="109" t="e">
        <f t="shared" si="151"/>
        <v>#DIV/0!</v>
      </c>
      <c r="BB1698" s="118"/>
      <c r="BD1698" s="118"/>
      <c r="BE1698" s="131"/>
      <c r="DS1698" s="131"/>
      <c r="DT1698" s="131"/>
      <c r="DU1698" s="131"/>
      <c r="DV1698" s="167"/>
      <c r="DW1698" s="167"/>
      <c r="DX1698" s="167"/>
      <c r="DY1698" s="167"/>
      <c r="DZ1698" s="167"/>
      <c r="EA1698" s="167"/>
      <c r="EB1698" s="167"/>
      <c r="EC1698" s="167"/>
      <c r="ED1698" s="228"/>
      <c r="EE1698" s="102"/>
      <c r="EF1698" s="102"/>
      <c r="EG1698" s="102"/>
      <c r="EH1698" s="167"/>
      <c r="EI1698" s="167"/>
      <c r="EJ1698" s="14">
        <f t="shared" si="147"/>
        <v>4711.53</v>
      </c>
      <c r="EK1698" s="146">
        <f t="shared" si="149"/>
        <v>3927.8</v>
      </c>
      <c r="EL1698" s="99">
        <f t="shared" si="150"/>
        <v>3778.8</v>
      </c>
    </row>
    <row r="1699" spans="1:142" x14ac:dyDescent="0.25">
      <c r="A1699" s="96">
        <v>42842</v>
      </c>
      <c r="B1699" s="14">
        <v>4390</v>
      </c>
      <c r="C1699" s="118">
        <f t="shared" si="148"/>
        <v>4331.8846153846152</v>
      </c>
      <c r="D1699" s="1">
        <v>4580.57</v>
      </c>
      <c r="E1699" s="14">
        <v>2154.58</v>
      </c>
      <c r="F1699" s="1">
        <v>4334.47</v>
      </c>
      <c r="G1699" s="14">
        <v>2423</v>
      </c>
      <c r="H1699" s="1">
        <v>4485.84</v>
      </c>
      <c r="I1699" s="14">
        <v>2114.73</v>
      </c>
      <c r="J1699" s="1">
        <v>4239.74</v>
      </c>
      <c r="K1699" s="14">
        <v>2382.8000000000002</v>
      </c>
      <c r="L1699" s="1">
        <v>4404.58</v>
      </c>
      <c r="M1699" s="14">
        <v>2061.59</v>
      </c>
      <c r="N1699" s="1">
        <v>4158.4799999999996</v>
      </c>
      <c r="O1699" s="14">
        <v>2329.1999999999998</v>
      </c>
      <c r="R1699" s="14">
        <f t="shared" si="146"/>
        <v>4195</v>
      </c>
      <c r="S1699" s="14">
        <v>195</v>
      </c>
      <c r="T1699" s="1">
        <v>2844.22</v>
      </c>
      <c r="U1699" s="14">
        <v>1693.93</v>
      </c>
      <c r="V1699" s="1">
        <v>2598.12</v>
      </c>
      <c r="W1699" s="14">
        <v>1958.3</v>
      </c>
      <c r="Y1699" s="2"/>
      <c r="Z1699" s="2"/>
      <c r="AA1699" s="2"/>
      <c r="AB1699" s="2"/>
      <c r="AC1699" s="2"/>
      <c r="AD1699" s="3">
        <v>4412</v>
      </c>
      <c r="AF1699" s="26">
        <v>4423</v>
      </c>
      <c r="AG1699" s="102">
        <v>4370</v>
      </c>
      <c r="AH1699" s="2">
        <f t="shared" si="145"/>
        <v>4288.2380952380954</v>
      </c>
      <c r="AI1699" s="102">
        <v>4166</v>
      </c>
      <c r="AJ1699" s="3">
        <v>4480.4799999999996</v>
      </c>
      <c r="AK1699" s="14">
        <v>2216.8200000000002</v>
      </c>
      <c r="AL1699" s="3">
        <v>4234.38</v>
      </c>
      <c r="AM1699" s="14">
        <v>2485.7800000000002</v>
      </c>
      <c r="AN1699" s="102"/>
      <c r="AO1699" s="99"/>
      <c r="AP1699" s="14"/>
      <c r="AQ1699" s="99"/>
      <c r="AR1699" s="14"/>
      <c r="AS1699" s="118"/>
      <c r="AT1699" s="126"/>
      <c r="AU1699" s="118"/>
      <c r="AV1699" s="118"/>
      <c r="AW1699" s="118"/>
      <c r="AX1699" s="118"/>
      <c r="AY1699" s="102"/>
      <c r="AZ1699" s="109" t="e">
        <f t="shared" si="151"/>
        <v>#DIV/0!</v>
      </c>
      <c r="BB1699" s="118"/>
      <c r="BD1699" s="118"/>
      <c r="BE1699" s="131"/>
      <c r="DS1699" s="131"/>
      <c r="DT1699" s="131"/>
      <c r="DU1699" s="131"/>
      <c r="DV1699" s="167"/>
      <c r="DW1699" s="167"/>
      <c r="DX1699" s="167"/>
      <c r="DY1699" s="167"/>
      <c r="DZ1699" s="167"/>
      <c r="EA1699" s="167"/>
      <c r="EB1699" s="167"/>
      <c r="EC1699" s="167"/>
      <c r="ED1699" s="228"/>
      <c r="EE1699" s="102"/>
      <c r="EF1699" s="102"/>
      <c r="EG1699" s="102"/>
      <c r="EH1699" s="167"/>
      <c r="EI1699" s="167"/>
      <c r="EJ1699" s="14">
        <f t="shared" si="147"/>
        <v>4715.84</v>
      </c>
      <c r="EK1699" s="146">
        <f t="shared" si="149"/>
        <v>3927.8</v>
      </c>
      <c r="EL1699" s="99">
        <f t="shared" si="150"/>
        <v>3778.8</v>
      </c>
    </row>
    <row r="1700" spans="1:142" x14ac:dyDescent="0.25">
      <c r="A1700" s="96">
        <v>42843</v>
      </c>
      <c r="B1700" s="14">
        <v>4371</v>
      </c>
      <c r="C1700" s="118">
        <f t="shared" si="148"/>
        <v>4352.4615384615381</v>
      </c>
      <c r="D1700" s="1">
        <v>4493.22</v>
      </c>
      <c r="E1700" s="14">
        <v>2071.38</v>
      </c>
      <c r="F1700" s="1">
        <v>4247.12</v>
      </c>
      <c r="G1700" s="14">
        <v>2339.08</v>
      </c>
      <c r="H1700" s="1">
        <v>4466.45</v>
      </c>
      <c r="I1700" s="14">
        <v>2097.7800000000002</v>
      </c>
      <c r="J1700" s="1">
        <v>4220.3500000000004</v>
      </c>
      <c r="K1700" s="14">
        <v>2365.6999999999998</v>
      </c>
      <c r="L1700" s="1">
        <v>4412.67</v>
      </c>
      <c r="M1700" s="14">
        <v>2071.38</v>
      </c>
      <c r="N1700" s="1">
        <v>4166.57</v>
      </c>
      <c r="O1700" s="14">
        <v>2339.08</v>
      </c>
      <c r="R1700" s="14">
        <f t="shared" si="146"/>
        <v>4176</v>
      </c>
      <c r="S1700" s="14">
        <v>195</v>
      </c>
      <c r="T1700" s="1">
        <v>2881.7</v>
      </c>
      <c r="U1700" s="14">
        <v>1732.61</v>
      </c>
      <c r="V1700" s="1">
        <v>2635.6</v>
      </c>
      <c r="W1700" s="14">
        <v>1997.32</v>
      </c>
      <c r="Y1700" s="2"/>
      <c r="Z1700" s="2"/>
      <c r="AA1700" s="2"/>
      <c r="AB1700" s="2"/>
      <c r="AC1700" s="2"/>
      <c r="AD1700" s="3">
        <v>4390</v>
      </c>
      <c r="AF1700" s="22">
        <v>4414</v>
      </c>
      <c r="AG1700" s="101">
        <v>4339</v>
      </c>
      <c r="AH1700" s="2">
        <f t="shared" si="145"/>
        <v>4301.6190476190477</v>
      </c>
      <c r="AI1700" s="101">
        <v>4115</v>
      </c>
      <c r="AJ1700" s="3">
        <v>4416.34</v>
      </c>
      <c r="AK1700" s="14">
        <v>2133.1999999999998</v>
      </c>
      <c r="AL1700" s="3">
        <v>4170.24</v>
      </c>
      <c r="AM1700" s="14">
        <v>2401.4299999999998</v>
      </c>
      <c r="AN1700" s="101"/>
      <c r="AO1700" s="99"/>
      <c r="AP1700" s="14"/>
      <c r="AQ1700" s="99"/>
      <c r="AR1700" s="14"/>
      <c r="AS1700" s="118"/>
      <c r="AT1700" s="126"/>
      <c r="AU1700" s="118"/>
      <c r="AV1700" s="118"/>
      <c r="AW1700" s="118"/>
      <c r="AX1700" s="118"/>
      <c r="AY1700" s="101"/>
      <c r="AZ1700" s="109" t="e">
        <f t="shared" si="151"/>
        <v>#DIV/0!</v>
      </c>
      <c r="BB1700" s="118"/>
      <c r="BD1700" s="118"/>
      <c r="BE1700" s="130"/>
      <c r="DS1700" s="130"/>
      <c r="DT1700" s="130"/>
      <c r="DU1700" s="130"/>
      <c r="DV1700" s="168"/>
      <c r="DW1700" s="168"/>
      <c r="DX1700" s="168"/>
      <c r="DY1700" s="168"/>
      <c r="DZ1700" s="168"/>
      <c r="EA1700" s="168"/>
      <c r="EB1700" s="168"/>
      <c r="EC1700" s="168"/>
      <c r="ED1700" s="229"/>
      <c r="EE1700" s="101"/>
      <c r="EF1700" s="101"/>
      <c r="EG1700" s="101"/>
      <c r="EH1700" s="168"/>
      <c r="EI1700" s="168"/>
      <c r="EJ1700" s="14">
        <f t="shared" si="147"/>
        <v>4696.45</v>
      </c>
      <c r="EK1700" s="146">
        <f t="shared" si="149"/>
        <v>3908.42</v>
      </c>
      <c r="EL1700" s="99">
        <f t="shared" si="150"/>
        <v>3761.32</v>
      </c>
    </row>
    <row r="1701" spans="1:142" x14ac:dyDescent="0.25">
      <c r="A1701" s="96">
        <v>42844</v>
      </c>
      <c r="B1701" s="14">
        <v>4390</v>
      </c>
      <c r="C1701" s="118">
        <f t="shared" si="148"/>
        <v>4372.8461538461543</v>
      </c>
      <c r="D1701" s="1">
        <v>4500.13</v>
      </c>
      <c r="E1701" s="14">
        <v>2078.96</v>
      </c>
      <c r="F1701" s="1">
        <v>4254.03</v>
      </c>
      <c r="G1701" s="14">
        <v>2346.7199999999998</v>
      </c>
      <c r="H1701" s="1">
        <v>4446.55</v>
      </c>
      <c r="I1701" s="14">
        <v>2078.96</v>
      </c>
      <c r="J1701" s="1">
        <v>4200.45</v>
      </c>
      <c r="K1701" s="14">
        <v>2346.7199999999998</v>
      </c>
      <c r="L1701" s="1">
        <v>4392.8900000000003</v>
      </c>
      <c r="M1701" s="14">
        <v>2052.63</v>
      </c>
      <c r="N1701" s="1">
        <v>4146.79</v>
      </c>
      <c r="O1701" s="14">
        <v>2320.16</v>
      </c>
      <c r="R1701" s="14">
        <f t="shared" si="146"/>
        <v>4195</v>
      </c>
      <c r="S1701" s="14">
        <v>195</v>
      </c>
      <c r="T1701" s="1">
        <v>2849.25</v>
      </c>
      <c r="U1701" s="14">
        <v>1701.46</v>
      </c>
      <c r="V1701" s="1">
        <v>2603.15</v>
      </c>
      <c r="W1701" s="14">
        <v>1965.9</v>
      </c>
      <c r="Y1701" s="2"/>
      <c r="Z1701" s="2"/>
      <c r="AA1701" s="2"/>
      <c r="AB1701" s="2"/>
      <c r="AC1701" s="2"/>
      <c r="AD1701" s="3">
        <v>4405</v>
      </c>
      <c r="AF1701" s="22">
        <v>4441</v>
      </c>
      <c r="AG1701" s="101">
        <v>4340</v>
      </c>
      <c r="AH1701" s="2">
        <f t="shared" si="145"/>
        <v>4316.2857142857147</v>
      </c>
      <c r="AI1701" s="101">
        <v>4120</v>
      </c>
      <c r="AJ1701" s="3">
        <v>4429.16</v>
      </c>
      <c r="AK1701" s="14">
        <v>2140.64</v>
      </c>
      <c r="AL1701" s="3">
        <v>4183.0600000000004</v>
      </c>
      <c r="AM1701" s="14">
        <v>2408.9299999999998</v>
      </c>
      <c r="AN1701" s="101"/>
      <c r="AO1701" s="99"/>
      <c r="AP1701" s="14"/>
      <c r="AQ1701" s="99"/>
      <c r="AR1701" s="14"/>
      <c r="AS1701" s="118"/>
      <c r="AT1701" s="126"/>
      <c r="AU1701" s="118"/>
      <c r="AV1701" s="118"/>
      <c r="AW1701" s="118"/>
      <c r="AX1701" s="118"/>
      <c r="AY1701" s="101"/>
      <c r="AZ1701" s="109" t="e">
        <f t="shared" si="151"/>
        <v>#DIV/0!</v>
      </c>
      <c r="BB1701" s="118"/>
      <c r="BD1701" s="118"/>
      <c r="BE1701" s="130"/>
      <c r="DS1701" s="130"/>
      <c r="DT1701" s="130"/>
      <c r="DU1701" s="130"/>
      <c r="DV1701" s="168"/>
      <c r="DW1701" s="168"/>
      <c r="DX1701" s="168"/>
      <c r="DY1701" s="168"/>
      <c r="DZ1701" s="168"/>
      <c r="EA1701" s="168"/>
      <c r="EB1701" s="168"/>
      <c r="EC1701" s="168"/>
      <c r="ED1701" s="229"/>
      <c r="EE1701" s="101"/>
      <c r="EF1701" s="101"/>
      <c r="EG1701" s="101"/>
      <c r="EH1701" s="168"/>
      <c r="EI1701" s="168"/>
      <c r="EJ1701" s="14">
        <f t="shared" si="147"/>
        <v>4676.55</v>
      </c>
      <c r="EK1701" s="146">
        <f t="shared" si="149"/>
        <v>3927.8</v>
      </c>
      <c r="EL1701" s="99">
        <f t="shared" si="150"/>
        <v>3778.8</v>
      </c>
    </row>
    <row r="1702" spans="1:142" x14ac:dyDescent="0.25">
      <c r="A1702" s="96">
        <v>42845</v>
      </c>
      <c r="B1702" s="14">
        <v>4374</v>
      </c>
      <c r="C1702" s="118">
        <f t="shared" si="148"/>
        <v>4388.8076923076924</v>
      </c>
      <c r="D1702" s="1">
        <v>4460.6000000000004</v>
      </c>
      <c r="E1702" s="14">
        <v>2043.43</v>
      </c>
      <c r="F1702" s="1">
        <v>4214.5</v>
      </c>
      <c r="G1702" s="14">
        <v>2310.88</v>
      </c>
      <c r="H1702" s="1">
        <v>4420.82</v>
      </c>
      <c r="I1702" s="14">
        <v>2056.4699999999998</v>
      </c>
      <c r="J1702" s="1">
        <v>4174.72</v>
      </c>
      <c r="K1702" s="14">
        <v>2324.04</v>
      </c>
      <c r="L1702" s="1">
        <v>4394.24</v>
      </c>
      <c r="M1702" s="14">
        <v>2043.43</v>
      </c>
      <c r="N1702" s="1">
        <v>4148.1400000000003</v>
      </c>
      <c r="O1702" s="14">
        <v>2310.88</v>
      </c>
      <c r="R1702" s="14">
        <f t="shared" si="146"/>
        <v>4179</v>
      </c>
      <c r="S1702" s="14">
        <v>195</v>
      </c>
      <c r="T1702" s="1">
        <v>2853.75</v>
      </c>
      <c r="U1702" s="14">
        <v>1695.47</v>
      </c>
      <c r="V1702" s="1">
        <v>2607.65</v>
      </c>
      <c r="W1702" s="14">
        <v>1959.86</v>
      </c>
      <c r="Y1702" s="2"/>
      <c r="Z1702" s="2"/>
      <c r="AA1702" s="2"/>
      <c r="AB1702" s="2"/>
      <c r="AC1702" s="2"/>
      <c r="AD1702" s="3">
        <v>4389</v>
      </c>
      <c r="AF1702" s="22">
        <v>4423</v>
      </c>
      <c r="AG1702" s="101">
        <v>4320</v>
      </c>
      <c r="AH1702" s="2">
        <f t="shared" si="145"/>
        <v>4331.4761904761908</v>
      </c>
      <c r="AI1702" s="101">
        <v>4121</v>
      </c>
      <c r="AJ1702" s="3">
        <v>4416.34</v>
      </c>
      <c r="AK1702" s="14">
        <v>2104.5500000000002</v>
      </c>
      <c r="AL1702" s="3">
        <v>4170.24</v>
      </c>
      <c r="AM1702" s="14">
        <v>2372.5300000000002</v>
      </c>
      <c r="AN1702" s="101"/>
      <c r="AO1702" s="99"/>
      <c r="AP1702" s="14"/>
      <c r="AQ1702" s="99"/>
      <c r="AR1702" s="14"/>
      <c r="AS1702" s="118"/>
      <c r="AT1702" s="126"/>
      <c r="AU1702" s="118"/>
      <c r="AV1702" s="118"/>
      <c r="AW1702" s="118"/>
      <c r="AX1702" s="118"/>
      <c r="AY1702" s="101"/>
      <c r="AZ1702" s="109" t="e">
        <f t="shared" si="151"/>
        <v>#DIV/0!</v>
      </c>
      <c r="BB1702" s="118"/>
      <c r="BD1702" s="118"/>
      <c r="BE1702" s="130"/>
      <c r="DS1702" s="130"/>
      <c r="DT1702" s="130"/>
      <c r="DU1702" s="130"/>
      <c r="DV1702" s="168"/>
      <c r="DW1702" s="168"/>
      <c r="DX1702" s="168"/>
      <c r="DY1702" s="168"/>
      <c r="DZ1702" s="168"/>
      <c r="EA1702" s="168"/>
      <c r="EB1702" s="168"/>
      <c r="EC1702" s="168"/>
      <c r="ED1702" s="229"/>
      <c r="EE1702" s="101"/>
      <c r="EF1702" s="101"/>
      <c r="EG1702" s="101"/>
      <c r="EH1702" s="168"/>
      <c r="EI1702" s="168"/>
      <c r="EJ1702" s="14">
        <f t="shared" si="147"/>
        <v>4650.82</v>
      </c>
      <c r="EK1702" s="146">
        <f t="shared" si="149"/>
        <v>3911.4800000000005</v>
      </c>
      <c r="EL1702" s="99">
        <f t="shared" si="150"/>
        <v>3764.0800000000004</v>
      </c>
    </row>
    <row r="1703" spans="1:142" x14ac:dyDescent="0.25">
      <c r="A1703" s="96">
        <v>42846</v>
      </c>
      <c r="B1703" s="14">
        <v>4435</v>
      </c>
      <c r="C1703" s="118">
        <f t="shared" si="148"/>
        <v>4399.3076923076924</v>
      </c>
      <c r="D1703" s="1">
        <v>4362.18</v>
      </c>
      <c r="E1703" s="14">
        <v>1950.98</v>
      </c>
      <c r="F1703" s="1">
        <v>4116.08</v>
      </c>
      <c r="G1703" s="14">
        <v>2217.63</v>
      </c>
      <c r="H1703" s="1">
        <v>4388.66</v>
      </c>
      <c r="I1703" s="14">
        <v>2028.37</v>
      </c>
      <c r="J1703" s="1">
        <v>4142.5600000000004</v>
      </c>
      <c r="K1703" s="14">
        <v>2295.69</v>
      </c>
      <c r="L1703" s="1">
        <v>4362.38</v>
      </c>
      <c r="M1703" s="14">
        <v>2015.47</v>
      </c>
      <c r="N1703" s="1">
        <v>4116.28</v>
      </c>
      <c r="O1703" s="14">
        <v>2282.6799999999998</v>
      </c>
      <c r="R1703" s="14">
        <f t="shared" si="146"/>
        <v>4240</v>
      </c>
      <c r="S1703" s="14">
        <v>195</v>
      </c>
      <c r="T1703" s="1">
        <v>2825.84</v>
      </c>
      <c r="U1703" s="14">
        <v>1671.53</v>
      </c>
      <c r="V1703" s="1">
        <v>2579.7399999999998</v>
      </c>
      <c r="W1703" s="14">
        <v>1935.71</v>
      </c>
      <c r="Y1703" s="2"/>
      <c r="Z1703" s="2"/>
      <c r="AA1703" s="2"/>
      <c r="AB1703" s="2"/>
      <c r="AC1703" s="2"/>
      <c r="AF1703" s="78">
        <v>4455</v>
      </c>
      <c r="AG1703" s="101">
        <v>4344</v>
      </c>
      <c r="AH1703" s="2">
        <f t="shared" si="145"/>
        <v>4348.1428571428569</v>
      </c>
      <c r="AI1703" s="101">
        <v>4150</v>
      </c>
      <c r="AJ1703" s="3">
        <v>4352.2</v>
      </c>
      <c r="AK1703" s="14">
        <v>2011.41</v>
      </c>
      <c r="AL1703" s="3">
        <v>4106.1000000000004</v>
      </c>
      <c r="AM1703" s="14">
        <v>2278.58</v>
      </c>
      <c r="AN1703" s="101"/>
      <c r="AO1703" s="99"/>
      <c r="AP1703" s="14"/>
      <c r="AQ1703" s="99"/>
      <c r="AR1703" s="14"/>
      <c r="AS1703" s="118"/>
      <c r="AT1703" s="126"/>
      <c r="AU1703" s="118"/>
      <c r="AV1703" s="118"/>
      <c r="AW1703" s="118"/>
      <c r="AX1703" s="118"/>
      <c r="AY1703" s="101"/>
      <c r="AZ1703" s="109" t="e">
        <f t="shared" si="151"/>
        <v>#DIV/0!</v>
      </c>
      <c r="BB1703" s="118"/>
      <c r="BD1703" s="118"/>
      <c r="BE1703" s="130"/>
      <c r="DS1703" s="130"/>
      <c r="DT1703" s="130"/>
      <c r="DU1703" s="130"/>
      <c r="DV1703" s="168"/>
      <c r="DW1703" s="168"/>
      <c r="DX1703" s="168"/>
      <c r="DY1703" s="168"/>
      <c r="DZ1703" s="168"/>
      <c r="EA1703" s="168"/>
      <c r="EB1703" s="168"/>
      <c r="EC1703" s="168"/>
      <c r="ED1703" s="229"/>
      <c r="EE1703" s="101"/>
      <c r="EF1703" s="101"/>
      <c r="EG1703" s="101"/>
      <c r="EH1703" s="168"/>
      <c r="EI1703" s="168"/>
      <c r="EJ1703" s="14">
        <f t="shared" si="147"/>
        <v>4618.66</v>
      </c>
      <c r="EK1703" s="146">
        <f t="shared" si="149"/>
        <v>3973.7</v>
      </c>
      <c r="EL1703" s="99">
        <f t="shared" si="150"/>
        <v>3820.2000000000003</v>
      </c>
    </row>
    <row r="1704" spans="1:142" x14ac:dyDescent="0.25">
      <c r="A1704" s="96">
        <v>42849</v>
      </c>
      <c r="B1704" s="14">
        <v>4420</v>
      </c>
      <c r="C1704" s="118">
        <f t="shared" si="148"/>
        <v>4410.7692307692305</v>
      </c>
      <c r="D1704" s="1">
        <v>4392.79</v>
      </c>
      <c r="E1704" s="14">
        <v>1980.45</v>
      </c>
      <c r="F1704" s="1">
        <v>4146.6899999999996</v>
      </c>
      <c r="G1704" s="14">
        <v>2247.35</v>
      </c>
      <c r="H1704" s="1">
        <v>4392.95</v>
      </c>
      <c r="I1704" s="14">
        <v>2032.12</v>
      </c>
      <c r="J1704" s="1">
        <v>4146.8500000000004</v>
      </c>
      <c r="K1704" s="14">
        <v>2299.4699999999998</v>
      </c>
      <c r="L1704" s="1">
        <v>4327.08</v>
      </c>
      <c r="M1704" s="14">
        <v>1980.45</v>
      </c>
      <c r="N1704" s="1">
        <v>4080.98</v>
      </c>
      <c r="O1704" s="14">
        <v>2247.35</v>
      </c>
      <c r="R1704" s="14">
        <f t="shared" si="146"/>
        <v>4225</v>
      </c>
      <c r="S1704" s="14">
        <v>195</v>
      </c>
      <c r="T1704" s="1">
        <v>2790.01</v>
      </c>
      <c r="U1704" s="14">
        <v>1635.97</v>
      </c>
      <c r="V1704" s="1">
        <v>2543.91</v>
      </c>
      <c r="W1704" s="14">
        <v>1899.84</v>
      </c>
      <c r="Y1704" s="2"/>
      <c r="Z1704" s="2"/>
      <c r="AA1704" s="2"/>
      <c r="AB1704" s="2"/>
      <c r="AC1704" s="2"/>
      <c r="AF1704" s="78">
        <v>4445</v>
      </c>
      <c r="AG1704" s="101">
        <v>4330</v>
      </c>
      <c r="AH1704" s="2">
        <f t="shared" si="145"/>
        <v>4365.2857142857147</v>
      </c>
      <c r="AI1704" s="101">
        <v>4150</v>
      </c>
      <c r="AJ1704" s="3">
        <v>4376.67</v>
      </c>
      <c r="AK1704" s="14">
        <v>2039.78</v>
      </c>
      <c r="AL1704" s="3">
        <v>4130.57</v>
      </c>
      <c r="AM1704" s="14">
        <v>2307.1999999999998</v>
      </c>
      <c r="AN1704" s="101"/>
      <c r="AO1704" s="99"/>
      <c r="AP1704" s="14"/>
      <c r="AQ1704" s="99"/>
      <c r="AR1704" s="14"/>
      <c r="AS1704" s="118"/>
      <c r="AT1704" s="126"/>
      <c r="AU1704" s="118"/>
      <c r="AV1704" s="118"/>
      <c r="AW1704" s="118"/>
      <c r="AX1704" s="118"/>
      <c r="AY1704" s="101"/>
      <c r="AZ1704" s="109" t="e">
        <f t="shared" si="151"/>
        <v>#DIV/0!</v>
      </c>
      <c r="BB1704" s="118"/>
      <c r="BD1704" s="118"/>
      <c r="BE1704" s="130"/>
      <c r="DS1704" s="130"/>
      <c r="DT1704" s="130"/>
      <c r="DU1704" s="130"/>
      <c r="DV1704" s="168"/>
      <c r="DW1704" s="168"/>
      <c r="DX1704" s="168"/>
      <c r="DY1704" s="168"/>
      <c r="DZ1704" s="168"/>
      <c r="EA1704" s="168"/>
      <c r="EB1704" s="168"/>
      <c r="EC1704" s="168"/>
      <c r="ED1704" s="229"/>
      <c r="EE1704" s="101"/>
      <c r="EF1704" s="101"/>
      <c r="EG1704" s="101"/>
      <c r="EH1704" s="168"/>
      <c r="EI1704" s="168"/>
      <c r="EJ1704" s="14">
        <f t="shared" si="147"/>
        <v>4622.95</v>
      </c>
      <c r="EK1704" s="146">
        <f t="shared" si="149"/>
        <v>3958.3999999999996</v>
      </c>
      <c r="EL1704" s="99">
        <f t="shared" si="150"/>
        <v>3806.4</v>
      </c>
    </row>
    <row r="1705" spans="1:142" x14ac:dyDescent="0.25">
      <c r="A1705" s="96">
        <v>42850</v>
      </c>
      <c r="B1705" s="14">
        <v>4450</v>
      </c>
      <c r="C1705" s="118">
        <f t="shared" si="148"/>
        <v>4416.7307692307695</v>
      </c>
      <c r="D1705" s="1">
        <v>4390.28</v>
      </c>
      <c r="E1705" s="14">
        <v>1976.65</v>
      </c>
      <c r="F1705" s="1">
        <v>4144.18</v>
      </c>
      <c r="G1705" s="14">
        <v>2243.52</v>
      </c>
      <c r="H1705" s="1">
        <v>4403.67</v>
      </c>
      <c r="I1705" s="14">
        <v>2041.49</v>
      </c>
      <c r="J1705" s="1">
        <v>4157.57</v>
      </c>
      <c r="K1705" s="14">
        <v>2308.92</v>
      </c>
      <c r="L1705" s="1">
        <v>4377.25</v>
      </c>
      <c r="M1705" s="14">
        <v>2028.52</v>
      </c>
      <c r="N1705" s="1">
        <v>4131.1499999999996</v>
      </c>
      <c r="O1705" s="14">
        <v>2295.84</v>
      </c>
      <c r="R1705" s="14">
        <f t="shared" si="146"/>
        <v>4255</v>
      </c>
      <c r="S1705" s="14">
        <v>195</v>
      </c>
      <c r="T1705" s="1">
        <v>2852.09</v>
      </c>
      <c r="U1705" s="14">
        <v>1695.67</v>
      </c>
      <c r="V1705" s="1">
        <v>2605.9899999999998</v>
      </c>
      <c r="W1705" s="14">
        <v>1960.06</v>
      </c>
      <c r="Y1705" s="2"/>
      <c r="Z1705" s="2"/>
      <c r="AA1705" s="2"/>
      <c r="AB1705" s="2"/>
      <c r="AC1705" s="2"/>
      <c r="AF1705" s="78">
        <v>4490</v>
      </c>
      <c r="AG1705" s="101">
        <v>4384</v>
      </c>
      <c r="AH1705" s="2">
        <f t="shared" si="145"/>
        <v>4384.5714285714284</v>
      </c>
      <c r="AI1705" s="101">
        <v>4160</v>
      </c>
      <c r="AJ1705" s="3">
        <v>4365.03</v>
      </c>
      <c r="AK1705" s="14">
        <v>2037.4</v>
      </c>
      <c r="AL1705" s="3">
        <v>4118.93</v>
      </c>
      <c r="AM1705" s="14">
        <v>2304.8000000000002</v>
      </c>
      <c r="AN1705" s="110">
        <v>4230</v>
      </c>
      <c r="AO1705" s="99"/>
      <c r="AP1705" s="14"/>
      <c r="AQ1705" s="99"/>
      <c r="AR1705" s="14"/>
      <c r="AS1705" s="118"/>
      <c r="AT1705" s="126"/>
      <c r="AU1705" s="118"/>
      <c r="AV1705" s="118"/>
      <c r="AW1705" s="118"/>
      <c r="AX1705" s="118"/>
      <c r="AY1705" s="110">
        <v>4230</v>
      </c>
      <c r="AZ1705" s="109">
        <f t="shared" si="151"/>
        <v>4230</v>
      </c>
      <c r="BB1705" s="118"/>
      <c r="BD1705" s="118"/>
      <c r="BE1705" s="131"/>
      <c r="DS1705" s="131"/>
      <c r="DT1705" s="131"/>
      <c r="DU1705" s="131"/>
      <c r="DV1705" s="167"/>
      <c r="DW1705" s="167"/>
      <c r="DX1705" s="167"/>
      <c r="DY1705" s="167"/>
      <c r="DZ1705" s="167"/>
      <c r="EA1705" s="167"/>
      <c r="EB1705" s="167"/>
      <c r="EC1705" s="167"/>
      <c r="ED1705" s="228"/>
      <c r="EE1705" s="102"/>
      <c r="EF1705" s="102"/>
      <c r="EG1705" s="102"/>
      <c r="EH1705" s="167"/>
      <c r="EI1705" s="167"/>
      <c r="EJ1705" s="14">
        <f t="shared" si="147"/>
        <v>4633.67</v>
      </c>
      <c r="EK1705" s="146">
        <f t="shared" si="149"/>
        <v>3989</v>
      </c>
      <c r="EL1705" s="99">
        <f t="shared" si="150"/>
        <v>3834</v>
      </c>
    </row>
    <row r="1706" spans="1:142" x14ac:dyDescent="0.25">
      <c r="A1706" s="96">
        <v>42851</v>
      </c>
      <c r="B1706" s="14">
        <v>4488</v>
      </c>
      <c r="C1706" s="118">
        <f t="shared" si="148"/>
        <v>4419.5</v>
      </c>
      <c r="D1706" s="1">
        <v>4482.66</v>
      </c>
      <c r="E1706" s="14">
        <v>2063.9699999999998</v>
      </c>
      <c r="F1706" s="1">
        <v>4236.5600000000004</v>
      </c>
      <c r="G1706" s="14">
        <v>2331.6</v>
      </c>
      <c r="H1706" s="1">
        <v>4429.3999999999996</v>
      </c>
      <c r="I1706" s="14">
        <v>2063.9699999999998</v>
      </c>
      <c r="J1706" s="97">
        <v>4183.3</v>
      </c>
      <c r="K1706" s="14">
        <v>2331.6</v>
      </c>
      <c r="L1706" s="1">
        <v>4442.79</v>
      </c>
      <c r="M1706" s="14">
        <v>2090.14</v>
      </c>
      <c r="N1706" s="1">
        <v>4196.6899999999996</v>
      </c>
      <c r="O1706" s="14">
        <v>2358</v>
      </c>
      <c r="R1706" s="14">
        <f t="shared" si="146"/>
        <v>4293</v>
      </c>
      <c r="S1706" s="14">
        <v>195</v>
      </c>
      <c r="T1706" s="1">
        <v>2887.9</v>
      </c>
      <c r="U1706" s="14">
        <v>1728.03</v>
      </c>
      <c r="V1706" s="1">
        <v>2641.8</v>
      </c>
      <c r="W1706" s="14">
        <v>1992.7</v>
      </c>
      <c r="Y1706" s="2"/>
      <c r="Z1706" s="2"/>
      <c r="AA1706" s="2"/>
      <c r="AB1706" s="2"/>
      <c r="AC1706" s="2"/>
      <c r="AF1706" s="78">
        <v>4519</v>
      </c>
      <c r="AG1706" s="102">
        <v>4399</v>
      </c>
      <c r="AH1706" s="2">
        <f t="shared" si="145"/>
        <v>4403.0952380952385</v>
      </c>
      <c r="AI1706" s="102">
        <v>4185</v>
      </c>
      <c r="AJ1706" s="3">
        <v>4482.66</v>
      </c>
      <c r="AK1706" s="14">
        <v>2063.9699999999998</v>
      </c>
      <c r="AL1706" s="3">
        <v>4236.5600000000004</v>
      </c>
      <c r="AM1706" s="14">
        <v>2331.6</v>
      </c>
      <c r="AN1706" s="110">
        <v>4230</v>
      </c>
      <c r="AO1706" s="99"/>
      <c r="AP1706" s="14"/>
      <c r="AQ1706" s="99"/>
      <c r="AR1706" s="14"/>
      <c r="AS1706" s="118"/>
      <c r="AT1706" s="126"/>
      <c r="AU1706" s="118"/>
      <c r="AV1706" s="118"/>
      <c r="AW1706" s="118"/>
      <c r="AX1706" s="118"/>
      <c r="AY1706" s="110">
        <v>4230</v>
      </c>
      <c r="AZ1706" s="109">
        <f t="shared" si="151"/>
        <v>4230</v>
      </c>
      <c r="BB1706" s="118"/>
      <c r="BD1706" s="118"/>
      <c r="BE1706" s="131"/>
      <c r="DS1706" s="131"/>
      <c r="DT1706" s="131"/>
      <c r="DU1706" s="131"/>
      <c r="DV1706" s="167"/>
      <c r="DW1706" s="167"/>
      <c r="DX1706" s="167"/>
      <c r="DY1706" s="167"/>
      <c r="DZ1706" s="167"/>
      <c r="EA1706" s="167"/>
      <c r="EB1706" s="167"/>
      <c r="EC1706" s="167"/>
      <c r="ED1706" s="228"/>
      <c r="EE1706" s="102"/>
      <c r="EF1706" s="102"/>
      <c r="EG1706" s="102"/>
      <c r="EH1706" s="167"/>
      <c r="EI1706" s="167"/>
      <c r="EJ1706" s="14">
        <f t="shared" si="147"/>
        <v>4659.3999999999996</v>
      </c>
      <c r="EK1706" s="146">
        <f t="shared" si="149"/>
        <v>4027.76</v>
      </c>
      <c r="EL1706" s="99">
        <f t="shared" si="150"/>
        <v>3868.96</v>
      </c>
    </row>
    <row r="1707" spans="1:142" x14ac:dyDescent="0.25">
      <c r="A1707" s="96">
        <v>42852</v>
      </c>
      <c r="B1707" s="14">
        <v>4450</v>
      </c>
      <c r="C1707" s="118">
        <f t="shared" si="148"/>
        <v>4419.4230769230771</v>
      </c>
      <c r="D1707" s="1">
        <v>4482.66</v>
      </c>
      <c r="E1707" s="14">
        <v>2063.9699999999998</v>
      </c>
      <c r="F1707" s="1">
        <v>4236.5600000000004</v>
      </c>
      <c r="G1707" s="14">
        <v>2331.6</v>
      </c>
      <c r="H1707" s="1">
        <v>4429.3999999999996</v>
      </c>
      <c r="I1707" s="14">
        <v>2063.9699999999998</v>
      </c>
      <c r="J1707" s="1">
        <v>4183.3</v>
      </c>
      <c r="K1707" s="14">
        <v>2331.6</v>
      </c>
      <c r="L1707" s="1">
        <v>4469.5</v>
      </c>
      <c r="M1707" s="14">
        <v>2116.31</v>
      </c>
      <c r="N1707" s="1">
        <v>4223.3999999999996</v>
      </c>
      <c r="O1707" s="14">
        <v>2384.4</v>
      </c>
      <c r="R1707" s="14">
        <f t="shared" si="146"/>
        <v>4255</v>
      </c>
      <c r="S1707" s="14">
        <v>195</v>
      </c>
      <c r="T1707" s="1">
        <v>2887.9</v>
      </c>
      <c r="U1707" s="14">
        <v>1728.03</v>
      </c>
      <c r="V1707" s="1">
        <v>2641.8</v>
      </c>
      <c r="W1707" s="14">
        <v>1992.7</v>
      </c>
      <c r="Y1707" s="2"/>
      <c r="Z1707" s="2"/>
      <c r="AA1707" s="2"/>
      <c r="AB1707" s="2"/>
      <c r="AC1707" s="2"/>
      <c r="AF1707" s="78">
        <v>4490</v>
      </c>
      <c r="AG1707" s="101">
        <v>4384</v>
      </c>
      <c r="AH1707" s="2">
        <f t="shared" si="145"/>
        <v>4419.1904761904761</v>
      </c>
      <c r="AI1707" s="101">
        <v>4160</v>
      </c>
      <c r="AJ1707" s="3">
        <v>4579.93</v>
      </c>
      <c r="AK1707" s="14">
        <v>2126.48</v>
      </c>
      <c r="AL1707" s="3">
        <v>4333.83</v>
      </c>
      <c r="AM1707" s="14">
        <v>2394.65</v>
      </c>
      <c r="AN1707" s="111">
        <v>4246</v>
      </c>
      <c r="AO1707" s="99"/>
      <c r="AP1707" s="14"/>
      <c r="AQ1707" s="99"/>
      <c r="AR1707" s="14"/>
      <c r="AS1707" s="118"/>
      <c r="AT1707" s="126"/>
      <c r="AU1707" s="118"/>
      <c r="AV1707" s="118"/>
      <c r="AW1707" s="118"/>
      <c r="AX1707" s="118"/>
      <c r="AY1707" s="111">
        <v>4246</v>
      </c>
      <c r="AZ1707" s="109">
        <f t="shared" si="151"/>
        <v>4238</v>
      </c>
      <c r="BB1707" s="118"/>
      <c r="BD1707" s="118"/>
      <c r="BE1707" s="130"/>
      <c r="DS1707" s="130"/>
      <c r="DT1707" s="130"/>
      <c r="DU1707" s="130"/>
      <c r="DV1707" s="168"/>
      <c r="DW1707" s="168"/>
      <c r="DX1707" s="168"/>
      <c r="DY1707" s="168"/>
      <c r="DZ1707" s="168"/>
      <c r="EA1707" s="168"/>
      <c r="EB1707" s="168"/>
      <c r="EC1707" s="168"/>
      <c r="ED1707" s="229"/>
      <c r="EE1707" s="101"/>
      <c r="EF1707" s="101"/>
      <c r="EG1707" s="101"/>
      <c r="EH1707" s="168"/>
      <c r="EI1707" s="168"/>
      <c r="EJ1707" s="14">
        <f t="shared" si="147"/>
        <v>4659.3999999999996</v>
      </c>
      <c r="EK1707" s="146">
        <f t="shared" si="149"/>
        <v>3989</v>
      </c>
      <c r="EL1707" s="99">
        <f t="shared" si="150"/>
        <v>3834</v>
      </c>
    </row>
    <row r="1708" spans="1:142" x14ac:dyDescent="0.25">
      <c r="A1708" s="96">
        <v>42853</v>
      </c>
      <c r="B1708" s="14">
        <v>4530</v>
      </c>
      <c r="C1708" s="118">
        <f t="shared" si="148"/>
        <v>4421.8461538461543</v>
      </c>
      <c r="D1708" s="1">
        <v>4482.66</v>
      </c>
      <c r="E1708" s="14">
        <v>2063.9699999999998</v>
      </c>
      <c r="F1708" s="1">
        <v>4236.5600000000004</v>
      </c>
      <c r="G1708" s="14">
        <v>2331.6</v>
      </c>
      <c r="H1708" s="1">
        <v>4429.3999999999996</v>
      </c>
      <c r="I1708" s="14">
        <v>2063.9699999999998</v>
      </c>
      <c r="J1708" s="1">
        <v>4183.3</v>
      </c>
      <c r="K1708" s="14">
        <v>2331.6</v>
      </c>
      <c r="L1708" s="1">
        <v>4442.79</v>
      </c>
      <c r="M1708" s="14">
        <v>2090.14</v>
      </c>
      <c r="N1708" s="1">
        <v>4196.6899999999996</v>
      </c>
      <c r="O1708" s="14">
        <v>2358</v>
      </c>
      <c r="R1708" s="14">
        <f t="shared" si="146"/>
        <v>4335</v>
      </c>
      <c r="S1708" s="14">
        <v>195</v>
      </c>
      <c r="T1708" s="1">
        <v>2887.9</v>
      </c>
      <c r="U1708" s="14">
        <v>1728.03</v>
      </c>
      <c r="V1708" s="1">
        <v>2641.8</v>
      </c>
      <c r="W1708" s="14">
        <v>1992.7</v>
      </c>
      <c r="Y1708" s="2"/>
      <c r="Z1708" s="2"/>
      <c r="AA1708" s="2"/>
      <c r="AB1708" s="2"/>
      <c r="AC1708" s="2"/>
      <c r="AF1708" s="78">
        <v>4563</v>
      </c>
      <c r="AG1708" s="101">
        <v>4402</v>
      </c>
      <c r="AH1708" s="2">
        <f t="shared" si="145"/>
        <v>4437.6190476190477</v>
      </c>
      <c r="AI1708" s="101">
        <v>4200</v>
      </c>
      <c r="AJ1708" s="3">
        <v>4430.34</v>
      </c>
      <c r="AK1708" s="14">
        <v>2126.48</v>
      </c>
      <c r="AL1708" s="3">
        <v>4184.24</v>
      </c>
      <c r="AM1708" s="14">
        <v>2394.65</v>
      </c>
      <c r="AN1708" s="111">
        <v>4246</v>
      </c>
      <c r="AO1708" s="99"/>
      <c r="AP1708" s="14"/>
      <c r="AQ1708" s="99"/>
      <c r="AR1708" s="14"/>
      <c r="AS1708" s="118"/>
      <c r="AT1708" s="126"/>
      <c r="AU1708" s="118"/>
      <c r="AV1708" s="118"/>
      <c r="AW1708" s="118"/>
      <c r="AX1708" s="118"/>
      <c r="AY1708" s="111">
        <v>4246</v>
      </c>
      <c r="AZ1708" s="109">
        <f t="shared" si="151"/>
        <v>4246</v>
      </c>
      <c r="BB1708" s="118"/>
      <c r="BD1708" s="118"/>
      <c r="BE1708" s="130"/>
      <c r="DS1708" s="130"/>
      <c r="DT1708" s="130"/>
      <c r="DU1708" s="130"/>
      <c r="DV1708" s="168"/>
      <c r="DW1708" s="168"/>
      <c r="DX1708" s="168"/>
      <c r="DY1708" s="168"/>
      <c r="DZ1708" s="168"/>
      <c r="EA1708" s="168"/>
      <c r="EB1708" s="168"/>
      <c r="EC1708" s="168"/>
      <c r="ED1708" s="229"/>
      <c r="EE1708" s="101"/>
      <c r="EF1708" s="101"/>
      <c r="EG1708" s="101"/>
      <c r="EH1708" s="168"/>
      <c r="EI1708" s="168"/>
      <c r="EJ1708" s="14">
        <f t="shared" si="147"/>
        <v>4659.3999999999996</v>
      </c>
      <c r="EK1708" s="146">
        <f t="shared" si="149"/>
        <v>4070.6000000000004</v>
      </c>
      <c r="EL1708" s="99">
        <f t="shared" si="150"/>
        <v>3907.6000000000004</v>
      </c>
    </row>
    <row r="1709" spans="1:142" x14ac:dyDescent="0.25">
      <c r="A1709" s="96">
        <v>42856</v>
      </c>
      <c r="B1709" s="14">
        <v>4530</v>
      </c>
      <c r="C1709" s="118">
        <f t="shared" si="148"/>
        <v>4424.5</v>
      </c>
      <c r="D1709" s="1">
        <v>4609.84</v>
      </c>
      <c r="E1709" s="14">
        <v>2145.0100000000002</v>
      </c>
      <c r="F1709" s="1">
        <v>4363.74</v>
      </c>
      <c r="G1709" s="14">
        <v>2413.35</v>
      </c>
      <c r="H1709" s="1">
        <v>4475.07</v>
      </c>
      <c r="I1709" s="14">
        <v>2105.31</v>
      </c>
      <c r="J1709" s="1">
        <v>4228.97</v>
      </c>
      <c r="K1709" s="14">
        <v>2373.3000000000002</v>
      </c>
      <c r="L1709" s="1">
        <v>4461.68</v>
      </c>
      <c r="M1709" s="14">
        <v>2131.7800000000002</v>
      </c>
      <c r="N1709" s="1">
        <v>4215.58</v>
      </c>
      <c r="O1709" s="14">
        <v>2400</v>
      </c>
      <c r="R1709" s="14">
        <f t="shared" si="146"/>
        <v>4335</v>
      </c>
      <c r="S1709" s="14">
        <v>195</v>
      </c>
      <c r="T1709" s="1">
        <v>2916.19</v>
      </c>
      <c r="U1709" s="14">
        <v>1778.74</v>
      </c>
      <c r="V1709" s="1">
        <v>2670.09</v>
      </c>
      <c r="W1709" s="14">
        <v>2043.85</v>
      </c>
      <c r="Y1709" s="2"/>
      <c r="Z1709" s="2"/>
      <c r="AA1709" s="2"/>
      <c r="AB1709" s="2"/>
      <c r="AC1709" s="2"/>
      <c r="AF1709" s="78">
        <v>4563</v>
      </c>
      <c r="AG1709" s="101">
        <v>4402</v>
      </c>
      <c r="AH1709" s="2">
        <f t="shared" si="145"/>
        <v>4450.1428571428569</v>
      </c>
      <c r="AI1709" s="101">
        <v>4200</v>
      </c>
      <c r="AJ1709" s="3">
        <v>4674.3500000000004</v>
      </c>
      <c r="AK1709" s="14">
        <v>2208.23</v>
      </c>
      <c r="AL1709" s="3">
        <v>4428.25</v>
      </c>
      <c r="AM1709" s="14">
        <v>2477.12</v>
      </c>
      <c r="AN1709" s="111">
        <v>4270</v>
      </c>
      <c r="AO1709" s="99"/>
      <c r="AP1709" s="14"/>
      <c r="AQ1709" s="99"/>
      <c r="AR1709" s="14"/>
      <c r="AS1709" s="118"/>
      <c r="AT1709" s="126"/>
      <c r="AU1709" s="118"/>
      <c r="AV1709" s="118"/>
      <c r="AW1709" s="118"/>
      <c r="AX1709" s="118"/>
      <c r="AY1709" s="111">
        <v>4270</v>
      </c>
      <c r="AZ1709" s="109">
        <f t="shared" si="151"/>
        <v>4258</v>
      </c>
      <c r="BB1709" s="118"/>
      <c r="BD1709" s="118"/>
      <c r="BE1709" s="130"/>
      <c r="DS1709" s="130"/>
      <c r="DT1709" s="130"/>
      <c r="DU1709" s="130"/>
      <c r="DV1709" s="168"/>
      <c r="DW1709" s="168"/>
      <c r="DX1709" s="168"/>
      <c r="DY1709" s="168"/>
      <c r="DZ1709" s="168"/>
      <c r="EA1709" s="168"/>
      <c r="EB1709" s="168"/>
      <c r="EC1709" s="168"/>
      <c r="ED1709" s="229"/>
      <c r="EE1709" s="101"/>
      <c r="EF1709" s="101"/>
      <c r="EG1709" s="101"/>
      <c r="EH1709" s="168"/>
      <c r="EI1709" s="168"/>
      <c r="EJ1709" s="14">
        <f t="shared" si="147"/>
        <v>4705.07</v>
      </c>
      <c r="EK1709" s="146">
        <f t="shared" si="149"/>
        <v>4070.6000000000004</v>
      </c>
      <c r="EL1709" s="99">
        <f t="shared" si="150"/>
        <v>3907.6000000000004</v>
      </c>
    </row>
    <row r="1710" spans="1:142" x14ac:dyDescent="0.25">
      <c r="A1710" s="98">
        <v>42857</v>
      </c>
      <c r="B1710" s="14">
        <v>4530</v>
      </c>
      <c r="C1710" s="118">
        <f t="shared" si="148"/>
        <v>4424.8846153846152</v>
      </c>
      <c r="D1710" s="1">
        <v>4769.53</v>
      </c>
      <c r="E1710" s="14">
        <v>2301.8000000000002</v>
      </c>
      <c r="F1710" s="1">
        <v>4523.43</v>
      </c>
      <c r="G1710" s="14">
        <v>2571.5</v>
      </c>
      <c r="H1710" s="1">
        <v>4459.42</v>
      </c>
      <c r="I1710" s="14">
        <v>2090.1999999999998</v>
      </c>
      <c r="J1710" s="1">
        <v>4213.32</v>
      </c>
      <c r="K1710" s="14">
        <v>2358.06</v>
      </c>
      <c r="L1710" s="1">
        <v>4500.0200000000004</v>
      </c>
      <c r="M1710" s="14">
        <v>2169.5500000000002</v>
      </c>
      <c r="N1710" s="1">
        <v>4253.92</v>
      </c>
      <c r="O1710" s="14">
        <v>2438.1</v>
      </c>
      <c r="R1710" s="14">
        <f t="shared" si="146"/>
        <v>4335</v>
      </c>
      <c r="S1710" s="14">
        <v>195</v>
      </c>
      <c r="T1710" s="1">
        <v>2927.81</v>
      </c>
      <c r="U1710" s="14">
        <v>1790.33</v>
      </c>
      <c r="V1710" s="1">
        <v>2681.71</v>
      </c>
      <c r="W1710" s="14">
        <v>2055.54</v>
      </c>
      <c r="Y1710" s="2"/>
      <c r="Z1710" s="2"/>
      <c r="AA1710" s="2"/>
      <c r="AB1710" s="2"/>
      <c r="AC1710" s="2"/>
      <c r="AF1710" s="78">
        <v>4563</v>
      </c>
      <c r="AG1710" s="101">
        <v>4401</v>
      </c>
      <c r="AH1710" s="2">
        <f t="shared" si="145"/>
        <v>4458.2380952380954</v>
      </c>
      <c r="AI1710" s="101">
        <v>4225</v>
      </c>
      <c r="AJ1710" s="3">
        <v>4836.42</v>
      </c>
      <c r="AK1710" s="14">
        <v>2364.9699999999998</v>
      </c>
      <c r="AL1710" s="3">
        <v>4590.32</v>
      </c>
      <c r="AM1710" s="14">
        <v>2635.22</v>
      </c>
      <c r="AN1710" s="111">
        <v>4280</v>
      </c>
      <c r="AO1710" s="99"/>
      <c r="AP1710" s="14"/>
      <c r="AQ1710" s="99"/>
      <c r="AR1710" s="14"/>
      <c r="AS1710" s="118"/>
      <c r="AT1710" s="126"/>
      <c r="AU1710" s="118"/>
      <c r="AV1710" s="118"/>
      <c r="AW1710" s="118"/>
      <c r="AX1710" s="118"/>
      <c r="AY1710" s="111">
        <v>4280</v>
      </c>
      <c r="AZ1710" s="109">
        <f t="shared" si="151"/>
        <v>4275</v>
      </c>
      <c r="BB1710" s="118"/>
      <c r="BD1710" s="118"/>
      <c r="BE1710" s="130"/>
      <c r="DS1710" s="130"/>
      <c r="DT1710" s="130"/>
      <c r="DU1710" s="130"/>
      <c r="DV1710" s="168"/>
      <c r="DW1710" s="168"/>
      <c r="DX1710" s="168"/>
      <c r="DY1710" s="168"/>
      <c r="DZ1710" s="168"/>
      <c r="EA1710" s="168"/>
      <c r="EB1710" s="168"/>
      <c r="EC1710" s="168"/>
      <c r="ED1710" s="229"/>
      <c r="EE1710" s="101"/>
      <c r="EF1710" s="101"/>
      <c r="EG1710" s="101"/>
      <c r="EH1710" s="168"/>
      <c r="EI1710" s="168"/>
      <c r="EJ1710" s="14">
        <f t="shared" si="147"/>
        <v>4689.42</v>
      </c>
      <c r="EK1710" s="146">
        <f t="shared" si="149"/>
        <v>4070.6000000000004</v>
      </c>
      <c r="EL1710" s="99">
        <f t="shared" si="150"/>
        <v>3907.6000000000004</v>
      </c>
    </row>
    <row r="1711" spans="1:142" x14ac:dyDescent="0.25">
      <c r="A1711" s="98">
        <v>42858</v>
      </c>
      <c r="B1711" s="14">
        <v>4475</v>
      </c>
      <c r="C1711" s="118">
        <f t="shared" si="148"/>
        <v>4424.3076923076924</v>
      </c>
      <c r="D1711" s="1">
        <v>4809.28</v>
      </c>
      <c r="E1711" s="14">
        <v>2337.4899999999998</v>
      </c>
      <c r="F1711" s="1">
        <v>4563.18</v>
      </c>
      <c r="G1711" s="14">
        <v>2607.5</v>
      </c>
      <c r="H1711" s="1">
        <v>4483</v>
      </c>
      <c r="I1711" s="14">
        <v>2110.81</v>
      </c>
      <c r="J1711" s="1">
        <v>4236.8999999999996</v>
      </c>
      <c r="K1711" s="14">
        <v>2378.85</v>
      </c>
      <c r="L1711" s="1">
        <v>4537.55</v>
      </c>
      <c r="M1711" s="14">
        <v>2204.15</v>
      </c>
      <c r="N1711" s="1">
        <v>4291.45</v>
      </c>
      <c r="O1711" s="14">
        <v>2473</v>
      </c>
      <c r="R1711" s="14">
        <f t="shared" si="146"/>
        <v>4280</v>
      </c>
      <c r="S1711" s="14">
        <v>195</v>
      </c>
      <c r="T1711" s="1">
        <v>2975.83</v>
      </c>
      <c r="U1711" s="14">
        <v>1835.1</v>
      </c>
      <c r="V1711" s="1">
        <v>2729.73</v>
      </c>
      <c r="W1711" s="14">
        <v>2100.6999999999998</v>
      </c>
      <c r="Y1711" s="2"/>
      <c r="Z1711" s="2"/>
      <c r="AA1711" s="2"/>
      <c r="AB1711" s="2"/>
      <c r="AC1711" s="2"/>
      <c r="AF1711" s="78">
        <v>4497</v>
      </c>
      <c r="AG1711" s="101">
        <v>4367</v>
      </c>
      <c r="AH1711" s="2">
        <f t="shared" si="145"/>
        <v>4460.3809523809523</v>
      </c>
      <c r="AI1711" s="101">
        <v>4222</v>
      </c>
      <c r="AJ1711" s="3">
        <v>4848.68</v>
      </c>
      <c r="AK1711" s="14">
        <v>2399.96</v>
      </c>
      <c r="AL1711" s="3">
        <v>4602.58</v>
      </c>
      <c r="AM1711" s="14">
        <v>2670.51</v>
      </c>
      <c r="AN1711" s="111">
        <v>4280</v>
      </c>
      <c r="AO1711" s="99"/>
      <c r="AP1711" s="14"/>
      <c r="AQ1711" s="99"/>
      <c r="AR1711" s="14"/>
      <c r="AS1711" s="118"/>
      <c r="AT1711" s="126"/>
      <c r="AU1711" s="118"/>
      <c r="AV1711" s="118"/>
      <c r="AW1711" s="118"/>
      <c r="AX1711" s="118"/>
      <c r="AY1711" s="111">
        <v>4280</v>
      </c>
      <c r="AZ1711" s="109">
        <f t="shared" si="151"/>
        <v>4280</v>
      </c>
      <c r="BB1711" s="118"/>
      <c r="BD1711" s="118"/>
      <c r="BE1711" s="130"/>
      <c r="DS1711" s="130"/>
      <c r="DT1711" s="130"/>
      <c r="DU1711" s="130"/>
      <c r="DV1711" s="168"/>
      <c r="DW1711" s="168"/>
      <c r="DX1711" s="168"/>
      <c r="DY1711" s="168"/>
      <c r="DZ1711" s="168"/>
      <c r="EA1711" s="168"/>
      <c r="EB1711" s="168"/>
      <c r="EC1711" s="168"/>
      <c r="ED1711" s="229"/>
      <c r="EE1711" s="101"/>
      <c r="EF1711" s="101"/>
      <c r="EG1711" s="101"/>
      <c r="EH1711" s="168"/>
      <c r="EI1711" s="168"/>
      <c r="EJ1711" s="14">
        <f t="shared" si="147"/>
        <v>4713</v>
      </c>
      <c r="EK1711" s="146">
        <f t="shared" si="149"/>
        <v>4014.5</v>
      </c>
      <c r="EL1711" s="99">
        <f t="shared" si="150"/>
        <v>3857</v>
      </c>
    </row>
    <row r="1712" spans="1:142" x14ac:dyDescent="0.25">
      <c r="A1712" s="98">
        <v>42859</v>
      </c>
      <c r="B1712" s="14">
        <v>4360</v>
      </c>
      <c r="C1712" s="118">
        <f t="shared" si="148"/>
        <v>4423.8076923076924</v>
      </c>
      <c r="D1712" s="1">
        <v>4838.8599999999997</v>
      </c>
      <c r="E1712" s="14">
        <v>2359.36</v>
      </c>
      <c r="F1712" s="1">
        <v>4592.76</v>
      </c>
      <c r="G1712" s="14">
        <v>2629.56</v>
      </c>
      <c r="H1712" s="1">
        <v>4520.6499999999996</v>
      </c>
      <c r="I1712" s="14">
        <v>2155.7800000000002</v>
      </c>
      <c r="J1712" s="1">
        <v>4274.55</v>
      </c>
      <c r="K1712" s="14">
        <v>2424.21</v>
      </c>
      <c r="L1712" s="1">
        <v>4589.9799999999996</v>
      </c>
      <c r="M1712" s="14">
        <v>2250.7800000000002</v>
      </c>
      <c r="N1712" s="1">
        <v>4343.88</v>
      </c>
      <c r="O1712" s="14">
        <v>2520.04</v>
      </c>
      <c r="R1712" s="14">
        <f t="shared" si="146"/>
        <v>4165</v>
      </c>
      <c r="S1712" s="14">
        <v>195</v>
      </c>
      <c r="T1712" s="1">
        <v>3035.55</v>
      </c>
      <c r="U1712" s="14">
        <v>1888.64</v>
      </c>
      <c r="V1712" s="1">
        <v>2789.45</v>
      </c>
      <c r="W1712" s="14">
        <v>2154.71</v>
      </c>
      <c r="Y1712" s="2"/>
      <c r="Z1712" s="2"/>
      <c r="AA1712" s="2"/>
      <c r="AB1712" s="2"/>
      <c r="AC1712" s="2"/>
      <c r="AF1712" s="78">
        <v>4368</v>
      </c>
      <c r="AG1712" s="101">
        <v>4273</v>
      </c>
      <c r="AH1712" s="2">
        <f t="shared" si="145"/>
        <v>4459.2857142857147</v>
      </c>
      <c r="AI1712" s="101">
        <v>4200</v>
      </c>
      <c r="AJ1712" s="3">
        <v>4817.95</v>
      </c>
      <c r="AK1712" s="14">
        <v>2419.1999999999998</v>
      </c>
      <c r="AL1712" s="3">
        <v>4571.8500000000004</v>
      </c>
      <c r="AM1712" s="14">
        <v>2689.92</v>
      </c>
      <c r="AN1712" s="111">
        <v>4280</v>
      </c>
      <c r="AO1712" s="99"/>
      <c r="AP1712" s="14"/>
      <c r="AQ1712" s="99"/>
      <c r="AR1712" s="14"/>
      <c r="AS1712" s="118"/>
      <c r="AT1712" s="126"/>
      <c r="AU1712" s="118"/>
      <c r="AV1712" s="118"/>
      <c r="AW1712" s="118"/>
      <c r="AX1712" s="118"/>
      <c r="AY1712" s="111">
        <v>4280</v>
      </c>
      <c r="AZ1712" s="109">
        <f t="shared" si="151"/>
        <v>4280</v>
      </c>
      <c r="BB1712" s="118"/>
      <c r="BD1712" s="118"/>
      <c r="BE1712" s="130"/>
      <c r="DS1712" s="130"/>
      <c r="DT1712" s="130"/>
      <c r="DU1712" s="130"/>
      <c r="DV1712" s="168"/>
      <c r="DW1712" s="168"/>
      <c r="DX1712" s="168"/>
      <c r="DY1712" s="168"/>
      <c r="DZ1712" s="168"/>
      <c r="EA1712" s="168"/>
      <c r="EB1712" s="168"/>
      <c r="EC1712" s="168"/>
      <c r="ED1712" s="229"/>
      <c r="EE1712" s="101"/>
      <c r="EF1712" s="101"/>
      <c r="EG1712" s="101"/>
      <c r="EH1712" s="168"/>
      <c r="EI1712" s="168"/>
      <c r="EJ1712" s="14">
        <f t="shared" si="147"/>
        <v>4750.6499999999996</v>
      </c>
      <c r="EK1712" s="146">
        <f t="shared" si="149"/>
        <v>3897.2</v>
      </c>
      <c r="EL1712" s="99">
        <f t="shared" si="150"/>
        <v>3751.2000000000003</v>
      </c>
    </row>
    <row r="1713" spans="1:142" x14ac:dyDescent="0.25">
      <c r="A1713" s="98">
        <v>42860</v>
      </c>
      <c r="B1713" s="14">
        <v>4390</v>
      </c>
      <c r="C1713" s="118">
        <f t="shared" si="148"/>
        <v>4424.8076923076924</v>
      </c>
      <c r="D1713" s="1">
        <v>4691.41</v>
      </c>
      <c r="E1713" s="14">
        <v>2221.39</v>
      </c>
      <c r="F1713" s="1">
        <v>4445.3100000000004</v>
      </c>
      <c r="G1713" s="14">
        <v>2490.39</v>
      </c>
      <c r="H1713" s="1">
        <v>4460.07</v>
      </c>
      <c r="I1713" s="14">
        <v>2101.21</v>
      </c>
      <c r="J1713" s="1">
        <v>4213.97</v>
      </c>
      <c r="K1713" s="14">
        <v>2369.16</v>
      </c>
      <c r="L1713" s="1">
        <v>4528.29</v>
      </c>
      <c r="M1713" s="14">
        <v>2194.6799999999998</v>
      </c>
      <c r="N1713" s="1">
        <v>4282.1899999999996</v>
      </c>
      <c r="O1713" s="14">
        <v>2463.4499999999998</v>
      </c>
      <c r="R1713" s="14">
        <f t="shared" si="146"/>
        <v>4195</v>
      </c>
      <c r="S1713" s="14">
        <v>195</v>
      </c>
      <c r="T1713" s="1">
        <v>2979.65</v>
      </c>
      <c r="U1713" s="14">
        <v>1838.43</v>
      </c>
      <c r="V1713" s="1">
        <v>2733.55</v>
      </c>
      <c r="W1713" s="14">
        <v>2104.06</v>
      </c>
      <c r="Y1713" s="2"/>
      <c r="Z1713" s="2"/>
      <c r="AA1713" s="2"/>
      <c r="AB1713" s="2"/>
      <c r="AC1713" s="2"/>
      <c r="AF1713" s="78">
        <v>4391</v>
      </c>
      <c r="AG1713" s="101">
        <v>4358</v>
      </c>
      <c r="AH1713" s="2">
        <f t="shared" si="145"/>
        <v>4459.1428571428569</v>
      </c>
      <c r="AI1713" s="101">
        <v>4225</v>
      </c>
      <c r="AJ1713" s="3">
        <v>4723.41</v>
      </c>
      <c r="AK1713" s="14">
        <v>2280.27</v>
      </c>
      <c r="AL1713" s="3">
        <v>4477.3100000000004</v>
      </c>
      <c r="AM1713" s="14">
        <v>2549.7800000000002</v>
      </c>
      <c r="AN1713" s="111">
        <v>4280</v>
      </c>
      <c r="AO1713" s="99"/>
      <c r="AP1713" s="14"/>
      <c r="AQ1713" s="99"/>
      <c r="AR1713" s="14"/>
      <c r="AS1713" s="118"/>
      <c r="AT1713" s="126"/>
      <c r="AU1713" s="118"/>
      <c r="AV1713" s="118"/>
      <c r="AW1713" s="118"/>
      <c r="AX1713" s="118"/>
      <c r="AY1713" s="111">
        <v>4280</v>
      </c>
      <c r="AZ1713" s="109">
        <f t="shared" si="151"/>
        <v>4280</v>
      </c>
      <c r="BB1713" s="118"/>
      <c r="BD1713" s="118"/>
      <c r="BE1713" s="130"/>
      <c r="DS1713" s="130"/>
      <c r="DT1713" s="130"/>
      <c r="DU1713" s="130"/>
      <c r="DV1713" s="168"/>
      <c r="DW1713" s="168"/>
      <c r="DX1713" s="168"/>
      <c r="DY1713" s="168"/>
      <c r="DZ1713" s="168"/>
      <c r="EA1713" s="168"/>
      <c r="EB1713" s="168"/>
      <c r="EC1713" s="168"/>
      <c r="ED1713" s="229"/>
      <c r="EE1713" s="101"/>
      <c r="EF1713" s="101"/>
      <c r="EG1713" s="101"/>
      <c r="EH1713" s="168"/>
      <c r="EI1713" s="168"/>
      <c r="EJ1713" s="14">
        <f t="shared" si="147"/>
        <v>4690.07</v>
      </c>
      <c r="EK1713" s="146">
        <f t="shared" si="149"/>
        <v>3927.8</v>
      </c>
      <c r="EL1713" s="99">
        <f t="shared" si="150"/>
        <v>3778.8</v>
      </c>
    </row>
    <row r="1714" spans="1:142" x14ac:dyDescent="0.25">
      <c r="A1714" s="98">
        <v>42863</v>
      </c>
      <c r="B1714" s="14">
        <v>4390</v>
      </c>
      <c r="C1714" s="118">
        <f t="shared" si="148"/>
        <v>4427.1153846153848</v>
      </c>
      <c r="D1714" s="1">
        <v>4785.63</v>
      </c>
      <c r="E1714" s="14">
        <v>2308.6799999999998</v>
      </c>
      <c r="F1714" s="1">
        <v>4539.53</v>
      </c>
      <c r="G1714" s="14">
        <v>2578.44</v>
      </c>
      <c r="H1714" s="1">
        <v>4496.18</v>
      </c>
      <c r="I1714" s="14">
        <v>2132.89</v>
      </c>
      <c r="J1714" s="1">
        <v>4250.08</v>
      </c>
      <c r="K1714" s="14">
        <v>2401.12</v>
      </c>
      <c r="L1714" s="1">
        <v>4579.0600000000004</v>
      </c>
      <c r="M1714" s="14">
        <v>2241.0700000000002</v>
      </c>
      <c r="N1714" s="1">
        <v>4332.96</v>
      </c>
      <c r="O1714" s="14">
        <v>2510.2399999999998</v>
      </c>
      <c r="R1714" s="14">
        <f t="shared" si="146"/>
        <v>4195</v>
      </c>
      <c r="S1714" s="14">
        <v>195</v>
      </c>
      <c r="T1714" s="1">
        <v>2998.34</v>
      </c>
      <c r="U1714" s="14">
        <v>1853.22</v>
      </c>
      <c r="V1714" s="1">
        <v>2752.24</v>
      </c>
      <c r="W1714" s="14">
        <v>2118.98</v>
      </c>
      <c r="Y1714" s="2"/>
      <c r="Z1714" s="2"/>
      <c r="AA1714" s="2"/>
      <c r="AB1714" s="2"/>
      <c r="AC1714" s="2"/>
      <c r="AF1714" s="78">
        <v>4385</v>
      </c>
      <c r="AG1714" s="101">
        <v>4338</v>
      </c>
      <c r="AH1714" s="2">
        <f t="shared" si="145"/>
        <v>4457.2857142857147</v>
      </c>
      <c r="AI1714" s="101">
        <v>4200</v>
      </c>
      <c r="AJ1714" s="3">
        <v>4776.1899999999996</v>
      </c>
      <c r="AK1714" s="14">
        <v>2367.06</v>
      </c>
      <c r="AL1714" s="3">
        <v>4530.09</v>
      </c>
      <c r="AM1714" s="14">
        <v>2637.33</v>
      </c>
      <c r="AN1714" s="111">
        <v>4280</v>
      </c>
      <c r="AO1714" s="99"/>
      <c r="AP1714" s="14"/>
      <c r="AQ1714" s="99"/>
      <c r="AR1714" s="14"/>
      <c r="AS1714" s="118"/>
      <c r="AT1714" s="126"/>
      <c r="AU1714" s="118"/>
      <c r="AV1714" s="118"/>
      <c r="AW1714" s="118"/>
      <c r="AX1714" s="118"/>
      <c r="AY1714" s="111">
        <v>4280</v>
      </c>
      <c r="AZ1714" s="109">
        <f t="shared" si="151"/>
        <v>4280</v>
      </c>
      <c r="BB1714" s="118"/>
      <c r="BD1714" s="118"/>
      <c r="BE1714" s="130"/>
      <c r="DS1714" s="130"/>
      <c r="DT1714" s="130"/>
      <c r="DU1714" s="130"/>
      <c r="DV1714" s="168"/>
      <c r="DW1714" s="168"/>
      <c r="DX1714" s="168"/>
      <c r="DY1714" s="168"/>
      <c r="DZ1714" s="168"/>
      <c r="EA1714" s="168"/>
      <c r="EB1714" s="168"/>
      <c r="EC1714" s="168"/>
      <c r="ED1714" s="229"/>
      <c r="EE1714" s="101"/>
      <c r="EF1714" s="101"/>
      <c r="EG1714" s="101"/>
      <c r="EH1714" s="168"/>
      <c r="EI1714" s="168"/>
      <c r="EJ1714" s="14">
        <f t="shared" si="147"/>
        <v>4726.18</v>
      </c>
      <c r="EK1714" s="146">
        <f t="shared" si="149"/>
        <v>3927.8</v>
      </c>
      <c r="EL1714" s="99">
        <f t="shared" si="150"/>
        <v>3778.8</v>
      </c>
    </row>
    <row r="1715" spans="1:142" x14ac:dyDescent="0.25">
      <c r="A1715" s="98">
        <v>42864</v>
      </c>
      <c r="B1715" s="14">
        <v>4420</v>
      </c>
      <c r="C1715" s="118">
        <f t="shared" si="148"/>
        <v>4429.9615384615381</v>
      </c>
      <c r="D1715" s="1">
        <v>4744.1400000000003</v>
      </c>
      <c r="E1715" s="14">
        <v>2269.8000000000002</v>
      </c>
      <c r="F1715" s="1">
        <v>4498</v>
      </c>
      <c r="G1715" s="14">
        <v>2539.2199999999998</v>
      </c>
      <c r="H1715" s="1">
        <v>4483.4399999999996</v>
      </c>
      <c r="I1715" s="14">
        <v>2121.71</v>
      </c>
      <c r="J1715" s="1">
        <v>4237</v>
      </c>
      <c r="K1715" s="14">
        <v>2389.84</v>
      </c>
      <c r="L1715" s="1">
        <v>4538.47</v>
      </c>
      <c r="M1715" s="14">
        <v>2202.48</v>
      </c>
      <c r="N1715" s="1">
        <v>4292</v>
      </c>
      <c r="O1715" s="14">
        <v>2471.3200000000002</v>
      </c>
      <c r="R1715" s="14">
        <f t="shared" si="146"/>
        <v>4225</v>
      </c>
      <c r="S1715" s="14">
        <v>195</v>
      </c>
      <c r="T1715" s="1">
        <v>2973.2</v>
      </c>
      <c r="U1715" s="14">
        <v>1829.83</v>
      </c>
      <c r="V1715" s="1">
        <v>2727</v>
      </c>
      <c r="W1715" s="14">
        <v>2095.38</v>
      </c>
      <c r="Y1715" s="2"/>
      <c r="Z1715" s="2"/>
      <c r="AA1715" s="2"/>
      <c r="AB1715" s="2"/>
      <c r="AC1715" s="2"/>
      <c r="AF1715" s="78">
        <v>4415</v>
      </c>
      <c r="AG1715" s="101">
        <v>4338</v>
      </c>
      <c r="AH1715" s="2">
        <f t="shared" ref="AH1715:AH1742" si="152">AVERAGE(AF1695:AF1715)</f>
        <v>4455.2857142857147</v>
      </c>
      <c r="AI1715" s="101">
        <v>4220</v>
      </c>
      <c r="AJ1715" s="3">
        <v>4729.08</v>
      </c>
      <c r="AK1715" s="14">
        <v>2307.89</v>
      </c>
      <c r="AL1715" s="3">
        <v>4483</v>
      </c>
      <c r="AM1715" s="14">
        <v>2577</v>
      </c>
      <c r="AN1715" s="111">
        <v>4280</v>
      </c>
      <c r="AO1715" s="99"/>
      <c r="AP1715" s="14"/>
      <c r="AQ1715" s="99"/>
      <c r="AR1715" s="14"/>
      <c r="AS1715" s="118"/>
      <c r="AT1715" s="126"/>
      <c r="AU1715" s="118"/>
      <c r="AV1715" s="118"/>
      <c r="AW1715" s="118"/>
      <c r="AX1715" s="118"/>
      <c r="AY1715" s="111">
        <v>4280</v>
      </c>
      <c r="AZ1715" s="109">
        <f t="shared" si="151"/>
        <v>4280</v>
      </c>
      <c r="BB1715" s="118"/>
      <c r="BD1715" s="118"/>
      <c r="BE1715" s="130"/>
      <c r="DS1715" s="130"/>
      <c r="DT1715" s="130"/>
      <c r="DU1715" s="130"/>
      <c r="DV1715" s="168"/>
      <c r="DW1715" s="168"/>
      <c r="DX1715" s="168"/>
      <c r="DY1715" s="168"/>
      <c r="DZ1715" s="168"/>
      <c r="EA1715" s="168"/>
      <c r="EB1715" s="168"/>
      <c r="EC1715" s="168"/>
      <c r="ED1715" s="229"/>
      <c r="EE1715" s="101"/>
      <c r="EF1715" s="101"/>
      <c r="EG1715" s="101"/>
      <c r="EH1715" s="168"/>
      <c r="EI1715" s="168"/>
      <c r="EJ1715" s="14">
        <f t="shared" si="147"/>
        <v>4713.4399999999996</v>
      </c>
      <c r="EK1715" s="146">
        <f t="shared" si="149"/>
        <v>3958.3999999999996</v>
      </c>
      <c r="EL1715" s="99">
        <f t="shared" si="150"/>
        <v>3806.4</v>
      </c>
    </row>
    <row r="1716" spans="1:142" x14ac:dyDescent="0.25">
      <c r="A1716" s="98">
        <v>42865</v>
      </c>
      <c r="B1716" s="14">
        <v>4420</v>
      </c>
      <c r="C1716" s="118">
        <f t="shared" si="148"/>
        <v>4432.8461538461543</v>
      </c>
      <c r="D1716" s="1">
        <v>4716.5600000000004</v>
      </c>
      <c r="E1716" s="14">
        <v>2244.56</v>
      </c>
      <c r="F1716" s="1">
        <v>4470.46</v>
      </c>
      <c r="G1716" s="14">
        <v>2513.7600000000002</v>
      </c>
      <c r="H1716" s="1">
        <v>4470.6899999999996</v>
      </c>
      <c r="I1716" s="14">
        <v>2110.52</v>
      </c>
      <c r="J1716" s="1">
        <v>4224.59</v>
      </c>
      <c r="K1716" s="14">
        <v>2378.56</v>
      </c>
      <c r="L1716" s="1">
        <v>4511.8100000000004</v>
      </c>
      <c r="M1716" s="14">
        <v>2177.54</v>
      </c>
      <c r="N1716" s="1">
        <v>4265.71</v>
      </c>
      <c r="O1716" s="14">
        <v>2446.16</v>
      </c>
      <c r="R1716" s="14">
        <f t="shared" si="146"/>
        <v>4225</v>
      </c>
      <c r="S1716" s="14">
        <v>195</v>
      </c>
      <c r="T1716" s="1">
        <v>2975.53</v>
      </c>
      <c r="U1716" s="14">
        <v>1833.35</v>
      </c>
      <c r="V1716" s="1">
        <v>2729.43</v>
      </c>
      <c r="W1716" s="14">
        <v>2098.94</v>
      </c>
      <c r="Y1716" s="2"/>
      <c r="Z1716" s="2"/>
      <c r="AA1716" s="2"/>
      <c r="AB1716" s="2"/>
      <c r="AC1716" s="2"/>
      <c r="AF1716" s="78">
        <v>4390</v>
      </c>
      <c r="AG1716" s="101">
        <v>4338</v>
      </c>
      <c r="AH1716" s="2">
        <f t="shared" si="152"/>
        <v>4452.2857142857147</v>
      </c>
      <c r="AI1716" s="101">
        <v>4210</v>
      </c>
      <c r="AJ1716" s="3">
        <v>4734.4399999999996</v>
      </c>
      <c r="AK1716" s="14">
        <v>2301.19</v>
      </c>
      <c r="AL1716" s="3">
        <v>4488.34</v>
      </c>
      <c r="AM1716" s="14">
        <v>2570.89</v>
      </c>
      <c r="AN1716" s="111">
        <v>4280</v>
      </c>
      <c r="AO1716" s="99"/>
      <c r="AP1716" s="14"/>
      <c r="AQ1716" s="99"/>
      <c r="AR1716" s="14"/>
      <c r="AS1716" s="118"/>
      <c r="AT1716" s="126"/>
      <c r="AU1716" s="118"/>
      <c r="AV1716" s="118"/>
      <c r="AW1716" s="118"/>
      <c r="AX1716" s="118"/>
      <c r="AY1716" s="111">
        <v>4280</v>
      </c>
      <c r="AZ1716" s="109">
        <f t="shared" si="151"/>
        <v>4280</v>
      </c>
      <c r="BB1716" s="118"/>
      <c r="BD1716" s="118"/>
      <c r="BE1716" s="130"/>
      <c r="DS1716" s="130"/>
      <c r="DT1716" s="130"/>
      <c r="DU1716" s="130"/>
      <c r="DV1716" s="168"/>
      <c r="DW1716" s="168"/>
      <c r="DX1716" s="168"/>
      <c r="DY1716" s="168"/>
      <c r="DZ1716" s="168"/>
      <c r="EA1716" s="168"/>
      <c r="EB1716" s="168"/>
      <c r="EC1716" s="168"/>
      <c r="ED1716" s="229"/>
      <c r="EE1716" s="101"/>
      <c r="EF1716" s="101"/>
      <c r="EG1716" s="101"/>
      <c r="EH1716" s="168"/>
      <c r="EI1716" s="168"/>
      <c r="EJ1716" s="14">
        <f t="shared" si="147"/>
        <v>4700.6899999999996</v>
      </c>
      <c r="EK1716" s="146">
        <f t="shared" si="149"/>
        <v>3958.3999999999996</v>
      </c>
      <c r="EL1716" s="99">
        <f t="shared" si="150"/>
        <v>3806.4</v>
      </c>
    </row>
    <row r="1717" spans="1:142" x14ac:dyDescent="0.25">
      <c r="A1717" s="98">
        <v>42866</v>
      </c>
      <c r="B1717" s="14">
        <v>4422</v>
      </c>
      <c r="C1717" s="118">
        <f t="shared" si="148"/>
        <v>4436.4615384615381</v>
      </c>
      <c r="D1717" s="1">
        <v>4693.1899999999996</v>
      </c>
      <c r="E1717" s="14">
        <v>2226.4</v>
      </c>
      <c r="F1717" s="1">
        <v>4447.09</v>
      </c>
      <c r="G1717" s="14">
        <v>2495.44</v>
      </c>
      <c r="H1717" s="1">
        <v>4463.74</v>
      </c>
      <c r="I1717" s="14">
        <v>2107.19</v>
      </c>
      <c r="J1717" s="1">
        <v>4217.6400000000003</v>
      </c>
      <c r="K1717" s="14">
        <v>2375.1999999999998</v>
      </c>
      <c r="L1717" s="1">
        <v>4477.34</v>
      </c>
      <c r="M1717" s="14">
        <v>2146.9299999999998</v>
      </c>
      <c r="N1717" s="1">
        <v>4231.24</v>
      </c>
      <c r="O1717" s="14">
        <v>2415.2800000000002</v>
      </c>
      <c r="R1717" s="14">
        <f t="shared" si="146"/>
        <v>4227</v>
      </c>
      <c r="S1717" s="14">
        <v>195</v>
      </c>
      <c r="T1717" s="1">
        <v>2904.56</v>
      </c>
      <c r="U1717" s="14">
        <v>1767.13</v>
      </c>
      <c r="V1717" s="1">
        <v>2658.46</v>
      </c>
      <c r="W1717" s="14">
        <v>2032.14</v>
      </c>
      <c r="Y1717" s="2"/>
      <c r="Z1717" s="2"/>
      <c r="AA1717" s="2"/>
      <c r="AB1717" s="2"/>
      <c r="AC1717" s="2"/>
      <c r="AF1717" s="78">
        <v>4379</v>
      </c>
      <c r="AG1717" s="101">
        <v>4307</v>
      </c>
      <c r="AH1717" s="2">
        <f t="shared" si="152"/>
        <v>4450.4761904761908</v>
      </c>
      <c r="AI1717" s="101">
        <v>4186</v>
      </c>
      <c r="AJ1717" s="3">
        <v>4745.46</v>
      </c>
      <c r="AK1717" s="14">
        <v>2279.9299999999998</v>
      </c>
      <c r="AL1717" s="99">
        <v>4499.3599999999997</v>
      </c>
      <c r="AM1717" s="14">
        <v>2549.44</v>
      </c>
      <c r="AN1717" s="111">
        <v>4280</v>
      </c>
      <c r="AO1717" s="99"/>
      <c r="AP1717" s="14"/>
      <c r="AQ1717" s="99"/>
      <c r="AR1717" s="14"/>
      <c r="AS1717" s="118"/>
      <c r="AT1717" s="126"/>
      <c r="AU1717" s="118"/>
      <c r="AV1717" s="118"/>
      <c r="AW1717" s="118"/>
      <c r="AX1717" s="118"/>
      <c r="AY1717" s="111">
        <v>4280</v>
      </c>
      <c r="AZ1717" s="109">
        <f t="shared" si="151"/>
        <v>4280</v>
      </c>
      <c r="BB1717" s="118"/>
      <c r="BD1717" s="118"/>
      <c r="BE1717" s="130"/>
      <c r="DS1717" s="130"/>
      <c r="DT1717" s="130"/>
      <c r="DU1717" s="130"/>
      <c r="DV1717" s="168"/>
      <c r="DW1717" s="168"/>
      <c r="DX1717" s="168"/>
      <c r="DY1717" s="168"/>
      <c r="DZ1717" s="168"/>
      <c r="EA1717" s="168"/>
      <c r="EB1717" s="168"/>
      <c r="EC1717" s="168"/>
      <c r="ED1717" s="229"/>
      <c r="EE1717" s="101"/>
      <c r="EF1717" s="101"/>
      <c r="EG1717" s="101"/>
      <c r="EH1717" s="168"/>
      <c r="EI1717" s="168"/>
      <c r="EJ1717" s="14">
        <f t="shared" si="147"/>
        <v>4693.74</v>
      </c>
      <c r="EK1717" s="146">
        <f t="shared" si="149"/>
        <v>3960.4400000000005</v>
      </c>
      <c r="EL1717" s="99">
        <f t="shared" si="150"/>
        <v>3808.2400000000002</v>
      </c>
    </row>
    <row r="1718" spans="1:142" x14ac:dyDescent="0.25">
      <c r="A1718" s="98">
        <v>42867</v>
      </c>
      <c r="B1718" s="14">
        <v>4420</v>
      </c>
      <c r="C1718" s="118">
        <f t="shared" si="148"/>
        <v>4437.2307692307695</v>
      </c>
      <c r="D1718" s="1">
        <v>4704.38</v>
      </c>
      <c r="E1718" s="14">
        <v>2237.66</v>
      </c>
      <c r="F1718" s="1">
        <v>4458.28</v>
      </c>
      <c r="G1718" s="14">
        <v>2506.8000000000002</v>
      </c>
      <c r="H1718" s="1">
        <v>4461.6000000000004</v>
      </c>
      <c r="I1718" s="14">
        <v>2105.31</v>
      </c>
      <c r="J1718" s="1">
        <v>4215.5</v>
      </c>
      <c r="K1718" s="14">
        <v>2373.3000000000002</v>
      </c>
      <c r="L1718" s="1">
        <v>4502.2</v>
      </c>
      <c r="M1718" s="14">
        <v>2171.48</v>
      </c>
      <c r="N1718" s="1">
        <v>4256.1000000000004</v>
      </c>
      <c r="O1718" s="14">
        <v>2440.0500000000002</v>
      </c>
      <c r="R1718" s="14">
        <f t="shared" si="146"/>
        <v>4225</v>
      </c>
      <c r="S1718" s="14">
        <v>195</v>
      </c>
      <c r="T1718" s="1">
        <v>2902.69</v>
      </c>
      <c r="U1718" s="14">
        <v>1765.51</v>
      </c>
      <c r="V1718" s="1">
        <v>2656.59</v>
      </c>
      <c r="W1718" s="14">
        <v>2030.5</v>
      </c>
      <c r="Y1718" s="2"/>
      <c r="Z1718" s="2"/>
      <c r="AA1718" s="2"/>
      <c r="AB1718" s="2"/>
      <c r="AC1718" s="2"/>
      <c r="AF1718" s="78">
        <v>4382</v>
      </c>
      <c r="AG1718" s="101">
        <v>4320</v>
      </c>
      <c r="AH1718" s="2">
        <f t="shared" si="152"/>
        <v>4448.5238095238092</v>
      </c>
      <c r="AI1718" s="101">
        <v>4199</v>
      </c>
      <c r="AJ1718" s="3">
        <v>4758.97</v>
      </c>
      <c r="AK1718" s="14">
        <v>2291.15</v>
      </c>
      <c r="AL1718" s="3">
        <v>4512.87</v>
      </c>
      <c r="AM1718" s="14">
        <v>2560.7600000000002</v>
      </c>
      <c r="AN1718" s="111">
        <v>4280</v>
      </c>
      <c r="AO1718" s="99"/>
      <c r="AP1718" s="14"/>
      <c r="AQ1718" s="99"/>
      <c r="AR1718" s="14"/>
      <c r="AS1718" s="118"/>
      <c r="AT1718" s="126"/>
      <c r="AU1718" s="118"/>
      <c r="AV1718" s="118"/>
      <c r="AW1718" s="118"/>
      <c r="AX1718" s="118"/>
      <c r="AY1718" s="111">
        <v>4280</v>
      </c>
      <c r="AZ1718" s="109">
        <f t="shared" si="151"/>
        <v>4280</v>
      </c>
      <c r="BB1718" s="118"/>
      <c r="BD1718" s="118"/>
      <c r="BE1718" s="130"/>
      <c r="DS1718" s="130"/>
      <c r="DT1718" s="130"/>
      <c r="DU1718" s="130"/>
      <c r="DV1718" s="168"/>
      <c r="DW1718" s="168"/>
      <c r="DX1718" s="168"/>
      <c r="DY1718" s="168"/>
      <c r="DZ1718" s="168"/>
      <c r="EA1718" s="168"/>
      <c r="EB1718" s="168"/>
      <c r="EC1718" s="168"/>
      <c r="ED1718" s="229"/>
      <c r="EE1718" s="101"/>
      <c r="EF1718" s="101"/>
      <c r="EG1718" s="101"/>
      <c r="EH1718" s="168"/>
      <c r="EI1718" s="168"/>
      <c r="EJ1718" s="14">
        <f t="shared" si="147"/>
        <v>4691.6000000000004</v>
      </c>
      <c r="EK1718" s="146">
        <f t="shared" si="149"/>
        <v>3958.3999999999996</v>
      </c>
      <c r="EL1718" s="99">
        <f t="shared" si="150"/>
        <v>3806.4</v>
      </c>
    </row>
    <row r="1719" spans="1:142" x14ac:dyDescent="0.25">
      <c r="A1719" s="98">
        <v>42870</v>
      </c>
      <c r="B1719" s="14">
        <v>4390</v>
      </c>
      <c r="C1719" s="118">
        <f t="shared" si="148"/>
        <v>4441.2307692307695</v>
      </c>
      <c r="D1719" s="1">
        <v>4664.84</v>
      </c>
      <c r="E1719" s="14">
        <v>2203.9499999999998</v>
      </c>
      <c r="F1719" s="1">
        <v>4418.74</v>
      </c>
      <c r="G1719" s="14">
        <v>2472.8000000000002</v>
      </c>
      <c r="H1719" s="1">
        <v>4425.1499999999996</v>
      </c>
      <c r="I1719" s="14">
        <v>2073.29</v>
      </c>
      <c r="J1719" s="1">
        <v>4179.05</v>
      </c>
      <c r="K1719" s="14">
        <v>2341</v>
      </c>
      <c r="L1719" s="1">
        <v>4478.57</v>
      </c>
      <c r="M1719" s="14">
        <v>2151.69</v>
      </c>
      <c r="N1719" s="1">
        <v>4232.47</v>
      </c>
      <c r="O1719" s="14">
        <v>2420.08</v>
      </c>
      <c r="R1719" s="14">
        <f t="shared" si="146"/>
        <v>4195</v>
      </c>
      <c r="S1719" s="14">
        <v>195</v>
      </c>
      <c r="T1719" s="1">
        <v>2884.22</v>
      </c>
      <c r="U1719" s="14">
        <v>1750.93</v>
      </c>
      <c r="V1719" s="1">
        <v>2638.12</v>
      </c>
      <c r="W1719" s="14">
        <v>2015.8</v>
      </c>
      <c r="Y1719" s="2"/>
      <c r="Z1719" s="2"/>
      <c r="AA1719" s="2"/>
      <c r="AB1719" s="2"/>
      <c r="AC1719" s="2"/>
      <c r="AF1719" s="78">
        <v>4370</v>
      </c>
      <c r="AG1719" s="101">
        <v>4295</v>
      </c>
      <c r="AH1719" s="2">
        <f t="shared" si="152"/>
        <v>4446</v>
      </c>
      <c r="AI1719" s="101">
        <v>4185</v>
      </c>
      <c r="AJ1719" s="3">
        <v>4777.57</v>
      </c>
      <c r="AK1719" s="14">
        <v>2274.77</v>
      </c>
      <c r="AL1719" s="3">
        <v>4531.47</v>
      </c>
      <c r="AM1719" s="14">
        <v>2544.23</v>
      </c>
      <c r="AN1719" s="111">
        <v>4280</v>
      </c>
      <c r="AO1719" s="99"/>
      <c r="AP1719" s="14"/>
      <c r="AQ1719" s="99"/>
      <c r="AR1719" s="14"/>
      <c r="AS1719" s="118"/>
      <c r="AT1719" s="126"/>
      <c r="AU1719" s="118"/>
      <c r="AV1719" s="118"/>
      <c r="AW1719" s="118"/>
      <c r="AX1719" s="118"/>
      <c r="AY1719" s="111">
        <v>4280</v>
      </c>
      <c r="AZ1719" s="109">
        <f t="shared" si="151"/>
        <v>4280</v>
      </c>
      <c r="BB1719" s="118"/>
      <c r="BD1719" s="118"/>
      <c r="BE1719" s="130"/>
      <c r="DS1719" s="130"/>
      <c r="DT1719" s="130"/>
      <c r="DU1719" s="130"/>
      <c r="DV1719" s="168"/>
      <c r="DW1719" s="168"/>
      <c r="DX1719" s="168"/>
      <c r="DY1719" s="168"/>
      <c r="DZ1719" s="168"/>
      <c r="EA1719" s="168"/>
      <c r="EB1719" s="168"/>
      <c r="EC1719" s="168"/>
      <c r="ED1719" s="229"/>
      <c r="EE1719" s="101"/>
      <c r="EF1719" s="101"/>
      <c r="EG1719" s="101"/>
      <c r="EH1719" s="168"/>
      <c r="EI1719" s="168"/>
      <c r="EJ1719" s="14">
        <f t="shared" si="147"/>
        <v>4655.1499999999996</v>
      </c>
      <c r="EK1719" s="146">
        <f t="shared" si="149"/>
        <v>3927.8</v>
      </c>
      <c r="EL1719" s="99">
        <f t="shared" si="150"/>
        <v>3778.8</v>
      </c>
    </row>
    <row r="1720" spans="1:142" x14ac:dyDescent="0.25">
      <c r="A1720" s="98">
        <v>42871</v>
      </c>
      <c r="B1720" s="14">
        <v>4401</v>
      </c>
      <c r="C1720" s="118">
        <f t="shared" si="148"/>
        <v>4441.1153846153848</v>
      </c>
      <c r="D1720" s="1">
        <v>4619.7299999999996</v>
      </c>
      <c r="E1720" s="14">
        <v>2162.12</v>
      </c>
      <c r="F1720" s="1">
        <v>4373.63</v>
      </c>
      <c r="G1720" s="14">
        <v>2430.6</v>
      </c>
      <c r="H1720" s="1">
        <v>4408</v>
      </c>
      <c r="I1720" s="14">
        <v>2058.2199999999998</v>
      </c>
      <c r="J1720" s="1">
        <v>4161</v>
      </c>
      <c r="K1720" s="14">
        <v>2325.8000000000002</v>
      </c>
      <c r="L1720" s="1">
        <v>4447.84</v>
      </c>
      <c r="M1720" s="14">
        <v>2123.15</v>
      </c>
      <c r="N1720" s="1">
        <v>4201.74</v>
      </c>
      <c r="O1720" s="14">
        <v>2391.3000000000002</v>
      </c>
      <c r="R1720" s="14">
        <f t="shared" si="146"/>
        <v>4206</v>
      </c>
      <c r="S1720" s="14">
        <v>195</v>
      </c>
      <c r="T1720" s="1">
        <v>2855.92</v>
      </c>
      <c r="U1720" s="14">
        <v>1724.86</v>
      </c>
      <c r="V1720" s="1">
        <v>2609.8200000000002</v>
      </c>
      <c r="W1720" s="14">
        <v>1989.5</v>
      </c>
      <c r="Y1720" s="2"/>
      <c r="Z1720" s="2"/>
      <c r="AA1720" s="2"/>
      <c r="AB1720" s="2"/>
      <c r="AC1720" s="2"/>
      <c r="AF1720" s="78">
        <v>4361</v>
      </c>
      <c r="AG1720" s="101">
        <v>4306</v>
      </c>
      <c r="AH1720" s="2">
        <f t="shared" si="152"/>
        <v>4443.0476190476193</v>
      </c>
      <c r="AI1720" s="101">
        <v>4206</v>
      </c>
      <c r="AJ1720" s="3">
        <v>4762.97</v>
      </c>
      <c r="AK1720" s="14">
        <v>2244.4299999999998</v>
      </c>
      <c r="AL1720" s="3">
        <v>4516.87</v>
      </c>
      <c r="AM1720" s="14">
        <v>2513.63</v>
      </c>
      <c r="AN1720" s="111">
        <v>4280</v>
      </c>
      <c r="AO1720" s="99"/>
      <c r="AP1720" s="14"/>
      <c r="AQ1720" s="99"/>
      <c r="AR1720" s="14"/>
      <c r="AS1720" s="118"/>
      <c r="AT1720" s="126"/>
      <c r="AU1720" s="118"/>
      <c r="AV1720" s="118"/>
      <c r="AW1720" s="118"/>
      <c r="AX1720" s="118"/>
      <c r="AY1720" s="111">
        <v>4280</v>
      </c>
      <c r="AZ1720" s="109">
        <f t="shared" si="151"/>
        <v>4280</v>
      </c>
      <c r="BB1720" s="118"/>
      <c r="BD1720" s="118"/>
      <c r="BE1720" s="130"/>
      <c r="DS1720" s="130"/>
      <c r="DT1720" s="130"/>
      <c r="DU1720" s="130"/>
      <c r="DV1720" s="168"/>
      <c r="DW1720" s="168"/>
      <c r="DX1720" s="168"/>
      <c r="DY1720" s="168"/>
      <c r="DZ1720" s="168"/>
      <c r="EA1720" s="168"/>
      <c r="EB1720" s="168"/>
      <c r="EC1720" s="168"/>
      <c r="ED1720" s="229"/>
      <c r="EE1720" s="101"/>
      <c r="EF1720" s="101"/>
      <c r="EG1720" s="101"/>
      <c r="EH1720" s="168"/>
      <c r="EI1720" s="168"/>
      <c r="EJ1720" s="14">
        <f t="shared" si="147"/>
        <v>4638</v>
      </c>
      <c r="EK1720" s="146">
        <f t="shared" si="149"/>
        <v>3939.0200000000004</v>
      </c>
      <c r="EL1720" s="99">
        <f t="shared" si="150"/>
        <v>3788.92</v>
      </c>
    </row>
    <row r="1721" spans="1:142" x14ac:dyDescent="0.25">
      <c r="A1721" s="98">
        <v>42872</v>
      </c>
      <c r="B1721" s="14">
        <v>4406</v>
      </c>
      <c r="C1721" s="118">
        <f t="shared" si="148"/>
        <v>4442.3076923076924</v>
      </c>
      <c r="D1721" s="1">
        <v>4636.6400000000003</v>
      </c>
      <c r="E1721" s="14">
        <v>2173.06</v>
      </c>
      <c r="F1721" s="1">
        <v>4390.54</v>
      </c>
      <c r="G1721" s="14">
        <v>2441.64</v>
      </c>
      <c r="H1721" s="1">
        <v>4448.74</v>
      </c>
      <c r="I1721" s="14">
        <v>2094.0100000000002</v>
      </c>
      <c r="J1721" s="1">
        <v>4202.6400000000003</v>
      </c>
      <c r="K1721" s="14">
        <v>2361.9</v>
      </c>
      <c r="L1721" s="1">
        <v>4489.1499999999996</v>
      </c>
      <c r="M1721" s="14">
        <v>2159.88</v>
      </c>
      <c r="N1721" s="1">
        <v>4243.05</v>
      </c>
      <c r="O1721" s="14">
        <v>2428.35</v>
      </c>
      <c r="R1721" s="14">
        <f t="shared" si="146"/>
        <v>4211</v>
      </c>
      <c r="S1721" s="14">
        <v>195</v>
      </c>
      <c r="T1721" s="1">
        <v>2904.91</v>
      </c>
      <c r="U1721" s="14">
        <v>1768.93</v>
      </c>
      <c r="V1721" s="1">
        <v>2658.81</v>
      </c>
      <c r="W1721" s="14">
        <v>2033.95</v>
      </c>
      <c r="Y1721" s="2"/>
      <c r="Z1721" s="2"/>
      <c r="AA1721" s="2"/>
      <c r="AB1721" s="2"/>
      <c r="AC1721" s="2"/>
      <c r="AF1721" s="78">
        <v>4371</v>
      </c>
      <c r="AG1721" s="101">
        <v>4321</v>
      </c>
      <c r="AH1721" s="2">
        <f t="shared" si="152"/>
        <v>4441</v>
      </c>
      <c r="AI1721" s="101">
        <v>4222</v>
      </c>
      <c r="AJ1721" s="3">
        <v>4735.96</v>
      </c>
      <c r="AK1721" s="14">
        <v>2256.5700000000002</v>
      </c>
      <c r="AL1721" s="3">
        <v>4489.8599999999997</v>
      </c>
      <c r="AM1721" s="14">
        <v>2525.88</v>
      </c>
      <c r="AN1721" s="111">
        <v>4295</v>
      </c>
      <c r="AO1721" s="99"/>
      <c r="AP1721" s="14"/>
      <c r="AQ1721" s="99"/>
      <c r="AR1721" s="14"/>
      <c r="AS1721" s="118"/>
      <c r="AT1721" s="126"/>
      <c r="AU1721" s="118"/>
      <c r="AV1721" s="118"/>
      <c r="AW1721" s="118"/>
      <c r="AX1721" s="118"/>
      <c r="AY1721" s="111">
        <v>4295</v>
      </c>
      <c r="AZ1721" s="109">
        <f t="shared" si="151"/>
        <v>4287.5</v>
      </c>
      <c r="BB1721" s="118"/>
      <c r="BD1721" s="118"/>
      <c r="BE1721" s="130"/>
      <c r="DS1721" s="130"/>
      <c r="DT1721" s="130"/>
      <c r="DU1721" s="130"/>
      <c r="DV1721" s="168"/>
      <c r="DW1721" s="168"/>
      <c r="DX1721" s="168"/>
      <c r="DY1721" s="168"/>
      <c r="DZ1721" s="168"/>
      <c r="EA1721" s="168"/>
      <c r="EB1721" s="168"/>
      <c r="EC1721" s="168"/>
      <c r="ED1721" s="229"/>
      <c r="EE1721" s="101"/>
      <c r="EF1721" s="101"/>
      <c r="EG1721" s="101"/>
      <c r="EH1721" s="168"/>
      <c r="EI1721" s="168"/>
      <c r="EJ1721" s="14">
        <f t="shared" si="147"/>
        <v>4678.74</v>
      </c>
      <c r="EK1721" s="146">
        <f t="shared" si="149"/>
        <v>3944.12</v>
      </c>
      <c r="EL1721" s="99">
        <f t="shared" si="150"/>
        <v>3793.52</v>
      </c>
    </row>
    <row r="1722" spans="1:142" x14ac:dyDescent="0.25">
      <c r="A1722" s="98">
        <v>42873</v>
      </c>
      <c r="B1722" s="14">
        <v>4413</v>
      </c>
      <c r="C1722" s="118">
        <f t="shared" si="148"/>
        <v>4443.4615384615381</v>
      </c>
      <c r="D1722" s="1">
        <v>4670.75</v>
      </c>
      <c r="E1722" s="14">
        <v>2203.81</v>
      </c>
      <c r="F1722" s="1">
        <v>4424.6499999999996</v>
      </c>
      <c r="G1722" s="14">
        <v>2472.66</v>
      </c>
      <c r="H1722" s="1">
        <v>4468.03</v>
      </c>
      <c r="I1722" s="14">
        <v>2110.96</v>
      </c>
      <c r="J1722" s="1">
        <v>4221.93</v>
      </c>
      <c r="K1722" s="14">
        <v>2379</v>
      </c>
      <c r="L1722" s="1">
        <v>4522.26</v>
      </c>
      <c r="M1722" s="14">
        <v>2190.5500000000002</v>
      </c>
      <c r="N1722" s="1">
        <v>4276.16</v>
      </c>
      <c r="O1722" s="14">
        <v>2459.2800000000002</v>
      </c>
      <c r="R1722" s="14">
        <f t="shared" si="146"/>
        <v>4218</v>
      </c>
      <c r="S1722" s="14">
        <v>195</v>
      </c>
      <c r="T1722" s="1">
        <v>2921.84</v>
      </c>
      <c r="U1722" s="14">
        <v>1783.65</v>
      </c>
      <c r="V1722" s="1">
        <v>2675.74</v>
      </c>
      <c r="W1722" s="14">
        <v>2048.8000000000002</v>
      </c>
      <c r="Y1722" s="2"/>
      <c r="Z1722" s="2"/>
      <c r="AA1722" s="2"/>
      <c r="AB1722" s="2"/>
      <c r="AC1722" s="2"/>
      <c r="AF1722" s="78">
        <v>4401</v>
      </c>
      <c r="AG1722" s="101">
        <v>4360</v>
      </c>
      <c r="AH1722" s="2">
        <f t="shared" si="152"/>
        <v>4439.0952380952385</v>
      </c>
      <c r="AI1722" s="101">
        <v>4230</v>
      </c>
      <c r="AJ1722" s="3">
        <v>4749.46</v>
      </c>
      <c r="AK1722" s="14">
        <v>2287.89</v>
      </c>
      <c r="AL1722" s="3">
        <v>4503.3599999999997</v>
      </c>
      <c r="AM1722" s="14">
        <v>2557.4699999999998</v>
      </c>
      <c r="AN1722" s="111">
        <v>4295</v>
      </c>
      <c r="AO1722" s="99"/>
      <c r="AP1722" s="14"/>
      <c r="AQ1722" s="99"/>
      <c r="AR1722" s="14"/>
      <c r="AS1722" s="118"/>
      <c r="AT1722" s="126"/>
      <c r="AU1722" s="118"/>
      <c r="AV1722" s="118"/>
      <c r="AW1722" s="118"/>
      <c r="AX1722" s="118"/>
      <c r="AY1722" s="111">
        <v>4295</v>
      </c>
      <c r="AZ1722" s="109">
        <f t="shared" si="151"/>
        <v>4295</v>
      </c>
      <c r="BB1722" s="118"/>
      <c r="BD1722" s="118"/>
      <c r="BE1722" s="130"/>
      <c r="DS1722" s="130"/>
      <c r="DT1722" s="130"/>
      <c r="DU1722" s="130"/>
      <c r="DV1722" s="168"/>
      <c r="DW1722" s="168"/>
      <c r="DX1722" s="168"/>
      <c r="DY1722" s="168"/>
      <c r="DZ1722" s="168"/>
      <c r="EA1722" s="168"/>
      <c r="EB1722" s="168"/>
      <c r="EC1722" s="168"/>
      <c r="ED1722" s="229"/>
      <c r="EE1722" s="101"/>
      <c r="EF1722" s="101"/>
      <c r="EG1722" s="101"/>
      <c r="EH1722" s="168"/>
      <c r="EI1722" s="168"/>
      <c r="EJ1722" s="14">
        <f t="shared" si="147"/>
        <v>4698.03</v>
      </c>
      <c r="EK1722" s="146">
        <f t="shared" si="149"/>
        <v>3951.26</v>
      </c>
      <c r="EL1722" s="99">
        <f t="shared" si="150"/>
        <v>3799.96</v>
      </c>
    </row>
    <row r="1723" spans="1:142" x14ac:dyDescent="0.25">
      <c r="A1723" s="98">
        <v>42874</v>
      </c>
      <c r="B1723" s="14">
        <v>4450</v>
      </c>
      <c r="C1723" s="118">
        <f t="shared" si="148"/>
        <v>4442</v>
      </c>
      <c r="D1723" s="1">
        <v>4665.32</v>
      </c>
      <c r="E1723" s="14">
        <v>2176.4699999999998</v>
      </c>
      <c r="F1723" s="1">
        <v>4419.22</v>
      </c>
      <c r="G1723" s="14">
        <v>2445.08</v>
      </c>
      <c r="H1723" s="1">
        <v>4438.0200000000004</v>
      </c>
      <c r="I1723" s="14">
        <v>2084.59</v>
      </c>
      <c r="J1723" s="1">
        <v>4191.92</v>
      </c>
      <c r="K1723" s="14">
        <v>2352.4</v>
      </c>
      <c r="L1723" s="1">
        <v>4478.28</v>
      </c>
      <c r="M1723" s="14">
        <v>2150.2199999999998</v>
      </c>
      <c r="N1723" s="1">
        <v>4232.18</v>
      </c>
      <c r="O1723" s="14">
        <v>2418.6</v>
      </c>
      <c r="R1723" s="14">
        <f t="shared" si="146"/>
        <v>4255</v>
      </c>
      <c r="S1723" s="14">
        <v>195</v>
      </c>
      <c r="T1723" s="1">
        <v>2895.5</v>
      </c>
      <c r="U1723" s="14">
        <v>1760.75</v>
      </c>
      <c r="V1723" s="1">
        <v>2649.4</v>
      </c>
      <c r="W1723" s="14">
        <v>2025.7</v>
      </c>
      <c r="Y1723" s="2"/>
      <c r="Z1723" s="2"/>
      <c r="AA1723" s="2"/>
      <c r="AB1723" s="2"/>
      <c r="AC1723" s="2"/>
      <c r="AF1723" s="78">
        <v>4397</v>
      </c>
      <c r="AG1723" s="101">
        <v>4344</v>
      </c>
      <c r="AH1723" s="2">
        <f t="shared" si="152"/>
        <v>4437.8571428571431</v>
      </c>
      <c r="AI1723" s="101">
        <v>4200</v>
      </c>
      <c r="AJ1723" s="3">
        <v>4775.1499999999996</v>
      </c>
      <c r="AK1723" s="14">
        <v>2258.46</v>
      </c>
      <c r="AL1723" s="3">
        <v>4529.05</v>
      </c>
      <c r="AM1723" s="14">
        <v>2527.7800000000002</v>
      </c>
      <c r="AN1723" s="111">
        <v>4295</v>
      </c>
      <c r="AO1723" s="99"/>
      <c r="AP1723" s="14"/>
      <c r="AQ1723" s="99"/>
      <c r="AR1723" s="14"/>
      <c r="AS1723" s="118"/>
      <c r="AT1723" s="126"/>
      <c r="AU1723" s="118"/>
      <c r="AV1723" s="118"/>
      <c r="AW1723" s="118"/>
      <c r="AX1723" s="118"/>
      <c r="AY1723" s="111">
        <v>4295</v>
      </c>
      <c r="AZ1723" s="109">
        <f t="shared" si="151"/>
        <v>4295</v>
      </c>
      <c r="BB1723" s="118"/>
      <c r="BD1723" s="118"/>
      <c r="BE1723" s="130"/>
      <c r="DS1723" s="130"/>
      <c r="DT1723" s="130"/>
      <c r="DU1723" s="130"/>
      <c r="DV1723" s="168"/>
      <c r="DW1723" s="168"/>
      <c r="DX1723" s="168"/>
      <c r="DY1723" s="168"/>
      <c r="DZ1723" s="168"/>
      <c r="EA1723" s="168"/>
      <c r="EB1723" s="168"/>
      <c r="EC1723" s="168"/>
      <c r="ED1723" s="229"/>
      <c r="EE1723" s="101"/>
      <c r="EF1723" s="101"/>
      <c r="EG1723" s="101"/>
      <c r="EH1723" s="168"/>
      <c r="EI1723" s="168"/>
      <c r="EJ1723" s="14">
        <f t="shared" si="147"/>
        <v>4668.0200000000004</v>
      </c>
      <c r="EK1723" s="146">
        <f t="shared" si="149"/>
        <v>3989</v>
      </c>
      <c r="EL1723" s="99">
        <f t="shared" si="150"/>
        <v>3834</v>
      </c>
    </row>
    <row r="1724" spans="1:142" x14ac:dyDescent="0.25">
      <c r="A1724" s="98">
        <v>42877</v>
      </c>
      <c r="B1724" s="14">
        <v>4464</v>
      </c>
      <c r="C1724" s="118">
        <f t="shared" si="148"/>
        <v>4442</v>
      </c>
      <c r="D1724" s="1">
        <v>4748.0600000000004</v>
      </c>
      <c r="E1724" s="14">
        <v>2257.2399999999998</v>
      </c>
      <c r="F1724" s="1">
        <v>4501.96</v>
      </c>
      <c r="G1724" s="14">
        <v>2526.5500000000002</v>
      </c>
      <c r="H1724" s="1">
        <v>4440.16</v>
      </c>
      <c r="I1724" s="14">
        <v>2086.4699999999998</v>
      </c>
      <c r="J1724" s="1">
        <v>4194.0600000000004</v>
      </c>
      <c r="K1724" s="14">
        <v>2354.3000000000002</v>
      </c>
      <c r="L1724" s="1">
        <v>4493.8599999999997</v>
      </c>
      <c r="M1724" s="14">
        <v>2165.29</v>
      </c>
      <c r="N1724" s="1">
        <v>4247.76</v>
      </c>
      <c r="O1724" s="14">
        <v>2433.8000000000002</v>
      </c>
      <c r="R1724" s="14">
        <f t="shared" si="146"/>
        <v>4269</v>
      </c>
      <c r="S1724" s="14">
        <v>195</v>
      </c>
      <c r="T1724" s="1">
        <v>2910.79</v>
      </c>
      <c r="U1724" s="14">
        <v>1775.52</v>
      </c>
      <c r="V1724" s="1">
        <v>2664.69</v>
      </c>
      <c r="W1724" s="14">
        <v>2040.6</v>
      </c>
      <c r="Y1724" s="2"/>
      <c r="Z1724" s="2"/>
      <c r="AA1724" s="2"/>
      <c r="AB1724" s="2"/>
      <c r="AC1724" s="2"/>
      <c r="AF1724" s="78">
        <v>4408</v>
      </c>
      <c r="AG1724" s="101">
        <v>4355</v>
      </c>
      <c r="AH1724" s="2">
        <f t="shared" si="152"/>
        <v>4435.6190476190477</v>
      </c>
      <c r="AI1724" s="101">
        <v>4225</v>
      </c>
      <c r="AJ1724" s="3">
        <v>4856.1899999999996</v>
      </c>
      <c r="AK1724" s="14">
        <v>2339.29</v>
      </c>
      <c r="AL1724" s="3">
        <v>4610.09</v>
      </c>
      <c r="AM1724" s="14">
        <v>2609.3200000000002</v>
      </c>
      <c r="AN1724" s="111">
        <v>4295</v>
      </c>
      <c r="AO1724" s="99"/>
      <c r="AP1724" s="14"/>
      <c r="AQ1724" s="99"/>
      <c r="AR1724" s="14"/>
      <c r="AS1724" s="118"/>
      <c r="AT1724" s="126"/>
      <c r="AU1724" s="118"/>
      <c r="AV1724" s="118"/>
      <c r="AW1724" s="118"/>
      <c r="AX1724" s="118"/>
      <c r="AY1724" s="111">
        <v>4295</v>
      </c>
      <c r="AZ1724" s="109">
        <f t="shared" si="151"/>
        <v>4295</v>
      </c>
      <c r="BB1724" s="118"/>
      <c r="BD1724" s="118"/>
      <c r="BE1724" s="130"/>
      <c r="DS1724" s="130"/>
      <c r="DT1724" s="130"/>
      <c r="DU1724" s="130"/>
      <c r="DV1724" s="168"/>
      <c r="DW1724" s="168"/>
      <c r="DX1724" s="168"/>
      <c r="DY1724" s="168"/>
      <c r="DZ1724" s="168"/>
      <c r="EA1724" s="168"/>
      <c r="EB1724" s="168"/>
      <c r="EC1724" s="168"/>
      <c r="ED1724" s="229"/>
      <c r="EE1724" s="101"/>
      <c r="EF1724" s="101"/>
      <c r="EG1724" s="101"/>
      <c r="EH1724" s="168"/>
      <c r="EI1724" s="168"/>
      <c r="EJ1724" s="14">
        <f t="shared" si="147"/>
        <v>4670.16</v>
      </c>
      <c r="EK1724" s="146">
        <f t="shared" si="149"/>
        <v>4003.2799999999997</v>
      </c>
      <c r="EL1724" s="99">
        <f t="shared" si="150"/>
        <v>3846.88</v>
      </c>
    </row>
    <row r="1725" spans="1:142" x14ac:dyDescent="0.25">
      <c r="A1725" s="98">
        <v>42878</v>
      </c>
      <c r="B1725" s="14">
        <v>4465</v>
      </c>
      <c r="C1725" s="118">
        <f t="shared" si="148"/>
        <v>4437.7692307692305</v>
      </c>
      <c r="D1725" s="1">
        <v>4708.63</v>
      </c>
      <c r="E1725" s="14">
        <v>2222.0700000000002</v>
      </c>
      <c r="F1725" s="1">
        <v>4462.53</v>
      </c>
      <c r="G1725" s="14">
        <v>2491.08</v>
      </c>
      <c r="H1725" s="1">
        <v>4416.58</v>
      </c>
      <c r="I1725" s="14">
        <v>2065.75</v>
      </c>
      <c r="J1725" s="1">
        <v>4170.4799999999996</v>
      </c>
      <c r="K1725" s="14">
        <v>2333.4</v>
      </c>
      <c r="L1725" s="1">
        <v>4509.71</v>
      </c>
      <c r="M1725" s="14">
        <v>2182.9899999999998</v>
      </c>
      <c r="N1725" s="1">
        <v>4263.6099999999997</v>
      </c>
      <c r="O1725" s="14">
        <v>2451.66</v>
      </c>
      <c r="R1725" s="14">
        <f t="shared" si="146"/>
        <v>4270</v>
      </c>
      <c r="S1725" s="14">
        <v>195</v>
      </c>
      <c r="T1725" s="1">
        <v>2916.57</v>
      </c>
      <c r="U1725" s="14">
        <v>1783.47</v>
      </c>
      <c r="V1725" s="1">
        <v>2670.47</v>
      </c>
      <c r="W1725" s="14">
        <v>2048.62</v>
      </c>
      <c r="Y1725" s="2"/>
      <c r="Z1725" s="2"/>
      <c r="AA1725" s="2"/>
      <c r="AB1725" s="2"/>
      <c r="AC1725" s="2"/>
      <c r="AF1725" s="78">
        <v>4408</v>
      </c>
      <c r="AG1725" s="101">
        <v>4370</v>
      </c>
      <c r="AH1725" s="2">
        <f t="shared" si="152"/>
        <v>4433.8571428571431</v>
      </c>
      <c r="AI1725" s="101">
        <v>4215</v>
      </c>
      <c r="AJ1725" s="3">
        <v>4846.3999999999996</v>
      </c>
      <c r="AK1725" s="14">
        <v>2307.0300000000002</v>
      </c>
      <c r="AL1725" s="3">
        <v>4600.3</v>
      </c>
      <c r="AM1725" s="14">
        <v>2576.7800000000002</v>
      </c>
      <c r="AN1725" s="111">
        <v>4295</v>
      </c>
      <c r="AO1725" s="99"/>
      <c r="AP1725" s="14"/>
      <c r="AQ1725" s="99"/>
      <c r="AR1725" s="14"/>
      <c r="AS1725" s="118"/>
      <c r="AT1725" s="126"/>
      <c r="AU1725" s="118"/>
      <c r="AV1725" s="118"/>
      <c r="AW1725" s="118"/>
      <c r="AX1725" s="118"/>
      <c r="AY1725" s="111">
        <v>4295</v>
      </c>
      <c r="AZ1725" s="109">
        <f t="shared" si="151"/>
        <v>4295</v>
      </c>
      <c r="BB1725" s="118"/>
      <c r="BD1725" s="118"/>
      <c r="BE1725" s="130"/>
      <c r="DS1725" s="130"/>
      <c r="DT1725" s="130"/>
      <c r="DU1725" s="130"/>
      <c r="DV1725" s="168"/>
      <c r="DW1725" s="168"/>
      <c r="DX1725" s="168"/>
      <c r="DY1725" s="168"/>
      <c r="DZ1725" s="168"/>
      <c r="EA1725" s="168"/>
      <c r="EB1725" s="168"/>
      <c r="EC1725" s="168"/>
      <c r="ED1725" s="229"/>
      <c r="EE1725" s="101"/>
      <c r="EF1725" s="101"/>
      <c r="EG1725" s="101"/>
      <c r="EH1725" s="168"/>
      <c r="EI1725" s="168"/>
      <c r="EJ1725" s="14">
        <f t="shared" si="147"/>
        <v>4646.58</v>
      </c>
      <c r="EK1725" s="146">
        <f t="shared" si="149"/>
        <v>4004.3</v>
      </c>
      <c r="EL1725" s="99">
        <f t="shared" si="150"/>
        <v>3847.8</v>
      </c>
    </row>
    <row r="1726" spans="1:142" x14ac:dyDescent="0.25">
      <c r="A1726" s="98">
        <v>42879</v>
      </c>
      <c r="B1726" s="14">
        <v>4465</v>
      </c>
      <c r="C1726" s="118">
        <f t="shared" si="148"/>
        <v>4435.5384615384619</v>
      </c>
      <c r="D1726" s="1">
        <v>4625.74</v>
      </c>
      <c r="E1726" s="14">
        <v>2148.4299999999998</v>
      </c>
      <c r="F1726" s="1">
        <v>4379.6400000000003</v>
      </c>
      <c r="G1726" s="14">
        <v>2416.8000000000002</v>
      </c>
      <c r="H1726" s="1">
        <v>4339.0200000000004</v>
      </c>
      <c r="I1726" s="14">
        <v>1994.97</v>
      </c>
      <c r="J1726" s="1">
        <v>4092.92</v>
      </c>
      <c r="K1726" s="14">
        <v>2262</v>
      </c>
      <c r="L1726" s="1">
        <v>4443.5</v>
      </c>
      <c r="M1726" s="14">
        <v>2122.86</v>
      </c>
      <c r="N1726" s="1">
        <v>4197.3999999999996</v>
      </c>
      <c r="O1726" s="14">
        <v>2391</v>
      </c>
      <c r="R1726" s="14">
        <f t="shared" si="146"/>
        <v>4270</v>
      </c>
      <c r="S1726" s="14">
        <v>195</v>
      </c>
      <c r="T1726" s="1">
        <v>2844.6</v>
      </c>
      <c r="U1726" s="14">
        <v>1717.92</v>
      </c>
      <c r="V1726" s="1">
        <v>2598.5</v>
      </c>
      <c r="W1726" s="14">
        <v>1982.5</v>
      </c>
      <c r="Y1726" s="2"/>
      <c r="Z1726" s="2"/>
      <c r="AA1726" s="2"/>
      <c r="AB1726" s="2"/>
      <c r="AC1726" s="2"/>
      <c r="AF1726" s="78">
        <v>4391</v>
      </c>
      <c r="AG1726" s="101">
        <v>4350</v>
      </c>
      <c r="AH1726" s="2">
        <f t="shared" si="152"/>
        <v>4429.1428571428569</v>
      </c>
      <c r="AI1726" s="101">
        <v>4191</v>
      </c>
      <c r="AJ1726" s="3">
        <v>4819.3900000000003</v>
      </c>
      <c r="AK1726" s="14">
        <v>2231.84</v>
      </c>
      <c r="AL1726" s="3">
        <v>4573.29</v>
      </c>
      <c r="AM1726" s="14">
        <v>2500.9299999999998</v>
      </c>
      <c r="AN1726" s="111">
        <v>4295</v>
      </c>
      <c r="AO1726" s="99"/>
      <c r="AP1726" s="14"/>
      <c r="AQ1726" s="99"/>
      <c r="AR1726" s="14"/>
      <c r="AS1726" s="118"/>
      <c r="AT1726" s="126"/>
      <c r="AU1726" s="118"/>
      <c r="AV1726" s="118"/>
      <c r="AW1726" s="118"/>
      <c r="AX1726" s="118"/>
      <c r="AY1726" s="111">
        <v>4295</v>
      </c>
      <c r="AZ1726" s="109">
        <f t="shared" si="151"/>
        <v>4295</v>
      </c>
      <c r="BB1726" s="118"/>
      <c r="BD1726" s="118"/>
      <c r="BE1726" s="130"/>
      <c r="DS1726" s="130"/>
      <c r="DT1726" s="130"/>
      <c r="DU1726" s="130"/>
      <c r="DV1726" s="168"/>
      <c r="DW1726" s="168"/>
      <c r="DX1726" s="168"/>
      <c r="DY1726" s="168"/>
      <c r="DZ1726" s="168"/>
      <c r="EA1726" s="168"/>
      <c r="EB1726" s="168"/>
      <c r="EC1726" s="168"/>
      <c r="ED1726" s="229"/>
      <c r="EE1726" s="101"/>
      <c r="EF1726" s="101"/>
      <c r="EG1726" s="101"/>
      <c r="EH1726" s="168"/>
      <c r="EI1726" s="168"/>
      <c r="EJ1726" s="14">
        <f t="shared" si="147"/>
        <v>4569.0200000000004</v>
      </c>
      <c r="EK1726" s="146">
        <f t="shared" si="149"/>
        <v>4004.3</v>
      </c>
      <c r="EL1726" s="99">
        <f t="shared" si="150"/>
        <v>3847.8</v>
      </c>
    </row>
    <row r="1727" spans="1:142" x14ac:dyDescent="0.25">
      <c r="A1727" s="98">
        <v>42880</v>
      </c>
      <c r="B1727" s="14">
        <v>4410</v>
      </c>
      <c r="C1727" s="118">
        <f t="shared" si="148"/>
        <v>4434.3461538461543</v>
      </c>
      <c r="D1727" s="1">
        <v>4648.21</v>
      </c>
      <c r="E1727" s="14">
        <v>2169.19</v>
      </c>
      <c r="F1727" s="1">
        <v>4402.1099999999997</v>
      </c>
      <c r="G1727" s="14">
        <v>2437.7399999999998</v>
      </c>
      <c r="H1727" s="1">
        <v>4334.46</v>
      </c>
      <c r="I1727" s="14">
        <v>2002.43</v>
      </c>
      <c r="J1727" s="1">
        <v>4088.36</v>
      </c>
      <c r="K1727" s="14">
        <v>2269.52</v>
      </c>
      <c r="L1727" s="1">
        <v>4452.32</v>
      </c>
      <c r="M1727" s="14">
        <v>2130.71</v>
      </c>
      <c r="N1727" s="1">
        <v>4206.22</v>
      </c>
      <c r="O1727" s="14">
        <v>2398.92</v>
      </c>
      <c r="R1727" s="14">
        <f t="shared" si="146"/>
        <v>4215</v>
      </c>
      <c r="S1727" s="14">
        <v>195</v>
      </c>
      <c r="T1727" s="1">
        <v>2878.34</v>
      </c>
      <c r="U1727" s="14">
        <v>1750.16</v>
      </c>
      <c r="V1727" s="1">
        <v>2632.24</v>
      </c>
      <c r="W1727" s="14">
        <v>2015.02</v>
      </c>
      <c r="Y1727" s="2"/>
      <c r="Z1727" s="2"/>
      <c r="AA1727" s="2"/>
      <c r="AB1727" s="2"/>
      <c r="AC1727" s="2"/>
      <c r="AF1727" s="78">
        <v>4387</v>
      </c>
      <c r="AG1727" s="101">
        <v>4322</v>
      </c>
      <c r="AH1727" s="2">
        <f t="shared" si="152"/>
        <v>4422.8571428571431</v>
      </c>
      <c r="AI1727" s="101">
        <v>4180</v>
      </c>
      <c r="AJ1727" s="3">
        <v>4832.8999999999996</v>
      </c>
      <c r="AK1727" s="14">
        <v>2252.86</v>
      </c>
      <c r="AL1727" s="3">
        <v>4586.8</v>
      </c>
      <c r="AM1727" s="14">
        <v>2522.13</v>
      </c>
      <c r="AN1727" s="111">
        <v>4295</v>
      </c>
      <c r="AO1727" s="99"/>
      <c r="AP1727" s="14"/>
      <c r="AQ1727" s="99"/>
      <c r="AR1727" s="14"/>
      <c r="AS1727" s="118"/>
      <c r="AT1727" s="126"/>
      <c r="AU1727" s="118"/>
      <c r="AV1727" s="118"/>
      <c r="AW1727" s="118"/>
      <c r="AX1727" s="118"/>
      <c r="AY1727" s="111">
        <v>4295</v>
      </c>
      <c r="AZ1727" s="109">
        <f t="shared" si="151"/>
        <v>4295</v>
      </c>
      <c r="BB1727" s="118"/>
      <c r="BD1727" s="118"/>
      <c r="BE1727" s="130"/>
      <c r="DS1727" s="130"/>
      <c r="DT1727" s="130"/>
      <c r="DU1727" s="130"/>
      <c r="DV1727" s="168"/>
      <c r="DW1727" s="168"/>
      <c r="DX1727" s="168"/>
      <c r="DY1727" s="168"/>
      <c r="DZ1727" s="168"/>
      <c r="EA1727" s="168"/>
      <c r="EB1727" s="168"/>
      <c r="EC1727" s="168"/>
      <c r="ED1727" s="229"/>
      <c r="EE1727" s="101"/>
      <c r="EF1727" s="101"/>
      <c r="EG1727" s="101"/>
      <c r="EH1727" s="168"/>
      <c r="EI1727" s="168"/>
      <c r="EJ1727" s="14">
        <f t="shared" si="147"/>
        <v>4564.46</v>
      </c>
      <c r="EK1727" s="146">
        <f t="shared" si="149"/>
        <v>3948.2</v>
      </c>
      <c r="EL1727" s="99">
        <f t="shared" si="150"/>
        <v>3797.2000000000003</v>
      </c>
    </row>
    <row r="1728" spans="1:142" x14ac:dyDescent="0.25">
      <c r="A1728" s="98">
        <v>42881</v>
      </c>
      <c r="B1728" s="14">
        <v>4478</v>
      </c>
      <c r="C1728" s="118">
        <f t="shared" si="148"/>
        <v>4435.3846153846152</v>
      </c>
      <c r="D1728" s="1">
        <v>4629.3599999999997</v>
      </c>
      <c r="E1728" s="14">
        <v>2153.25</v>
      </c>
      <c r="F1728" s="1">
        <v>4383.26</v>
      </c>
      <c r="G1728" s="14">
        <v>2421.66</v>
      </c>
      <c r="H1728" s="1">
        <v>4317.55</v>
      </c>
      <c r="I1728" s="14">
        <v>1987.52</v>
      </c>
      <c r="J1728" s="1">
        <v>4071.45</v>
      </c>
      <c r="K1728" s="14">
        <v>2254.48</v>
      </c>
      <c r="L1728" s="1">
        <v>4434.68</v>
      </c>
      <c r="M1728" s="14">
        <v>2115.0100000000002</v>
      </c>
      <c r="N1728" s="1">
        <v>4188.58</v>
      </c>
      <c r="O1728" s="14">
        <v>2383.08</v>
      </c>
      <c r="R1728" s="14">
        <f t="shared" si="146"/>
        <v>4283</v>
      </c>
      <c r="S1728" s="14">
        <v>195</v>
      </c>
      <c r="T1728" s="1">
        <v>2863.05</v>
      </c>
      <c r="U1728" s="14">
        <v>1736.83</v>
      </c>
      <c r="V1728" s="1">
        <v>2616.9499999999998</v>
      </c>
      <c r="W1728" s="14">
        <v>2001.58</v>
      </c>
      <c r="Y1728" s="2"/>
      <c r="Z1728" s="2"/>
      <c r="AA1728" s="2"/>
      <c r="AB1728" s="2"/>
      <c r="AC1728" s="2"/>
      <c r="AF1728" s="78">
        <v>4400</v>
      </c>
      <c r="AG1728" s="101">
        <v>4363</v>
      </c>
      <c r="AH1728" s="2">
        <f t="shared" si="152"/>
        <v>4418.5714285714284</v>
      </c>
      <c r="AI1728" s="101">
        <v>4191</v>
      </c>
      <c r="AJ1728" s="3">
        <v>4832.8999999999996</v>
      </c>
      <c r="AK1728" s="14">
        <v>2236.4</v>
      </c>
      <c r="AL1728" s="3">
        <v>4586.8</v>
      </c>
      <c r="AM1728" s="14">
        <v>2505.5300000000002</v>
      </c>
      <c r="AN1728" s="111">
        <v>4295</v>
      </c>
      <c r="AO1728" s="99"/>
      <c r="AP1728" s="14"/>
      <c r="AQ1728" s="99"/>
      <c r="AR1728" s="14"/>
      <c r="AS1728" s="118"/>
      <c r="AT1728" s="126"/>
      <c r="AU1728" s="118"/>
      <c r="AV1728" s="118"/>
      <c r="AW1728" s="118"/>
      <c r="AX1728" s="118"/>
      <c r="AY1728" s="111">
        <v>4295</v>
      </c>
      <c r="AZ1728" s="109">
        <f t="shared" si="151"/>
        <v>4295</v>
      </c>
      <c r="BB1728" s="118"/>
      <c r="BD1728" s="118"/>
      <c r="BE1728" s="130"/>
      <c r="DS1728" s="130"/>
      <c r="DT1728" s="130"/>
      <c r="DU1728" s="130"/>
      <c r="DV1728" s="168"/>
      <c r="DW1728" s="168"/>
      <c r="DX1728" s="168"/>
      <c r="DY1728" s="168"/>
      <c r="DZ1728" s="168"/>
      <c r="EA1728" s="168"/>
      <c r="EB1728" s="168"/>
      <c r="EC1728" s="168"/>
      <c r="ED1728" s="229"/>
      <c r="EE1728" s="101"/>
      <c r="EF1728" s="101"/>
      <c r="EG1728" s="101"/>
      <c r="EH1728" s="168"/>
      <c r="EI1728" s="168"/>
      <c r="EJ1728" s="14">
        <f t="shared" si="147"/>
        <v>4547.55</v>
      </c>
      <c r="EK1728" s="146">
        <f t="shared" si="149"/>
        <v>4017.5600000000004</v>
      </c>
      <c r="EL1728" s="99">
        <f t="shared" si="150"/>
        <v>3859.76</v>
      </c>
    </row>
    <row r="1729" spans="1:142" x14ac:dyDescent="0.25">
      <c r="A1729" s="98">
        <v>42884</v>
      </c>
      <c r="B1729" s="14">
        <v>4432</v>
      </c>
      <c r="C1729" s="118">
        <f t="shared" si="148"/>
        <v>4440.1538461538457</v>
      </c>
      <c r="D1729" s="1">
        <v>4662.3500000000004</v>
      </c>
      <c r="E1729" s="14">
        <v>2181.15</v>
      </c>
      <c r="F1729" s="1">
        <v>4416.25</v>
      </c>
      <c r="G1729" s="14">
        <v>2449.8000000000002</v>
      </c>
      <c r="H1729" s="1">
        <v>4347.1400000000003</v>
      </c>
      <c r="I1729" s="14">
        <v>2013.61</v>
      </c>
      <c r="J1729" s="1">
        <v>4101.04</v>
      </c>
      <c r="K1729" s="14">
        <v>2280.8000000000002</v>
      </c>
      <c r="L1729" s="1">
        <v>4465.55</v>
      </c>
      <c r="M1729" s="14">
        <v>2142.4899999999998</v>
      </c>
      <c r="N1729" s="1">
        <v>4219.45</v>
      </c>
      <c r="O1729" s="14">
        <v>2410.8000000000002</v>
      </c>
      <c r="R1729" s="14">
        <f t="shared" si="146"/>
        <v>4237</v>
      </c>
      <c r="S1729" s="14">
        <v>195</v>
      </c>
      <c r="T1729" s="1">
        <v>2889.81</v>
      </c>
      <c r="U1729" s="14">
        <v>1760.15</v>
      </c>
      <c r="V1729" s="1">
        <v>2643.71</v>
      </c>
      <c r="W1729" s="14">
        <v>2025.1</v>
      </c>
      <c r="Y1729" s="2"/>
      <c r="Z1729" s="2"/>
      <c r="AA1729" s="2"/>
      <c r="AB1729" s="2"/>
      <c r="AC1729" s="2"/>
      <c r="AF1729" s="78">
        <v>4408</v>
      </c>
      <c r="AG1729" s="101">
        <v>4370</v>
      </c>
      <c r="AH1729" s="2">
        <f t="shared" si="152"/>
        <v>4411.1904761904761</v>
      </c>
      <c r="AI1729" s="101">
        <v>4200</v>
      </c>
      <c r="AJ1729" s="3">
        <v>4832.8999999999996</v>
      </c>
      <c r="AK1729" s="14">
        <v>2265.1999999999998</v>
      </c>
      <c r="AL1729" s="3">
        <v>4586.8</v>
      </c>
      <c r="AM1729" s="14">
        <v>2534.59</v>
      </c>
      <c r="AN1729" s="111">
        <v>4295</v>
      </c>
      <c r="AO1729" s="99"/>
      <c r="AP1729" s="14"/>
      <c r="AQ1729" s="99"/>
      <c r="AR1729" s="14"/>
      <c r="AS1729" s="118"/>
      <c r="AT1729" s="126"/>
      <c r="AU1729" s="118"/>
      <c r="AV1729" s="118"/>
      <c r="AW1729" s="118"/>
      <c r="AX1729" s="118"/>
      <c r="AY1729" s="111">
        <v>4295</v>
      </c>
      <c r="AZ1729" s="109">
        <f t="shared" si="151"/>
        <v>4295</v>
      </c>
      <c r="BB1729" s="118"/>
      <c r="BD1729" s="118"/>
      <c r="BE1729" s="130"/>
      <c r="DS1729" s="130"/>
      <c r="DT1729" s="130"/>
      <c r="DU1729" s="130"/>
      <c r="DV1729" s="168"/>
      <c r="DW1729" s="168"/>
      <c r="DX1729" s="168"/>
      <c r="DY1729" s="168"/>
      <c r="DZ1729" s="168"/>
      <c r="EA1729" s="168"/>
      <c r="EB1729" s="168"/>
      <c r="EC1729" s="168"/>
      <c r="ED1729" s="229"/>
      <c r="EE1729" s="101"/>
      <c r="EF1729" s="101"/>
      <c r="EG1729" s="101"/>
      <c r="EH1729" s="168"/>
      <c r="EI1729" s="168"/>
      <c r="EJ1729" s="14">
        <f t="shared" si="147"/>
        <v>4577.1400000000003</v>
      </c>
      <c r="EK1729" s="146">
        <f t="shared" si="149"/>
        <v>3970.6400000000003</v>
      </c>
      <c r="EL1729" s="99">
        <f t="shared" si="150"/>
        <v>3817.44</v>
      </c>
    </row>
    <row r="1730" spans="1:142" x14ac:dyDescent="0.25">
      <c r="A1730" s="98">
        <v>42885</v>
      </c>
      <c r="B1730" s="14">
        <v>4451</v>
      </c>
      <c r="C1730" s="118">
        <f t="shared" si="148"/>
        <v>4445</v>
      </c>
      <c r="D1730" s="1">
        <v>4714.79</v>
      </c>
      <c r="E1730" s="14">
        <v>2229.06</v>
      </c>
      <c r="F1730" s="1">
        <v>4468.6899999999996</v>
      </c>
      <c r="G1730" s="14">
        <v>2498.13</v>
      </c>
      <c r="H1730" s="1">
        <v>4370.3900000000003</v>
      </c>
      <c r="I1730" s="14">
        <v>2034.11</v>
      </c>
      <c r="J1730" s="1">
        <v>4124.29</v>
      </c>
      <c r="K1730" s="14">
        <v>2301.48</v>
      </c>
      <c r="L1730" s="1">
        <v>4503.0600000000004</v>
      </c>
      <c r="M1730" s="14">
        <v>2177.0700000000002</v>
      </c>
      <c r="N1730" s="1">
        <v>4256.96</v>
      </c>
      <c r="O1730" s="14">
        <v>2445.69</v>
      </c>
      <c r="R1730" s="14">
        <f t="shared" si="146"/>
        <v>4256</v>
      </c>
      <c r="S1730" s="14">
        <v>195</v>
      </c>
      <c r="T1730" s="1">
        <v>2910.84</v>
      </c>
      <c r="U1730" s="14">
        <v>1778.47</v>
      </c>
      <c r="V1730" s="1">
        <v>2664.74</v>
      </c>
      <c r="W1730" s="14">
        <v>2043.58</v>
      </c>
      <c r="Y1730" s="2"/>
      <c r="Z1730" s="2"/>
      <c r="AA1730" s="2"/>
      <c r="AB1730" s="2"/>
      <c r="AC1730" s="2"/>
      <c r="AF1730" s="78">
        <v>4420</v>
      </c>
      <c r="AG1730" s="101">
        <v>4369</v>
      </c>
      <c r="AH1730" s="2">
        <f t="shared" si="152"/>
        <v>4404.3809523809523</v>
      </c>
      <c r="AI1730" s="101">
        <v>4190</v>
      </c>
      <c r="AJ1730" s="3">
        <v>4861.1499999999996</v>
      </c>
      <c r="AK1730" s="14">
        <v>2315.02</v>
      </c>
      <c r="AL1730" s="3">
        <v>4615.05</v>
      </c>
      <c r="AM1730" s="14">
        <v>2584.84</v>
      </c>
      <c r="AN1730" s="111">
        <v>4295</v>
      </c>
      <c r="AO1730" s="99"/>
      <c r="AP1730" s="14"/>
      <c r="AQ1730" s="99"/>
      <c r="AR1730" s="14"/>
      <c r="AS1730" s="118"/>
      <c r="AT1730" s="126"/>
      <c r="AU1730" s="118"/>
      <c r="AV1730" s="118"/>
      <c r="AW1730" s="118"/>
      <c r="AX1730" s="118"/>
      <c r="AY1730" s="111">
        <v>4295</v>
      </c>
      <c r="AZ1730" s="109">
        <f t="shared" si="151"/>
        <v>4295</v>
      </c>
      <c r="BB1730" s="118"/>
      <c r="BD1730" s="118"/>
      <c r="BE1730" s="130"/>
      <c r="DS1730" s="130"/>
      <c r="DT1730" s="130"/>
      <c r="DU1730" s="130"/>
      <c r="DV1730" s="168"/>
      <c r="DW1730" s="168"/>
      <c r="DX1730" s="168"/>
      <c r="DY1730" s="168"/>
      <c r="DZ1730" s="168"/>
      <c r="EA1730" s="168"/>
      <c r="EB1730" s="168"/>
      <c r="EC1730" s="168"/>
      <c r="ED1730" s="229"/>
      <c r="EE1730" s="101"/>
      <c r="EF1730" s="101"/>
      <c r="EG1730" s="101"/>
      <c r="EH1730" s="168"/>
      <c r="EI1730" s="168"/>
      <c r="EJ1730" s="14">
        <f t="shared" si="147"/>
        <v>4600.3900000000003</v>
      </c>
      <c r="EK1730" s="146">
        <f t="shared" si="149"/>
        <v>3990.0200000000004</v>
      </c>
      <c r="EL1730" s="99">
        <f t="shared" si="150"/>
        <v>3834.92</v>
      </c>
    </row>
    <row r="1731" spans="1:142" x14ac:dyDescent="0.25">
      <c r="A1731" s="98">
        <v>42886</v>
      </c>
      <c r="B1731" s="14">
        <v>4480</v>
      </c>
      <c r="C1731" s="118">
        <f t="shared" si="148"/>
        <v>4449.8076923076924</v>
      </c>
      <c r="D1731" s="1">
        <v>4688.2700000000004</v>
      </c>
      <c r="E1731" s="14">
        <v>2203.0700000000002</v>
      </c>
      <c r="F1731" s="1">
        <v>4442.17</v>
      </c>
      <c r="G1731" s="14">
        <v>2471.91</v>
      </c>
      <c r="H1731" s="1">
        <v>4370.3900000000003</v>
      </c>
      <c r="I1731" s="14">
        <v>2034.11</v>
      </c>
      <c r="J1731" s="1">
        <v>4124.29</v>
      </c>
      <c r="K1731" s="14">
        <v>2301.48</v>
      </c>
      <c r="L1731" s="1">
        <v>4503.0600000000004</v>
      </c>
      <c r="M1731" s="14">
        <v>2177.0700000000002</v>
      </c>
      <c r="N1731" s="1">
        <v>4256.96</v>
      </c>
      <c r="O1731" s="14">
        <v>2445.69</v>
      </c>
      <c r="R1731" s="14">
        <f t="shared" si="146"/>
        <v>4285</v>
      </c>
      <c r="S1731" s="14">
        <v>195</v>
      </c>
      <c r="T1731" s="1">
        <v>2937.36</v>
      </c>
      <c r="U1731" s="14">
        <v>1804.47</v>
      </c>
      <c r="V1731" s="1">
        <v>2691.26</v>
      </c>
      <c r="W1731" s="14">
        <v>2069.8000000000002</v>
      </c>
      <c r="Y1731" s="2"/>
      <c r="Z1731" s="2"/>
      <c r="AA1731" s="2"/>
      <c r="AB1731" s="2"/>
      <c r="AC1731" s="2"/>
      <c r="AF1731" s="78">
        <v>4410</v>
      </c>
      <c r="AG1731" s="101">
        <v>4341</v>
      </c>
      <c r="AH1731" s="2">
        <f t="shared" si="152"/>
        <v>4397.0952380952385</v>
      </c>
      <c r="AI1731" s="101">
        <v>4195</v>
      </c>
      <c r="AJ1731" s="3">
        <v>4835.38</v>
      </c>
      <c r="AK1731" s="14">
        <v>2290.2199999999998</v>
      </c>
      <c r="AL1731" s="3">
        <v>4589.28</v>
      </c>
      <c r="AM1731" s="14">
        <v>2559.8200000000002</v>
      </c>
      <c r="AN1731" s="112">
        <v>4295</v>
      </c>
      <c r="AO1731" s="99"/>
      <c r="AP1731" s="14"/>
      <c r="AQ1731" s="99"/>
      <c r="AR1731" s="14"/>
      <c r="AS1731" s="118"/>
      <c r="AT1731" s="126"/>
      <c r="AU1731" s="118"/>
      <c r="AV1731" s="118"/>
      <c r="AW1731" s="118"/>
      <c r="AX1731" s="118"/>
      <c r="AY1731" s="112">
        <v>4295</v>
      </c>
      <c r="AZ1731" s="109">
        <f t="shared" si="151"/>
        <v>4295</v>
      </c>
      <c r="BB1731" s="118"/>
      <c r="BD1731" s="118"/>
      <c r="BE1731" s="139"/>
      <c r="DS1731" s="139"/>
      <c r="DT1731" s="139"/>
      <c r="DU1731" s="139"/>
      <c r="DV1731" s="169"/>
      <c r="DW1731" s="169"/>
      <c r="DX1731" s="169"/>
      <c r="DY1731" s="169"/>
      <c r="DZ1731" s="169"/>
      <c r="EA1731" s="169"/>
      <c r="EB1731" s="169"/>
      <c r="EC1731" s="169"/>
      <c r="ED1731" s="230"/>
      <c r="EE1731" s="103"/>
      <c r="EF1731" s="103"/>
      <c r="EG1731" s="103"/>
      <c r="EH1731" s="169"/>
      <c r="EI1731" s="169"/>
      <c r="EJ1731" s="14">
        <f t="shared" si="147"/>
        <v>4600.3900000000003</v>
      </c>
      <c r="EK1731" s="146">
        <f t="shared" si="149"/>
        <v>4019.6000000000004</v>
      </c>
      <c r="EL1731" s="99">
        <f t="shared" si="150"/>
        <v>3861.6000000000004</v>
      </c>
    </row>
    <row r="1732" spans="1:142" x14ac:dyDescent="0.25">
      <c r="A1732" s="98">
        <v>42887</v>
      </c>
      <c r="B1732" s="14">
        <v>4450</v>
      </c>
      <c r="C1732" s="118">
        <f t="shared" si="148"/>
        <v>4453.2692307692305</v>
      </c>
      <c r="D1732" s="1">
        <v>4636.43</v>
      </c>
      <c r="E1732" s="14">
        <v>2159.23</v>
      </c>
      <c r="F1732" s="1">
        <v>4390.33</v>
      </c>
      <c r="G1732" s="14">
        <v>2427.69</v>
      </c>
      <c r="H1732" s="1">
        <v>4323.8900000000003</v>
      </c>
      <c r="I1732" s="14">
        <v>1993.11</v>
      </c>
      <c r="J1732" s="1">
        <v>4077.79</v>
      </c>
      <c r="K1732" s="14">
        <v>2260.12</v>
      </c>
      <c r="L1732" s="1">
        <v>4454.33</v>
      </c>
      <c r="M1732" s="14">
        <v>2133.67</v>
      </c>
      <c r="N1732" s="1">
        <v>4208.2299999999996</v>
      </c>
      <c r="O1732" s="14">
        <v>2401.91</v>
      </c>
      <c r="R1732" s="14">
        <f t="shared" si="146"/>
        <v>4255</v>
      </c>
      <c r="S1732" s="14">
        <v>195</v>
      </c>
      <c r="T1732" s="1">
        <v>2881.83</v>
      </c>
      <c r="U1732" s="14">
        <v>1754.61</v>
      </c>
      <c r="V1732" s="1">
        <v>2635.73</v>
      </c>
      <c r="W1732" s="14">
        <v>2019.51</v>
      </c>
      <c r="Y1732" s="2"/>
      <c r="Z1732" s="2"/>
      <c r="AA1732" s="2"/>
      <c r="AB1732" s="2"/>
      <c r="AC1732" s="2"/>
      <c r="AF1732" s="78">
        <v>4420</v>
      </c>
      <c r="AG1732" s="103">
        <v>4357</v>
      </c>
      <c r="AH1732" s="2">
        <f t="shared" si="152"/>
        <v>4393.4285714285716</v>
      </c>
      <c r="AI1732" s="103">
        <v>4198</v>
      </c>
      <c r="AJ1732" s="3">
        <v>4836.62</v>
      </c>
      <c r="AK1732" s="14">
        <v>2246.09</v>
      </c>
      <c r="AL1732" s="3">
        <v>4590.5200000000004</v>
      </c>
      <c r="AM1732" s="14">
        <v>2515.31</v>
      </c>
      <c r="AN1732" s="112">
        <v>4295</v>
      </c>
      <c r="AO1732" s="99"/>
      <c r="AP1732" s="14"/>
      <c r="AQ1732" s="99"/>
      <c r="AR1732" s="14"/>
      <c r="AS1732" s="118"/>
      <c r="AT1732" s="126"/>
      <c r="AU1732" s="118"/>
      <c r="AV1732" s="118"/>
      <c r="AW1732" s="118"/>
      <c r="AX1732" s="118"/>
      <c r="AY1732" s="112">
        <v>4295</v>
      </c>
      <c r="AZ1732" s="109">
        <f t="shared" si="151"/>
        <v>4295</v>
      </c>
      <c r="BB1732" s="118"/>
      <c r="BD1732" s="118"/>
      <c r="BE1732" s="139"/>
      <c r="DS1732" s="139"/>
      <c r="DT1732" s="139"/>
      <c r="DU1732" s="139"/>
      <c r="DV1732" s="169"/>
      <c r="DW1732" s="169"/>
      <c r="DX1732" s="169"/>
      <c r="DY1732" s="169"/>
      <c r="DZ1732" s="169"/>
      <c r="EA1732" s="169"/>
      <c r="EB1732" s="169"/>
      <c r="EC1732" s="169"/>
      <c r="ED1732" s="230"/>
      <c r="EE1732" s="103"/>
      <c r="EF1732" s="103"/>
      <c r="EG1732" s="103"/>
      <c r="EH1732" s="169"/>
      <c r="EI1732" s="169"/>
      <c r="EJ1732" s="14">
        <f t="shared" si="147"/>
        <v>4553.8900000000003</v>
      </c>
      <c r="EK1732" s="146">
        <f t="shared" si="149"/>
        <v>3989</v>
      </c>
      <c r="EL1732" s="99">
        <f t="shared" si="150"/>
        <v>3834</v>
      </c>
    </row>
    <row r="1733" spans="1:142" x14ac:dyDescent="0.25">
      <c r="A1733" s="98">
        <v>42888</v>
      </c>
      <c r="B1733" s="14">
        <v>4450</v>
      </c>
      <c r="C1733" s="118">
        <f t="shared" si="148"/>
        <v>4456.7307692307695</v>
      </c>
      <c r="D1733" s="1">
        <v>4622.29</v>
      </c>
      <c r="E1733" s="14">
        <v>2147.27</v>
      </c>
      <c r="F1733" s="1">
        <v>4376.1899999999996</v>
      </c>
      <c r="G1733" s="14">
        <v>2415.63</v>
      </c>
      <c r="H1733" s="1">
        <v>4311.21</v>
      </c>
      <c r="I1733" s="14">
        <v>1981.92</v>
      </c>
      <c r="J1733" s="1">
        <v>4065.11</v>
      </c>
      <c r="K1733" s="14">
        <v>2248.84</v>
      </c>
      <c r="L1733" s="1">
        <v>4441.04</v>
      </c>
      <c r="M1733" s="14">
        <v>2121.84</v>
      </c>
      <c r="N1733" s="1">
        <v>4194.9399999999996</v>
      </c>
      <c r="O1733" s="14">
        <v>2389.9699999999998</v>
      </c>
      <c r="R1733" s="14">
        <f t="shared" si="146"/>
        <v>4255</v>
      </c>
      <c r="S1733" s="14">
        <v>195</v>
      </c>
      <c r="T1733" s="1">
        <v>2870.3</v>
      </c>
      <c r="U1733" s="14">
        <v>1744.56</v>
      </c>
      <c r="V1733" s="1">
        <v>2624.2</v>
      </c>
      <c r="W1733" s="14">
        <v>2009.37</v>
      </c>
      <c r="Y1733" s="2"/>
      <c r="Z1733" s="2"/>
      <c r="AA1733" s="2"/>
      <c r="AB1733" s="2"/>
      <c r="AC1733" s="2"/>
      <c r="AF1733" s="78">
        <v>4362</v>
      </c>
      <c r="AG1733" s="103">
        <v>4323</v>
      </c>
      <c r="AH1733" s="2">
        <f t="shared" si="152"/>
        <v>4393.1428571428569</v>
      </c>
      <c r="AI1733" s="103">
        <v>4168</v>
      </c>
      <c r="AJ1733" s="3">
        <v>4835.38</v>
      </c>
      <c r="AK1733" s="14">
        <v>2232.5700000000002</v>
      </c>
      <c r="AL1733" s="3">
        <v>4589.28</v>
      </c>
      <c r="AM1733" s="14">
        <v>2501.66</v>
      </c>
      <c r="AN1733" s="112">
        <v>4293</v>
      </c>
      <c r="AO1733" s="99"/>
      <c r="AP1733" s="14"/>
      <c r="AQ1733" s="99"/>
      <c r="AR1733" s="14"/>
      <c r="AS1733" s="118"/>
      <c r="AT1733" s="126"/>
      <c r="AU1733" s="118"/>
      <c r="AV1733" s="118"/>
      <c r="AW1733" s="118"/>
      <c r="AX1733" s="118"/>
      <c r="AY1733" s="112">
        <v>4293</v>
      </c>
      <c r="AZ1733" s="109">
        <f t="shared" si="151"/>
        <v>4294</v>
      </c>
      <c r="BB1733" s="118"/>
      <c r="BD1733" s="118"/>
      <c r="BE1733" s="139"/>
      <c r="DS1733" s="139"/>
      <c r="DT1733" s="139"/>
      <c r="DU1733" s="139"/>
      <c r="DV1733" s="169"/>
      <c r="DW1733" s="169"/>
      <c r="DX1733" s="169"/>
      <c r="DY1733" s="169"/>
      <c r="DZ1733" s="169"/>
      <c r="EA1733" s="169"/>
      <c r="EB1733" s="169"/>
      <c r="EC1733" s="169"/>
      <c r="ED1733" s="230"/>
      <c r="EE1733" s="103"/>
      <c r="EF1733" s="103"/>
      <c r="EG1733" s="103"/>
      <c r="EH1733" s="169"/>
      <c r="EI1733" s="169"/>
      <c r="EJ1733" s="14">
        <f t="shared" si="147"/>
        <v>4541.21</v>
      </c>
      <c r="EK1733" s="146">
        <f t="shared" si="149"/>
        <v>3989</v>
      </c>
      <c r="EL1733" s="99">
        <f t="shared" si="150"/>
        <v>3834</v>
      </c>
    </row>
    <row r="1734" spans="1:142" x14ac:dyDescent="0.25">
      <c r="A1734" s="98">
        <v>42891</v>
      </c>
      <c r="B1734" s="14">
        <v>4420</v>
      </c>
      <c r="C1734" s="118">
        <f t="shared" si="148"/>
        <v>4460.1153846153848</v>
      </c>
      <c r="D1734" s="1">
        <v>4591.66</v>
      </c>
      <c r="E1734" s="14">
        <v>2121.37</v>
      </c>
      <c r="F1734" s="1">
        <v>4345.5600000000004</v>
      </c>
      <c r="G1734" s="14">
        <v>2389.5</v>
      </c>
      <c r="H1734" s="1">
        <v>4283.7299999999996</v>
      </c>
      <c r="I1734" s="14">
        <v>1957.69</v>
      </c>
      <c r="J1734" s="1">
        <v>4037.63</v>
      </c>
      <c r="K1734" s="14">
        <v>2224.4</v>
      </c>
      <c r="L1734" s="1">
        <v>4425.1000000000004</v>
      </c>
      <c r="M1734" s="14">
        <v>2108.7800000000002</v>
      </c>
      <c r="N1734" s="1">
        <v>4179</v>
      </c>
      <c r="O1734" s="14">
        <v>2376.8000000000002</v>
      </c>
      <c r="R1734" s="14">
        <f t="shared" si="146"/>
        <v>4225</v>
      </c>
      <c r="S1734" s="14">
        <v>195</v>
      </c>
      <c r="T1734" s="1">
        <v>2845.32</v>
      </c>
      <c r="U1734" s="14">
        <v>1722.78</v>
      </c>
      <c r="V1734" s="1">
        <v>2599.2199999999998</v>
      </c>
      <c r="W1734" s="14">
        <v>1987.4</v>
      </c>
      <c r="Y1734" s="2"/>
      <c r="Z1734" s="2"/>
      <c r="AA1734" s="2"/>
      <c r="AB1734" s="2"/>
      <c r="AC1734" s="2"/>
      <c r="AF1734" s="78">
        <v>4376</v>
      </c>
      <c r="AG1734" s="103">
        <v>4306</v>
      </c>
      <c r="AH1734" s="2">
        <f t="shared" si="152"/>
        <v>4392.4285714285716</v>
      </c>
      <c r="AI1734" s="103">
        <v>4165</v>
      </c>
      <c r="AJ1734" s="3">
        <v>4829.18</v>
      </c>
      <c r="AK1734" s="14">
        <v>2200.0100000000002</v>
      </c>
      <c r="AL1734" s="3">
        <v>4583.08</v>
      </c>
      <c r="AM1734" s="14">
        <v>2468.83</v>
      </c>
      <c r="AN1734" s="112">
        <v>4293</v>
      </c>
      <c r="AO1734" s="99"/>
      <c r="AP1734" s="14"/>
      <c r="AQ1734" s="99"/>
      <c r="AR1734" s="14"/>
      <c r="AS1734" s="118"/>
      <c r="AT1734" s="126"/>
      <c r="AU1734" s="118"/>
      <c r="AV1734" s="118"/>
      <c r="AW1734" s="118"/>
      <c r="AX1734" s="118"/>
      <c r="AY1734" s="112">
        <v>4293</v>
      </c>
      <c r="AZ1734" s="109">
        <f t="shared" si="151"/>
        <v>4293</v>
      </c>
      <c r="BB1734" s="118"/>
      <c r="BD1734" s="118"/>
      <c r="BE1734" s="139"/>
      <c r="DS1734" s="139"/>
      <c r="DT1734" s="139"/>
      <c r="DU1734" s="139"/>
      <c r="DV1734" s="169"/>
      <c r="DW1734" s="169"/>
      <c r="DX1734" s="169"/>
      <c r="DY1734" s="169"/>
      <c r="DZ1734" s="169"/>
      <c r="EA1734" s="169"/>
      <c r="EB1734" s="169"/>
      <c r="EC1734" s="169"/>
      <c r="ED1734" s="230"/>
      <c r="EE1734" s="103"/>
      <c r="EF1734" s="103"/>
      <c r="EG1734" s="103"/>
      <c r="EH1734" s="169"/>
      <c r="EI1734" s="169"/>
      <c r="EJ1734" s="14">
        <f t="shared" si="147"/>
        <v>4513.7299999999996</v>
      </c>
      <c r="EK1734" s="146">
        <f t="shared" si="149"/>
        <v>3958.3999999999996</v>
      </c>
      <c r="EL1734" s="99">
        <f t="shared" si="150"/>
        <v>3806.4</v>
      </c>
    </row>
    <row r="1735" spans="1:142" x14ac:dyDescent="0.25">
      <c r="A1735" s="98">
        <v>42892</v>
      </c>
      <c r="B1735" s="14">
        <v>4472</v>
      </c>
      <c r="C1735" s="118">
        <f t="shared" si="148"/>
        <v>4463.3846153846152</v>
      </c>
      <c r="D1735" s="1">
        <v>4726.13</v>
      </c>
      <c r="E1735" s="14">
        <v>2249.0300000000002</v>
      </c>
      <c r="F1735" s="1">
        <v>4480.03</v>
      </c>
      <c r="G1735" s="14">
        <v>2518.27</v>
      </c>
      <c r="H1735" s="1">
        <v>4311.21</v>
      </c>
      <c r="I1735" s="14">
        <v>1981.92</v>
      </c>
      <c r="J1735" s="1">
        <v>4065.11</v>
      </c>
      <c r="K1735" s="14">
        <v>2248.84</v>
      </c>
      <c r="L1735" s="1">
        <v>4441.04</v>
      </c>
      <c r="M1735" s="14">
        <v>2121.84</v>
      </c>
      <c r="N1735" s="1">
        <v>4194.9399999999996</v>
      </c>
      <c r="O1735" s="14">
        <v>2389.9699999999998</v>
      </c>
      <c r="R1735" s="14">
        <f t="shared" si="146"/>
        <v>4277</v>
      </c>
      <c r="S1735" s="14">
        <v>195</v>
      </c>
      <c r="T1735" s="1">
        <v>2857.32</v>
      </c>
      <c r="U1735" s="14">
        <v>1731.58</v>
      </c>
      <c r="V1735" s="1">
        <v>2611.2199999999998</v>
      </c>
      <c r="W1735" s="14">
        <v>1996.54</v>
      </c>
      <c r="Y1735" s="2"/>
      <c r="Z1735" s="2"/>
      <c r="AA1735" s="2"/>
      <c r="AB1735" s="2"/>
      <c r="AC1735" s="2"/>
      <c r="AF1735" s="78">
        <v>4447</v>
      </c>
      <c r="AG1735" s="103">
        <v>4363</v>
      </c>
      <c r="AH1735" s="2">
        <f t="shared" si="152"/>
        <v>4395.3809523809523</v>
      </c>
      <c r="AI1735" s="103">
        <v>4187</v>
      </c>
      <c r="AJ1735" s="3">
        <v>4832.8999999999996</v>
      </c>
      <c r="AK1735" s="14">
        <v>2230.23</v>
      </c>
      <c r="AL1735" s="3">
        <v>4586.8</v>
      </c>
      <c r="AM1735" s="14">
        <v>2499.31</v>
      </c>
      <c r="AN1735" s="111">
        <v>4293</v>
      </c>
      <c r="AO1735" s="99"/>
      <c r="AP1735" s="14"/>
      <c r="AQ1735" s="99"/>
      <c r="AR1735" s="14"/>
      <c r="AS1735" s="118"/>
      <c r="AT1735" s="126"/>
      <c r="AU1735" s="118"/>
      <c r="AV1735" s="118"/>
      <c r="AW1735" s="118"/>
      <c r="AX1735" s="118"/>
      <c r="AY1735" s="111">
        <v>4293</v>
      </c>
      <c r="AZ1735" s="109">
        <f t="shared" si="151"/>
        <v>4293</v>
      </c>
      <c r="BB1735" s="118"/>
      <c r="BD1735" s="118"/>
      <c r="BE1735" s="130"/>
      <c r="DS1735" s="130"/>
      <c r="DT1735" s="130"/>
      <c r="DU1735" s="130"/>
      <c r="DV1735" s="168"/>
      <c r="DW1735" s="168"/>
      <c r="DX1735" s="168"/>
      <c r="DY1735" s="168"/>
      <c r="DZ1735" s="168"/>
      <c r="EA1735" s="168"/>
      <c r="EB1735" s="168"/>
      <c r="EC1735" s="168"/>
      <c r="ED1735" s="229"/>
      <c r="EE1735" s="101"/>
      <c r="EF1735" s="101"/>
      <c r="EG1735" s="101"/>
      <c r="EH1735" s="168"/>
      <c r="EI1735" s="168"/>
      <c r="EJ1735" s="14">
        <f t="shared" si="147"/>
        <v>4541.21</v>
      </c>
      <c r="EK1735" s="146">
        <f t="shared" si="149"/>
        <v>4011.4400000000005</v>
      </c>
      <c r="EL1735" s="99">
        <f t="shared" si="150"/>
        <v>3854.24</v>
      </c>
    </row>
    <row r="1736" spans="1:142" x14ac:dyDescent="0.25">
      <c r="A1736" s="98">
        <v>42893</v>
      </c>
      <c r="B1736" s="14">
        <v>4499</v>
      </c>
      <c r="C1736" s="118">
        <f t="shared" si="148"/>
        <v>4468</v>
      </c>
      <c r="D1736" s="1">
        <v>4718.82</v>
      </c>
      <c r="E1736" s="14">
        <v>2242.81</v>
      </c>
      <c r="F1736" s="1">
        <v>4472.72</v>
      </c>
      <c r="G1736" s="14">
        <v>2512</v>
      </c>
      <c r="H1736" s="1">
        <v>4304.87</v>
      </c>
      <c r="I1736" s="14">
        <v>1976.33</v>
      </c>
      <c r="J1736" s="1">
        <v>4058.77</v>
      </c>
      <c r="K1736" s="14">
        <v>2243.1999999999998</v>
      </c>
      <c r="L1736" s="1">
        <v>4434.3999999999996</v>
      </c>
      <c r="M1736" s="14">
        <v>2115.92</v>
      </c>
      <c r="N1736" s="1">
        <v>4188.3</v>
      </c>
      <c r="O1736" s="14">
        <v>2384</v>
      </c>
      <c r="R1736" s="14">
        <f t="shared" ref="R1736:R1799" si="153">B1736-S1736</f>
        <v>4304</v>
      </c>
      <c r="S1736" s="14">
        <v>195</v>
      </c>
      <c r="T1736" s="1">
        <v>2851.58</v>
      </c>
      <c r="U1736" s="14">
        <v>1726.84</v>
      </c>
      <c r="V1736" s="1">
        <v>2605.48</v>
      </c>
      <c r="W1736" s="14">
        <v>1991.5</v>
      </c>
      <c r="Y1736" s="2"/>
      <c r="Z1736" s="2"/>
      <c r="AA1736" s="2"/>
      <c r="AB1736" s="2"/>
      <c r="AC1736" s="2"/>
      <c r="AF1736" s="78">
        <v>4453</v>
      </c>
      <c r="AG1736" s="101">
        <v>4363</v>
      </c>
      <c r="AH1736" s="2">
        <f t="shared" si="152"/>
        <v>4397.1904761904761</v>
      </c>
      <c r="AI1736" s="101">
        <v>4185</v>
      </c>
      <c r="AJ1736" s="3">
        <v>4941</v>
      </c>
      <c r="AK1736" s="14">
        <v>2331</v>
      </c>
      <c r="AL1736" s="3">
        <v>4553.6000000000004</v>
      </c>
      <c r="AM1736" s="14">
        <v>2591.9499999999998</v>
      </c>
      <c r="AN1736" s="111">
        <v>4293</v>
      </c>
      <c r="AO1736" s="99"/>
      <c r="AP1736" s="14"/>
      <c r="AQ1736" s="99"/>
      <c r="AR1736" s="14"/>
      <c r="AS1736" s="118"/>
      <c r="AT1736" s="126"/>
      <c r="AU1736" s="118"/>
      <c r="AV1736" s="118"/>
      <c r="AW1736" s="118"/>
      <c r="AX1736" s="118"/>
      <c r="AY1736" s="111">
        <v>4293</v>
      </c>
      <c r="AZ1736" s="109">
        <f t="shared" si="151"/>
        <v>4293</v>
      </c>
      <c r="BB1736" s="118"/>
      <c r="BD1736" s="118"/>
      <c r="BE1736" s="130"/>
      <c r="DS1736" s="130"/>
      <c r="DT1736" s="130"/>
      <c r="DU1736" s="130"/>
      <c r="DV1736" s="168"/>
      <c r="DW1736" s="168"/>
      <c r="DX1736" s="168"/>
      <c r="DY1736" s="168"/>
      <c r="DZ1736" s="168"/>
      <c r="EA1736" s="168"/>
      <c r="EB1736" s="168"/>
      <c r="EC1736" s="168"/>
      <c r="ED1736" s="229"/>
      <c r="EE1736" s="101"/>
      <c r="EF1736" s="101"/>
      <c r="EG1736" s="101"/>
      <c r="EH1736" s="168"/>
      <c r="EI1736" s="168"/>
      <c r="EJ1736" s="14">
        <f t="shared" si="147"/>
        <v>4534.87</v>
      </c>
      <c r="EK1736" s="146">
        <f t="shared" si="149"/>
        <v>4038.9800000000005</v>
      </c>
      <c r="EL1736" s="99">
        <f t="shared" si="150"/>
        <v>3879.08</v>
      </c>
    </row>
    <row r="1737" spans="1:142" x14ac:dyDescent="0.25">
      <c r="A1737" s="98">
        <v>42894</v>
      </c>
      <c r="B1737" s="14">
        <v>4502</v>
      </c>
      <c r="C1737" s="118">
        <f t="shared" si="148"/>
        <v>4470.4615384615381</v>
      </c>
      <c r="D1737" s="1">
        <v>4790.43</v>
      </c>
      <c r="E1737" s="14">
        <v>2310.46</v>
      </c>
      <c r="F1737" s="1">
        <v>4544.33</v>
      </c>
      <c r="G1737" s="14">
        <v>2580.2399999999998</v>
      </c>
      <c r="H1737" s="1">
        <v>4321.78</v>
      </c>
      <c r="I1737" s="14">
        <v>1991.24</v>
      </c>
      <c r="J1737" s="1">
        <v>4075.68</v>
      </c>
      <c r="K1737" s="14">
        <v>2258.2399999999998</v>
      </c>
      <c r="L1737" s="1">
        <v>4465.1499999999996</v>
      </c>
      <c r="M1737" s="14">
        <v>2144.4699999999998</v>
      </c>
      <c r="N1737" s="1">
        <v>4219.05</v>
      </c>
      <c r="O1737" s="14">
        <v>2412.8000000000002</v>
      </c>
      <c r="R1737" s="14">
        <f t="shared" si="153"/>
        <v>4307</v>
      </c>
      <c r="S1737" s="14">
        <v>195</v>
      </c>
      <c r="T1737" s="1">
        <v>2866.88</v>
      </c>
      <c r="U1737" s="14">
        <v>1740.17</v>
      </c>
      <c r="V1737" s="1">
        <v>2620.7800000000002</v>
      </c>
      <c r="W1737" s="14">
        <v>2004.94</v>
      </c>
      <c r="Y1737" s="2"/>
      <c r="Z1737" s="2"/>
      <c r="AA1737" s="2"/>
      <c r="AB1737" s="2"/>
      <c r="AC1737" s="2"/>
      <c r="AF1737" s="78">
        <v>4457</v>
      </c>
      <c r="AG1737" s="101">
        <v>4360</v>
      </c>
      <c r="AH1737" s="2">
        <f t="shared" si="152"/>
        <v>4400.3809523809523</v>
      </c>
      <c r="AI1737" s="101">
        <v>4185</v>
      </c>
      <c r="AJ1737" s="3">
        <v>5221.7299999999996</v>
      </c>
      <c r="AK1737" s="14">
        <v>2733.1</v>
      </c>
      <c r="AL1737" s="3">
        <v>4975.63</v>
      </c>
      <c r="AM1737" s="14">
        <v>3006.57</v>
      </c>
      <c r="AN1737" s="112">
        <v>4273</v>
      </c>
      <c r="AO1737" s="99"/>
      <c r="AP1737" s="14"/>
      <c r="AQ1737" s="99"/>
      <c r="AR1737" s="14"/>
      <c r="AS1737" s="118"/>
      <c r="AT1737" s="126"/>
      <c r="AU1737" s="118"/>
      <c r="AV1737" s="118"/>
      <c r="AW1737" s="118"/>
      <c r="AX1737" s="118"/>
      <c r="AY1737" s="112">
        <v>4273</v>
      </c>
      <c r="AZ1737" s="109">
        <f t="shared" si="151"/>
        <v>4283</v>
      </c>
      <c r="BB1737" s="118"/>
      <c r="BD1737" s="118"/>
      <c r="BE1737" s="139"/>
      <c r="DS1737" s="139"/>
      <c r="DT1737" s="139"/>
      <c r="DU1737" s="139"/>
      <c r="DV1737" s="169"/>
      <c r="DW1737" s="169"/>
      <c r="DX1737" s="169"/>
      <c r="DY1737" s="169"/>
      <c r="DZ1737" s="169"/>
      <c r="EA1737" s="169"/>
      <c r="EB1737" s="169"/>
      <c r="EC1737" s="169"/>
      <c r="ED1737" s="230"/>
      <c r="EE1737" s="103"/>
      <c r="EF1737" s="103"/>
      <c r="EG1737" s="103"/>
      <c r="EH1737" s="169"/>
      <c r="EI1737" s="169"/>
      <c r="EJ1737" s="14">
        <f t="shared" si="147"/>
        <v>4551.78</v>
      </c>
      <c r="EK1737" s="146">
        <f t="shared" si="149"/>
        <v>4042.04</v>
      </c>
      <c r="EL1737" s="99">
        <f t="shared" si="150"/>
        <v>3881.84</v>
      </c>
    </row>
    <row r="1738" spans="1:142" x14ac:dyDescent="0.25">
      <c r="A1738" s="98">
        <v>42895</v>
      </c>
      <c r="B1738" s="14">
        <v>4484</v>
      </c>
      <c r="C1738" s="118">
        <f t="shared" si="148"/>
        <v>4473.3076923076924</v>
      </c>
      <c r="D1738" s="1">
        <v>4824.51</v>
      </c>
      <c r="E1738" s="14">
        <v>2344.4899999999998</v>
      </c>
      <c r="F1738" s="1">
        <v>4578.41</v>
      </c>
      <c r="G1738" s="14">
        <v>2614.56</v>
      </c>
      <c r="H1738" s="1">
        <v>4317.55</v>
      </c>
      <c r="I1738" s="14">
        <v>1987.52</v>
      </c>
      <c r="J1738" s="1">
        <v>4071.45</v>
      </c>
      <c r="K1738" s="14">
        <v>2254.48</v>
      </c>
      <c r="L1738" s="1">
        <v>4473.71</v>
      </c>
      <c r="M1738" s="14">
        <v>2153.25</v>
      </c>
      <c r="N1738" s="1">
        <v>4227.6099999999997</v>
      </c>
      <c r="O1738" s="14">
        <v>2421.66</v>
      </c>
      <c r="R1738" s="14">
        <f t="shared" si="153"/>
        <v>4289</v>
      </c>
      <c r="S1738" s="14">
        <v>195</v>
      </c>
      <c r="T1738" s="1">
        <v>2850.04</v>
      </c>
      <c r="U1738" s="14">
        <v>1724.09</v>
      </c>
      <c r="V1738" s="1">
        <v>2603.94</v>
      </c>
      <c r="W1738" s="14">
        <v>1988.72</v>
      </c>
      <c r="Y1738" s="2"/>
      <c r="Z1738" s="2"/>
      <c r="AA1738" s="2"/>
      <c r="AB1738" s="2"/>
      <c r="AC1738" s="2"/>
      <c r="AF1738" s="78">
        <v>4458</v>
      </c>
      <c r="AG1738" s="103">
        <v>4367</v>
      </c>
      <c r="AH1738" s="2">
        <f t="shared" si="152"/>
        <v>4404.1428571428569</v>
      </c>
      <c r="AI1738" s="103">
        <v>4196</v>
      </c>
      <c r="AJ1738" s="3">
        <v>5353.92</v>
      </c>
      <c r="AK1738" s="14">
        <v>2728.23</v>
      </c>
      <c r="AL1738" s="3">
        <v>5107.82</v>
      </c>
      <c r="AM1738" s="14">
        <v>3001.65</v>
      </c>
      <c r="AN1738" s="111">
        <v>4273</v>
      </c>
      <c r="AO1738" s="99"/>
      <c r="AP1738" s="14"/>
      <c r="AQ1738" s="99"/>
      <c r="AR1738" s="14"/>
      <c r="AS1738" s="118"/>
      <c r="AT1738" s="126"/>
      <c r="AU1738" s="118"/>
      <c r="AV1738" s="118"/>
      <c r="AW1738" s="118"/>
      <c r="AX1738" s="118"/>
      <c r="AY1738" s="111">
        <v>4273</v>
      </c>
      <c r="AZ1738" s="109">
        <f t="shared" si="151"/>
        <v>4273</v>
      </c>
      <c r="BB1738" s="118"/>
      <c r="BD1738" s="118"/>
      <c r="BE1738" s="130"/>
      <c r="DS1738" s="130"/>
      <c r="DT1738" s="130"/>
      <c r="DU1738" s="130"/>
      <c r="DV1738" s="168"/>
      <c r="DW1738" s="168"/>
      <c r="DX1738" s="168"/>
      <c r="DY1738" s="168"/>
      <c r="DZ1738" s="168"/>
      <c r="EA1738" s="168"/>
      <c r="EB1738" s="168"/>
      <c r="EC1738" s="168"/>
      <c r="ED1738" s="229"/>
      <c r="EE1738" s="101"/>
      <c r="EF1738" s="101"/>
      <c r="EG1738" s="101"/>
      <c r="EH1738" s="168"/>
      <c r="EI1738" s="168"/>
      <c r="EJ1738" s="14">
        <f t="shared" si="147"/>
        <v>4547.55</v>
      </c>
      <c r="EK1738" s="146">
        <f t="shared" si="149"/>
        <v>4023.6800000000003</v>
      </c>
      <c r="EL1738" s="99">
        <f t="shared" si="150"/>
        <v>3865.2799999999997</v>
      </c>
    </row>
    <row r="1739" spans="1:142" x14ac:dyDescent="0.25">
      <c r="A1739" s="98">
        <v>42898</v>
      </c>
      <c r="B1739" s="14">
        <v>4516</v>
      </c>
      <c r="C1739" s="118">
        <f t="shared" si="148"/>
        <v>4471.8846153846152</v>
      </c>
      <c r="D1739" s="1">
        <v>4845.7700000000004</v>
      </c>
      <c r="E1739" s="14">
        <v>2367.54</v>
      </c>
      <c r="F1739" s="1">
        <v>4599.67</v>
      </c>
      <c r="G1739" s="14">
        <v>2637.81</v>
      </c>
      <c r="H1739" s="1">
        <v>4302.76</v>
      </c>
      <c r="I1739" s="14">
        <v>1974.47</v>
      </c>
      <c r="J1739" s="1">
        <v>4056.66</v>
      </c>
      <c r="K1739" s="14">
        <v>2241.3200000000002</v>
      </c>
      <c r="L1739" s="1">
        <v>4445.12</v>
      </c>
      <c r="M1739" s="14">
        <v>2126.62</v>
      </c>
      <c r="N1739" s="1">
        <v>4199.0200000000004</v>
      </c>
      <c r="O1739" s="14">
        <v>2394.8000000000002</v>
      </c>
      <c r="R1739" s="14">
        <f t="shared" si="153"/>
        <v>4321</v>
      </c>
      <c r="S1739" s="14">
        <v>195</v>
      </c>
      <c r="T1739" s="1">
        <v>2823.8</v>
      </c>
      <c r="U1739" s="14">
        <v>1699.82</v>
      </c>
      <c r="V1739" s="1">
        <v>2823.8</v>
      </c>
      <c r="W1739" s="14">
        <v>1964.24</v>
      </c>
      <c r="Y1739" s="2"/>
      <c r="Z1739" s="2"/>
      <c r="AA1739" s="2"/>
      <c r="AB1739" s="2"/>
      <c r="AC1739" s="2"/>
      <c r="AF1739" s="78">
        <v>4486</v>
      </c>
      <c r="AG1739" s="101">
        <v>4385</v>
      </c>
      <c r="AH1739" s="2">
        <f t="shared" si="152"/>
        <v>4409.0952380952385</v>
      </c>
      <c r="AI1739" s="101">
        <v>4200</v>
      </c>
      <c r="AJ1739" s="3">
        <v>5353.92</v>
      </c>
      <c r="AK1739" s="14">
        <v>2711.15</v>
      </c>
      <c r="AL1739" s="3">
        <v>5107.82</v>
      </c>
      <c r="AM1739" s="14">
        <v>2984.42</v>
      </c>
      <c r="AN1739" s="111">
        <v>4273</v>
      </c>
      <c r="AO1739" s="99"/>
      <c r="AP1739" s="14"/>
      <c r="AQ1739" s="99"/>
      <c r="AR1739" s="14"/>
      <c r="AS1739" s="118"/>
      <c r="AT1739" s="126"/>
      <c r="AU1739" s="118"/>
      <c r="AV1739" s="118"/>
      <c r="AW1739" s="118"/>
      <c r="AX1739" s="118"/>
      <c r="AY1739" s="111">
        <v>4273</v>
      </c>
      <c r="AZ1739" s="109">
        <f t="shared" si="151"/>
        <v>4273</v>
      </c>
      <c r="BB1739" s="118"/>
      <c r="BD1739" s="118"/>
      <c r="BE1739" s="130"/>
      <c r="DS1739" s="130"/>
      <c r="DT1739" s="130"/>
      <c r="DU1739" s="130"/>
      <c r="DV1739" s="168"/>
      <c r="DW1739" s="168"/>
      <c r="DX1739" s="168"/>
      <c r="DY1739" s="168"/>
      <c r="DZ1739" s="168"/>
      <c r="EA1739" s="168"/>
      <c r="EB1739" s="168"/>
      <c r="EC1739" s="168"/>
      <c r="ED1739" s="229"/>
      <c r="EE1739" s="101"/>
      <c r="EF1739" s="101"/>
      <c r="EG1739" s="101"/>
      <c r="EH1739" s="168"/>
      <c r="EI1739" s="168"/>
      <c r="EJ1739" s="14">
        <f t="shared" si="147"/>
        <v>4532.76</v>
      </c>
      <c r="EK1739" s="146">
        <f t="shared" si="149"/>
        <v>4056.3199999999997</v>
      </c>
      <c r="EL1739" s="99">
        <f t="shared" si="150"/>
        <v>3894.7200000000003</v>
      </c>
    </row>
    <row r="1740" spans="1:142" x14ac:dyDescent="0.25">
      <c r="A1740" s="98">
        <v>42899</v>
      </c>
      <c r="B1740" s="14">
        <v>4515</v>
      </c>
      <c r="C1740" s="118">
        <f t="shared" si="148"/>
        <v>4460.1153846153848</v>
      </c>
      <c r="D1740" s="1">
        <v>4889.79</v>
      </c>
      <c r="E1740" s="14">
        <v>2411.62</v>
      </c>
      <c r="F1740" s="1">
        <v>4643.6899999999996</v>
      </c>
      <c r="G1740" s="14">
        <v>2682.28</v>
      </c>
      <c r="H1740" s="1">
        <v>4322.2299999999996</v>
      </c>
      <c r="I1740" s="14">
        <v>1994.18</v>
      </c>
      <c r="J1740" s="1">
        <v>4076.13</v>
      </c>
      <c r="K1740" s="14">
        <v>2261.1999999999998</v>
      </c>
      <c r="L1740" s="1">
        <v>4451.3599999999997</v>
      </c>
      <c r="M1740" s="14">
        <v>2133.33</v>
      </c>
      <c r="N1740" s="1">
        <v>4205.26</v>
      </c>
      <c r="O1740" s="14">
        <v>2401.56</v>
      </c>
      <c r="R1740" s="14">
        <f t="shared" si="153"/>
        <v>4320</v>
      </c>
      <c r="S1740" s="14">
        <v>195</v>
      </c>
      <c r="T1740" s="1">
        <v>2818.12</v>
      </c>
      <c r="U1740" s="14">
        <v>1694.88</v>
      </c>
      <c r="V1740" s="1">
        <v>2572.02</v>
      </c>
      <c r="W1740" s="14">
        <v>1959.26</v>
      </c>
      <c r="Y1740" s="2"/>
      <c r="Z1740" s="2"/>
      <c r="AA1740" s="2"/>
      <c r="AB1740" s="2"/>
      <c r="AC1740" s="2"/>
      <c r="AF1740" s="78">
        <v>4468</v>
      </c>
      <c r="AG1740" s="101">
        <v>4380</v>
      </c>
      <c r="AH1740" s="2">
        <f t="shared" si="152"/>
        <v>4413.7619047619046</v>
      </c>
      <c r="AI1740" s="101">
        <v>4202</v>
      </c>
      <c r="AJ1740" s="3">
        <v>5353.92</v>
      </c>
      <c r="AK1740" s="14">
        <v>2703.84</v>
      </c>
      <c r="AL1740" s="3">
        <v>5107.82</v>
      </c>
      <c r="AM1740" s="14">
        <v>2977.04</v>
      </c>
      <c r="AN1740" s="111">
        <v>4273</v>
      </c>
      <c r="AO1740" s="99"/>
      <c r="AP1740" s="14"/>
      <c r="AQ1740" s="99"/>
      <c r="AR1740" s="14"/>
      <c r="AS1740" s="118"/>
      <c r="AT1740" s="126"/>
      <c r="AU1740" s="118"/>
      <c r="AV1740" s="118"/>
      <c r="AW1740" s="118"/>
      <c r="AX1740" s="118"/>
      <c r="AY1740" s="111">
        <v>4273</v>
      </c>
      <c r="AZ1740" s="109">
        <f t="shared" si="151"/>
        <v>4273</v>
      </c>
      <c r="BB1740" s="118"/>
      <c r="BD1740" s="118"/>
      <c r="BE1740" s="130"/>
      <c r="DS1740" s="130"/>
      <c r="DT1740" s="130"/>
      <c r="DU1740" s="130"/>
      <c r="DV1740" s="168"/>
      <c r="DW1740" s="168"/>
      <c r="DX1740" s="168"/>
      <c r="DY1740" s="168"/>
      <c r="DZ1740" s="168"/>
      <c r="EA1740" s="168"/>
      <c r="EB1740" s="168"/>
      <c r="EC1740" s="168"/>
      <c r="ED1740" s="229"/>
      <c r="EE1740" s="101"/>
      <c r="EF1740" s="101"/>
      <c r="EG1740" s="101"/>
      <c r="EH1740" s="168"/>
      <c r="EI1740" s="168"/>
      <c r="EJ1740" s="14">
        <f t="shared" si="147"/>
        <v>4552.2299999999996</v>
      </c>
      <c r="EK1740" s="146">
        <f t="shared" si="149"/>
        <v>4055.3</v>
      </c>
      <c r="EL1740" s="99">
        <f t="shared" si="150"/>
        <v>3893.8</v>
      </c>
    </row>
    <row r="1741" spans="1:142" x14ac:dyDescent="0.25">
      <c r="A1741" s="98">
        <v>42900</v>
      </c>
      <c r="B1741" s="14">
        <v>4510</v>
      </c>
      <c r="C1741" s="118">
        <f t="shared" si="148"/>
        <v>4449.1923076923076</v>
      </c>
      <c r="D1741" s="1">
        <v>4853.6899999999996</v>
      </c>
      <c r="E1741" s="14">
        <v>2380.67</v>
      </c>
      <c r="F1741" s="1">
        <v>4607.59</v>
      </c>
      <c r="G1741" s="14">
        <v>2651.06</v>
      </c>
      <c r="H1741" s="1">
        <v>4292.3599999999997</v>
      </c>
      <c r="I1741" s="14">
        <v>1967.81</v>
      </c>
      <c r="J1741" s="1">
        <v>4046.26</v>
      </c>
      <c r="K1741" s="14">
        <v>2234.6</v>
      </c>
      <c r="L1741" s="1">
        <v>4420.07</v>
      </c>
      <c r="M1741" s="14">
        <v>2105.4299999999998</v>
      </c>
      <c r="N1741" s="1">
        <v>4173.97</v>
      </c>
      <c r="O1741" s="14">
        <v>2373.42</v>
      </c>
      <c r="R1741" s="14">
        <f t="shared" si="153"/>
        <v>4315</v>
      </c>
      <c r="S1741" s="14">
        <v>195</v>
      </c>
      <c r="T1741" s="1">
        <v>2791.65</v>
      </c>
      <c r="U1741" s="14">
        <v>1671.84</v>
      </c>
      <c r="V1741" s="1">
        <v>2545.5500000000002</v>
      </c>
      <c r="W1741" s="14">
        <v>1936.02</v>
      </c>
      <c r="Y1741" s="2"/>
      <c r="Z1741" s="2"/>
      <c r="AA1741" s="2"/>
      <c r="AB1741" s="2"/>
      <c r="AC1741" s="2"/>
      <c r="AF1741" s="78">
        <v>4480</v>
      </c>
      <c r="AG1741" s="101">
        <v>4380</v>
      </c>
      <c r="AH1741" s="2">
        <f t="shared" si="152"/>
        <v>4419.4285714285716</v>
      </c>
      <c r="AI1741" s="101">
        <v>4203</v>
      </c>
      <c r="AJ1741" s="3">
        <v>5353.92</v>
      </c>
      <c r="AK1741" s="14">
        <v>2669.68</v>
      </c>
      <c r="AL1741" s="3">
        <v>5107.82</v>
      </c>
      <c r="AM1741" s="14">
        <v>2942.58</v>
      </c>
      <c r="AN1741" s="111">
        <v>4273</v>
      </c>
      <c r="AO1741" s="99"/>
      <c r="AP1741" s="14"/>
      <c r="AQ1741" s="99"/>
      <c r="AR1741" s="14"/>
      <c r="AS1741" s="118"/>
      <c r="AT1741" s="126"/>
      <c r="AU1741" s="118"/>
      <c r="AV1741" s="118"/>
      <c r="AW1741" s="118"/>
      <c r="AX1741" s="118"/>
      <c r="AY1741" s="111">
        <v>4273</v>
      </c>
      <c r="AZ1741" s="109">
        <f t="shared" si="151"/>
        <v>4273</v>
      </c>
      <c r="BB1741" s="118"/>
      <c r="BD1741" s="118"/>
      <c r="BE1741" s="130"/>
      <c r="DS1741" s="130"/>
      <c r="DT1741" s="130"/>
      <c r="DU1741" s="130"/>
      <c r="DV1741" s="168"/>
      <c r="DW1741" s="168"/>
      <c r="DX1741" s="168"/>
      <c r="DY1741" s="168"/>
      <c r="DZ1741" s="168"/>
      <c r="EA1741" s="168"/>
      <c r="EB1741" s="168"/>
      <c r="EC1741" s="168"/>
      <c r="ED1741" s="229"/>
      <c r="EE1741" s="101"/>
      <c r="EF1741" s="101"/>
      <c r="EG1741" s="101"/>
      <c r="EH1741" s="168"/>
      <c r="EI1741" s="168"/>
      <c r="EJ1741" s="14">
        <f t="shared" ref="EJ1741:EJ1783" si="154">H1741+230</f>
        <v>4522.3599999999997</v>
      </c>
      <c r="EK1741" s="146">
        <f t="shared" si="149"/>
        <v>4050.2</v>
      </c>
      <c r="EL1741" s="99">
        <f t="shared" si="150"/>
        <v>3889.2</v>
      </c>
    </row>
    <row r="1742" spans="1:142" x14ac:dyDescent="0.25">
      <c r="A1742" s="98">
        <v>42901</v>
      </c>
      <c r="B1742" s="14">
        <v>4510</v>
      </c>
      <c r="C1742" s="118">
        <f t="shared" si="148"/>
        <v>4439.6923076923076</v>
      </c>
      <c r="D1742" s="1">
        <v>4928.47</v>
      </c>
      <c r="E1742" s="14">
        <v>2444.7800000000002</v>
      </c>
      <c r="F1742" s="1">
        <v>4682.37</v>
      </c>
      <c r="G1742" s="14">
        <v>2715.73</v>
      </c>
      <c r="H1742" s="1">
        <v>4354.24</v>
      </c>
      <c r="I1742" s="14">
        <v>2022.43</v>
      </c>
      <c r="J1742" s="1">
        <v>4108.1400000000003</v>
      </c>
      <c r="K1742" s="14">
        <v>2289.6999999999998</v>
      </c>
      <c r="L1742" s="1">
        <v>4484.88</v>
      </c>
      <c r="M1742" s="14">
        <v>2163.2199999999998</v>
      </c>
      <c r="N1742" s="1">
        <v>4238.78</v>
      </c>
      <c r="O1742" s="14">
        <v>2431.71</v>
      </c>
      <c r="R1742" s="14">
        <f t="shared" si="153"/>
        <v>4315</v>
      </c>
      <c r="S1742" s="14">
        <v>195</v>
      </c>
      <c r="T1742" s="1">
        <v>2859.5</v>
      </c>
      <c r="U1742" s="14">
        <v>1732.36</v>
      </c>
      <c r="V1742" s="1">
        <v>2613.4499999999998</v>
      </c>
      <c r="W1742" s="14">
        <v>1997.07</v>
      </c>
      <c r="Y1742" s="2"/>
      <c r="Z1742" s="2"/>
      <c r="AA1742" s="2"/>
      <c r="AB1742" s="2"/>
      <c r="AC1742" s="2"/>
      <c r="AF1742" s="78">
        <v>4471</v>
      </c>
      <c r="AG1742" s="101">
        <v>4307</v>
      </c>
      <c r="AH1742" s="2">
        <f t="shared" si="152"/>
        <v>4424.1904761904761</v>
      </c>
      <c r="AI1742" s="101">
        <v>4198</v>
      </c>
      <c r="AJ1742" s="3">
        <v>5353.92</v>
      </c>
      <c r="AK1742" s="14">
        <v>2740.43</v>
      </c>
      <c r="AL1742" s="3">
        <v>5107.82</v>
      </c>
      <c r="AM1742" s="14">
        <v>3013.95</v>
      </c>
      <c r="AN1742" s="111">
        <v>4273</v>
      </c>
      <c r="AO1742" s="99"/>
      <c r="AP1742" s="14"/>
      <c r="AQ1742" s="99"/>
      <c r="AR1742" s="14"/>
      <c r="AS1742" s="118"/>
      <c r="AT1742" s="126"/>
      <c r="AU1742" s="118"/>
      <c r="AV1742" s="118"/>
      <c r="AW1742" s="118"/>
      <c r="AX1742" s="118"/>
      <c r="AY1742" s="111">
        <v>4273</v>
      </c>
      <c r="AZ1742" s="109">
        <f t="shared" si="151"/>
        <v>4273</v>
      </c>
      <c r="BB1742" s="118"/>
      <c r="BD1742" s="118"/>
      <c r="BE1742" s="130"/>
      <c r="DS1742" s="130"/>
      <c r="DT1742" s="130"/>
      <c r="DU1742" s="130"/>
      <c r="DV1742" s="168"/>
      <c r="DW1742" s="168"/>
      <c r="DX1742" s="168"/>
      <c r="DY1742" s="168"/>
      <c r="DZ1742" s="168"/>
      <c r="EA1742" s="168"/>
      <c r="EB1742" s="168"/>
      <c r="EC1742" s="168"/>
      <c r="ED1742" s="229"/>
      <c r="EE1742" s="101"/>
      <c r="EF1742" s="101"/>
      <c r="EG1742" s="101"/>
      <c r="EH1742" s="168"/>
      <c r="EI1742" s="168"/>
      <c r="EJ1742" s="14">
        <f t="shared" si="154"/>
        <v>4584.24</v>
      </c>
      <c r="EK1742" s="146">
        <f t="shared" si="149"/>
        <v>4050.2</v>
      </c>
      <c r="EL1742" s="99">
        <f t="shared" si="150"/>
        <v>3889.2</v>
      </c>
    </row>
    <row r="1743" spans="1:142" x14ac:dyDescent="0.25">
      <c r="A1743" s="98">
        <v>42902</v>
      </c>
      <c r="B1743" s="14">
        <v>4510</v>
      </c>
      <c r="C1743" s="118">
        <f t="shared" si="148"/>
        <v>4430.6153846153848</v>
      </c>
      <c r="D1743" s="1">
        <v>4959.5200000000004</v>
      </c>
      <c r="E1743" s="14">
        <v>2454.0500000000002</v>
      </c>
      <c r="F1743" s="1">
        <v>4713.42</v>
      </c>
      <c r="G1743" s="14">
        <v>2725.08</v>
      </c>
      <c r="H1743" s="1">
        <v>4391.03</v>
      </c>
      <c r="I1743" s="14">
        <v>2023.28</v>
      </c>
      <c r="J1743" s="1">
        <v>4144.93</v>
      </c>
      <c r="K1743" s="14">
        <v>2290.56</v>
      </c>
      <c r="L1743" s="1">
        <v>4430.01</v>
      </c>
      <c r="M1743" s="14">
        <v>2124.64</v>
      </c>
      <c r="N1743" s="1">
        <v>4183.91</v>
      </c>
      <c r="O1743" s="14">
        <v>2392.8000000000002</v>
      </c>
      <c r="R1743" s="14">
        <f t="shared" si="153"/>
        <v>4315</v>
      </c>
      <c r="S1743" s="14">
        <v>195</v>
      </c>
      <c r="T1743" s="1">
        <v>2796.08</v>
      </c>
      <c r="U1743" s="14">
        <v>1685.5</v>
      </c>
      <c r="V1743" s="1">
        <v>2549.98</v>
      </c>
      <c r="W1743" s="14">
        <v>1949.8</v>
      </c>
      <c r="Y1743" s="2"/>
      <c r="Z1743" s="2"/>
      <c r="AA1743" s="2"/>
      <c r="AB1743" s="2"/>
      <c r="AC1743" s="2"/>
      <c r="AF1743" s="78">
        <v>4471</v>
      </c>
      <c r="AG1743" s="101">
        <v>4307</v>
      </c>
      <c r="AH1743" s="2">
        <f t="shared" ref="AH1743:AH1748" si="155">AVERAGE(AF1723:AF1743)</f>
        <v>4427.5238095238092</v>
      </c>
      <c r="AI1743" s="101">
        <v>4198</v>
      </c>
      <c r="AJ1743" s="3">
        <v>5180.8500000000004</v>
      </c>
      <c r="AK1743" s="14">
        <v>2708.71</v>
      </c>
      <c r="AL1743" s="3">
        <v>5134.75</v>
      </c>
      <c r="AM1743" s="14">
        <v>2981.96</v>
      </c>
      <c r="AN1743" s="111">
        <v>4273</v>
      </c>
      <c r="AO1743" s="99"/>
      <c r="AP1743" s="14"/>
      <c r="AQ1743" s="99"/>
      <c r="AR1743" s="14"/>
      <c r="AS1743" s="118"/>
      <c r="AT1743" s="126"/>
      <c r="AU1743" s="118"/>
      <c r="AV1743" s="118"/>
      <c r="AW1743" s="118"/>
      <c r="AX1743" s="118"/>
      <c r="AY1743" s="111">
        <v>4273</v>
      </c>
      <c r="AZ1743" s="109">
        <f t="shared" si="151"/>
        <v>4273</v>
      </c>
      <c r="BB1743" s="118"/>
      <c r="BD1743" s="118"/>
      <c r="BE1743" s="130"/>
      <c r="DS1743" s="130"/>
      <c r="DT1743" s="130"/>
      <c r="DU1743" s="130"/>
      <c r="DV1743" s="168"/>
      <c r="DW1743" s="168"/>
      <c r="DX1743" s="168"/>
      <c r="DY1743" s="168"/>
      <c r="DZ1743" s="168"/>
      <c r="EA1743" s="168"/>
      <c r="EB1743" s="168"/>
      <c r="EC1743" s="168"/>
      <c r="ED1743" s="229"/>
      <c r="EE1743" s="101"/>
      <c r="EF1743" s="101"/>
      <c r="EG1743" s="101"/>
      <c r="EH1743" s="168"/>
      <c r="EI1743" s="168"/>
      <c r="EJ1743" s="14">
        <f t="shared" si="154"/>
        <v>4621.03</v>
      </c>
      <c r="EK1743" s="146">
        <f t="shared" si="149"/>
        <v>4050.2</v>
      </c>
      <c r="EL1743" s="99">
        <f t="shared" si="150"/>
        <v>3889.2</v>
      </c>
    </row>
    <row r="1744" spans="1:142" x14ac:dyDescent="0.25">
      <c r="A1744" s="98">
        <v>42905</v>
      </c>
      <c r="B1744" s="14">
        <v>4505</v>
      </c>
      <c r="C1744" s="118">
        <f t="shared" si="148"/>
        <v>4424.4615384615381</v>
      </c>
      <c r="D1744" s="1">
        <v>5245.65</v>
      </c>
      <c r="E1744" s="14">
        <v>2728.07</v>
      </c>
      <c r="F1744" s="1">
        <v>4999.55</v>
      </c>
      <c r="G1744" s="14">
        <v>3001.48</v>
      </c>
      <c r="H1744" s="1">
        <v>4432.53</v>
      </c>
      <c r="I1744" s="14">
        <v>2059.4499999999998</v>
      </c>
      <c r="J1744" s="1">
        <v>4186.43</v>
      </c>
      <c r="K1744" s="14">
        <v>2327.04</v>
      </c>
      <c r="L1744" s="1">
        <v>4498.33</v>
      </c>
      <c r="M1744" s="14">
        <v>2188.0300000000002</v>
      </c>
      <c r="N1744" s="1">
        <v>4252.2299999999996</v>
      </c>
      <c r="O1744" s="14">
        <v>2456.7399999999998</v>
      </c>
      <c r="R1744" s="14">
        <f t="shared" si="153"/>
        <v>4310</v>
      </c>
      <c r="S1744" s="14">
        <v>195</v>
      </c>
      <c r="T1744" s="1">
        <v>2857.88</v>
      </c>
      <c r="U1744" s="14">
        <v>1742.3</v>
      </c>
      <c r="V1744" s="1">
        <v>2611.7800000000002</v>
      </c>
      <c r="W1744" s="14">
        <v>2007.09</v>
      </c>
      <c r="Y1744" s="2"/>
      <c r="Z1744" s="2"/>
      <c r="AA1744" s="2"/>
      <c r="AB1744" s="2"/>
      <c r="AC1744" s="2"/>
      <c r="AF1744" s="78">
        <v>4453</v>
      </c>
      <c r="AG1744" s="101">
        <v>4298</v>
      </c>
      <c r="AH1744" s="2">
        <f t="shared" si="155"/>
        <v>4430.1904761904761</v>
      </c>
      <c r="AI1744" s="101">
        <v>4184</v>
      </c>
      <c r="AJ1744" s="3">
        <v>5245.65</v>
      </c>
      <c r="AK1744" s="14">
        <v>2728.07</v>
      </c>
      <c r="AL1744" s="3">
        <v>4999.55</v>
      </c>
      <c r="AM1744" s="14">
        <v>3001.48</v>
      </c>
      <c r="AN1744" s="111">
        <v>4270</v>
      </c>
      <c r="AO1744" s="99">
        <v>5457.79</v>
      </c>
      <c r="AP1744" s="14">
        <v>2935.95</v>
      </c>
      <c r="AQ1744" s="99">
        <v>5211.6899999999996</v>
      </c>
      <c r="AR1744" s="14">
        <v>3211.17</v>
      </c>
      <c r="AS1744" s="118"/>
      <c r="AT1744" s="126"/>
      <c r="AU1744" s="118"/>
      <c r="AV1744" s="118"/>
      <c r="AW1744" s="118"/>
      <c r="AX1744" s="118"/>
      <c r="AY1744" s="111">
        <v>4270</v>
      </c>
      <c r="AZ1744" s="109">
        <f t="shared" si="151"/>
        <v>4271.5</v>
      </c>
      <c r="BA1744" s="126">
        <v>5457.79</v>
      </c>
      <c r="BB1744" s="118">
        <v>2935.95</v>
      </c>
      <c r="BC1744" s="140">
        <v>5211.6899999999996</v>
      </c>
      <c r="BD1744" s="118">
        <v>3211.17</v>
      </c>
      <c r="BE1744" s="130"/>
      <c r="BF1744" s="140">
        <v>5457.79</v>
      </c>
      <c r="BG1744" s="140">
        <v>2935.95</v>
      </c>
      <c r="BH1744" s="140">
        <v>5211.6899999999996</v>
      </c>
      <c r="BI1744" s="140">
        <v>3211.17</v>
      </c>
      <c r="BJ1744" s="146">
        <v>5457.79</v>
      </c>
      <c r="BK1744" s="146">
        <v>2935.95</v>
      </c>
      <c r="BL1744" s="146">
        <v>5211.6899999999996</v>
      </c>
      <c r="BM1744" s="146">
        <v>3211.17</v>
      </c>
      <c r="DS1744" s="130"/>
      <c r="DT1744" s="130"/>
      <c r="DU1744" s="130"/>
      <c r="DV1744" s="168"/>
      <c r="DW1744" s="168"/>
      <c r="DX1744" s="168"/>
      <c r="DY1744" s="168"/>
      <c r="DZ1744" s="168"/>
      <c r="EA1744" s="168"/>
      <c r="EB1744" s="168"/>
      <c r="EC1744" s="168"/>
      <c r="ED1744" s="229"/>
      <c r="EE1744" s="101"/>
      <c r="EF1744" s="101"/>
      <c r="EG1744" s="101"/>
      <c r="EH1744" s="168"/>
      <c r="EI1744" s="168"/>
      <c r="EJ1744" s="14">
        <f t="shared" si="154"/>
        <v>4662.53</v>
      </c>
      <c r="EK1744" s="146">
        <f t="shared" si="149"/>
        <v>4045.1000000000004</v>
      </c>
      <c r="EL1744" s="99">
        <f t="shared" si="150"/>
        <v>3884.6000000000004</v>
      </c>
    </row>
    <row r="1745" spans="1:142" x14ac:dyDescent="0.25">
      <c r="A1745" s="98">
        <v>42906</v>
      </c>
      <c r="B1745" s="14">
        <v>4510</v>
      </c>
      <c r="C1745" s="118">
        <f t="shared" si="148"/>
        <v>4416.5384615384619</v>
      </c>
      <c r="D1745" s="1">
        <v>5257.74</v>
      </c>
      <c r="E1745" s="14">
        <v>2736.89</v>
      </c>
      <c r="F1745" s="1">
        <v>5011.6400000000003</v>
      </c>
      <c r="G1745" s="14">
        <v>3010.38</v>
      </c>
      <c r="H1745" s="1">
        <v>4452.1899999999996</v>
      </c>
      <c r="I1745" s="14">
        <v>2076.58</v>
      </c>
      <c r="J1745" s="1">
        <v>4206.09</v>
      </c>
      <c r="K1745" s="14">
        <v>2344.3200000000002</v>
      </c>
      <c r="L1745" s="1">
        <v>4518.45</v>
      </c>
      <c r="M1745" s="14">
        <v>2206.0500000000002</v>
      </c>
      <c r="N1745" s="1">
        <v>4272.3500000000004</v>
      </c>
      <c r="O1745" s="14">
        <v>2474.92</v>
      </c>
      <c r="R1745" s="14">
        <f t="shared" si="153"/>
        <v>4315</v>
      </c>
      <c r="S1745" s="14">
        <v>195</v>
      </c>
      <c r="T1745" s="1">
        <v>2901.32</v>
      </c>
      <c r="U1745" s="14">
        <v>1783.09</v>
      </c>
      <c r="V1745" s="1">
        <v>2655.22</v>
      </c>
      <c r="W1745" s="14">
        <v>2048.2399999999998</v>
      </c>
      <c r="Y1745" s="2"/>
      <c r="Z1745" s="2"/>
      <c r="AA1745" s="2"/>
      <c r="AB1745" s="2"/>
      <c r="AC1745" s="2"/>
      <c r="AF1745" s="78">
        <v>4423</v>
      </c>
      <c r="AG1745" s="101">
        <v>4269</v>
      </c>
      <c r="AH1745" s="2">
        <f t="shared" si="155"/>
        <v>4430.9047619047615</v>
      </c>
      <c r="AI1745" s="2">
        <v>4168</v>
      </c>
      <c r="AJ1745" s="3">
        <v>5345.13</v>
      </c>
      <c r="AK1745" s="14">
        <v>2822.52</v>
      </c>
      <c r="AL1745" s="3">
        <v>5099.03</v>
      </c>
      <c r="AM1745" s="14">
        <v>3096.76</v>
      </c>
      <c r="AN1745" s="111">
        <v>4240</v>
      </c>
      <c r="AO1745" s="99">
        <v>5466.49</v>
      </c>
      <c r="AP1745" s="14">
        <v>2941.46</v>
      </c>
      <c r="AQ1745" s="99">
        <v>5220.3900000000003</v>
      </c>
      <c r="AR1745" s="14">
        <v>3216.73</v>
      </c>
      <c r="AS1745" s="118"/>
      <c r="AT1745" s="126"/>
      <c r="AU1745" s="118"/>
      <c r="AV1745" s="118"/>
      <c r="AW1745" s="118"/>
      <c r="AX1745" s="118"/>
      <c r="AY1745" s="111">
        <v>4240</v>
      </c>
      <c r="AZ1745" s="109">
        <f t="shared" si="151"/>
        <v>4255</v>
      </c>
      <c r="BA1745" s="126">
        <v>5466.49</v>
      </c>
      <c r="BB1745" s="118">
        <v>2941.46</v>
      </c>
      <c r="BC1745" s="140">
        <v>5220.3900000000003</v>
      </c>
      <c r="BD1745" s="118">
        <v>3216.73</v>
      </c>
      <c r="BE1745" s="130"/>
      <c r="BF1745" s="140">
        <v>5466.49</v>
      </c>
      <c r="BG1745" s="140">
        <v>2941.46</v>
      </c>
      <c r="BH1745" s="140">
        <v>5220.3900000000003</v>
      </c>
      <c r="BI1745" s="140">
        <v>3216.73</v>
      </c>
      <c r="BJ1745" s="146">
        <v>5466.49</v>
      </c>
      <c r="BK1745" s="146">
        <v>2941.46</v>
      </c>
      <c r="BL1745" s="146">
        <v>5220.3900000000003</v>
      </c>
      <c r="BM1745" s="146">
        <v>3216.73</v>
      </c>
      <c r="DS1745" s="130"/>
      <c r="DT1745" s="130"/>
      <c r="DU1745" s="130"/>
      <c r="DV1745" s="168"/>
      <c r="DW1745" s="168"/>
      <c r="DX1745" s="168"/>
      <c r="DY1745" s="168"/>
      <c r="DZ1745" s="168"/>
      <c r="EA1745" s="168"/>
      <c r="EB1745" s="168"/>
      <c r="EC1745" s="168"/>
      <c r="ED1745" s="229"/>
      <c r="EE1745" s="101"/>
      <c r="EF1745" s="101"/>
      <c r="EG1745" s="101"/>
      <c r="EH1745" s="168"/>
      <c r="EI1745" s="168"/>
      <c r="EJ1745" s="14">
        <f t="shared" si="154"/>
        <v>4682.1899999999996</v>
      </c>
      <c r="EK1745" s="146">
        <f t="shared" si="149"/>
        <v>4050.2</v>
      </c>
      <c r="EL1745" s="99">
        <f t="shared" si="150"/>
        <v>3889.2</v>
      </c>
    </row>
    <row r="1746" spans="1:142" x14ac:dyDescent="0.25">
      <c r="A1746" s="98">
        <v>42907</v>
      </c>
      <c r="B1746" s="14">
        <v>4465</v>
      </c>
      <c r="C1746" s="118">
        <f t="shared" ref="C1746:C1809" si="156">AVERAGE(B1730:B1755)</f>
        <v>4412.3461538461543</v>
      </c>
      <c r="D1746" s="1">
        <v>5262.52</v>
      </c>
      <c r="E1746" s="14">
        <v>2742.58</v>
      </c>
      <c r="F1746" s="1">
        <v>5016.42</v>
      </c>
      <c r="G1746" s="14">
        <v>3016.12</v>
      </c>
      <c r="H1746" s="1">
        <v>4445.6400000000003</v>
      </c>
      <c r="I1746" s="14">
        <v>2070.87</v>
      </c>
      <c r="J1746" s="1">
        <v>4199.54</v>
      </c>
      <c r="K1746" s="14">
        <v>2338.56</v>
      </c>
      <c r="L1746" s="1">
        <v>4511.75</v>
      </c>
      <c r="M1746" s="14">
        <v>2200.04</v>
      </c>
      <c r="N1746" s="1">
        <v>4265.6499999999996</v>
      </c>
      <c r="O1746" s="14">
        <v>2468.86</v>
      </c>
      <c r="R1746" s="14">
        <f t="shared" si="153"/>
        <v>4270</v>
      </c>
      <c r="S1746" s="14">
        <v>195</v>
      </c>
      <c r="T1746" s="1">
        <v>2856.04</v>
      </c>
      <c r="U1746" s="14">
        <v>1739.31</v>
      </c>
      <c r="V1746" s="1">
        <v>2609.94</v>
      </c>
      <c r="W1746" s="14">
        <v>2004.08</v>
      </c>
      <c r="Y1746" s="2"/>
      <c r="Z1746" s="2"/>
      <c r="AA1746" s="2"/>
      <c r="AB1746" s="2"/>
      <c r="AC1746" s="2"/>
      <c r="AF1746" s="78">
        <v>4422</v>
      </c>
      <c r="AG1746" s="101">
        <v>4260</v>
      </c>
      <c r="AH1746" s="2">
        <f t="shared" si="155"/>
        <v>4431.5714285714284</v>
      </c>
      <c r="AI1746" s="2">
        <v>4170</v>
      </c>
      <c r="AJ1746" s="3">
        <v>5262.52</v>
      </c>
      <c r="AK1746" s="14">
        <v>2742.58</v>
      </c>
      <c r="AL1746" s="3">
        <v>5016.42</v>
      </c>
      <c r="AM1746" s="14">
        <v>3016.12</v>
      </c>
      <c r="AN1746" s="111">
        <v>4250</v>
      </c>
      <c r="AO1746" s="99">
        <v>5470.79</v>
      </c>
      <c r="AP1746" s="14">
        <v>2946.68</v>
      </c>
      <c r="AQ1746" s="99">
        <v>5224.6899999999996</v>
      </c>
      <c r="AR1746" s="14">
        <v>3221.99</v>
      </c>
      <c r="AS1746" s="118"/>
      <c r="AT1746" s="126"/>
      <c r="AU1746" s="118"/>
      <c r="AV1746" s="118"/>
      <c r="AW1746" s="118"/>
      <c r="AX1746" s="118"/>
      <c r="AY1746" s="111">
        <v>4250</v>
      </c>
      <c r="AZ1746" s="109">
        <f t="shared" si="151"/>
        <v>4245</v>
      </c>
      <c r="BA1746" s="126">
        <v>5470.79</v>
      </c>
      <c r="BB1746" s="118">
        <v>2946.68</v>
      </c>
      <c r="BC1746" s="140">
        <v>5224.6899999999996</v>
      </c>
      <c r="BD1746" s="118">
        <v>3221.99</v>
      </c>
      <c r="BE1746" s="130"/>
      <c r="BF1746" s="140">
        <v>5470.79</v>
      </c>
      <c r="BG1746" s="140">
        <v>2946.68</v>
      </c>
      <c r="BH1746" s="140">
        <v>5224.6899999999996</v>
      </c>
      <c r="BI1746" s="140">
        <v>3221.99</v>
      </c>
      <c r="BJ1746" s="146">
        <v>5470.79</v>
      </c>
      <c r="BK1746" s="146">
        <v>2946.68</v>
      </c>
      <c r="BL1746" s="146">
        <v>5224.6899999999996</v>
      </c>
      <c r="BM1746" s="146">
        <v>3221.99</v>
      </c>
      <c r="DS1746" s="130"/>
      <c r="DT1746" s="130"/>
      <c r="DU1746" s="130"/>
      <c r="DV1746" s="168"/>
      <c r="DW1746" s="168"/>
      <c r="DX1746" s="168"/>
      <c r="DY1746" s="168"/>
      <c r="DZ1746" s="168"/>
      <c r="EA1746" s="168"/>
      <c r="EB1746" s="168"/>
      <c r="EC1746" s="168"/>
      <c r="ED1746" s="229"/>
      <c r="EE1746" s="101"/>
      <c r="EF1746" s="101"/>
      <c r="EG1746" s="101"/>
      <c r="EH1746" s="168"/>
      <c r="EI1746" s="168"/>
      <c r="EJ1746" s="14">
        <f t="shared" si="154"/>
        <v>4675.6400000000003</v>
      </c>
      <c r="EK1746" s="146">
        <f t="shared" si="149"/>
        <v>4004.3</v>
      </c>
      <c r="EL1746" s="99">
        <f t="shared" si="150"/>
        <v>3847.8</v>
      </c>
    </row>
    <row r="1747" spans="1:142" x14ac:dyDescent="0.25">
      <c r="A1747" s="98">
        <v>42908</v>
      </c>
      <c r="B1747" s="14">
        <v>4480</v>
      </c>
      <c r="C1747" s="118">
        <f t="shared" si="156"/>
        <v>4408.8076923076924</v>
      </c>
      <c r="D1747" s="1">
        <v>4999.96</v>
      </c>
      <c r="E1747" s="14">
        <v>2699.95</v>
      </c>
      <c r="F1747" s="1">
        <v>4753.8599999999997</v>
      </c>
      <c r="G1747" s="14">
        <v>2973.12</v>
      </c>
      <c r="H1747" s="1">
        <v>4200.62</v>
      </c>
      <c r="I1747" s="14">
        <v>2057.5500000000002</v>
      </c>
      <c r="J1747" s="1">
        <v>3954.52</v>
      </c>
      <c r="K1747" s="14">
        <v>2325.12</v>
      </c>
      <c r="L1747" s="1">
        <v>4253.3</v>
      </c>
      <c r="M1747" s="14">
        <v>2186.0300000000002</v>
      </c>
      <c r="N1747" s="1">
        <v>4007.2</v>
      </c>
      <c r="O1747" s="14">
        <v>2454.7199999999998</v>
      </c>
      <c r="R1747" s="14">
        <f t="shared" si="153"/>
        <v>4285</v>
      </c>
      <c r="S1747" s="14">
        <v>195</v>
      </c>
      <c r="T1747" s="1">
        <v>2816.65</v>
      </c>
      <c r="U1747" s="14">
        <v>1702.1</v>
      </c>
      <c r="V1747" s="1">
        <v>2570.5500000000002</v>
      </c>
      <c r="W1747" s="14">
        <v>1966.54</v>
      </c>
      <c r="Y1747" s="2"/>
      <c r="Z1747" s="2"/>
      <c r="AA1747" s="2"/>
      <c r="AB1747" s="2"/>
      <c r="AC1747" s="2"/>
      <c r="AF1747" s="78">
        <v>4404</v>
      </c>
      <c r="AG1747" s="101">
        <v>4259</v>
      </c>
      <c r="AH1747" s="2">
        <f t="shared" si="155"/>
        <v>4432.1904761904761</v>
      </c>
      <c r="AI1747" s="2">
        <v>4177</v>
      </c>
      <c r="AJ1747" s="3">
        <v>5086.68</v>
      </c>
      <c r="AK1747" s="14">
        <v>2784.93</v>
      </c>
      <c r="AL1747" s="3">
        <v>4840.58</v>
      </c>
      <c r="AM1747" s="14">
        <v>3058.84</v>
      </c>
      <c r="AN1747" s="111">
        <v>4157</v>
      </c>
      <c r="AO1747" s="99">
        <v>5207.12</v>
      </c>
      <c r="AP1747" s="14">
        <v>2902.95</v>
      </c>
      <c r="AQ1747" s="99">
        <v>4961.0200000000004</v>
      </c>
      <c r="AR1747" s="14">
        <v>3177.89</v>
      </c>
      <c r="AS1747" s="118"/>
      <c r="AT1747" s="126"/>
      <c r="AU1747" s="118"/>
      <c r="AV1747" s="118"/>
      <c r="AW1747" s="118"/>
      <c r="AX1747" s="118"/>
      <c r="AY1747" s="111">
        <v>4157</v>
      </c>
      <c r="AZ1747" s="109">
        <f t="shared" si="151"/>
        <v>4203.5</v>
      </c>
      <c r="BA1747" s="126">
        <v>5207.12</v>
      </c>
      <c r="BB1747" s="118">
        <v>2902.95</v>
      </c>
      <c r="BC1747" s="140">
        <v>4961.0200000000004</v>
      </c>
      <c r="BD1747" s="118">
        <v>3177.89</v>
      </c>
      <c r="BE1747" s="130"/>
      <c r="BF1747" s="140">
        <v>5207.12</v>
      </c>
      <c r="BG1747" s="140">
        <v>2902.95</v>
      </c>
      <c r="BH1747" s="140">
        <v>4961.0200000000004</v>
      </c>
      <c r="BI1747" s="140">
        <v>3177.89</v>
      </c>
      <c r="BJ1747" s="146">
        <v>5207.12</v>
      </c>
      <c r="BK1747" s="146">
        <v>2902.95</v>
      </c>
      <c r="BL1747" s="146">
        <v>4961.0200000000004</v>
      </c>
      <c r="BM1747" s="146">
        <v>3177.89</v>
      </c>
      <c r="DS1747" s="130"/>
      <c r="DT1747" s="130"/>
      <c r="DU1747" s="130"/>
      <c r="DV1747" s="168"/>
      <c r="DW1747" s="168"/>
      <c r="DX1747" s="168"/>
      <c r="DY1747" s="168"/>
      <c r="DZ1747" s="168"/>
      <c r="EA1747" s="168"/>
      <c r="EB1747" s="168"/>
      <c r="EC1747" s="168"/>
      <c r="ED1747" s="229"/>
      <c r="EE1747" s="101"/>
      <c r="EF1747" s="101"/>
      <c r="EG1747" s="101"/>
      <c r="EH1747" s="168"/>
      <c r="EI1747" s="168"/>
      <c r="EJ1747" s="14">
        <f t="shared" si="154"/>
        <v>4430.62</v>
      </c>
      <c r="EK1747" s="146">
        <f t="shared" ref="EK1747:EK1810" si="157">B1747*1.02-550</f>
        <v>4019.6000000000004</v>
      </c>
      <c r="EL1747" s="99">
        <f t="shared" si="150"/>
        <v>3861.6000000000004</v>
      </c>
    </row>
    <row r="1748" spans="1:142" x14ac:dyDescent="0.25">
      <c r="A1748" s="98">
        <v>42909</v>
      </c>
      <c r="B1748" s="14">
        <v>4376</v>
      </c>
      <c r="C1748" s="118">
        <f t="shared" si="156"/>
        <v>4405.8461538461543</v>
      </c>
      <c r="D1748" s="1">
        <v>4980.28</v>
      </c>
      <c r="E1748" s="14">
        <v>2683.16</v>
      </c>
      <c r="F1748" s="1">
        <v>4734.18</v>
      </c>
      <c r="G1748" s="14">
        <v>2956.18</v>
      </c>
      <c r="H1748" s="1">
        <v>4185.26</v>
      </c>
      <c r="I1748" s="14">
        <v>2044.22</v>
      </c>
      <c r="J1748" s="1">
        <v>3939.16</v>
      </c>
      <c r="K1748" s="14">
        <v>2311.6799999999998</v>
      </c>
      <c r="L1748" s="1">
        <v>4224.6099999999997</v>
      </c>
      <c r="M1748" s="14">
        <v>2159.23</v>
      </c>
      <c r="N1748" s="1">
        <v>3978.51</v>
      </c>
      <c r="O1748" s="14">
        <v>2427.69</v>
      </c>
      <c r="R1748" s="14">
        <f t="shared" si="153"/>
        <v>4181</v>
      </c>
      <c r="S1748" s="14">
        <v>195</v>
      </c>
      <c r="T1748" s="1">
        <v>2790.58</v>
      </c>
      <c r="U1748" s="14">
        <v>1677.94</v>
      </c>
      <c r="V1748" s="1">
        <v>2544.48</v>
      </c>
      <c r="W1748" s="14">
        <v>1942.17</v>
      </c>
      <c r="Y1748" s="2"/>
      <c r="Z1748" s="2"/>
      <c r="AA1748" s="2"/>
      <c r="AB1748" s="2"/>
      <c r="AC1748" s="2"/>
      <c r="AF1748" s="78">
        <v>4274</v>
      </c>
      <c r="AG1748" s="101">
        <v>4129</v>
      </c>
      <c r="AH1748" s="2">
        <f t="shared" si="155"/>
        <v>4426.8095238095239</v>
      </c>
      <c r="AI1748" s="2">
        <v>4047</v>
      </c>
      <c r="AJ1748" s="3">
        <v>5067.7299999999996</v>
      </c>
      <c r="AK1748" s="14">
        <v>2768.85</v>
      </c>
      <c r="AL1748" s="3">
        <v>4821.63</v>
      </c>
      <c r="AM1748" s="14">
        <v>3042.62</v>
      </c>
      <c r="AN1748" s="111">
        <v>4030</v>
      </c>
      <c r="AO1748" s="99">
        <v>5188.71</v>
      </c>
      <c r="AP1748" s="14">
        <v>2887.41</v>
      </c>
      <c r="AQ1748" s="99">
        <v>4942.6099999999997</v>
      </c>
      <c r="AR1748" s="14">
        <v>3162.21</v>
      </c>
      <c r="AS1748" s="118"/>
      <c r="AT1748" s="126"/>
      <c r="AU1748" s="118"/>
      <c r="AV1748" s="118"/>
      <c r="AW1748" s="118"/>
      <c r="AX1748" s="118"/>
      <c r="AY1748" s="111">
        <v>4030</v>
      </c>
      <c r="AZ1748" s="109">
        <f t="shared" si="151"/>
        <v>4093.5</v>
      </c>
      <c r="BA1748" s="126">
        <v>5188.71</v>
      </c>
      <c r="BB1748" s="118">
        <v>2887.41</v>
      </c>
      <c r="BC1748" s="140">
        <v>4942.6099999999997</v>
      </c>
      <c r="BD1748" s="118">
        <v>3162.21</v>
      </c>
      <c r="BE1748" s="130"/>
      <c r="BF1748" s="140">
        <v>5188.71</v>
      </c>
      <c r="BG1748" s="140">
        <v>2887.41</v>
      </c>
      <c r="BH1748" s="140">
        <v>4942.6099999999997</v>
      </c>
      <c r="BI1748" s="140">
        <v>3162.21</v>
      </c>
      <c r="BJ1748" s="146">
        <v>5188.71</v>
      </c>
      <c r="BK1748" s="146">
        <v>2887.41</v>
      </c>
      <c r="BL1748" s="146">
        <v>4942.6099999999997</v>
      </c>
      <c r="BM1748" s="146">
        <v>3162.21</v>
      </c>
      <c r="DS1748" s="130"/>
      <c r="DT1748" s="130"/>
      <c r="DU1748" s="130"/>
      <c r="DV1748" s="168"/>
      <c r="DW1748" s="168"/>
      <c r="DX1748" s="168"/>
      <c r="DY1748" s="168"/>
      <c r="DZ1748" s="168"/>
      <c r="EA1748" s="168"/>
      <c r="EB1748" s="168"/>
      <c r="EC1748" s="168"/>
      <c r="ED1748" s="229"/>
      <c r="EE1748" s="101"/>
      <c r="EF1748" s="101"/>
      <c r="EG1748" s="101"/>
      <c r="EH1748" s="168"/>
      <c r="EI1748" s="168"/>
      <c r="EJ1748" s="14">
        <f t="shared" si="154"/>
        <v>4415.26</v>
      </c>
      <c r="EK1748" s="146">
        <f t="shared" si="157"/>
        <v>3913.5200000000004</v>
      </c>
      <c r="EL1748" s="99">
        <f t="shared" si="150"/>
        <v>3765.92</v>
      </c>
    </row>
    <row r="1749" spans="1:142" x14ac:dyDescent="0.25">
      <c r="A1749" s="98">
        <v>42912</v>
      </c>
      <c r="B1749" s="14">
        <v>4144</v>
      </c>
      <c r="C1749" s="118">
        <f t="shared" si="156"/>
        <v>4403.8076923076924</v>
      </c>
      <c r="D1749" s="1">
        <v>4880.78</v>
      </c>
      <c r="E1749" s="14">
        <v>2586.7199999999998</v>
      </c>
      <c r="F1749" s="1">
        <v>4634.68</v>
      </c>
      <c r="G1749" s="14">
        <v>2858.9</v>
      </c>
      <c r="H1749" s="1">
        <v>4178.67</v>
      </c>
      <c r="I1749" s="14">
        <v>2038.51</v>
      </c>
      <c r="J1749" s="1">
        <v>3932.57</v>
      </c>
      <c r="K1749" s="14">
        <v>2305.92</v>
      </c>
      <c r="L1749" s="1">
        <v>4217.9399999999996</v>
      </c>
      <c r="M1749" s="14">
        <v>2153.25</v>
      </c>
      <c r="N1749" s="1">
        <v>3971.84</v>
      </c>
      <c r="O1749" s="14">
        <v>2421.66</v>
      </c>
      <c r="R1749" s="14">
        <f t="shared" si="153"/>
        <v>3949</v>
      </c>
      <c r="S1749" s="14">
        <v>195</v>
      </c>
      <c r="T1749" s="1">
        <v>2798.04</v>
      </c>
      <c r="U1749" s="14">
        <v>1685.84</v>
      </c>
      <c r="V1749" s="1">
        <v>2551.94</v>
      </c>
      <c r="W1749" s="14">
        <v>1950.14</v>
      </c>
      <c r="Y1749" s="2"/>
      <c r="Z1749" s="2"/>
      <c r="AA1749" s="2"/>
      <c r="AB1749" s="2"/>
      <c r="AC1749" s="2"/>
      <c r="AF1749" s="78"/>
      <c r="AG1749" s="2">
        <v>3999</v>
      </c>
      <c r="AI1749" s="2">
        <v>3917</v>
      </c>
      <c r="AJ1749" s="3">
        <v>4969.22</v>
      </c>
      <c r="AK1749" s="14">
        <v>2673.38</v>
      </c>
      <c r="AL1749" s="3">
        <v>4723.12</v>
      </c>
      <c r="AM1749" s="14">
        <v>2946.32</v>
      </c>
      <c r="AN1749" s="111">
        <v>3993</v>
      </c>
      <c r="AO1749" s="99">
        <v>5092.3100000000004</v>
      </c>
      <c r="AP1749" s="14">
        <v>2794.01</v>
      </c>
      <c r="AQ1749" s="99">
        <v>4846.21</v>
      </c>
      <c r="AR1749" s="14">
        <v>3067.99</v>
      </c>
      <c r="AS1749" s="118"/>
      <c r="AT1749" s="126"/>
      <c r="AU1749" s="118"/>
      <c r="AV1749" s="118"/>
      <c r="AW1749" s="118"/>
      <c r="AX1749" s="118"/>
      <c r="AY1749" s="111">
        <v>3993</v>
      </c>
      <c r="BA1749" s="126">
        <v>5092.3100000000004</v>
      </c>
      <c r="BB1749" s="118">
        <v>2794.01</v>
      </c>
      <c r="BC1749" s="140">
        <v>4846.21</v>
      </c>
      <c r="BD1749" s="118">
        <v>3067.99</v>
      </c>
      <c r="BE1749" s="130"/>
      <c r="BF1749" s="140">
        <v>5092.3100000000004</v>
      </c>
      <c r="BG1749" s="140">
        <v>2794.01</v>
      </c>
      <c r="BH1749" s="140">
        <v>4846.21</v>
      </c>
      <c r="BI1749" s="140">
        <v>3067.99</v>
      </c>
      <c r="BJ1749" s="146">
        <v>5092.3100000000004</v>
      </c>
      <c r="BK1749" s="146">
        <v>2794.01</v>
      </c>
      <c r="BL1749" s="146">
        <v>4846.21</v>
      </c>
      <c r="BM1749" s="146">
        <v>3067.99</v>
      </c>
      <c r="DS1749" s="130"/>
      <c r="DT1749" s="130"/>
      <c r="DU1749" s="130"/>
      <c r="DV1749" s="168"/>
      <c r="DW1749" s="168"/>
      <c r="DX1749" s="168"/>
      <c r="DY1749" s="168"/>
      <c r="DZ1749" s="168"/>
      <c r="EA1749" s="168"/>
      <c r="EB1749" s="168"/>
      <c r="EC1749" s="168"/>
      <c r="ED1749" s="229"/>
      <c r="EE1749" s="101"/>
      <c r="EF1749" s="101"/>
      <c r="EG1749" s="101"/>
      <c r="EH1749" s="168"/>
      <c r="EI1749" s="168"/>
      <c r="EJ1749" s="14">
        <f t="shared" si="154"/>
        <v>4408.67</v>
      </c>
      <c r="EK1749" s="146">
        <f t="shared" si="157"/>
        <v>3676.88</v>
      </c>
      <c r="EL1749" s="99">
        <f t="shared" si="150"/>
        <v>3552.48</v>
      </c>
    </row>
    <row r="1750" spans="1:142" x14ac:dyDescent="0.25">
      <c r="A1750" s="98">
        <v>42913</v>
      </c>
      <c r="B1750" s="14">
        <v>4180</v>
      </c>
      <c r="C1750" s="118">
        <f t="shared" si="156"/>
        <v>4402.6538461538457</v>
      </c>
      <c r="D1750" s="1">
        <v>4861.1400000000003</v>
      </c>
      <c r="E1750" s="14">
        <v>2563.1999999999998</v>
      </c>
      <c r="F1750" s="1">
        <v>4615.04</v>
      </c>
      <c r="G1750" s="14">
        <v>2835.18</v>
      </c>
      <c r="H1750" s="1">
        <v>4205.01</v>
      </c>
      <c r="I1750" s="14">
        <v>2061.35</v>
      </c>
      <c r="J1750" s="1">
        <v>3958.91</v>
      </c>
      <c r="K1750" s="14">
        <v>2328.96</v>
      </c>
      <c r="L1750" s="1">
        <v>4244.6400000000003</v>
      </c>
      <c r="M1750" s="14">
        <v>2177.16</v>
      </c>
      <c r="N1750" s="1">
        <v>3998.54</v>
      </c>
      <c r="O1750" s="14">
        <v>2445.7800000000002</v>
      </c>
      <c r="R1750" s="14">
        <f t="shared" si="153"/>
        <v>3985</v>
      </c>
      <c r="S1750" s="14">
        <v>195</v>
      </c>
      <c r="T1750" s="1">
        <v>2780.98</v>
      </c>
      <c r="U1750" s="14">
        <v>1666.74</v>
      </c>
      <c r="V1750" s="1">
        <v>2534.88</v>
      </c>
      <c r="W1750" s="14">
        <v>1930.88</v>
      </c>
      <c r="Y1750" s="2"/>
      <c r="Z1750" s="2"/>
      <c r="AA1750" s="2"/>
      <c r="AB1750" s="2"/>
      <c r="AC1750" s="2"/>
      <c r="AG1750" s="2">
        <v>3990</v>
      </c>
      <c r="AI1750" s="2">
        <v>3860</v>
      </c>
      <c r="AJ1750" s="3">
        <v>4950.3999999999996</v>
      </c>
      <c r="AK1750" s="14">
        <v>2650.67</v>
      </c>
      <c r="AL1750" s="3">
        <v>4704.3</v>
      </c>
      <c r="AM1750" s="14">
        <v>2923.41</v>
      </c>
      <c r="AN1750" s="111">
        <v>3949</v>
      </c>
      <c r="AO1750" s="99">
        <v>5074.6400000000003</v>
      </c>
      <c r="AP1750" s="14">
        <v>2772.43</v>
      </c>
      <c r="AQ1750" s="99">
        <v>4828.54</v>
      </c>
      <c r="AR1750" s="14">
        <v>3046.22</v>
      </c>
      <c r="AS1750" s="118"/>
      <c r="AT1750" s="126"/>
      <c r="AU1750" s="118"/>
      <c r="AV1750" s="118"/>
      <c r="AW1750" s="118"/>
      <c r="AX1750" s="118"/>
      <c r="AY1750" s="111">
        <v>3949</v>
      </c>
      <c r="BA1750" s="126">
        <v>5074.6400000000003</v>
      </c>
      <c r="BB1750" s="118">
        <v>2772.43</v>
      </c>
      <c r="BC1750" s="140">
        <v>4828.54</v>
      </c>
      <c r="BD1750" s="118">
        <v>3046.22</v>
      </c>
      <c r="BE1750" s="130"/>
      <c r="BF1750" s="140">
        <v>5074.6400000000003</v>
      </c>
      <c r="BG1750" s="140">
        <v>2772.43</v>
      </c>
      <c r="BH1750" s="140">
        <v>4828.54</v>
      </c>
      <c r="BI1750" s="140">
        <v>3046.22</v>
      </c>
      <c r="BJ1750" s="146">
        <v>5074.6400000000003</v>
      </c>
      <c r="BK1750" s="146">
        <v>2772.43</v>
      </c>
      <c r="BL1750" s="146">
        <v>4828.54</v>
      </c>
      <c r="BM1750" s="146">
        <v>3046.22</v>
      </c>
      <c r="DS1750" s="130"/>
      <c r="DT1750" s="130"/>
      <c r="DU1750" s="130"/>
      <c r="DV1750" s="168"/>
      <c r="DW1750" s="168"/>
      <c r="DX1750" s="168"/>
      <c r="DY1750" s="168"/>
      <c r="DZ1750" s="168"/>
      <c r="EA1750" s="168"/>
      <c r="EB1750" s="168"/>
      <c r="EC1750" s="168"/>
      <c r="ED1750" s="229"/>
      <c r="EE1750" s="101"/>
      <c r="EF1750" s="101"/>
      <c r="EG1750" s="101"/>
      <c r="EH1750" s="168"/>
      <c r="EI1750" s="168"/>
      <c r="EJ1750" s="14">
        <f t="shared" si="154"/>
        <v>4435.01</v>
      </c>
      <c r="EK1750" s="146">
        <f t="shared" si="157"/>
        <v>3713.6000000000004</v>
      </c>
      <c r="EL1750" s="99">
        <f t="shared" si="150"/>
        <v>3585.6000000000004</v>
      </c>
    </row>
    <row r="1751" spans="1:142" x14ac:dyDescent="0.25">
      <c r="A1751" s="98">
        <v>42914</v>
      </c>
      <c r="B1751" s="14">
        <v>4218</v>
      </c>
      <c r="C1751" s="118">
        <f t="shared" si="156"/>
        <v>4406.0769230769229</v>
      </c>
      <c r="D1751" s="1">
        <v>4813.4399999999996</v>
      </c>
      <c r="E1751" s="14">
        <v>2519.31</v>
      </c>
      <c r="F1751" s="1">
        <v>4567.34</v>
      </c>
      <c r="G1751" s="14">
        <v>2790.9</v>
      </c>
      <c r="H1751" s="1">
        <v>4187.45</v>
      </c>
      <c r="I1751" s="14">
        <v>2046.12</v>
      </c>
      <c r="J1751" s="1">
        <v>3941.35</v>
      </c>
      <c r="K1751" s="14">
        <v>2313.6</v>
      </c>
      <c r="L1751" s="1">
        <v>4252.9399999999996</v>
      </c>
      <c r="M1751" s="14">
        <v>2186.8000000000002</v>
      </c>
      <c r="N1751" s="1">
        <v>4006.84</v>
      </c>
      <c r="O1751" s="14">
        <v>2455.5</v>
      </c>
      <c r="R1751" s="14">
        <f t="shared" si="153"/>
        <v>4023</v>
      </c>
      <c r="S1751" s="14">
        <v>195</v>
      </c>
      <c r="T1751" s="1">
        <v>2779.39</v>
      </c>
      <c r="U1751" s="14">
        <v>1666.76</v>
      </c>
      <c r="V1751" s="1">
        <v>2533.29</v>
      </c>
      <c r="W1751" s="14">
        <v>1930.9</v>
      </c>
      <c r="Y1751" s="2"/>
      <c r="Z1751" s="2"/>
      <c r="AA1751" s="2"/>
      <c r="AB1751" s="2"/>
      <c r="AC1751" s="2"/>
      <c r="AG1751" s="2">
        <v>3998</v>
      </c>
      <c r="AI1751" s="2">
        <v>3830</v>
      </c>
      <c r="AJ1751" s="3">
        <v>4903.3500000000004</v>
      </c>
      <c r="AK1751" s="14">
        <v>2607.41</v>
      </c>
      <c r="AL1751" s="3">
        <v>4657.25</v>
      </c>
      <c r="AM1751" s="14">
        <v>2879.77</v>
      </c>
      <c r="AN1751" s="111">
        <v>3939</v>
      </c>
      <c r="AO1751" s="99">
        <v>5025.63</v>
      </c>
      <c r="AP1751" s="14">
        <v>2727.24</v>
      </c>
      <c r="AQ1751" s="99">
        <v>4779.53</v>
      </c>
      <c r="AR1751" s="14">
        <v>3000.64</v>
      </c>
      <c r="AS1751" s="118"/>
      <c r="AT1751" s="126"/>
      <c r="AU1751" s="118"/>
      <c r="AV1751" s="118"/>
      <c r="AW1751" s="118"/>
      <c r="AX1751" s="118"/>
      <c r="AY1751" s="111">
        <v>3939</v>
      </c>
      <c r="BA1751" s="126">
        <v>5025.63</v>
      </c>
      <c r="BB1751" s="118">
        <v>2727.24</v>
      </c>
      <c r="BC1751" s="140">
        <v>4779.53</v>
      </c>
      <c r="BD1751" s="118">
        <v>3000.64</v>
      </c>
      <c r="BE1751" s="130"/>
      <c r="BF1751" s="140">
        <v>5025.63</v>
      </c>
      <c r="BG1751" s="140">
        <v>2727.24</v>
      </c>
      <c r="BH1751" s="140">
        <v>4779.53</v>
      </c>
      <c r="BI1751" s="140">
        <v>3000.64</v>
      </c>
      <c r="BJ1751" s="146">
        <v>5025.63</v>
      </c>
      <c r="BK1751" s="146">
        <v>2727.24</v>
      </c>
      <c r="BL1751" s="146">
        <v>4779.53</v>
      </c>
      <c r="BM1751" s="146">
        <v>3000.64</v>
      </c>
      <c r="DS1751" s="130"/>
      <c r="DT1751" s="130"/>
      <c r="DU1751" s="130"/>
      <c r="DV1751" s="168"/>
      <c r="DW1751" s="168"/>
      <c r="DX1751" s="168"/>
      <c r="DY1751" s="168"/>
      <c r="DZ1751" s="168"/>
      <c r="EA1751" s="168"/>
      <c r="EB1751" s="168"/>
      <c r="EC1751" s="168"/>
      <c r="ED1751" s="229"/>
      <c r="EE1751" s="101"/>
      <c r="EF1751" s="101"/>
      <c r="EG1751" s="101"/>
      <c r="EH1751" s="168"/>
      <c r="EI1751" s="168"/>
      <c r="EJ1751" s="14">
        <f t="shared" si="154"/>
        <v>4417.45</v>
      </c>
      <c r="EK1751" s="146">
        <f t="shared" si="157"/>
        <v>3752.3599999999997</v>
      </c>
      <c r="EL1751" s="99">
        <f t="shared" ref="EL1751:EL1818" si="158">B1751*0.92-260</f>
        <v>3620.56</v>
      </c>
    </row>
    <row r="1752" spans="1:142" x14ac:dyDescent="0.25">
      <c r="A1752" s="98">
        <v>42915</v>
      </c>
      <c r="B1752" s="14">
        <v>4229</v>
      </c>
      <c r="C1752" s="118">
        <f t="shared" si="156"/>
        <v>4409.4230769230771</v>
      </c>
      <c r="D1752" s="1">
        <v>4848.01</v>
      </c>
      <c r="E1752" s="14">
        <v>2550.34</v>
      </c>
      <c r="F1752" s="1">
        <v>4601.91</v>
      </c>
      <c r="G1752" s="14">
        <v>2822.2</v>
      </c>
      <c r="H1752" s="1">
        <v>4205.01</v>
      </c>
      <c r="I1752" s="14">
        <v>2061.35</v>
      </c>
      <c r="J1752" s="1">
        <v>3958.91</v>
      </c>
      <c r="K1752" s="14">
        <v>2328.96</v>
      </c>
      <c r="L1752" s="1">
        <v>4297.16</v>
      </c>
      <c r="M1752" s="14">
        <v>2228.64</v>
      </c>
      <c r="N1752" s="1">
        <v>4051.06</v>
      </c>
      <c r="O1752" s="14">
        <v>2497.6999999999998</v>
      </c>
      <c r="R1752" s="14">
        <f t="shared" si="153"/>
        <v>4034</v>
      </c>
      <c r="S1752" s="14">
        <v>195</v>
      </c>
      <c r="T1752" s="1">
        <v>2794.11</v>
      </c>
      <c r="U1752" s="14">
        <v>1679.61</v>
      </c>
      <c r="V1752" s="1">
        <v>2548.0100000000002</v>
      </c>
      <c r="W1752" s="14">
        <v>1943.86</v>
      </c>
      <c r="Y1752" s="2"/>
      <c r="Z1752" s="2"/>
      <c r="AA1752" s="2"/>
      <c r="AB1752" s="2"/>
      <c r="AC1752" s="2"/>
      <c r="AG1752" s="2">
        <v>4004</v>
      </c>
      <c r="AI1752" s="2">
        <v>3820</v>
      </c>
      <c r="AJ1752" s="3">
        <v>4939.68</v>
      </c>
      <c r="AK1752" s="14">
        <v>2640.17</v>
      </c>
      <c r="AL1752" s="3">
        <v>4693.58</v>
      </c>
      <c r="AM1752" s="14">
        <v>2912.82</v>
      </c>
      <c r="AN1752" s="111">
        <v>3939</v>
      </c>
      <c r="AO1752" s="99">
        <v>5061.51</v>
      </c>
      <c r="AP1752" s="14">
        <v>2759.56</v>
      </c>
      <c r="AQ1752" s="99">
        <v>4815.41</v>
      </c>
      <c r="AR1752" s="14">
        <v>3033.24</v>
      </c>
      <c r="AS1752" s="118"/>
      <c r="AT1752" s="126"/>
      <c r="AU1752" s="118"/>
      <c r="AV1752" s="118"/>
      <c r="AW1752" s="118"/>
      <c r="AX1752" s="118"/>
      <c r="AY1752" s="111">
        <v>3939</v>
      </c>
      <c r="BA1752" s="126">
        <v>5061.51</v>
      </c>
      <c r="BB1752" s="118">
        <v>2759.56</v>
      </c>
      <c r="BC1752" s="140">
        <v>4815.41</v>
      </c>
      <c r="BD1752" s="118">
        <v>3033.24</v>
      </c>
      <c r="BE1752" s="130"/>
      <c r="BF1752" s="140">
        <v>5061.51</v>
      </c>
      <c r="BG1752" s="140">
        <v>2759.56</v>
      </c>
      <c r="BH1752" s="140">
        <v>4815.41</v>
      </c>
      <c r="BI1752" s="140">
        <v>3033.24</v>
      </c>
      <c r="BJ1752" s="146">
        <v>5061.51</v>
      </c>
      <c r="BK1752" s="146">
        <v>2759.56</v>
      </c>
      <c r="BL1752" s="146">
        <v>4815.41</v>
      </c>
      <c r="BM1752" s="146">
        <v>3033.24</v>
      </c>
      <c r="DS1752" s="130"/>
      <c r="DT1752" s="130"/>
      <c r="DU1752" s="130"/>
      <c r="DV1752" s="168"/>
      <c r="DW1752" s="168"/>
      <c r="DX1752" s="168"/>
      <c r="DY1752" s="168"/>
      <c r="DZ1752" s="168"/>
      <c r="EA1752" s="168"/>
      <c r="EB1752" s="168"/>
      <c r="EC1752" s="168"/>
      <c r="ED1752" s="229"/>
      <c r="EE1752" s="101"/>
      <c r="EF1752" s="101"/>
      <c r="EG1752" s="101"/>
      <c r="EH1752" s="168"/>
      <c r="EI1752" s="168"/>
      <c r="EJ1752" s="14">
        <f t="shared" si="154"/>
        <v>4435.01</v>
      </c>
      <c r="EK1752" s="146">
        <f t="shared" si="157"/>
        <v>3763.58</v>
      </c>
      <c r="EL1752" s="99">
        <f t="shared" si="158"/>
        <v>3630.6800000000003</v>
      </c>
    </row>
    <row r="1753" spans="1:142" x14ac:dyDescent="0.25">
      <c r="A1753" s="98">
        <v>42916</v>
      </c>
      <c r="B1753" s="14">
        <v>4250</v>
      </c>
      <c r="C1753" s="118">
        <f t="shared" si="156"/>
        <v>4413.4615384615381</v>
      </c>
      <c r="D1753" s="1">
        <v>4972.42</v>
      </c>
      <c r="E1753" s="14">
        <v>2656.86</v>
      </c>
      <c r="F1753" s="1">
        <v>4726.32</v>
      </c>
      <c r="G1753" s="14">
        <v>2929.65</v>
      </c>
      <c r="H1753" s="1">
        <v>4220.37</v>
      </c>
      <c r="I1753" s="14">
        <v>2074.6799999999998</v>
      </c>
      <c r="J1753" s="1">
        <v>3974.27</v>
      </c>
      <c r="K1753" s="14">
        <v>2342.4</v>
      </c>
      <c r="L1753" s="1">
        <v>4326.22</v>
      </c>
      <c r="M1753" s="14">
        <v>2255.8000000000002</v>
      </c>
      <c r="N1753" s="1">
        <v>4080.12</v>
      </c>
      <c r="O1753" s="14">
        <v>2525.1</v>
      </c>
      <c r="R1753" s="14">
        <f t="shared" si="153"/>
        <v>4055</v>
      </c>
      <c r="S1753" s="14">
        <v>195</v>
      </c>
      <c r="T1753" s="1">
        <v>2846.6</v>
      </c>
      <c r="U1753" s="14">
        <v>1729.67</v>
      </c>
      <c r="V1753" s="1">
        <v>2600.5</v>
      </c>
      <c r="W1753" s="14">
        <v>1994.35</v>
      </c>
      <c r="Y1753" s="2"/>
      <c r="Z1753" s="2"/>
      <c r="AA1753" s="2"/>
      <c r="AB1753" s="2"/>
      <c r="AC1753" s="2"/>
      <c r="AG1753" s="2">
        <v>4020</v>
      </c>
      <c r="AI1753" s="2">
        <v>3834</v>
      </c>
      <c r="AJ1753" s="3">
        <v>5060.95</v>
      </c>
      <c r="AK1753" s="14">
        <v>2743.61</v>
      </c>
      <c r="AL1753" s="3">
        <v>4814.8500000000004</v>
      </c>
      <c r="AM1753" s="14">
        <v>3017.16</v>
      </c>
      <c r="AN1753" s="111">
        <v>3893</v>
      </c>
      <c r="AO1753" s="99">
        <v>5181.01</v>
      </c>
      <c r="AP1753" s="14">
        <v>2861.27</v>
      </c>
      <c r="AQ1753" s="99">
        <v>4934.91</v>
      </c>
      <c r="AR1753" s="14">
        <v>3135.84</v>
      </c>
      <c r="AS1753" s="118"/>
      <c r="AT1753" s="126"/>
      <c r="AU1753" s="118"/>
      <c r="AV1753" s="118"/>
      <c r="AW1753" s="118"/>
      <c r="AX1753" s="118"/>
      <c r="AY1753" s="111">
        <v>3893</v>
      </c>
      <c r="BA1753" s="126">
        <v>5181.01</v>
      </c>
      <c r="BB1753" s="118">
        <v>2861.27</v>
      </c>
      <c r="BC1753" s="140">
        <v>4934.91</v>
      </c>
      <c r="BD1753" s="118">
        <v>3135.84</v>
      </c>
      <c r="BE1753" s="130"/>
      <c r="BF1753" s="140">
        <v>5181.01</v>
      </c>
      <c r="BG1753" s="140">
        <v>2861.27</v>
      </c>
      <c r="BH1753" s="140">
        <v>4934.91</v>
      </c>
      <c r="BI1753" s="140">
        <v>3135.84</v>
      </c>
      <c r="BJ1753" s="146">
        <v>5181.01</v>
      </c>
      <c r="BK1753" s="146">
        <v>2861.27</v>
      </c>
      <c r="BL1753" s="146">
        <v>4934.91</v>
      </c>
      <c r="BM1753" s="146">
        <v>3135.84</v>
      </c>
      <c r="DS1753" s="130"/>
      <c r="DT1753" s="130"/>
      <c r="DU1753" s="130"/>
      <c r="DV1753" s="168"/>
      <c r="DW1753" s="168"/>
      <c r="DX1753" s="168"/>
      <c r="DY1753" s="168"/>
      <c r="DZ1753" s="168"/>
      <c r="EA1753" s="168"/>
      <c r="EB1753" s="168"/>
      <c r="EC1753" s="168"/>
      <c r="ED1753" s="229"/>
      <c r="EE1753" s="101"/>
      <c r="EF1753" s="101"/>
      <c r="EG1753" s="101"/>
      <c r="EH1753" s="168"/>
      <c r="EI1753" s="168"/>
      <c r="EJ1753" s="14">
        <f t="shared" si="154"/>
        <v>4450.37</v>
      </c>
      <c r="EK1753" s="146">
        <f t="shared" si="157"/>
        <v>3785</v>
      </c>
      <c r="EL1753" s="99">
        <f t="shared" si="158"/>
        <v>3650</v>
      </c>
    </row>
    <row r="1754" spans="1:142" x14ac:dyDescent="0.25">
      <c r="A1754" s="98">
        <v>42919</v>
      </c>
      <c r="B1754" s="14">
        <v>4272</v>
      </c>
      <c r="C1754" s="118">
        <f t="shared" si="156"/>
        <v>4416.6538461538457</v>
      </c>
      <c r="D1754" s="1">
        <v>5139.8900000000003</v>
      </c>
      <c r="E1754" s="14">
        <v>2814.75</v>
      </c>
      <c r="F1754" s="1">
        <v>4893.79</v>
      </c>
      <c r="G1754" s="14">
        <v>3088.92</v>
      </c>
      <c r="H1754" s="1">
        <v>4257.68</v>
      </c>
      <c r="I1754" s="14">
        <v>2107.0300000000002</v>
      </c>
      <c r="J1754" s="1">
        <v>4011.58</v>
      </c>
      <c r="K1754" s="14">
        <v>2375.04</v>
      </c>
      <c r="L1754" s="1">
        <v>4378.28</v>
      </c>
      <c r="M1754" s="14">
        <v>2303.62</v>
      </c>
      <c r="N1754" s="1">
        <v>4132.18</v>
      </c>
      <c r="O1754" s="14">
        <v>2573.34</v>
      </c>
      <c r="R1754" s="14">
        <f t="shared" si="153"/>
        <v>4077</v>
      </c>
      <c r="S1754" s="14">
        <v>195</v>
      </c>
      <c r="T1754" s="1">
        <v>2891.78</v>
      </c>
      <c r="U1754" s="14">
        <v>1770.58</v>
      </c>
      <c r="V1754" s="1">
        <v>2645.68</v>
      </c>
      <c r="W1754" s="14">
        <v>2035.62</v>
      </c>
      <c r="Y1754" s="2"/>
      <c r="Z1754" s="2"/>
      <c r="AA1754" s="2"/>
      <c r="AB1754" s="2"/>
      <c r="AC1754" s="2"/>
      <c r="AG1754" s="2">
        <v>4002</v>
      </c>
      <c r="AI1754" s="2">
        <v>3774</v>
      </c>
      <c r="AJ1754" s="3">
        <v>5229.57</v>
      </c>
      <c r="AK1754" s="14">
        <v>2902.64</v>
      </c>
      <c r="AL1754" s="3">
        <v>4983.47</v>
      </c>
      <c r="AM1754" s="14">
        <v>3177.57</v>
      </c>
      <c r="AN1754" s="111">
        <v>3884</v>
      </c>
      <c r="AO1754" s="99">
        <v>5351.2</v>
      </c>
      <c r="AP1754" s="14">
        <v>3021.82</v>
      </c>
      <c r="AQ1754" s="99">
        <v>5105.1000000000004</v>
      </c>
      <c r="AR1754" s="14">
        <v>3297.79</v>
      </c>
      <c r="AS1754" s="118"/>
      <c r="AT1754" s="126"/>
      <c r="AU1754" s="118"/>
      <c r="AV1754" s="118"/>
      <c r="AW1754" s="118"/>
      <c r="AX1754" s="118"/>
      <c r="AY1754" s="111">
        <v>3884</v>
      </c>
      <c r="BA1754" s="126">
        <v>5351.2</v>
      </c>
      <c r="BB1754" s="118">
        <v>3021.82</v>
      </c>
      <c r="BC1754" s="140">
        <v>5105.1000000000004</v>
      </c>
      <c r="BD1754" s="118">
        <v>3297.79</v>
      </c>
      <c r="BE1754" s="130"/>
      <c r="BF1754" s="140">
        <v>5351.2</v>
      </c>
      <c r="BG1754" s="140">
        <v>3021.82</v>
      </c>
      <c r="BH1754" s="140">
        <v>5105.1000000000004</v>
      </c>
      <c r="BI1754" s="140">
        <v>3297.79</v>
      </c>
      <c r="BJ1754" s="146">
        <v>5351.2</v>
      </c>
      <c r="BK1754" s="146">
        <v>3021.82</v>
      </c>
      <c r="BL1754" s="146">
        <v>5105.1000000000004</v>
      </c>
      <c r="BM1754" s="146">
        <v>3297.79</v>
      </c>
      <c r="DS1754" s="130"/>
      <c r="DT1754" s="130"/>
      <c r="DU1754" s="130"/>
      <c r="DV1754" s="168"/>
      <c r="DW1754" s="168"/>
      <c r="DX1754" s="168"/>
      <c r="DY1754" s="168"/>
      <c r="DZ1754" s="168"/>
      <c r="EA1754" s="168"/>
      <c r="EB1754" s="168"/>
      <c r="EC1754" s="168"/>
      <c r="ED1754" s="229"/>
      <c r="EE1754" s="101"/>
      <c r="EF1754" s="101"/>
      <c r="EG1754" s="101"/>
      <c r="EH1754" s="168"/>
      <c r="EI1754" s="168"/>
      <c r="EJ1754" s="14">
        <f t="shared" si="154"/>
        <v>4487.68</v>
      </c>
      <c r="EK1754" s="146">
        <f t="shared" si="157"/>
        <v>3807.4400000000005</v>
      </c>
      <c r="EL1754" s="99">
        <f t="shared" si="158"/>
        <v>3670.2400000000002</v>
      </c>
    </row>
    <row r="1755" spans="1:142" x14ac:dyDescent="0.25">
      <c r="A1755" s="98">
        <v>42920</v>
      </c>
      <c r="B1755" s="14">
        <v>4323</v>
      </c>
      <c r="C1755" s="118">
        <f t="shared" si="156"/>
        <v>4418.6538461538457</v>
      </c>
      <c r="D1755" s="1">
        <v>5255.85</v>
      </c>
      <c r="E1755" s="14">
        <v>2930.59</v>
      </c>
      <c r="F1755" s="1">
        <v>5009.75</v>
      </c>
      <c r="G1755" s="14">
        <v>3205.76</v>
      </c>
      <c r="H1755" s="1">
        <v>4271.1400000000003</v>
      </c>
      <c r="I1755" s="14">
        <v>2121.71</v>
      </c>
      <c r="J1755" s="1">
        <v>4025.04</v>
      </c>
      <c r="K1755" s="14">
        <v>2389.84</v>
      </c>
      <c r="L1755" s="1">
        <v>4417.82</v>
      </c>
      <c r="M1755" s="14">
        <v>2343.5</v>
      </c>
      <c r="N1755" s="1">
        <v>4171.72</v>
      </c>
      <c r="O1755" s="14">
        <v>2613.56</v>
      </c>
      <c r="R1755" s="14">
        <f t="shared" si="153"/>
        <v>4128</v>
      </c>
      <c r="S1755" s="14">
        <v>195</v>
      </c>
      <c r="T1755" s="1">
        <v>2920.43</v>
      </c>
      <c r="U1755" s="14">
        <v>1799.85</v>
      </c>
      <c r="V1755" s="1">
        <v>2674.33</v>
      </c>
      <c r="W1755" s="14">
        <v>2065.14</v>
      </c>
      <c r="Y1755" s="2"/>
      <c r="Z1755" s="2"/>
      <c r="AA1755" s="2"/>
      <c r="AB1755" s="2"/>
      <c r="AC1755" s="2"/>
      <c r="AG1755" s="2">
        <v>3982</v>
      </c>
      <c r="AI1755" s="2">
        <v>3766</v>
      </c>
      <c r="AJ1755" s="3">
        <v>5345.13</v>
      </c>
      <c r="AK1755" s="14">
        <v>3018.07</v>
      </c>
      <c r="AL1755" s="3">
        <v>5099.03</v>
      </c>
      <c r="AM1755" s="14">
        <v>3294.01</v>
      </c>
      <c r="AN1755" s="111">
        <v>3865</v>
      </c>
      <c r="AO1755" s="99">
        <v>5466.2</v>
      </c>
      <c r="AP1755" s="14">
        <v>3136.72</v>
      </c>
      <c r="AQ1755" s="99">
        <v>5220.1000000000004</v>
      </c>
      <c r="AR1755" s="14">
        <v>3413.69</v>
      </c>
      <c r="AS1755" s="118"/>
      <c r="AT1755" s="126"/>
      <c r="AU1755" s="118"/>
      <c r="AV1755" s="118"/>
      <c r="AW1755" s="118"/>
      <c r="AX1755" s="118"/>
      <c r="AY1755" s="111">
        <v>3865</v>
      </c>
      <c r="BA1755" s="126">
        <v>5466.2</v>
      </c>
      <c r="BB1755" s="118">
        <v>3136.72</v>
      </c>
      <c r="BC1755" s="140">
        <v>5220.1000000000004</v>
      </c>
      <c r="BD1755" s="118">
        <v>3413.69</v>
      </c>
      <c r="BE1755" s="130"/>
      <c r="BF1755" s="140">
        <v>5466.2</v>
      </c>
      <c r="BG1755" s="140">
        <v>3136.72</v>
      </c>
      <c r="BH1755" s="140">
        <v>5220.1000000000004</v>
      </c>
      <c r="BI1755" s="140">
        <v>3413.69</v>
      </c>
      <c r="BJ1755" s="146">
        <v>5466.2</v>
      </c>
      <c r="BK1755" s="146">
        <v>3136.72</v>
      </c>
      <c r="BL1755" s="146">
        <v>5220.1000000000004</v>
      </c>
      <c r="BM1755" s="146">
        <v>3413.69</v>
      </c>
      <c r="BW1755" s="14">
        <v>4471.08</v>
      </c>
      <c r="BX1755" s="14">
        <v>4224.9799999999996</v>
      </c>
      <c r="DS1755" s="130"/>
      <c r="DT1755" s="130"/>
      <c r="DU1755" s="130"/>
      <c r="DV1755" s="168"/>
      <c r="DW1755" s="168"/>
      <c r="DX1755" s="168"/>
      <c r="DY1755" s="168"/>
      <c r="DZ1755" s="168"/>
      <c r="EA1755" s="168"/>
      <c r="EB1755" s="168"/>
      <c r="EC1755" s="168"/>
      <c r="ED1755" s="229"/>
      <c r="EE1755" s="101"/>
      <c r="EF1755" s="101"/>
      <c r="EG1755" s="101"/>
      <c r="EH1755" s="168"/>
      <c r="EI1755" s="168"/>
      <c r="EJ1755" s="14">
        <f t="shared" si="154"/>
        <v>4501.1400000000003</v>
      </c>
      <c r="EK1755" s="146">
        <f t="shared" si="157"/>
        <v>3859.46</v>
      </c>
      <c r="EL1755" s="99">
        <f t="shared" si="158"/>
        <v>3717.1600000000003</v>
      </c>
    </row>
    <row r="1756" spans="1:142" x14ac:dyDescent="0.25">
      <c r="A1756" s="98">
        <v>42921</v>
      </c>
      <c r="B1756" s="14">
        <v>4359</v>
      </c>
      <c r="C1756" s="118">
        <f t="shared" si="156"/>
        <v>4420.7307692307695</v>
      </c>
      <c r="D1756" s="1">
        <v>5315.11</v>
      </c>
      <c r="E1756" s="14">
        <v>2981.34</v>
      </c>
      <c r="F1756" s="1">
        <v>5069.01</v>
      </c>
      <c r="G1756" s="14">
        <v>3256.96</v>
      </c>
      <c r="H1756" s="1">
        <v>4315.43</v>
      </c>
      <c r="I1756" s="14">
        <v>2160.17</v>
      </c>
      <c r="J1756" s="1">
        <v>4069.33</v>
      </c>
      <c r="K1756" s="14">
        <v>2428.64</v>
      </c>
      <c r="L1756" s="1">
        <v>4464.3500000000004</v>
      </c>
      <c r="M1756" s="14">
        <v>2385.33</v>
      </c>
      <c r="N1756" s="1">
        <v>4218.25</v>
      </c>
      <c r="O1756" s="14">
        <v>2655.76</v>
      </c>
      <c r="R1756" s="14">
        <f t="shared" si="153"/>
        <v>4164</v>
      </c>
      <c r="S1756" s="14">
        <v>195</v>
      </c>
      <c r="T1756" s="1">
        <v>2972.18</v>
      </c>
      <c r="U1756" s="14">
        <v>1846.6</v>
      </c>
      <c r="V1756" s="1">
        <v>2726.08</v>
      </c>
      <c r="W1756" s="14">
        <v>2112.3000000000002</v>
      </c>
      <c r="Y1756" s="2"/>
      <c r="Z1756" s="2"/>
      <c r="AA1756" s="2"/>
      <c r="AB1756" s="2"/>
      <c r="AC1756" s="2"/>
      <c r="AG1756" s="2">
        <v>3960</v>
      </c>
      <c r="AI1756" s="2">
        <v>3737</v>
      </c>
      <c r="AJ1756" s="3">
        <v>5405.74</v>
      </c>
      <c r="AK1756" s="14">
        <v>3070.16</v>
      </c>
      <c r="AL1756" s="3">
        <v>5159.6400000000003</v>
      </c>
      <c r="AM1756" s="14">
        <v>3346.55</v>
      </c>
      <c r="AN1756" s="111">
        <v>3865</v>
      </c>
      <c r="AO1756" s="99">
        <v>5528.66</v>
      </c>
      <c r="AP1756" s="14">
        <v>3190.61</v>
      </c>
      <c r="AQ1756" s="99">
        <v>5282.56</v>
      </c>
      <c r="AR1756" s="14">
        <v>3468.05</v>
      </c>
      <c r="AS1756" s="118"/>
      <c r="AT1756" s="126"/>
      <c r="AU1756" s="118"/>
      <c r="AV1756" s="118"/>
      <c r="AW1756" s="118"/>
      <c r="AX1756" s="118"/>
      <c r="AY1756" s="111">
        <v>3865</v>
      </c>
      <c r="BA1756" s="126">
        <v>5528.66</v>
      </c>
      <c r="BB1756" s="118">
        <v>3190.61</v>
      </c>
      <c r="BC1756" s="140">
        <v>5282.56</v>
      </c>
      <c r="BD1756" s="118">
        <v>3468.05</v>
      </c>
      <c r="BE1756" s="130"/>
      <c r="BF1756" s="140">
        <v>5528.66</v>
      </c>
      <c r="BG1756" s="140">
        <v>3190.61</v>
      </c>
      <c r="BH1756" s="140">
        <v>5282.56</v>
      </c>
      <c r="BI1756" s="140">
        <v>3468.05</v>
      </c>
      <c r="BJ1756" s="146">
        <v>5528.66</v>
      </c>
      <c r="BK1756" s="146">
        <v>3190.61</v>
      </c>
      <c r="BL1756" s="146">
        <v>5282.56</v>
      </c>
      <c r="BM1756" s="146">
        <v>3468.05</v>
      </c>
      <c r="BW1756" s="14">
        <v>4518.41</v>
      </c>
      <c r="BX1756" s="14">
        <v>4272.3100000000004</v>
      </c>
      <c r="DS1756" s="130"/>
      <c r="DT1756" s="130"/>
      <c r="DU1756" s="130"/>
      <c r="DV1756" s="168"/>
      <c r="DW1756" s="168"/>
      <c r="DX1756" s="168"/>
      <c r="DY1756" s="168"/>
      <c r="DZ1756" s="168"/>
      <c r="EA1756" s="168"/>
      <c r="EB1756" s="168"/>
      <c r="EC1756" s="168"/>
      <c r="ED1756" s="229"/>
      <c r="EE1756" s="101"/>
      <c r="EF1756" s="101"/>
      <c r="EG1756" s="101"/>
      <c r="EH1756" s="168"/>
      <c r="EI1756" s="168"/>
      <c r="EJ1756" s="14">
        <f t="shared" si="154"/>
        <v>4545.43</v>
      </c>
      <c r="EK1756" s="146">
        <f t="shared" si="157"/>
        <v>3896.1800000000003</v>
      </c>
      <c r="EL1756" s="99">
        <f t="shared" si="158"/>
        <v>3750.28</v>
      </c>
    </row>
    <row r="1757" spans="1:142" x14ac:dyDescent="0.25">
      <c r="A1757" s="98">
        <v>42922</v>
      </c>
      <c r="B1757" s="14">
        <v>4403</v>
      </c>
      <c r="C1757" s="118">
        <f t="shared" si="156"/>
        <v>4423.5</v>
      </c>
      <c r="D1757" s="1">
        <v>5369.07</v>
      </c>
      <c r="E1757" s="14">
        <v>3057.52</v>
      </c>
      <c r="F1757" s="1">
        <v>5122.97</v>
      </c>
      <c r="G1757" s="14">
        <v>3333.8</v>
      </c>
      <c r="H1757" s="1">
        <v>4348.93</v>
      </c>
      <c r="I1757" s="14">
        <v>2177.48</v>
      </c>
      <c r="J1757" s="1">
        <v>4102.83</v>
      </c>
      <c r="K1757" s="14">
        <v>2446.1</v>
      </c>
      <c r="L1757" s="1">
        <v>4485.33</v>
      </c>
      <c r="M1757" s="14">
        <v>2417.4899999999998</v>
      </c>
      <c r="N1757" s="1">
        <v>4239.2299999999996</v>
      </c>
      <c r="O1757" s="14">
        <v>2688.2</v>
      </c>
      <c r="R1757" s="14">
        <f t="shared" si="153"/>
        <v>4208</v>
      </c>
      <c r="S1757" s="14">
        <v>195</v>
      </c>
      <c r="T1757" s="1">
        <v>3030.17</v>
      </c>
      <c r="U1757" s="14">
        <v>1861.77</v>
      </c>
      <c r="V1757" s="1">
        <v>2784.07</v>
      </c>
      <c r="W1757" s="14">
        <v>2127.6</v>
      </c>
      <c r="Y1757" s="2"/>
      <c r="Z1757" s="2"/>
      <c r="AA1757" s="2"/>
      <c r="AB1757" s="2"/>
      <c r="AC1757" s="2"/>
      <c r="AG1757" s="2">
        <v>3964</v>
      </c>
      <c r="AI1757" s="2">
        <v>3751</v>
      </c>
      <c r="AJ1757" s="3">
        <v>5449.07</v>
      </c>
      <c r="AK1757" s="14">
        <v>3135.91</v>
      </c>
      <c r="AL1757" s="3">
        <v>5202.97</v>
      </c>
      <c r="AM1757" s="14">
        <v>3412.87</v>
      </c>
      <c r="AN1757" s="111">
        <v>3865</v>
      </c>
      <c r="AO1757" s="99">
        <v>5577.81</v>
      </c>
      <c r="AP1757" s="14">
        <v>3262.07</v>
      </c>
      <c r="AQ1757" s="99">
        <v>5331.71</v>
      </c>
      <c r="AR1757" s="14">
        <v>3540.13</v>
      </c>
      <c r="AS1757" s="118"/>
      <c r="AT1757" s="126"/>
      <c r="AU1757" s="118"/>
      <c r="AV1757" s="118"/>
      <c r="AW1757" s="118"/>
      <c r="AX1757" s="118"/>
      <c r="AY1757" s="111">
        <v>3865</v>
      </c>
      <c r="BA1757" s="126">
        <v>5577.81</v>
      </c>
      <c r="BB1757" s="118">
        <v>3262.07</v>
      </c>
      <c r="BC1757" s="140">
        <v>5331.71</v>
      </c>
      <c r="BD1757" s="118">
        <v>3540.13</v>
      </c>
      <c r="BE1757" s="130"/>
      <c r="BF1757" s="140">
        <v>5577.81</v>
      </c>
      <c r="BG1757" s="140">
        <v>3262.07</v>
      </c>
      <c r="BH1757" s="140">
        <v>5331.71</v>
      </c>
      <c r="BI1757" s="140">
        <v>3540.13</v>
      </c>
      <c r="BJ1757" s="146">
        <v>5577.81</v>
      </c>
      <c r="BK1757" s="146">
        <v>3262.07</v>
      </c>
      <c r="BL1757" s="146">
        <v>5331.71</v>
      </c>
      <c r="BM1757" s="146">
        <v>3540.13</v>
      </c>
      <c r="BW1757" s="14">
        <v>4539.71</v>
      </c>
      <c r="BX1757" s="14">
        <v>4293.6099999999997</v>
      </c>
      <c r="DS1757" s="130"/>
      <c r="DT1757" s="130"/>
      <c r="DU1757" s="130"/>
      <c r="DV1757" s="168"/>
      <c r="DW1757" s="168"/>
      <c r="DX1757" s="168"/>
      <c r="DY1757" s="168"/>
      <c r="DZ1757" s="168"/>
      <c r="EA1757" s="168"/>
      <c r="EB1757" s="168"/>
      <c r="EC1757" s="168"/>
      <c r="ED1757" s="229"/>
      <c r="EE1757" s="101"/>
      <c r="EF1757" s="101"/>
      <c r="EG1757" s="101"/>
      <c r="EH1757" s="168"/>
      <c r="EI1757" s="168"/>
      <c r="EJ1757" s="14">
        <f t="shared" si="154"/>
        <v>4578.93</v>
      </c>
      <c r="EK1757" s="146">
        <f t="shared" si="157"/>
        <v>3941.0600000000004</v>
      </c>
      <c r="EL1757" s="99">
        <f t="shared" si="158"/>
        <v>3790.76</v>
      </c>
    </row>
    <row r="1758" spans="1:142" x14ac:dyDescent="0.25">
      <c r="A1758" s="98">
        <v>42923</v>
      </c>
      <c r="B1758" s="14">
        <v>4397</v>
      </c>
      <c r="C1758" s="118">
        <f t="shared" si="156"/>
        <v>4428.1153846153848</v>
      </c>
      <c r="D1758" s="1">
        <v>5207.07</v>
      </c>
      <c r="E1758" s="14">
        <v>2901.88</v>
      </c>
      <c r="F1758" s="1">
        <v>4960.97</v>
      </c>
      <c r="G1758" s="14">
        <v>3176.8</v>
      </c>
      <c r="H1758" s="1">
        <v>4328.91</v>
      </c>
      <c r="I1758" s="14">
        <v>2160.17</v>
      </c>
      <c r="J1758" s="1">
        <v>4082.81</v>
      </c>
      <c r="K1758" s="14">
        <v>2428.64</v>
      </c>
      <c r="L1758" s="1">
        <v>4464.3500000000004</v>
      </c>
      <c r="M1758" s="14">
        <v>2385.33</v>
      </c>
      <c r="N1758" s="1">
        <v>4218.25</v>
      </c>
      <c r="O1758" s="14">
        <v>2655.76</v>
      </c>
      <c r="R1758" s="14">
        <f t="shared" si="153"/>
        <v>4202</v>
      </c>
      <c r="S1758" s="14">
        <v>195</v>
      </c>
      <c r="T1758" s="1">
        <v>2985.57</v>
      </c>
      <c r="U1758" s="14">
        <v>1820.11</v>
      </c>
      <c r="V1758" s="1">
        <v>2739.47</v>
      </c>
      <c r="W1758" s="14">
        <v>2085.58</v>
      </c>
      <c r="Y1758" s="2"/>
      <c r="Z1758" s="2"/>
      <c r="AA1758" s="2"/>
      <c r="AB1758" s="2"/>
      <c r="AC1758" s="2"/>
      <c r="AG1758" s="2">
        <v>3987</v>
      </c>
      <c r="AI1758" s="2">
        <v>3779</v>
      </c>
      <c r="AJ1758" s="3">
        <v>5289.01</v>
      </c>
      <c r="AK1758" s="14">
        <v>2982.17</v>
      </c>
      <c r="AL1758" s="3">
        <v>5042.91</v>
      </c>
      <c r="AM1758" s="14">
        <v>3257.8</v>
      </c>
      <c r="AN1758" s="111">
        <v>3874</v>
      </c>
      <c r="AO1758" s="99">
        <v>5416.89</v>
      </c>
      <c r="AP1758" s="14">
        <v>3107.49</v>
      </c>
      <c r="AQ1758" s="99">
        <v>5170.79</v>
      </c>
      <c r="AR1758" s="14">
        <v>3384.2</v>
      </c>
      <c r="AS1758" s="118"/>
      <c r="AT1758" s="126"/>
      <c r="AU1758" s="118"/>
      <c r="AV1758" s="118"/>
      <c r="AW1758" s="118"/>
      <c r="AX1758" s="118"/>
      <c r="AY1758" s="111">
        <v>3874</v>
      </c>
      <c r="BA1758" s="126">
        <v>5416.89</v>
      </c>
      <c r="BB1758" s="118">
        <v>3107.49</v>
      </c>
      <c r="BC1758" s="140">
        <v>5170.79</v>
      </c>
      <c r="BD1758" s="118">
        <v>3384.2</v>
      </c>
      <c r="BE1758" s="130"/>
      <c r="BF1758" s="140">
        <v>5416.89</v>
      </c>
      <c r="BG1758" s="140">
        <v>3107.49</v>
      </c>
      <c r="BH1758" s="140">
        <v>5170.79</v>
      </c>
      <c r="BI1758" s="140">
        <v>3384.2</v>
      </c>
      <c r="BJ1758" s="146">
        <v>5416.89</v>
      </c>
      <c r="BK1758" s="146">
        <v>3107.49</v>
      </c>
      <c r="BL1758" s="146">
        <v>5170.79</v>
      </c>
      <c r="BM1758" s="146">
        <v>3384.2</v>
      </c>
      <c r="BW1758" s="14">
        <v>4504.8999999999996</v>
      </c>
      <c r="BX1758" s="14">
        <v>4258.8</v>
      </c>
      <c r="DS1758" s="130"/>
      <c r="DT1758" s="130"/>
      <c r="DU1758" s="130"/>
      <c r="DV1758" s="168"/>
      <c r="DW1758" s="168"/>
      <c r="DX1758" s="168"/>
      <c r="DY1758" s="168"/>
      <c r="DZ1758" s="168"/>
      <c r="EA1758" s="168"/>
      <c r="EB1758" s="168"/>
      <c r="EC1758" s="168"/>
      <c r="ED1758" s="229"/>
      <c r="EE1758" s="101"/>
      <c r="EF1758" s="101"/>
      <c r="EG1758" s="101"/>
      <c r="EH1758" s="168"/>
      <c r="EI1758" s="168"/>
      <c r="EJ1758" s="14">
        <f t="shared" si="154"/>
        <v>4558.91</v>
      </c>
      <c r="EK1758" s="146">
        <f t="shared" si="157"/>
        <v>3934.9400000000005</v>
      </c>
      <c r="EL1758" s="99">
        <f t="shared" si="158"/>
        <v>3785.2400000000002</v>
      </c>
    </row>
    <row r="1759" spans="1:142" x14ac:dyDescent="0.25">
      <c r="A1759" s="98">
        <v>42926</v>
      </c>
      <c r="B1759" s="14">
        <v>4420</v>
      </c>
      <c r="C1759" s="118">
        <f t="shared" si="156"/>
        <v>4436.0769230769229</v>
      </c>
      <c r="D1759" s="1">
        <v>5222.2700000000004</v>
      </c>
      <c r="E1759" s="14">
        <v>2913.32</v>
      </c>
      <c r="F1759" s="1">
        <v>4976.17</v>
      </c>
      <c r="G1759" s="14">
        <v>3188.34</v>
      </c>
      <c r="H1759" s="1">
        <v>4351.16</v>
      </c>
      <c r="I1759" s="14">
        <v>2179.4</v>
      </c>
      <c r="J1759" s="1">
        <v>4105.0600000000004</v>
      </c>
      <c r="K1759" s="14">
        <v>2448.04</v>
      </c>
      <c r="L1759" s="1">
        <v>4487.6499999999996</v>
      </c>
      <c r="M1759" s="14">
        <v>2419.59</v>
      </c>
      <c r="N1759" s="1">
        <v>4241.55</v>
      </c>
      <c r="O1759" s="14">
        <v>2690.32</v>
      </c>
      <c r="R1759" s="14">
        <f t="shared" si="153"/>
        <v>4225</v>
      </c>
      <c r="S1759" s="14">
        <v>195</v>
      </c>
      <c r="T1759" s="1">
        <v>3004.89</v>
      </c>
      <c r="U1759" s="14">
        <v>1836.76</v>
      </c>
      <c r="V1759" s="1">
        <v>2758.79</v>
      </c>
      <c r="W1759" s="14">
        <v>2102.38</v>
      </c>
      <c r="Y1759" s="2"/>
      <c r="Z1759" s="2"/>
      <c r="AA1759" s="2"/>
      <c r="AB1759" s="2"/>
      <c r="AC1759" s="2"/>
      <c r="AG1759" s="2">
        <v>4005</v>
      </c>
      <c r="AI1759" s="2">
        <v>3812</v>
      </c>
      <c r="AJ1759" s="3">
        <v>5303.58</v>
      </c>
      <c r="AK1759" s="14">
        <v>2992.99</v>
      </c>
      <c r="AL1759" s="3">
        <v>5057.4799999999996</v>
      </c>
      <c r="AM1759" s="14">
        <v>3268.71</v>
      </c>
      <c r="AN1759" s="111">
        <v>3941</v>
      </c>
      <c r="AO1759" s="99">
        <v>5433.66</v>
      </c>
      <c r="AP1759" s="14">
        <v>3120.47</v>
      </c>
      <c r="AQ1759" s="99">
        <v>5187.5600000000004</v>
      </c>
      <c r="AR1759" s="14">
        <v>3397.3</v>
      </c>
      <c r="AS1759" s="118"/>
      <c r="AT1759" s="126"/>
      <c r="AU1759" s="118"/>
      <c r="AV1759" s="118"/>
      <c r="AW1759" s="118"/>
      <c r="AX1759" s="118"/>
      <c r="AY1759" s="111">
        <v>3941</v>
      </c>
      <c r="BA1759" s="126">
        <v>5433.66</v>
      </c>
      <c r="BB1759" s="118">
        <v>3120.47</v>
      </c>
      <c r="BC1759" s="140">
        <v>5187.5600000000004</v>
      </c>
      <c r="BD1759" s="118">
        <v>3397.3</v>
      </c>
      <c r="BE1759" s="130"/>
      <c r="BF1759" s="140">
        <v>5433.66</v>
      </c>
      <c r="BG1759" s="140">
        <v>3120.47</v>
      </c>
      <c r="BH1759" s="140">
        <v>5187.5600000000004</v>
      </c>
      <c r="BI1759" s="140">
        <v>3397.3</v>
      </c>
      <c r="BJ1759" s="146">
        <v>5433.66</v>
      </c>
      <c r="BK1759" s="146">
        <v>3120.47</v>
      </c>
      <c r="BL1759" s="146">
        <v>5187.5600000000004</v>
      </c>
      <c r="BM1759" s="146">
        <v>3397.3</v>
      </c>
      <c r="BW1759" s="14">
        <v>4555.7</v>
      </c>
      <c r="BX1759" s="14">
        <v>4309.6000000000004</v>
      </c>
      <c r="DS1759" s="130"/>
      <c r="DT1759" s="130"/>
      <c r="DU1759" s="130"/>
      <c r="DV1759" s="168"/>
      <c r="DW1759" s="168"/>
      <c r="DX1759" s="168"/>
      <c r="DY1759" s="168"/>
      <c r="DZ1759" s="168"/>
      <c r="EA1759" s="168"/>
      <c r="EB1759" s="168"/>
      <c r="EC1759" s="168"/>
      <c r="ED1759" s="229"/>
      <c r="EE1759" s="101"/>
      <c r="EF1759" s="101"/>
      <c r="EG1759" s="101"/>
      <c r="EH1759" s="168"/>
      <c r="EI1759" s="168"/>
      <c r="EJ1759" s="14">
        <f t="shared" si="154"/>
        <v>4581.16</v>
      </c>
      <c r="EK1759" s="146">
        <f t="shared" si="157"/>
        <v>3958.3999999999996</v>
      </c>
      <c r="EL1759" s="99">
        <f t="shared" si="158"/>
        <v>3806.4</v>
      </c>
    </row>
    <row r="1760" spans="1:142" x14ac:dyDescent="0.25">
      <c r="A1760" s="98">
        <v>42927</v>
      </c>
      <c r="B1760" s="14">
        <v>4509</v>
      </c>
      <c r="C1760" s="118">
        <f t="shared" si="156"/>
        <v>4435.7692307692305</v>
      </c>
      <c r="D1760" s="1">
        <v>5307.89</v>
      </c>
      <c r="E1760" s="14">
        <v>2995.14</v>
      </c>
      <c r="F1760" s="1">
        <v>5061.79</v>
      </c>
      <c r="G1760" s="14">
        <v>3270.88</v>
      </c>
      <c r="H1760" s="1">
        <v>4364.51</v>
      </c>
      <c r="I1760" s="14">
        <v>2190.94</v>
      </c>
      <c r="J1760" s="1">
        <v>4118.41</v>
      </c>
      <c r="K1760" s="14">
        <v>2459.6799999999998</v>
      </c>
      <c r="L1760" s="1">
        <v>4501.6499999999996</v>
      </c>
      <c r="M1760" s="14">
        <v>2445.61</v>
      </c>
      <c r="N1760" s="1">
        <v>4255.55</v>
      </c>
      <c r="O1760" s="14">
        <v>2716.56</v>
      </c>
      <c r="R1760" s="14">
        <f t="shared" si="153"/>
        <v>4314</v>
      </c>
      <c r="S1760" s="14">
        <v>195</v>
      </c>
      <c r="T1760" s="1">
        <v>3057.51</v>
      </c>
      <c r="U1760" s="14">
        <v>1886.97</v>
      </c>
      <c r="V1760" s="1">
        <v>2811.41</v>
      </c>
      <c r="W1760" s="14">
        <v>2153.02</v>
      </c>
      <c r="Y1760" s="2"/>
      <c r="Z1760" s="2"/>
      <c r="AA1760" s="2"/>
      <c r="AB1760" s="2"/>
      <c r="AC1760" s="2"/>
      <c r="AG1760" s="2">
        <v>4092</v>
      </c>
      <c r="AI1760" s="2">
        <v>3888</v>
      </c>
      <c r="AJ1760" s="3">
        <v>5390.81</v>
      </c>
      <c r="AK1760" s="14">
        <v>3076.4</v>
      </c>
      <c r="AL1760" s="3">
        <v>5144.71</v>
      </c>
      <c r="AM1760" s="14">
        <v>3352.85</v>
      </c>
      <c r="AN1760" s="111">
        <v>3997</v>
      </c>
      <c r="AO1760" s="99">
        <v>5522.74</v>
      </c>
      <c r="AP1760" s="14">
        <v>3205.68</v>
      </c>
      <c r="AQ1760" s="99">
        <v>5276.64</v>
      </c>
      <c r="AR1760" s="14">
        <v>3483.25</v>
      </c>
      <c r="AS1760" s="118"/>
      <c r="AT1760" s="126"/>
      <c r="AU1760" s="118"/>
      <c r="AV1760" s="118"/>
      <c r="AW1760" s="118"/>
      <c r="AX1760" s="118"/>
      <c r="AY1760" s="111">
        <v>3997</v>
      </c>
      <c r="BA1760" s="126">
        <v>5522.74</v>
      </c>
      <c r="BB1760" s="118">
        <v>3205.68</v>
      </c>
      <c r="BC1760" s="140">
        <v>5276.64</v>
      </c>
      <c r="BD1760" s="118">
        <v>3483.25</v>
      </c>
      <c r="BE1760" s="130"/>
      <c r="BF1760" s="140">
        <v>5522.74</v>
      </c>
      <c r="BG1760" s="140">
        <v>3205.68</v>
      </c>
      <c r="BH1760" s="140">
        <v>5276.64</v>
      </c>
      <c r="BI1760" s="140">
        <v>3483.25</v>
      </c>
      <c r="BJ1760" s="146">
        <v>5522.74</v>
      </c>
      <c r="BK1760" s="146">
        <v>3205.68</v>
      </c>
      <c r="BL1760" s="146">
        <v>5276.64</v>
      </c>
      <c r="BM1760" s="146">
        <v>3483.25</v>
      </c>
      <c r="BW1760" s="14">
        <v>4610.99</v>
      </c>
      <c r="BX1760" s="14">
        <v>4364.8900000000003</v>
      </c>
      <c r="DS1760" s="130"/>
      <c r="DT1760" s="130"/>
      <c r="DU1760" s="130"/>
      <c r="DV1760" s="168"/>
      <c r="DW1760" s="168"/>
      <c r="DX1760" s="168"/>
      <c r="DY1760" s="168"/>
      <c r="DZ1760" s="168"/>
      <c r="EA1760" s="168"/>
      <c r="EB1760" s="168"/>
      <c r="EC1760" s="168"/>
      <c r="ED1760" s="229"/>
      <c r="EE1760" s="101"/>
      <c r="EF1760" s="101"/>
      <c r="EG1760" s="101"/>
      <c r="EH1760" s="168"/>
      <c r="EI1760" s="168"/>
      <c r="EJ1760" s="14">
        <f t="shared" si="154"/>
        <v>4594.51</v>
      </c>
      <c r="EK1760" s="146">
        <f t="shared" si="157"/>
        <v>4049.1800000000003</v>
      </c>
      <c r="EL1760" s="99">
        <f t="shared" si="158"/>
        <v>3888.2799999999997</v>
      </c>
    </row>
    <row r="1761" spans="1:142" x14ac:dyDescent="0.25">
      <c r="A1761" s="98">
        <v>42928</v>
      </c>
      <c r="B1761" s="14">
        <v>4559</v>
      </c>
      <c r="C1761" s="118">
        <f t="shared" si="156"/>
        <v>4434.9615384615381</v>
      </c>
      <c r="D1761" s="1">
        <v>5220.21</v>
      </c>
      <c r="E1761" s="14">
        <v>2919.6</v>
      </c>
      <c r="F1761" s="1">
        <v>4974.1099999999997</v>
      </c>
      <c r="G1761" s="14">
        <v>3194.68</v>
      </c>
      <c r="H1761" s="1">
        <v>4297.76</v>
      </c>
      <c r="I1761" s="14">
        <v>2133.25</v>
      </c>
      <c r="J1761" s="1">
        <v>4051.66</v>
      </c>
      <c r="K1761" s="14">
        <v>2401.48</v>
      </c>
      <c r="L1761" s="1">
        <v>4431.8999999999996</v>
      </c>
      <c r="M1761" s="14">
        <v>2395.36</v>
      </c>
      <c r="N1761" s="1">
        <v>4185.8</v>
      </c>
      <c r="O1761" s="14">
        <v>2665.88</v>
      </c>
      <c r="R1761" s="14">
        <f t="shared" si="153"/>
        <v>4364</v>
      </c>
      <c r="S1761" s="14">
        <v>195</v>
      </c>
      <c r="T1761" s="1">
        <v>3012.03</v>
      </c>
      <c r="U1761" s="14">
        <v>1849.22</v>
      </c>
      <c r="V1761" s="1">
        <v>2765.93</v>
      </c>
      <c r="W1761" s="14">
        <v>2114.94</v>
      </c>
      <c r="Y1761" s="2"/>
      <c r="Z1761" s="2"/>
      <c r="AA1761" s="2"/>
      <c r="AB1761" s="2"/>
      <c r="AC1761" s="2"/>
      <c r="AG1761" s="2">
        <v>4148</v>
      </c>
      <c r="AI1761" s="2">
        <v>3937</v>
      </c>
      <c r="AJ1761" s="3">
        <v>5298.84</v>
      </c>
      <c r="AK1761" s="14">
        <v>2996.65</v>
      </c>
      <c r="AL1761" s="3">
        <v>5052.74</v>
      </c>
      <c r="AM1761" s="14">
        <v>3272.4</v>
      </c>
      <c r="AN1761" s="111">
        <v>3997</v>
      </c>
      <c r="AO1761" s="99">
        <v>5429.06</v>
      </c>
      <c r="AP1761" s="14">
        <v>3124.26</v>
      </c>
      <c r="AQ1761" s="99">
        <v>5182.96</v>
      </c>
      <c r="AR1761" s="14">
        <v>3401.12</v>
      </c>
      <c r="AS1761" s="118"/>
      <c r="AT1761" s="126"/>
      <c r="AU1761" s="118"/>
      <c r="AV1761" s="118"/>
      <c r="AW1761" s="118"/>
      <c r="AX1761" s="118"/>
      <c r="AY1761" s="111">
        <v>3997</v>
      </c>
      <c r="BA1761" s="126">
        <v>5429.06</v>
      </c>
      <c r="BB1761" s="118">
        <v>3124.26</v>
      </c>
      <c r="BC1761" s="140">
        <v>5182.96</v>
      </c>
      <c r="BD1761" s="118">
        <v>3401.12</v>
      </c>
      <c r="BE1761" s="130"/>
      <c r="BF1761" s="140">
        <v>5429.06</v>
      </c>
      <c r="BG1761" s="140">
        <v>3124.26</v>
      </c>
      <c r="BH1761" s="140">
        <v>5182.96</v>
      </c>
      <c r="BI1761" s="140">
        <v>3401.12</v>
      </c>
      <c r="BJ1761" s="146">
        <v>5429.06</v>
      </c>
      <c r="BK1761" s="146">
        <v>3124.26</v>
      </c>
      <c r="BL1761" s="146">
        <v>5182.96</v>
      </c>
      <c r="BM1761" s="146">
        <v>3401.12</v>
      </c>
      <c r="BW1761" s="14">
        <v>4538.7700000000004</v>
      </c>
      <c r="BX1761" s="14">
        <v>4292.67</v>
      </c>
      <c r="DS1761" s="130"/>
      <c r="DT1761" s="130"/>
      <c r="DU1761" s="130"/>
      <c r="DV1761" s="168"/>
      <c r="DW1761" s="168"/>
      <c r="DX1761" s="168"/>
      <c r="DY1761" s="168"/>
      <c r="DZ1761" s="168"/>
      <c r="EA1761" s="168"/>
      <c r="EB1761" s="168"/>
      <c r="EC1761" s="168"/>
      <c r="ED1761" s="229"/>
      <c r="EE1761" s="101"/>
      <c r="EF1761" s="101"/>
      <c r="EG1761" s="101"/>
      <c r="EH1761" s="168"/>
      <c r="EI1761" s="168"/>
      <c r="EJ1761" s="14">
        <f t="shared" si="154"/>
        <v>4527.76</v>
      </c>
      <c r="EK1761" s="146">
        <f t="shared" si="157"/>
        <v>4100.18</v>
      </c>
      <c r="EL1761" s="99">
        <f t="shared" si="158"/>
        <v>3934.2799999999997</v>
      </c>
    </row>
    <row r="1762" spans="1:142" x14ac:dyDescent="0.25">
      <c r="A1762" s="98">
        <v>42929</v>
      </c>
      <c r="B1762" s="14">
        <v>4604</v>
      </c>
      <c r="C1762" s="118">
        <f t="shared" si="156"/>
        <v>4435.1538461538457</v>
      </c>
      <c r="D1762" s="1">
        <v>5144.7299999999996</v>
      </c>
      <c r="E1762" s="14">
        <v>2846.62</v>
      </c>
      <c r="F1762" s="1">
        <v>4898.63</v>
      </c>
      <c r="G1762" s="14">
        <v>3121.11</v>
      </c>
      <c r="H1762" s="1">
        <v>4291.09</v>
      </c>
      <c r="I1762" s="14">
        <v>2127.48</v>
      </c>
      <c r="J1762" s="1">
        <v>4044.99</v>
      </c>
      <c r="K1762" s="14">
        <v>2395.66</v>
      </c>
      <c r="L1762" s="1">
        <v>4424.76</v>
      </c>
      <c r="M1762" s="14">
        <v>2336.6999999999998</v>
      </c>
      <c r="N1762" s="1">
        <v>4178.66</v>
      </c>
      <c r="O1762" s="14">
        <v>2606.6999999999998</v>
      </c>
      <c r="R1762" s="14">
        <f t="shared" si="153"/>
        <v>4409</v>
      </c>
      <c r="S1762" s="14">
        <v>195</v>
      </c>
      <c r="T1762" s="1">
        <v>3006.11</v>
      </c>
      <c r="U1762" s="14">
        <v>1844.1</v>
      </c>
      <c r="V1762" s="1">
        <v>2760.01</v>
      </c>
      <c r="W1762" s="14">
        <v>2109.7800000000002</v>
      </c>
      <c r="Y1762" s="2"/>
      <c r="Z1762" s="2"/>
      <c r="AA1762" s="2"/>
      <c r="AB1762" s="2"/>
      <c r="AC1762" s="2"/>
      <c r="AG1762" s="2">
        <v>4172</v>
      </c>
      <c r="AI1762" s="2">
        <v>3873</v>
      </c>
      <c r="AJ1762" s="3">
        <v>5221.95</v>
      </c>
      <c r="AK1762" s="14">
        <v>2922.34</v>
      </c>
      <c r="AL1762" s="3">
        <v>4975.8500000000004</v>
      </c>
      <c r="AM1762" s="14">
        <v>3197.44</v>
      </c>
      <c r="AN1762" s="111">
        <v>3958</v>
      </c>
      <c r="AO1762" s="99">
        <v>5351.88</v>
      </c>
      <c r="AP1762" s="14">
        <v>3049.66</v>
      </c>
      <c r="AQ1762" s="99">
        <v>5105.78</v>
      </c>
      <c r="AR1762" s="14">
        <v>3325.87</v>
      </c>
      <c r="AS1762" s="118"/>
      <c r="AT1762" s="126"/>
      <c r="AU1762" s="118"/>
      <c r="AV1762" s="118"/>
      <c r="AW1762" s="118"/>
      <c r="AX1762" s="118"/>
      <c r="AY1762" s="111">
        <v>3958</v>
      </c>
      <c r="BA1762" s="126">
        <v>5351.88</v>
      </c>
      <c r="BB1762" s="118">
        <v>3049.66</v>
      </c>
      <c r="BC1762" s="140">
        <v>5105.78</v>
      </c>
      <c r="BD1762" s="118">
        <v>3325.87</v>
      </c>
      <c r="BE1762" s="130"/>
      <c r="BF1762" s="140">
        <v>5351.88</v>
      </c>
      <c r="BG1762" s="140">
        <v>3049.66</v>
      </c>
      <c r="BH1762" s="140">
        <v>5105.78</v>
      </c>
      <c r="BI1762" s="140">
        <v>3325.87</v>
      </c>
      <c r="BJ1762" s="146">
        <v>5351.88</v>
      </c>
      <c r="BK1762" s="146">
        <v>3049.66</v>
      </c>
      <c r="BL1762" s="146">
        <v>5105.78</v>
      </c>
      <c r="BM1762" s="146">
        <v>3325.87</v>
      </c>
      <c r="BW1762" s="14">
        <v>4491.5200000000004</v>
      </c>
      <c r="BX1762" s="14">
        <v>4245.42</v>
      </c>
      <c r="DS1762" s="130"/>
      <c r="DT1762" s="130"/>
      <c r="DU1762" s="130"/>
      <c r="DV1762" s="168"/>
      <c r="DW1762" s="168"/>
      <c r="DX1762" s="168"/>
      <c r="DY1762" s="168"/>
      <c r="DZ1762" s="168"/>
      <c r="EA1762" s="168"/>
      <c r="EB1762" s="168"/>
      <c r="EC1762" s="168"/>
      <c r="ED1762" s="229"/>
      <c r="EE1762" s="101"/>
      <c r="EF1762" s="101"/>
      <c r="EG1762" s="101"/>
      <c r="EH1762" s="168"/>
      <c r="EI1762" s="168"/>
      <c r="EJ1762" s="14">
        <f t="shared" si="154"/>
        <v>4521.09</v>
      </c>
      <c r="EK1762" s="146">
        <f t="shared" si="157"/>
        <v>4146.08</v>
      </c>
      <c r="EL1762" s="99">
        <f t="shared" si="158"/>
        <v>3975.6800000000003</v>
      </c>
    </row>
    <row r="1763" spans="1:142" x14ac:dyDescent="0.25">
      <c r="A1763" s="98">
        <v>42930</v>
      </c>
      <c r="B1763" s="14">
        <v>4585</v>
      </c>
      <c r="C1763" s="118">
        <f t="shared" si="156"/>
        <v>4435.1538461538457</v>
      </c>
      <c r="D1763" s="1">
        <v>4969.7299999999996</v>
      </c>
      <c r="E1763" s="14">
        <v>2680.36</v>
      </c>
      <c r="F1763" s="1">
        <v>4723.63</v>
      </c>
      <c r="G1763" s="14">
        <v>2953.36</v>
      </c>
      <c r="H1763" s="1">
        <v>4257.71</v>
      </c>
      <c r="I1763" s="14">
        <v>2098.63</v>
      </c>
      <c r="J1763" s="1">
        <v>4011.61</v>
      </c>
      <c r="K1763" s="14">
        <v>2366.56</v>
      </c>
      <c r="L1763" s="1">
        <v>4389.71</v>
      </c>
      <c r="M1763" s="14">
        <v>2253.7600000000002</v>
      </c>
      <c r="N1763" s="1">
        <v>4143.6099999999997</v>
      </c>
      <c r="O1763" s="14">
        <v>2523.04</v>
      </c>
      <c r="R1763" s="14">
        <f t="shared" si="153"/>
        <v>4390</v>
      </c>
      <c r="S1763" s="14">
        <v>195</v>
      </c>
      <c r="T1763" s="1">
        <v>2950.15</v>
      </c>
      <c r="U1763" s="14">
        <v>1792.67</v>
      </c>
      <c r="V1763" s="1">
        <v>2704.05</v>
      </c>
      <c r="W1763" s="14">
        <v>2057.9</v>
      </c>
      <c r="Y1763" s="2"/>
      <c r="Z1763" s="2"/>
      <c r="AA1763" s="2"/>
      <c r="AB1763" s="2"/>
      <c r="AC1763" s="2"/>
      <c r="AG1763" s="2">
        <v>4853</v>
      </c>
      <c r="AI1763" s="2">
        <v>3850</v>
      </c>
      <c r="AJ1763" s="3">
        <v>5040.01</v>
      </c>
      <c r="AK1763" s="14">
        <v>2749.24</v>
      </c>
      <c r="AL1763" s="3">
        <v>4793.91</v>
      </c>
      <c r="AM1763" s="14">
        <v>3022.84</v>
      </c>
      <c r="AN1763" s="111">
        <v>3915</v>
      </c>
      <c r="AO1763" s="99">
        <v>5168.46</v>
      </c>
      <c r="AP1763" s="14">
        <v>2875.11</v>
      </c>
      <c r="AQ1763" s="99">
        <v>4922.3599999999997</v>
      </c>
      <c r="AR1763" s="14">
        <v>3149.81</v>
      </c>
      <c r="AS1763" s="118"/>
      <c r="AT1763" s="126"/>
      <c r="AU1763" s="118"/>
      <c r="AV1763" s="118"/>
      <c r="AW1763" s="118"/>
      <c r="AX1763" s="118"/>
      <c r="AY1763" s="111">
        <v>3915</v>
      </c>
      <c r="BA1763" s="126">
        <v>5168.46</v>
      </c>
      <c r="BB1763" s="118">
        <v>2875.11</v>
      </c>
      <c r="BC1763" s="140">
        <v>4922.3599999999997</v>
      </c>
      <c r="BD1763" s="118">
        <v>3149.81</v>
      </c>
      <c r="BE1763" s="130"/>
      <c r="BF1763" s="140">
        <v>5168.46</v>
      </c>
      <c r="BG1763" s="140">
        <v>2875.11</v>
      </c>
      <c r="BH1763" s="140">
        <v>4922.3599999999997</v>
      </c>
      <c r="BI1763" s="140">
        <v>3149.81</v>
      </c>
      <c r="BJ1763" s="146">
        <v>5168.46</v>
      </c>
      <c r="BK1763" s="146">
        <v>2875.11</v>
      </c>
      <c r="BL1763" s="146">
        <v>4922.3599999999997</v>
      </c>
      <c r="BM1763" s="146">
        <v>3149.81</v>
      </c>
      <c r="BW1763" s="14">
        <v>4403.1000000000004</v>
      </c>
      <c r="BX1763" s="14">
        <v>4157</v>
      </c>
      <c r="DS1763" s="130"/>
      <c r="DT1763" s="130"/>
      <c r="DU1763" s="130"/>
      <c r="DV1763" s="168"/>
      <c r="DW1763" s="168"/>
      <c r="DX1763" s="168"/>
      <c r="DY1763" s="168"/>
      <c r="DZ1763" s="168"/>
      <c r="EA1763" s="168"/>
      <c r="EB1763" s="168"/>
      <c r="EC1763" s="168"/>
      <c r="ED1763" s="229"/>
      <c r="EE1763" s="101"/>
      <c r="EF1763" s="101"/>
      <c r="EG1763" s="101"/>
      <c r="EH1763" s="168"/>
      <c r="EI1763" s="168"/>
      <c r="EJ1763" s="14">
        <f t="shared" si="154"/>
        <v>4487.71</v>
      </c>
      <c r="EK1763" s="146">
        <f t="shared" si="157"/>
        <v>4126.7</v>
      </c>
      <c r="EL1763" s="99">
        <f t="shared" si="158"/>
        <v>3958.2</v>
      </c>
    </row>
    <row r="1764" spans="1:142" x14ac:dyDescent="0.25">
      <c r="A1764" s="98">
        <v>42933</v>
      </c>
      <c r="B1764" s="14">
        <v>4536</v>
      </c>
      <c r="C1764" s="118">
        <f t="shared" si="156"/>
        <v>4435.1538461538457</v>
      </c>
      <c r="D1764" s="1">
        <v>5118.93</v>
      </c>
      <c r="E1764" s="14">
        <v>2362.17</v>
      </c>
      <c r="F1764" s="1">
        <v>4658.7299999999996</v>
      </c>
      <c r="G1764" s="14">
        <v>2848.53</v>
      </c>
      <c r="H1764" s="1">
        <v>4466.76</v>
      </c>
      <c r="I1764" s="14">
        <v>1831.5</v>
      </c>
      <c r="J1764" s="1">
        <v>4006.56</v>
      </c>
      <c r="K1764" s="14">
        <v>2313.3000000000002</v>
      </c>
      <c r="L1764" s="1">
        <v>4597.3900000000003</v>
      </c>
      <c r="M1764" s="14">
        <v>1997.75</v>
      </c>
      <c r="N1764" s="1">
        <v>4137.1899999999996</v>
      </c>
      <c r="O1764" s="14">
        <v>2481</v>
      </c>
      <c r="R1764" s="14">
        <f t="shared" si="153"/>
        <v>4341</v>
      </c>
      <c r="S1764" s="14">
        <v>195</v>
      </c>
      <c r="T1764" s="1">
        <v>3168.59</v>
      </c>
      <c r="U1764" s="14">
        <v>1523.3</v>
      </c>
      <c r="V1764" s="1">
        <v>2708.39</v>
      </c>
      <c r="W1764" s="14">
        <v>2002.43</v>
      </c>
      <c r="Y1764" s="2"/>
      <c r="Z1764" s="2"/>
      <c r="AA1764" s="2"/>
      <c r="AB1764" s="2"/>
      <c r="AC1764" s="2"/>
      <c r="AG1764" s="2">
        <v>4078</v>
      </c>
      <c r="AI1764" s="2">
        <v>3822</v>
      </c>
      <c r="AJ1764" s="3">
        <v>5244.81</v>
      </c>
      <c r="AK1764" s="14">
        <v>2479.19</v>
      </c>
      <c r="AL1764" s="3">
        <v>4784.6099999999997</v>
      </c>
      <c r="AM1764" s="14">
        <v>2966.62</v>
      </c>
      <c r="AN1764" s="111">
        <v>3915</v>
      </c>
      <c r="AO1764" s="99">
        <v>5322.73</v>
      </c>
      <c r="AP1764" s="14">
        <v>2555.5500000000002</v>
      </c>
      <c r="AQ1764" s="99">
        <v>4862.53</v>
      </c>
      <c r="AR1764" s="14">
        <v>3043.65</v>
      </c>
      <c r="AS1764" s="118"/>
      <c r="AT1764" s="126"/>
      <c r="AU1764" s="118"/>
      <c r="AV1764" s="118"/>
      <c r="AW1764" s="118"/>
      <c r="AX1764" s="118"/>
      <c r="AY1764" s="111">
        <v>3915</v>
      </c>
      <c r="BA1764" s="126">
        <v>5322.73</v>
      </c>
      <c r="BB1764" s="118">
        <v>2555.5500000000002</v>
      </c>
      <c r="BC1764" s="140">
        <v>4862.53</v>
      </c>
      <c r="BD1764" s="118">
        <v>3043.65</v>
      </c>
      <c r="BE1764" s="130"/>
      <c r="BF1764" s="140">
        <v>5322.73</v>
      </c>
      <c r="BG1764" s="140">
        <v>2555.5500000000002</v>
      </c>
      <c r="BH1764" s="140">
        <v>4862.53</v>
      </c>
      <c r="BI1764" s="140">
        <v>3043.65</v>
      </c>
      <c r="BJ1764" s="146">
        <v>5322.73</v>
      </c>
      <c r="BK1764" s="146">
        <v>2555.5500000000002</v>
      </c>
      <c r="BL1764" s="146">
        <v>4862.53</v>
      </c>
      <c r="BM1764" s="146">
        <v>3043.65</v>
      </c>
      <c r="BW1764" s="14">
        <v>4610.59</v>
      </c>
      <c r="BX1764" s="14">
        <v>4150.3900000000003</v>
      </c>
      <c r="DS1764" s="130"/>
      <c r="DT1764" s="130"/>
      <c r="DU1764" s="130"/>
      <c r="DV1764" s="168"/>
      <c r="DW1764" s="168"/>
      <c r="DX1764" s="168"/>
      <c r="DY1764" s="168"/>
      <c r="DZ1764" s="168"/>
      <c r="EA1764" s="168"/>
      <c r="EB1764" s="168"/>
      <c r="EC1764" s="168"/>
      <c r="ED1764" s="229"/>
      <c r="EE1764" s="101"/>
      <c r="EF1764" s="101"/>
      <c r="EG1764" s="101"/>
      <c r="EH1764" s="168"/>
      <c r="EI1764" s="168"/>
      <c r="EJ1764" s="14">
        <f t="shared" si="154"/>
        <v>4696.76</v>
      </c>
      <c r="EK1764" s="146">
        <f t="shared" si="157"/>
        <v>4076.7200000000003</v>
      </c>
      <c r="EL1764" s="99">
        <f t="shared" si="158"/>
        <v>3913.12</v>
      </c>
    </row>
    <row r="1765" spans="1:142" x14ac:dyDescent="0.25">
      <c r="A1765" s="98">
        <v>42934</v>
      </c>
      <c r="B1765" s="14">
        <v>4570</v>
      </c>
      <c r="C1765" s="118">
        <f t="shared" si="156"/>
        <v>4441</v>
      </c>
      <c r="D1765" s="1">
        <v>5082.4799999999996</v>
      </c>
      <c r="E1765" s="14">
        <v>2326.1</v>
      </c>
      <c r="F1765" s="1">
        <v>4622.28</v>
      </c>
      <c r="G1765" s="14">
        <v>2812.15</v>
      </c>
      <c r="H1765" s="1">
        <v>4442.87</v>
      </c>
      <c r="I1765" s="14">
        <v>1807.83</v>
      </c>
      <c r="J1765" s="1">
        <v>3982.67</v>
      </c>
      <c r="K1765" s="14">
        <v>2289.42</v>
      </c>
      <c r="L1765" s="1">
        <v>4599.67</v>
      </c>
      <c r="M1765" s="14">
        <v>1987.01</v>
      </c>
      <c r="N1765" s="1">
        <v>4139.47</v>
      </c>
      <c r="O1765" s="14">
        <v>2470.16</v>
      </c>
      <c r="R1765" s="14">
        <f t="shared" si="153"/>
        <v>4375</v>
      </c>
      <c r="S1765" s="14">
        <v>195</v>
      </c>
      <c r="T1765" s="1">
        <v>3170.54</v>
      </c>
      <c r="U1765" s="14">
        <v>1524.99</v>
      </c>
      <c r="V1765" s="1">
        <v>2710.34</v>
      </c>
      <c r="W1765" s="14">
        <v>2004.13</v>
      </c>
      <c r="Y1765" s="2"/>
      <c r="Z1765" s="2"/>
      <c r="AA1765" s="2"/>
      <c r="AB1765" s="2"/>
      <c r="AC1765" s="2"/>
      <c r="AG1765" s="2">
        <v>4074</v>
      </c>
      <c r="AI1765" s="2">
        <v>3849</v>
      </c>
      <c r="AJ1765" s="3">
        <v>5082.4799999999996</v>
      </c>
      <c r="AK1765" s="14">
        <v>2319.77</v>
      </c>
      <c r="AL1765" s="3">
        <v>4622.28</v>
      </c>
      <c r="AM1765" s="14">
        <v>2805.82</v>
      </c>
      <c r="AN1765" s="111">
        <v>3915</v>
      </c>
      <c r="AO1765" s="99">
        <v>5209.6499999999996</v>
      </c>
      <c r="AP1765" s="14">
        <v>2444.39</v>
      </c>
      <c r="AQ1765" s="99">
        <v>4749.45</v>
      </c>
      <c r="AR1765" s="14">
        <v>2931.53</v>
      </c>
      <c r="AS1765" s="118"/>
      <c r="AT1765" s="126"/>
      <c r="AU1765" s="118"/>
      <c r="AV1765" s="118"/>
      <c r="AW1765" s="118"/>
      <c r="AX1765" s="118"/>
      <c r="AY1765" s="111">
        <v>3915</v>
      </c>
      <c r="BA1765" s="126">
        <v>5209.6499999999996</v>
      </c>
      <c r="BB1765" s="118">
        <v>2444.39</v>
      </c>
      <c r="BC1765" s="140">
        <v>4749.45</v>
      </c>
      <c r="BD1765" s="118">
        <v>2931.53</v>
      </c>
      <c r="BE1765" s="130"/>
      <c r="BF1765" s="140">
        <v>5209.6499999999996</v>
      </c>
      <c r="BG1765" s="140">
        <v>2444.39</v>
      </c>
      <c r="BH1765" s="140">
        <v>4749.45</v>
      </c>
      <c r="BI1765" s="140">
        <v>2931.53</v>
      </c>
      <c r="BJ1765" s="146">
        <v>5209.6499999999996</v>
      </c>
      <c r="BK1765" s="146">
        <v>2444.39</v>
      </c>
      <c r="BL1765" s="146">
        <v>4749.45</v>
      </c>
      <c r="BM1765" s="146">
        <v>2931.53</v>
      </c>
      <c r="BW1765" s="14">
        <v>4612.93</v>
      </c>
      <c r="BX1765" s="14">
        <v>4152.7299999999996</v>
      </c>
      <c r="DS1765" s="130"/>
      <c r="DT1765" s="130"/>
      <c r="DU1765" s="130"/>
      <c r="DV1765" s="168"/>
      <c r="DW1765" s="168"/>
      <c r="DX1765" s="168"/>
      <c r="DY1765" s="168"/>
      <c r="DZ1765" s="168"/>
      <c r="EA1765" s="168"/>
      <c r="EB1765" s="168"/>
      <c r="EC1765" s="168"/>
      <c r="ED1765" s="229"/>
      <c r="EE1765" s="101"/>
      <c r="EF1765" s="101"/>
      <c r="EG1765" s="101"/>
      <c r="EH1765" s="168"/>
      <c r="EI1765" s="168"/>
      <c r="EJ1765" s="14">
        <f t="shared" si="154"/>
        <v>4672.87</v>
      </c>
      <c r="EK1765" s="146">
        <f t="shared" si="157"/>
        <v>4111.3999999999996</v>
      </c>
      <c r="EL1765" s="99">
        <f t="shared" si="158"/>
        <v>3944.4000000000005</v>
      </c>
    </row>
    <row r="1766" spans="1:142" x14ac:dyDescent="0.25">
      <c r="A1766" s="98">
        <v>42935</v>
      </c>
      <c r="B1766" s="14">
        <v>4587</v>
      </c>
      <c r="C1766" s="118">
        <f t="shared" si="156"/>
        <v>4456.7307692307695</v>
      </c>
      <c r="D1766" s="1">
        <v>5064.3999999999996</v>
      </c>
      <c r="E1766" s="14">
        <v>2307.34</v>
      </c>
      <c r="F1766" s="1">
        <v>4604.2</v>
      </c>
      <c r="G1766" s="14">
        <v>2793.23</v>
      </c>
      <c r="H1766" s="1">
        <v>4449.4799999999996</v>
      </c>
      <c r="I1766" s="14">
        <v>1813.54</v>
      </c>
      <c r="J1766" s="1">
        <v>3989.28</v>
      </c>
      <c r="K1766" s="14">
        <v>2295.1799999999998</v>
      </c>
      <c r="L1766" s="1">
        <v>4606.7299999999996</v>
      </c>
      <c r="M1766" s="14">
        <v>2018.79</v>
      </c>
      <c r="N1766" s="1">
        <v>4146.53</v>
      </c>
      <c r="O1766" s="14">
        <v>2502.2199999999998</v>
      </c>
      <c r="R1766" s="14">
        <f t="shared" si="153"/>
        <v>4392</v>
      </c>
      <c r="S1766" s="14">
        <v>195</v>
      </c>
      <c r="T1766" s="1">
        <v>3176.4</v>
      </c>
      <c r="U1766" s="14">
        <v>1530.05</v>
      </c>
      <c r="V1766" s="1">
        <v>2716.2</v>
      </c>
      <c r="W1766" s="14">
        <v>2009.23</v>
      </c>
      <c r="Y1766" s="2"/>
      <c r="Z1766" s="2"/>
      <c r="AA1766" s="2"/>
      <c r="AB1766" s="2"/>
      <c r="AC1766" s="2"/>
      <c r="AG1766" s="2">
        <v>4086</v>
      </c>
      <c r="AI1766" s="2">
        <v>3855</v>
      </c>
      <c r="AJ1766" s="3">
        <v>5191.87</v>
      </c>
      <c r="AK1766" s="14">
        <v>2425.9299999999998</v>
      </c>
      <c r="AL1766" s="3">
        <v>4731.67</v>
      </c>
      <c r="AM1766" s="14">
        <v>2912.9</v>
      </c>
      <c r="AN1766" s="111">
        <v>3915</v>
      </c>
      <c r="AO1766" s="99">
        <v>5272.43</v>
      </c>
      <c r="AP1766" s="14">
        <v>2504.88</v>
      </c>
      <c r="AQ1766" s="99">
        <v>4812.2299999999996</v>
      </c>
      <c r="AR1766" s="14">
        <v>2992.54</v>
      </c>
      <c r="AS1766" s="118"/>
      <c r="AT1766" s="126"/>
      <c r="AU1766" s="118"/>
      <c r="AV1766" s="118"/>
      <c r="AW1766" s="118"/>
      <c r="AX1766" s="118"/>
      <c r="AY1766" s="111">
        <v>3915</v>
      </c>
      <c r="BA1766" s="126">
        <v>5272.43</v>
      </c>
      <c r="BB1766" s="118">
        <v>2504.88</v>
      </c>
      <c r="BC1766" s="140">
        <v>4812.2299999999996</v>
      </c>
      <c r="BD1766" s="118">
        <v>2992.54</v>
      </c>
      <c r="BE1766" s="130"/>
      <c r="BF1766" s="140">
        <v>5272.43</v>
      </c>
      <c r="BG1766" s="140">
        <v>2504.88</v>
      </c>
      <c r="BH1766" s="140">
        <v>4812.2299999999996</v>
      </c>
      <c r="BI1766" s="140">
        <v>2992.54</v>
      </c>
      <c r="BJ1766" s="146">
        <v>5272.43</v>
      </c>
      <c r="BK1766" s="146">
        <v>2504.88</v>
      </c>
      <c r="BL1766" s="146">
        <v>4812.2299999999996</v>
      </c>
      <c r="BM1766" s="146">
        <v>2992.54</v>
      </c>
      <c r="BW1766" s="14">
        <v>4633.03</v>
      </c>
      <c r="BX1766" s="14">
        <v>4172.83</v>
      </c>
      <c r="DS1766" s="130"/>
      <c r="DT1766" s="130"/>
      <c r="DU1766" s="130"/>
      <c r="DV1766" s="168"/>
      <c r="DW1766" s="168"/>
      <c r="DX1766" s="168"/>
      <c r="DY1766" s="168"/>
      <c r="DZ1766" s="168"/>
      <c r="EA1766" s="168"/>
      <c r="EB1766" s="168"/>
      <c r="EC1766" s="168"/>
      <c r="ED1766" s="229"/>
      <c r="EE1766" s="101"/>
      <c r="EF1766" s="101"/>
      <c r="EG1766" s="101"/>
      <c r="EH1766" s="168"/>
      <c r="EI1766" s="168"/>
      <c r="EJ1766" s="14">
        <f t="shared" si="154"/>
        <v>4679.4799999999996</v>
      </c>
      <c r="EK1766" s="146">
        <f t="shared" si="157"/>
        <v>4128.74</v>
      </c>
      <c r="EL1766" s="99">
        <f t="shared" si="158"/>
        <v>3960.04</v>
      </c>
    </row>
    <row r="1767" spans="1:142" x14ac:dyDescent="0.25">
      <c r="A1767" s="98">
        <v>42936</v>
      </c>
      <c r="B1767" s="14">
        <v>4630</v>
      </c>
      <c r="C1767" s="118">
        <f t="shared" si="156"/>
        <v>4470.1923076923076</v>
      </c>
      <c r="D1767" s="1">
        <v>5071.96</v>
      </c>
      <c r="E1767" s="14">
        <v>2313.29</v>
      </c>
      <c r="F1767" s="1">
        <v>4611.76</v>
      </c>
      <c r="G1767" s="14">
        <v>2798.61</v>
      </c>
      <c r="H1767" s="1">
        <v>4466.53</v>
      </c>
      <c r="I1767" s="14">
        <v>1829.28</v>
      </c>
      <c r="J1767" s="1">
        <v>4006.33</v>
      </c>
      <c r="K1767" s="14">
        <v>2310.54</v>
      </c>
      <c r="L1767" s="1">
        <v>4624.68</v>
      </c>
      <c r="M1767" s="14">
        <v>2022.93</v>
      </c>
      <c r="N1767" s="1">
        <v>4164.4799999999996</v>
      </c>
      <c r="O1767" s="14">
        <v>2505.84</v>
      </c>
      <c r="R1767" s="14">
        <f t="shared" si="153"/>
        <v>4435</v>
      </c>
      <c r="S1767" s="14">
        <v>195</v>
      </c>
      <c r="T1767" s="1">
        <v>3191.46</v>
      </c>
      <c r="U1767" s="14">
        <v>1531.07</v>
      </c>
      <c r="V1767" s="1">
        <v>2731.26</v>
      </c>
      <c r="W1767" s="14">
        <v>2009.81</v>
      </c>
      <c r="Y1767" s="2"/>
      <c r="Z1767" s="2"/>
      <c r="AA1767" s="2"/>
      <c r="AB1767" s="2"/>
      <c r="AC1767" s="2"/>
      <c r="AG1767" s="2">
        <v>4113</v>
      </c>
      <c r="AI1767" s="2">
        <v>3852</v>
      </c>
      <c r="AJ1767" s="3">
        <v>5071.96</v>
      </c>
      <c r="AK1767" s="14">
        <v>2306.96</v>
      </c>
      <c r="AL1767" s="3">
        <v>4611.76</v>
      </c>
      <c r="AM1767" s="14">
        <v>2792.28</v>
      </c>
      <c r="AN1767" s="111">
        <v>3923</v>
      </c>
      <c r="AO1767" s="99">
        <v>5200.1899999999996</v>
      </c>
      <c r="AP1767" s="14">
        <v>2432.67</v>
      </c>
      <c r="AQ1767" s="99">
        <v>4739.99</v>
      </c>
      <c r="AR1767" s="14">
        <v>2919.06</v>
      </c>
      <c r="AS1767" s="118"/>
      <c r="AT1767" s="126"/>
      <c r="AU1767" s="118"/>
      <c r="AV1767" s="118"/>
      <c r="AW1767" s="118"/>
      <c r="AX1767" s="118"/>
      <c r="AY1767" s="111">
        <v>3923</v>
      </c>
      <c r="BA1767" s="126">
        <v>5200.1899999999996</v>
      </c>
      <c r="BB1767" s="118">
        <v>2432.67</v>
      </c>
      <c r="BC1767" s="140">
        <v>4739.99</v>
      </c>
      <c r="BD1767" s="118">
        <v>2919.06</v>
      </c>
      <c r="BE1767" s="130"/>
      <c r="BF1767" s="140">
        <v>5200.1899999999996</v>
      </c>
      <c r="BG1767" s="140">
        <v>2432.67</v>
      </c>
      <c r="BH1767" s="140">
        <v>4739.99</v>
      </c>
      <c r="BI1767" s="140">
        <v>2919.06</v>
      </c>
      <c r="BJ1767" s="146">
        <v>5200.1899999999996</v>
      </c>
      <c r="BK1767" s="146">
        <v>2432.67</v>
      </c>
      <c r="BL1767" s="146">
        <v>4739.99</v>
      </c>
      <c r="BM1767" s="146">
        <v>2919.06</v>
      </c>
      <c r="BW1767" s="14">
        <v>4585.33</v>
      </c>
      <c r="BX1767" s="14">
        <v>4125.13</v>
      </c>
      <c r="DS1767" s="130"/>
      <c r="DT1767" s="130"/>
      <c r="DU1767" s="130"/>
      <c r="DV1767" s="168"/>
      <c r="DW1767" s="168"/>
      <c r="DX1767" s="168"/>
      <c r="DY1767" s="168"/>
      <c r="DZ1767" s="168"/>
      <c r="EA1767" s="168"/>
      <c r="EB1767" s="168"/>
      <c r="EC1767" s="168"/>
      <c r="ED1767" s="229"/>
      <c r="EE1767" s="101"/>
      <c r="EF1767" s="101"/>
      <c r="EG1767" s="101"/>
      <c r="EH1767" s="168"/>
      <c r="EI1767" s="168"/>
      <c r="EJ1767" s="14">
        <f t="shared" si="154"/>
        <v>4696.53</v>
      </c>
      <c r="EK1767" s="146">
        <f t="shared" si="157"/>
        <v>4172.6000000000004</v>
      </c>
      <c r="EL1767" s="99">
        <f t="shared" si="158"/>
        <v>3999.6000000000004</v>
      </c>
    </row>
    <row r="1768" spans="1:142" x14ac:dyDescent="0.25">
      <c r="A1768" s="98">
        <v>42937</v>
      </c>
      <c r="B1768" s="14">
        <v>4717</v>
      </c>
      <c r="C1768" s="118">
        <f t="shared" si="156"/>
        <v>4482.1923076923076</v>
      </c>
      <c r="D1768" s="1">
        <v>5050.3</v>
      </c>
      <c r="E1768" s="14">
        <v>2296.5500000000002</v>
      </c>
      <c r="F1768" s="1">
        <v>4590.1000000000004</v>
      </c>
      <c r="G1768" s="14">
        <v>2781.73</v>
      </c>
      <c r="H1768" s="1">
        <v>4437.88</v>
      </c>
      <c r="I1768" s="14">
        <v>1804.53</v>
      </c>
      <c r="J1768" s="108">
        <v>3977.68</v>
      </c>
      <c r="K1768" s="14">
        <v>2285.58</v>
      </c>
      <c r="L1768" s="1">
        <v>4594.49</v>
      </c>
      <c r="M1768" s="14">
        <v>2009.03</v>
      </c>
      <c r="N1768" s="1">
        <v>4134.29</v>
      </c>
      <c r="O1768" s="14">
        <v>2491.8200000000002</v>
      </c>
      <c r="R1768" s="14">
        <f t="shared" si="153"/>
        <v>4522</v>
      </c>
      <c r="S1768" s="14">
        <v>195</v>
      </c>
      <c r="T1768" s="1">
        <v>3192.16</v>
      </c>
      <c r="U1768" s="14">
        <v>1534.85</v>
      </c>
      <c r="V1768" s="1">
        <v>2731.96</v>
      </c>
      <c r="W1768" s="14">
        <v>2013.62</v>
      </c>
      <c r="Y1768" s="2"/>
      <c r="Z1768" s="2"/>
      <c r="AA1768" s="2"/>
      <c r="AB1768" s="2"/>
      <c r="AC1768" s="2"/>
      <c r="AG1768" s="2">
        <v>4123</v>
      </c>
      <c r="AI1768" s="2">
        <v>3857</v>
      </c>
      <c r="AJ1768" s="3">
        <v>5050.3</v>
      </c>
      <c r="AK1768" s="14">
        <v>2290.2199999999998</v>
      </c>
      <c r="AL1768" s="3">
        <v>4590.1000000000004</v>
      </c>
      <c r="AM1768" s="14">
        <v>2775.4</v>
      </c>
      <c r="AN1768" s="111">
        <v>3924</v>
      </c>
      <c r="AO1768" s="99">
        <v>5178.4399999999996</v>
      </c>
      <c r="AP1768" s="14">
        <v>2415.85</v>
      </c>
      <c r="AQ1768" s="99">
        <v>4718.24</v>
      </c>
      <c r="AR1768" s="14">
        <v>2902.1</v>
      </c>
      <c r="AS1768" s="118"/>
      <c r="AT1768" s="126"/>
      <c r="AU1768" s="118"/>
      <c r="AV1768" s="118"/>
      <c r="AW1768" s="118"/>
      <c r="AX1768" s="118"/>
      <c r="AY1768" s="111">
        <v>3924</v>
      </c>
      <c r="BA1768" s="126">
        <v>5178.4399999999996</v>
      </c>
      <c r="BB1768" s="118">
        <v>2415.85</v>
      </c>
      <c r="BC1768" s="140">
        <v>4718.24</v>
      </c>
      <c r="BD1768" s="118">
        <v>2902.1</v>
      </c>
      <c r="BE1768" s="130"/>
      <c r="BF1768" s="140">
        <v>5178.4399999999996</v>
      </c>
      <c r="BG1768" s="140">
        <v>2415.85</v>
      </c>
      <c r="BH1768" s="140">
        <v>4718.24</v>
      </c>
      <c r="BI1768" s="140">
        <v>2902.1</v>
      </c>
      <c r="BJ1768" s="146">
        <v>5178.4399999999996</v>
      </c>
      <c r="BK1768" s="146">
        <v>2415.85</v>
      </c>
      <c r="BL1768" s="146">
        <v>4718.24</v>
      </c>
      <c r="BM1768" s="146">
        <v>2902.1</v>
      </c>
      <c r="BW1768" s="14">
        <v>4620.68</v>
      </c>
      <c r="BX1768" s="14">
        <v>4160.4799999999996</v>
      </c>
      <c r="DS1768" s="130"/>
      <c r="DT1768" s="130"/>
      <c r="DU1768" s="130"/>
      <c r="DV1768" s="168"/>
      <c r="DW1768" s="168"/>
      <c r="DX1768" s="168"/>
      <c r="DY1768" s="168"/>
      <c r="DZ1768" s="168"/>
      <c r="EA1768" s="168"/>
      <c r="EB1768" s="168"/>
      <c r="EC1768" s="168"/>
      <c r="ED1768" s="229"/>
      <c r="EE1768" s="101"/>
      <c r="EF1768" s="101"/>
      <c r="EG1768" s="101"/>
      <c r="EH1768" s="168"/>
      <c r="EI1768" s="168"/>
      <c r="EJ1768" s="14">
        <f t="shared" si="154"/>
        <v>4667.88</v>
      </c>
      <c r="EK1768" s="146">
        <f t="shared" si="157"/>
        <v>4261.34</v>
      </c>
      <c r="EL1768" s="99">
        <f t="shared" si="158"/>
        <v>4079.6400000000003</v>
      </c>
    </row>
    <row r="1769" spans="1:142" x14ac:dyDescent="0.25">
      <c r="A1769" s="98">
        <v>42940</v>
      </c>
      <c r="B1769" s="14">
        <v>4502</v>
      </c>
      <c r="C1769" s="118">
        <f t="shared" si="156"/>
        <v>4493.3846153846152</v>
      </c>
      <c r="D1769" s="1">
        <v>5047.9399999999996</v>
      </c>
      <c r="E1769" s="14">
        <v>2292.85</v>
      </c>
      <c r="F1769" s="1">
        <v>4587.74</v>
      </c>
      <c r="G1769" s="14">
        <v>2778</v>
      </c>
      <c r="H1769" s="1">
        <v>4446.7</v>
      </c>
      <c r="I1769" s="14">
        <v>1812.15</v>
      </c>
      <c r="J1769" s="1">
        <v>3986.5</v>
      </c>
      <c r="K1769" s="14">
        <v>2293.2600000000002</v>
      </c>
      <c r="L1769" s="1">
        <v>4603.83</v>
      </c>
      <c r="M1769" s="14">
        <v>2030.1</v>
      </c>
      <c r="N1769" s="1">
        <v>4143.63</v>
      </c>
      <c r="O1769" s="14">
        <v>2513.0700000000002</v>
      </c>
      <c r="R1769" s="14">
        <f t="shared" si="153"/>
        <v>4307</v>
      </c>
      <c r="S1769" s="14">
        <v>195</v>
      </c>
      <c r="T1769" s="1">
        <v>3200.05</v>
      </c>
      <c r="U1769" s="14">
        <v>1541.63</v>
      </c>
      <c r="V1769" s="1">
        <v>2739.85</v>
      </c>
      <c r="W1769" s="14">
        <v>2020.46</v>
      </c>
      <c r="Y1769" s="2"/>
      <c r="Z1769" s="2"/>
      <c r="AA1769" s="2"/>
      <c r="AB1769" s="2"/>
      <c r="AC1769" s="2"/>
      <c r="AG1769" s="2">
        <v>4147</v>
      </c>
      <c r="AI1769" s="2">
        <v>3865</v>
      </c>
      <c r="AJ1769" s="3">
        <v>5047.9399999999996</v>
      </c>
      <c r="AK1769" s="14">
        <v>2286.52</v>
      </c>
      <c r="AL1769" s="3">
        <v>4587.74</v>
      </c>
      <c r="AM1769" s="14">
        <v>2771.67</v>
      </c>
      <c r="AN1769" s="111">
        <v>3974</v>
      </c>
      <c r="AO1769" s="99">
        <v>5177.68</v>
      </c>
      <c r="AP1769" s="14">
        <v>2413.7199999999998</v>
      </c>
      <c r="AQ1769" s="99">
        <v>4717.4799999999996</v>
      </c>
      <c r="AR1769" s="14">
        <v>2899.95</v>
      </c>
      <c r="AS1769" s="118"/>
      <c r="AT1769" s="126"/>
      <c r="AU1769" s="118"/>
      <c r="AV1769" s="118"/>
      <c r="AW1769" s="118"/>
      <c r="AX1769" s="118"/>
      <c r="AY1769" s="111">
        <v>3974</v>
      </c>
      <c r="BA1769" s="126">
        <v>5177.68</v>
      </c>
      <c r="BB1769" s="118">
        <v>2413.7199999999998</v>
      </c>
      <c r="BC1769" s="140">
        <v>4717.4799999999996</v>
      </c>
      <c r="BD1769" s="118">
        <v>2899.95</v>
      </c>
      <c r="BE1769" s="130"/>
      <c r="BF1769" s="140">
        <v>5177.68</v>
      </c>
      <c r="BG1769" s="140">
        <v>2413.7199999999998</v>
      </c>
      <c r="BH1769" s="140">
        <v>4717.4799999999996</v>
      </c>
      <c r="BI1769" s="140">
        <v>2899.95</v>
      </c>
      <c r="BJ1769" s="146">
        <v>5177.68</v>
      </c>
      <c r="BK1769" s="146">
        <v>2413.7199999999998</v>
      </c>
      <c r="BL1769" s="146">
        <v>4717.4799999999996</v>
      </c>
      <c r="BM1769" s="146">
        <v>2899.95</v>
      </c>
      <c r="BW1769" s="14">
        <v>4630.0600000000004</v>
      </c>
      <c r="BX1769" s="14">
        <v>4169.8599999999997</v>
      </c>
      <c r="DS1769" s="130"/>
      <c r="DT1769" s="130"/>
      <c r="DU1769" s="130"/>
      <c r="DV1769" s="168"/>
      <c r="DW1769" s="168"/>
      <c r="DX1769" s="168"/>
      <c r="DY1769" s="168"/>
      <c r="DZ1769" s="168"/>
      <c r="EA1769" s="168"/>
      <c r="EB1769" s="168"/>
      <c r="EC1769" s="168"/>
      <c r="ED1769" s="229"/>
      <c r="EE1769" s="101"/>
      <c r="EF1769" s="101"/>
      <c r="EG1769" s="101"/>
      <c r="EH1769" s="168"/>
      <c r="EI1769" s="168"/>
      <c r="EJ1769" s="14">
        <f t="shared" si="154"/>
        <v>4676.7</v>
      </c>
      <c r="EK1769" s="146">
        <f t="shared" si="157"/>
        <v>4042.04</v>
      </c>
      <c r="EL1769" s="99">
        <f t="shared" si="158"/>
        <v>3881.84</v>
      </c>
    </row>
    <row r="1770" spans="1:142" x14ac:dyDescent="0.25">
      <c r="A1770" s="98">
        <v>42941</v>
      </c>
      <c r="B1770" s="14">
        <v>4484</v>
      </c>
      <c r="C1770" s="118">
        <f t="shared" si="156"/>
        <v>4503.3846153846152</v>
      </c>
      <c r="D1770" s="1">
        <v>5045.6400000000003</v>
      </c>
      <c r="E1770" s="14">
        <v>2285.77</v>
      </c>
      <c r="F1770" s="1">
        <v>4585.4399999999996</v>
      </c>
      <c r="G1770" s="14">
        <v>2770.85</v>
      </c>
      <c r="H1770" s="1">
        <v>4477.5600000000004</v>
      </c>
      <c r="I1770" s="14">
        <v>1838.8</v>
      </c>
      <c r="J1770" s="1">
        <v>4017.36</v>
      </c>
      <c r="K1770" s="14">
        <v>2320.14</v>
      </c>
      <c r="L1770" s="1">
        <v>4636.2700000000004</v>
      </c>
      <c r="M1770" s="14">
        <v>2020.24</v>
      </c>
      <c r="N1770" s="1">
        <v>4176.07</v>
      </c>
      <c r="O1770" s="14">
        <v>2503.12</v>
      </c>
      <c r="R1770" s="14">
        <f t="shared" si="153"/>
        <v>4289</v>
      </c>
      <c r="S1770" s="14">
        <v>195</v>
      </c>
      <c r="T1770" s="1">
        <v>3254.09</v>
      </c>
      <c r="U1770" s="14">
        <v>1591.29</v>
      </c>
      <c r="V1770" s="1">
        <v>2793.89</v>
      </c>
      <c r="W1770" s="14">
        <v>2070.54</v>
      </c>
      <c r="Y1770" s="2"/>
      <c r="Z1770" s="2"/>
      <c r="AA1770" s="2"/>
      <c r="AB1770" s="2"/>
      <c r="AC1770" s="2"/>
      <c r="AG1770" s="2">
        <v>4185</v>
      </c>
      <c r="AI1770" s="2">
        <v>3903</v>
      </c>
      <c r="AJ1770" s="3">
        <v>5045.6400000000003</v>
      </c>
      <c r="AK1770" s="14">
        <v>2279.44</v>
      </c>
      <c r="AL1770" s="3">
        <v>4585.4399999999996</v>
      </c>
      <c r="AM1770" s="14">
        <v>2764.52</v>
      </c>
      <c r="AN1770" s="111">
        <v>3984</v>
      </c>
      <c r="AO1770" s="99">
        <v>5175.58</v>
      </c>
      <c r="AP1770" s="14">
        <v>2406.8200000000002</v>
      </c>
      <c r="AQ1770" s="99">
        <v>4715.38</v>
      </c>
      <c r="AR1770" s="14">
        <v>2892.98</v>
      </c>
      <c r="AS1770" s="118"/>
      <c r="AT1770" s="126"/>
      <c r="AU1770" s="118"/>
      <c r="AV1770" s="118"/>
      <c r="AW1770" s="118"/>
      <c r="AX1770" s="118"/>
      <c r="AY1770" s="111">
        <v>3984</v>
      </c>
      <c r="BA1770" s="126">
        <v>5175.58</v>
      </c>
      <c r="BB1770" s="118">
        <v>2406.8200000000002</v>
      </c>
      <c r="BC1770" s="140">
        <v>4715.38</v>
      </c>
      <c r="BD1770" s="118">
        <v>2892.98</v>
      </c>
      <c r="BE1770" s="130"/>
      <c r="BF1770" s="140">
        <v>5175.58</v>
      </c>
      <c r="BG1770" s="140">
        <v>2406.8200000000002</v>
      </c>
      <c r="BH1770" s="140">
        <v>4715.38</v>
      </c>
      <c r="BI1770" s="140">
        <v>2892.98</v>
      </c>
      <c r="BJ1770" s="146">
        <v>5175.58</v>
      </c>
      <c r="BK1770" s="146">
        <v>2406.8200000000002</v>
      </c>
      <c r="BL1770" s="146">
        <v>4715.38</v>
      </c>
      <c r="BM1770" s="146">
        <v>2892.98</v>
      </c>
      <c r="BW1770" s="14">
        <v>4636.47</v>
      </c>
      <c r="BX1770" s="14">
        <v>4176.2700000000004</v>
      </c>
      <c r="DS1770" s="130"/>
      <c r="DT1770" s="130"/>
      <c r="DU1770" s="130"/>
      <c r="DV1770" s="168"/>
      <c r="DW1770" s="168"/>
      <c r="DX1770" s="168"/>
      <c r="DY1770" s="168"/>
      <c r="DZ1770" s="168"/>
      <c r="EA1770" s="168"/>
      <c r="EB1770" s="168"/>
      <c r="EC1770" s="168"/>
      <c r="ED1770" s="229"/>
      <c r="EE1770" s="101"/>
      <c r="EF1770" s="101"/>
      <c r="EG1770" s="101"/>
      <c r="EH1770" s="168"/>
      <c r="EI1770" s="168"/>
      <c r="EJ1770" s="14">
        <f t="shared" si="154"/>
        <v>4707.5600000000004</v>
      </c>
      <c r="EK1770" s="146">
        <f t="shared" si="157"/>
        <v>4023.6800000000003</v>
      </c>
      <c r="EL1770" s="99">
        <f t="shared" si="158"/>
        <v>3865.2799999999997</v>
      </c>
    </row>
    <row r="1771" spans="1:142" x14ac:dyDescent="0.25">
      <c r="A1771" s="98">
        <v>42942</v>
      </c>
      <c r="B1771" s="14">
        <v>4515</v>
      </c>
      <c r="C1771" s="118">
        <f t="shared" si="156"/>
        <v>4512.7307692307695</v>
      </c>
      <c r="D1771" s="1">
        <v>4912.1899999999996</v>
      </c>
      <c r="E1771" s="14">
        <v>2162.19</v>
      </c>
      <c r="F1771" s="1">
        <v>4451.99</v>
      </c>
      <c r="G1771" s="14">
        <v>2646.23</v>
      </c>
      <c r="H1771" s="1">
        <v>4431.2700000000004</v>
      </c>
      <c r="I1771" s="14">
        <v>1798.82</v>
      </c>
      <c r="J1771" s="1">
        <v>3971.07</v>
      </c>
      <c r="K1771" s="14">
        <v>2279.8200000000002</v>
      </c>
      <c r="L1771" s="1">
        <v>4587.51</v>
      </c>
      <c r="M1771" s="14">
        <v>2002.85</v>
      </c>
      <c r="N1771" s="1">
        <v>4127.3100000000004</v>
      </c>
      <c r="O1771" s="14">
        <v>2485.58</v>
      </c>
      <c r="R1771" s="14">
        <f t="shared" si="153"/>
        <v>4320</v>
      </c>
      <c r="S1771" s="14">
        <v>195</v>
      </c>
      <c r="T1771" s="1">
        <v>3199.26</v>
      </c>
      <c r="U1771" s="14">
        <v>1542.52</v>
      </c>
      <c r="V1771" s="1">
        <v>2739.06</v>
      </c>
      <c r="W1771" s="14">
        <v>2021.35</v>
      </c>
      <c r="Y1771" s="2"/>
      <c r="Z1771" s="2"/>
      <c r="AA1771" s="2"/>
      <c r="AB1771" s="2"/>
      <c r="AC1771" s="2"/>
      <c r="AG1771" s="2">
        <v>4255</v>
      </c>
      <c r="AI1771" s="2">
        <v>3922</v>
      </c>
      <c r="AJ1771" s="3">
        <v>4912.1899999999996</v>
      </c>
      <c r="AK1771" s="14">
        <v>2155.86</v>
      </c>
      <c r="AL1771" s="3">
        <v>4451.99</v>
      </c>
      <c r="AM1771" s="14">
        <v>2639.9</v>
      </c>
      <c r="AN1771" s="111">
        <v>3989</v>
      </c>
      <c r="AO1771" s="99">
        <v>5041.2299999999996</v>
      </c>
      <c r="AP1771" s="14">
        <v>2282.37</v>
      </c>
      <c r="AQ1771" s="99">
        <v>4581.03</v>
      </c>
      <c r="AR1771" s="14">
        <v>2767.48</v>
      </c>
      <c r="AS1771" s="118"/>
      <c r="AT1771" s="126"/>
      <c r="AU1771" s="118"/>
      <c r="AV1771" s="118"/>
      <c r="AW1771" s="118"/>
      <c r="AX1771" s="118"/>
      <c r="AY1771" s="111">
        <v>3989</v>
      </c>
      <c r="BA1771" s="126">
        <v>5041.2299999999996</v>
      </c>
      <c r="BB1771" s="118">
        <v>2282.37</v>
      </c>
      <c r="BC1771" s="140">
        <v>4581.03</v>
      </c>
      <c r="BD1771" s="118">
        <v>2767.48</v>
      </c>
      <c r="BE1771" s="130"/>
      <c r="BF1771" s="140">
        <v>5041.2299999999996</v>
      </c>
      <c r="BG1771" s="140">
        <v>2282.37</v>
      </c>
      <c r="BH1771" s="140">
        <v>4581.03</v>
      </c>
      <c r="BI1771" s="140">
        <v>2767.48</v>
      </c>
      <c r="BJ1771" s="146">
        <v>5041.2299999999996</v>
      </c>
      <c r="BK1771" s="146">
        <v>2282.37</v>
      </c>
      <c r="BL1771" s="146">
        <v>4581.03</v>
      </c>
      <c r="BM1771" s="146">
        <v>2767.48</v>
      </c>
      <c r="BW1771" s="14">
        <v>4600.63</v>
      </c>
      <c r="BX1771" s="14">
        <v>4140.43</v>
      </c>
      <c r="DS1771" s="130"/>
      <c r="DT1771" s="130"/>
      <c r="DU1771" s="130"/>
      <c r="DV1771" s="168"/>
      <c r="DW1771" s="168"/>
      <c r="DX1771" s="168"/>
      <c r="DY1771" s="168"/>
      <c r="DZ1771" s="168"/>
      <c r="EA1771" s="168"/>
      <c r="EB1771" s="168"/>
      <c r="EC1771" s="168"/>
      <c r="ED1771" s="229"/>
      <c r="EE1771" s="101"/>
      <c r="EF1771" s="101"/>
      <c r="EG1771" s="101"/>
      <c r="EH1771" s="168"/>
      <c r="EI1771" s="168"/>
      <c r="EJ1771" s="14">
        <f t="shared" si="154"/>
        <v>4661.2700000000004</v>
      </c>
      <c r="EK1771" s="146">
        <f t="shared" si="157"/>
        <v>4055.3</v>
      </c>
      <c r="EL1771" s="99">
        <f t="shared" si="158"/>
        <v>3893.8</v>
      </c>
    </row>
    <row r="1772" spans="1:142" x14ac:dyDescent="0.25">
      <c r="A1772" s="98">
        <v>42943</v>
      </c>
      <c r="B1772" s="14">
        <v>4465</v>
      </c>
      <c r="C1772" s="118">
        <f t="shared" si="156"/>
        <v>4520.1153846153848</v>
      </c>
      <c r="D1772" s="1">
        <v>4961.43</v>
      </c>
      <c r="E1772" s="14">
        <v>2205.63</v>
      </c>
      <c r="F1772" s="1">
        <v>4501.2299999999996</v>
      </c>
      <c r="G1772" s="14">
        <v>2690.03</v>
      </c>
      <c r="H1772" s="1">
        <v>4462.13</v>
      </c>
      <c r="I1772" s="14">
        <v>1825.47</v>
      </c>
      <c r="J1772" s="1">
        <v>4001.93</v>
      </c>
      <c r="K1772" s="14">
        <v>2306.6999999999998</v>
      </c>
      <c r="L1772" s="1">
        <v>4685.62</v>
      </c>
      <c r="M1772" s="14">
        <v>2031.72</v>
      </c>
      <c r="N1772" s="1">
        <v>4225.42</v>
      </c>
      <c r="O1772" s="14">
        <v>2514.7020000000002</v>
      </c>
      <c r="R1772" s="14">
        <f t="shared" si="153"/>
        <v>4270</v>
      </c>
      <c r="S1772" s="14">
        <v>195</v>
      </c>
      <c r="T1772" s="1">
        <v>3253.26</v>
      </c>
      <c r="U1772" s="14">
        <v>1579.28</v>
      </c>
      <c r="V1772" s="1">
        <v>2793.06</v>
      </c>
      <c r="W1772" s="14">
        <v>2058.4299999999998</v>
      </c>
      <c r="Y1772" s="2"/>
      <c r="Z1772" s="2"/>
      <c r="AA1772" s="2"/>
      <c r="AB1772" s="2"/>
      <c r="AC1772" s="2"/>
      <c r="AG1772" s="2">
        <v>4280</v>
      </c>
      <c r="AI1772" s="2">
        <v>3925</v>
      </c>
      <c r="AJ1772" s="3">
        <v>4961.43</v>
      </c>
      <c r="AK1772" s="14">
        <v>2199.3000000000002</v>
      </c>
      <c r="AL1772" s="3">
        <v>4501.2299999999996</v>
      </c>
      <c r="AM1772" s="14">
        <v>2683.7</v>
      </c>
      <c r="AN1772" s="111">
        <v>4048</v>
      </c>
      <c r="AO1772" s="99">
        <v>5091.88</v>
      </c>
      <c r="AP1772" s="14">
        <v>2327.1799999999998</v>
      </c>
      <c r="AQ1772" s="99">
        <v>4631.68</v>
      </c>
      <c r="AR1772" s="14">
        <v>2812.67</v>
      </c>
      <c r="AS1772" s="118"/>
      <c r="AT1772" s="126"/>
      <c r="AU1772" s="118"/>
      <c r="AV1772" s="118"/>
      <c r="AW1772" s="118"/>
      <c r="AX1772" s="118"/>
      <c r="AY1772" s="111">
        <v>4048</v>
      </c>
      <c r="BA1772" s="126">
        <v>5091.88</v>
      </c>
      <c r="BB1772" s="118">
        <v>2327.1799999999998</v>
      </c>
      <c r="BC1772" s="140">
        <v>4631.68</v>
      </c>
      <c r="BD1772" s="118">
        <v>2812.67</v>
      </c>
      <c r="BE1772" s="130"/>
      <c r="BF1772" s="140">
        <v>5091.88</v>
      </c>
      <c r="BG1772" s="140">
        <v>2327.1799999999998</v>
      </c>
      <c r="BH1772" s="140">
        <v>4631.68</v>
      </c>
      <c r="BI1772" s="140">
        <v>2812.67</v>
      </c>
      <c r="BJ1772" s="146">
        <v>5091.88</v>
      </c>
      <c r="BK1772" s="146">
        <v>2327.1799999999998</v>
      </c>
      <c r="BL1772" s="146">
        <v>4631.68</v>
      </c>
      <c r="BM1772" s="146">
        <v>2812.67</v>
      </c>
      <c r="BW1772" s="14">
        <v>4712.03</v>
      </c>
      <c r="BX1772" s="14">
        <v>4251.83</v>
      </c>
      <c r="DS1772" s="130"/>
      <c r="DT1772" s="130"/>
      <c r="DU1772" s="130"/>
      <c r="DV1772" s="168"/>
      <c r="DW1772" s="168"/>
      <c r="DX1772" s="168"/>
      <c r="DY1772" s="168"/>
      <c r="DZ1772" s="168"/>
      <c r="EA1772" s="168"/>
      <c r="EB1772" s="168"/>
      <c r="EC1772" s="168"/>
      <c r="ED1772" s="229"/>
      <c r="EE1772" s="101"/>
      <c r="EF1772" s="101"/>
      <c r="EG1772" s="101"/>
      <c r="EH1772" s="168"/>
      <c r="EI1772" s="168"/>
      <c r="EJ1772" s="14">
        <f t="shared" si="154"/>
        <v>4692.13</v>
      </c>
      <c r="EK1772" s="146">
        <f t="shared" si="157"/>
        <v>4004.3</v>
      </c>
      <c r="EL1772" s="99">
        <f t="shared" si="158"/>
        <v>3847.8</v>
      </c>
    </row>
    <row r="1773" spans="1:142" x14ac:dyDescent="0.25">
      <c r="A1773" s="98">
        <v>42944</v>
      </c>
      <c r="B1773" s="14">
        <v>4480</v>
      </c>
      <c r="C1773" s="118">
        <f t="shared" si="156"/>
        <v>4526.8846153846152</v>
      </c>
      <c r="D1773" s="1">
        <v>4985.12</v>
      </c>
      <c r="E1773" s="14">
        <v>2229.1999999999998</v>
      </c>
      <c r="F1773" s="1">
        <v>4524.92</v>
      </c>
      <c r="G1773" s="14">
        <v>2713.8</v>
      </c>
      <c r="H1773" s="1">
        <v>4459.92</v>
      </c>
      <c r="I1773" s="14">
        <v>1823.57</v>
      </c>
      <c r="J1773" s="1">
        <v>3999.72</v>
      </c>
      <c r="K1773" s="14">
        <v>2304.7800000000002</v>
      </c>
      <c r="L1773" s="1">
        <v>4683.32</v>
      </c>
      <c r="M1773" s="14">
        <v>2055.42</v>
      </c>
      <c r="N1773" s="1">
        <v>4223.12</v>
      </c>
      <c r="O1773" s="14">
        <v>2538.6</v>
      </c>
      <c r="R1773" s="14">
        <f t="shared" si="153"/>
        <v>4285</v>
      </c>
      <c r="S1773" s="14">
        <v>195</v>
      </c>
      <c r="T1773" s="1">
        <v>3290.67</v>
      </c>
      <c r="U1773" s="14">
        <v>1616.21</v>
      </c>
      <c r="V1773" s="1">
        <v>2830.47</v>
      </c>
      <c r="W1773" s="14">
        <v>2095.67</v>
      </c>
      <c r="Y1773" s="2"/>
      <c r="Z1773" s="2"/>
      <c r="AA1773" s="2"/>
      <c r="AB1773" s="2"/>
      <c r="AC1773" s="2"/>
      <c r="AG1773" s="2">
        <v>4342</v>
      </c>
      <c r="AI1773" s="2">
        <v>3990</v>
      </c>
      <c r="AJ1773" s="3">
        <v>4985.12</v>
      </c>
      <c r="AK1773" s="14">
        <v>2222.87</v>
      </c>
      <c r="AL1773" s="3">
        <v>4524.92</v>
      </c>
      <c r="AM1773" s="14">
        <v>2707.47</v>
      </c>
      <c r="AN1773" s="110">
        <v>4069</v>
      </c>
      <c r="AO1773" s="99">
        <v>5116.67</v>
      </c>
      <c r="AP1773" s="14">
        <v>2351.83</v>
      </c>
      <c r="AQ1773" s="99">
        <v>4656.47</v>
      </c>
      <c r="AR1773" s="14">
        <v>2837.53</v>
      </c>
      <c r="AS1773" s="118"/>
      <c r="AT1773" s="126"/>
      <c r="AU1773" s="118"/>
      <c r="AV1773" s="118"/>
      <c r="AW1773" s="118"/>
      <c r="AX1773" s="118"/>
      <c r="AY1773" s="110">
        <v>4069</v>
      </c>
      <c r="BA1773" s="126">
        <v>5116.67</v>
      </c>
      <c r="BB1773" s="118">
        <v>2351.83</v>
      </c>
      <c r="BC1773" s="140">
        <v>4656.47</v>
      </c>
      <c r="BD1773" s="118">
        <v>2837.53</v>
      </c>
      <c r="BE1773" s="131"/>
      <c r="BF1773" s="140">
        <v>5116.67</v>
      </c>
      <c r="BG1773" s="140">
        <v>2351.83</v>
      </c>
      <c r="BH1773" s="140">
        <v>4656.47</v>
      </c>
      <c r="BI1773" s="140">
        <v>2837.53</v>
      </c>
      <c r="BJ1773" s="146">
        <v>5116.67</v>
      </c>
      <c r="BK1773" s="146">
        <v>2351.83</v>
      </c>
      <c r="BL1773" s="146">
        <v>4656.47</v>
      </c>
      <c r="BM1773" s="146">
        <v>2837.53</v>
      </c>
      <c r="BW1773" s="14">
        <v>4735.91</v>
      </c>
      <c r="BX1773" s="14">
        <v>4275.71</v>
      </c>
      <c r="DS1773" s="131"/>
      <c r="DT1773" s="131"/>
      <c r="DU1773" s="131"/>
      <c r="DV1773" s="167"/>
      <c r="DW1773" s="167"/>
      <c r="DX1773" s="167"/>
      <c r="DY1773" s="167"/>
      <c r="DZ1773" s="167"/>
      <c r="EA1773" s="167"/>
      <c r="EB1773" s="167"/>
      <c r="EC1773" s="167"/>
      <c r="ED1773" s="228"/>
      <c r="EE1773" s="102"/>
      <c r="EF1773" s="102"/>
      <c r="EG1773" s="102"/>
      <c r="EH1773" s="167"/>
      <c r="EI1773" s="167"/>
      <c r="EJ1773" s="14">
        <f t="shared" si="154"/>
        <v>4689.92</v>
      </c>
      <c r="EK1773" s="146">
        <f t="shared" si="157"/>
        <v>4019.6000000000004</v>
      </c>
      <c r="EL1773" s="99">
        <f t="shared" si="158"/>
        <v>3861.6000000000004</v>
      </c>
    </row>
    <row r="1774" spans="1:142" x14ac:dyDescent="0.25">
      <c r="A1774" s="98">
        <v>42947</v>
      </c>
      <c r="B1774" s="14">
        <v>4528</v>
      </c>
      <c r="C1774" s="118">
        <f t="shared" si="156"/>
        <v>4534.0769230769229</v>
      </c>
      <c r="D1774" s="1">
        <v>4976.22</v>
      </c>
      <c r="E1774" s="14">
        <v>2214.59</v>
      </c>
      <c r="F1774" s="1">
        <v>4516.0200000000004</v>
      </c>
      <c r="G1774" s="14">
        <v>2699.07</v>
      </c>
      <c r="H1774" s="1">
        <v>4497.3900000000003</v>
      </c>
      <c r="I1774" s="14">
        <v>1855.93</v>
      </c>
      <c r="J1774" s="1">
        <v>4037.19</v>
      </c>
      <c r="K1774" s="14">
        <v>2337.42</v>
      </c>
      <c r="L1774" s="1">
        <v>4723.79</v>
      </c>
      <c r="M1774" s="14">
        <v>2116.92</v>
      </c>
      <c r="N1774" s="1">
        <v>4263.59</v>
      </c>
      <c r="O1774" s="14">
        <v>2600.62</v>
      </c>
      <c r="R1774" s="14">
        <f t="shared" si="153"/>
        <v>4333</v>
      </c>
      <c r="S1774" s="14">
        <v>195</v>
      </c>
      <c r="T1774" s="1">
        <v>3325.22</v>
      </c>
      <c r="U1774" s="14">
        <v>1645.88</v>
      </c>
      <c r="V1774" s="1">
        <v>2865.02</v>
      </c>
      <c r="W1774" s="14">
        <v>2125.59</v>
      </c>
      <c r="Y1774" s="2"/>
      <c r="Z1774" s="2"/>
      <c r="AA1774" s="2"/>
      <c r="AB1774" s="2"/>
      <c r="AC1774" s="2"/>
      <c r="AG1774" s="2">
        <v>4392</v>
      </c>
      <c r="AI1774" s="2">
        <v>4003</v>
      </c>
      <c r="AJ1774" s="3">
        <v>4976.22</v>
      </c>
      <c r="AK1774" s="14">
        <v>2208.2600000000002</v>
      </c>
      <c r="AL1774" s="3">
        <v>4516.0200000000004</v>
      </c>
      <c r="AM1774" s="14">
        <v>2692.74</v>
      </c>
      <c r="AN1774" s="111">
        <v>4086</v>
      </c>
      <c r="AO1774" s="99">
        <v>5109.49</v>
      </c>
      <c r="AP1774" s="14">
        <v>2338.92</v>
      </c>
      <c r="AQ1774" s="99">
        <v>4649.29</v>
      </c>
      <c r="AR1774" s="14">
        <v>2824.51</v>
      </c>
      <c r="AS1774" s="118"/>
      <c r="AT1774" s="126"/>
      <c r="AU1774" s="118"/>
      <c r="AV1774" s="118"/>
      <c r="AW1774" s="118"/>
      <c r="AX1774" s="118"/>
      <c r="AY1774" s="111">
        <v>4086</v>
      </c>
      <c r="BA1774" s="126">
        <v>5109.49</v>
      </c>
      <c r="BB1774" s="118">
        <v>2338.92</v>
      </c>
      <c r="BC1774" s="140">
        <v>4649.29</v>
      </c>
      <c r="BD1774" s="118">
        <v>2824.51</v>
      </c>
      <c r="BE1774" s="130"/>
      <c r="BF1774" s="140">
        <v>5109.49</v>
      </c>
      <c r="BG1774" s="140">
        <v>2338.92</v>
      </c>
      <c r="BH1774" s="140">
        <v>4649.29</v>
      </c>
      <c r="BI1774" s="140">
        <v>2824.51</v>
      </c>
      <c r="BJ1774" s="146">
        <v>5109.49</v>
      </c>
      <c r="BK1774" s="146">
        <v>2338.92</v>
      </c>
      <c r="BL1774" s="146">
        <v>4649.29</v>
      </c>
      <c r="BM1774" s="146">
        <v>2824.51</v>
      </c>
      <c r="BW1774" s="14">
        <v>4790.3100000000004</v>
      </c>
      <c r="BX1774" s="14">
        <v>4330.1099999999997</v>
      </c>
      <c r="DS1774" s="130"/>
      <c r="DT1774" s="130"/>
      <c r="DU1774" s="130"/>
      <c r="DV1774" s="168"/>
      <c r="DW1774" s="168"/>
      <c r="DX1774" s="168"/>
      <c r="DY1774" s="168"/>
      <c r="DZ1774" s="168"/>
      <c r="EA1774" s="168"/>
      <c r="EB1774" s="168"/>
      <c r="EC1774" s="168"/>
      <c r="ED1774" s="229"/>
      <c r="EE1774" s="101"/>
      <c r="EF1774" s="101"/>
      <c r="EG1774" s="101"/>
      <c r="EH1774" s="168"/>
      <c r="EI1774" s="168"/>
      <c r="EJ1774" s="14">
        <f t="shared" si="154"/>
        <v>4727.3900000000003</v>
      </c>
      <c r="EK1774" s="146">
        <f t="shared" si="157"/>
        <v>4068.5600000000004</v>
      </c>
      <c r="EL1774" s="99">
        <f t="shared" si="158"/>
        <v>3905.76</v>
      </c>
    </row>
    <row r="1775" spans="1:142" x14ac:dyDescent="0.25">
      <c r="A1775" s="98">
        <v>42948</v>
      </c>
      <c r="B1775" s="14">
        <v>4553</v>
      </c>
      <c r="C1775" s="118">
        <f t="shared" si="156"/>
        <v>4539.9615384615381</v>
      </c>
      <c r="D1775" s="1">
        <v>4969.9799999999996</v>
      </c>
      <c r="E1775" s="14">
        <v>2205.71</v>
      </c>
      <c r="F1775" s="1">
        <v>4509.78</v>
      </c>
      <c r="G1775" s="14">
        <v>2690.11</v>
      </c>
      <c r="H1775" s="1">
        <v>4501.6400000000003</v>
      </c>
      <c r="I1775" s="14">
        <v>1858.04</v>
      </c>
      <c r="J1775" s="1">
        <v>4041.44</v>
      </c>
      <c r="K1775" s="14">
        <v>2339.54</v>
      </c>
      <c r="L1775" s="1">
        <v>4742.8</v>
      </c>
      <c r="M1775" s="14">
        <v>2133.73</v>
      </c>
      <c r="N1775" s="1">
        <v>4282.6000000000004</v>
      </c>
      <c r="O1775" s="14">
        <v>2617.58</v>
      </c>
      <c r="R1775" s="14">
        <f t="shared" si="153"/>
        <v>4358</v>
      </c>
      <c r="S1775" s="14">
        <v>195</v>
      </c>
      <c r="T1775" s="1">
        <v>3381.65</v>
      </c>
      <c r="U1775" s="14">
        <v>1699.22</v>
      </c>
      <c r="V1775" s="1">
        <v>2921.45</v>
      </c>
      <c r="W1775" s="14">
        <v>2179.39</v>
      </c>
      <c r="Y1775" s="2"/>
      <c r="Z1775" s="2"/>
      <c r="AA1775" s="2"/>
      <c r="AB1775" s="2"/>
      <c r="AC1775" s="2"/>
      <c r="AG1775" s="2">
        <v>4415</v>
      </c>
      <c r="AI1775" s="2">
        <v>4025</v>
      </c>
      <c r="AJ1775" s="3">
        <v>4969.9799999999996</v>
      </c>
      <c r="AK1775" s="14">
        <v>2199.38</v>
      </c>
      <c r="AL1775" s="3">
        <v>4509.78</v>
      </c>
      <c r="AM1775" s="14">
        <v>2683.78</v>
      </c>
      <c r="AN1775" s="111">
        <v>4111</v>
      </c>
      <c r="AO1775" s="99">
        <v>5105.3</v>
      </c>
      <c r="AP1775" s="14">
        <v>2332.0300000000002</v>
      </c>
      <c r="AQ1775" s="99">
        <v>4645.1000000000004</v>
      </c>
      <c r="AR1775" s="14">
        <v>2817.56</v>
      </c>
      <c r="AS1775" s="118"/>
      <c r="AT1775" s="126"/>
      <c r="AU1775" s="118"/>
      <c r="AV1775" s="118"/>
      <c r="AW1775" s="118"/>
      <c r="AX1775" s="118"/>
      <c r="AY1775" s="111">
        <v>4111</v>
      </c>
      <c r="BA1775" s="126">
        <v>5105.3</v>
      </c>
      <c r="BB1775" s="118">
        <v>2332.0300000000002</v>
      </c>
      <c r="BC1775" s="140">
        <v>4645.1000000000004</v>
      </c>
      <c r="BD1775" s="118">
        <v>2817.56</v>
      </c>
      <c r="BE1775" s="130"/>
      <c r="BF1775" s="140">
        <v>5105.3</v>
      </c>
      <c r="BG1775" s="140">
        <v>2332.0300000000002</v>
      </c>
      <c r="BH1775" s="140">
        <v>4645.1000000000004</v>
      </c>
      <c r="BI1775" s="140">
        <v>2817.56</v>
      </c>
      <c r="BJ1775" s="146">
        <v>5105.3</v>
      </c>
      <c r="BK1775" s="146">
        <v>2332.0300000000002</v>
      </c>
      <c r="BL1775" s="146">
        <v>4645.1000000000004</v>
      </c>
      <c r="BM1775" s="146">
        <v>2817.56</v>
      </c>
      <c r="BW1775" s="14">
        <v>4809.72</v>
      </c>
      <c r="BX1775" s="14">
        <v>4349.5200000000004</v>
      </c>
      <c r="DS1775" s="130"/>
      <c r="DT1775" s="130"/>
      <c r="DU1775" s="130"/>
      <c r="DV1775" s="168"/>
      <c r="DW1775" s="168"/>
      <c r="DX1775" s="168"/>
      <c r="DY1775" s="168"/>
      <c r="DZ1775" s="168"/>
      <c r="EA1775" s="168"/>
      <c r="EB1775" s="168"/>
      <c r="EC1775" s="168"/>
      <c r="ED1775" s="229"/>
      <c r="EE1775" s="101"/>
      <c r="EF1775" s="101"/>
      <c r="EG1775" s="101"/>
      <c r="EH1775" s="168"/>
      <c r="EI1775" s="168"/>
      <c r="EJ1775" s="14">
        <f t="shared" si="154"/>
        <v>4731.6400000000003</v>
      </c>
      <c r="EK1775" s="146">
        <f t="shared" si="157"/>
        <v>4094.0600000000004</v>
      </c>
      <c r="EL1775" s="99">
        <f t="shared" si="158"/>
        <v>3928.76</v>
      </c>
    </row>
    <row r="1776" spans="1:142" x14ac:dyDescent="0.25">
      <c r="A1776" s="98">
        <v>42949</v>
      </c>
      <c r="B1776" s="14">
        <v>4530</v>
      </c>
      <c r="C1776" s="118">
        <f t="shared" si="156"/>
        <v>4545.8076923076924</v>
      </c>
      <c r="D1776" s="1">
        <v>4878.72</v>
      </c>
      <c r="E1776" s="14">
        <v>2115.89</v>
      </c>
      <c r="F1776" s="1">
        <v>4418.5200000000004</v>
      </c>
      <c r="G1776" s="14">
        <v>2599.5300000000002</v>
      </c>
      <c r="H1776" s="1">
        <v>4503.83</v>
      </c>
      <c r="I1776" s="14">
        <v>1859.93</v>
      </c>
      <c r="J1776" s="1">
        <v>4043.63</v>
      </c>
      <c r="K1776" s="14">
        <v>2341.4499999999998</v>
      </c>
      <c r="L1776" s="1">
        <v>4745.1000000000004</v>
      </c>
      <c r="M1776" s="14">
        <v>2109.56</v>
      </c>
      <c r="N1776" s="1">
        <v>4284.8999999999996</v>
      </c>
      <c r="O1776" s="14">
        <v>2593.1999999999998</v>
      </c>
      <c r="R1776" s="14">
        <f t="shared" si="153"/>
        <v>4335</v>
      </c>
      <c r="S1776" s="14">
        <v>195</v>
      </c>
      <c r="T1776" s="1">
        <v>3343.51</v>
      </c>
      <c r="U1776" s="14">
        <v>1661.58</v>
      </c>
      <c r="V1776" s="1">
        <v>2883.31</v>
      </c>
      <c r="W1776" s="14">
        <v>2141.4299999999998</v>
      </c>
      <c r="Y1776" s="2"/>
      <c r="Z1776" s="2"/>
      <c r="AA1776" s="2"/>
      <c r="AB1776" s="2"/>
      <c r="AC1776" s="2"/>
      <c r="AG1776" s="2">
        <v>4390</v>
      </c>
      <c r="AI1776" s="2">
        <v>4041</v>
      </c>
      <c r="AJ1776" s="3">
        <v>4878.72</v>
      </c>
      <c r="AK1776" s="14">
        <v>2109.56</v>
      </c>
      <c r="AL1776" s="3">
        <v>4418.5200000000004</v>
      </c>
      <c r="AM1776" s="14">
        <v>2593.1999999999998</v>
      </c>
      <c r="AN1776" s="111">
        <v>4153</v>
      </c>
      <c r="AO1776" s="99">
        <v>5014.13</v>
      </c>
      <c r="AP1776" s="14">
        <v>2242.3200000000002</v>
      </c>
      <c r="AQ1776" s="99">
        <v>4553.93</v>
      </c>
      <c r="AR1776" s="14">
        <v>2727.08</v>
      </c>
      <c r="AS1776" s="118"/>
      <c r="AT1776" s="126"/>
      <c r="AU1776" s="118"/>
      <c r="AV1776" s="118"/>
      <c r="AW1776" s="118"/>
      <c r="AX1776" s="118"/>
      <c r="AY1776" s="111">
        <v>4153</v>
      </c>
      <c r="BA1776" s="126">
        <v>5014.13</v>
      </c>
      <c r="BB1776" s="118">
        <v>2242.3200000000002</v>
      </c>
      <c r="BC1776" s="140">
        <v>4553.93</v>
      </c>
      <c r="BD1776" s="118">
        <v>2727.08</v>
      </c>
      <c r="BE1776" s="130"/>
      <c r="BF1776" s="140">
        <v>5014.13</v>
      </c>
      <c r="BG1776" s="140">
        <v>2242.3200000000002</v>
      </c>
      <c r="BH1776" s="140">
        <v>4553.93</v>
      </c>
      <c r="BI1776" s="140">
        <v>2727.08</v>
      </c>
      <c r="BJ1776" s="146">
        <v>5014.13</v>
      </c>
      <c r="BK1776" s="146">
        <v>2242.3200000000002</v>
      </c>
      <c r="BL1776" s="146">
        <v>4553.93</v>
      </c>
      <c r="BM1776" s="146">
        <v>2727.08</v>
      </c>
      <c r="BW1776" s="14">
        <v>4812.1499999999996</v>
      </c>
      <c r="BX1776" s="14">
        <v>4351.95</v>
      </c>
      <c r="DS1776" s="130"/>
      <c r="DT1776" s="130"/>
      <c r="DU1776" s="130"/>
      <c r="DV1776" s="168"/>
      <c r="DW1776" s="168"/>
      <c r="DX1776" s="168"/>
      <c r="DY1776" s="168"/>
      <c r="DZ1776" s="168"/>
      <c r="EA1776" s="168"/>
      <c r="EB1776" s="168"/>
      <c r="EC1776" s="168"/>
      <c r="ED1776" s="229"/>
      <c r="EE1776" s="101"/>
      <c r="EF1776" s="101"/>
      <c r="EG1776" s="101"/>
      <c r="EH1776" s="168"/>
      <c r="EI1776" s="168"/>
      <c r="EJ1776" s="14">
        <f t="shared" si="154"/>
        <v>4733.83</v>
      </c>
      <c r="EK1776" s="146">
        <f t="shared" si="157"/>
        <v>4070.6000000000004</v>
      </c>
      <c r="EL1776" s="99">
        <f t="shared" si="158"/>
        <v>3907.6000000000004</v>
      </c>
    </row>
    <row r="1777" spans="1:142" x14ac:dyDescent="0.25">
      <c r="A1777" s="98">
        <v>42950</v>
      </c>
      <c r="B1777" s="14">
        <v>4530</v>
      </c>
      <c r="C1777" s="118">
        <f t="shared" si="156"/>
        <v>4550.7692307692305</v>
      </c>
      <c r="D1777" s="1">
        <v>4892.45</v>
      </c>
      <c r="E1777" s="14">
        <v>2125.5500000000002</v>
      </c>
      <c r="F1777" s="1">
        <v>4432.25</v>
      </c>
      <c r="G1777" s="14">
        <v>2609.27</v>
      </c>
      <c r="H1777" s="1">
        <v>4541.4399999999996</v>
      </c>
      <c r="I1777" s="14">
        <v>1880.76</v>
      </c>
      <c r="J1777" s="1">
        <v>4081.24</v>
      </c>
      <c r="K1777" s="14">
        <v>2362.46</v>
      </c>
      <c r="L1777" s="1">
        <v>4744.29</v>
      </c>
      <c r="M1777" s="14">
        <v>2132.46</v>
      </c>
      <c r="N1777" s="1">
        <v>4284.09</v>
      </c>
      <c r="O1777" s="14">
        <v>2616.3000000000002</v>
      </c>
      <c r="R1777" s="14">
        <f t="shared" si="153"/>
        <v>4335</v>
      </c>
      <c r="S1777" s="14">
        <v>195</v>
      </c>
      <c r="T1777" s="1">
        <v>3325.41</v>
      </c>
      <c r="U1777" s="14">
        <v>1667.53</v>
      </c>
      <c r="V1777" s="1">
        <v>2865.21</v>
      </c>
      <c r="W1777" s="14">
        <v>2147.4299999999998</v>
      </c>
      <c r="Y1777" s="2"/>
      <c r="Z1777" s="2"/>
      <c r="AA1777" s="2"/>
      <c r="AB1777" s="2"/>
      <c r="AC1777" s="2"/>
      <c r="AG1777" s="2">
        <v>4418</v>
      </c>
      <c r="AI1777" s="2">
        <v>4095</v>
      </c>
      <c r="AJ1777" s="3">
        <v>4892.45</v>
      </c>
      <c r="AK1777" s="14">
        <v>2119.2199999999998</v>
      </c>
      <c r="AL1777" s="3">
        <v>4432.25</v>
      </c>
      <c r="AM1777" s="14">
        <v>2602.94</v>
      </c>
      <c r="AN1777" s="111">
        <v>4180</v>
      </c>
      <c r="AO1777" s="99">
        <v>5030.2299999999996</v>
      </c>
      <c r="AP1777" s="14">
        <v>2254.29</v>
      </c>
      <c r="AQ1777" s="99">
        <v>4570.03</v>
      </c>
      <c r="AR1777" s="14">
        <v>2739.16</v>
      </c>
      <c r="AS1777" s="118"/>
      <c r="AT1777" s="126"/>
      <c r="AU1777" s="118"/>
      <c r="AV1777" s="118"/>
      <c r="AW1777" s="118"/>
      <c r="AX1777" s="118"/>
      <c r="AY1777" s="111">
        <v>4180</v>
      </c>
      <c r="BA1777" s="126">
        <v>5030.2299999999996</v>
      </c>
      <c r="BB1777" s="118">
        <v>2254.29</v>
      </c>
      <c r="BC1777" s="140">
        <v>4570.03</v>
      </c>
      <c r="BD1777" s="118">
        <v>2739.16</v>
      </c>
      <c r="BE1777" s="130"/>
      <c r="BF1777" s="140">
        <v>5030.2299999999996</v>
      </c>
      <c r="BG1777" s="140">
        <v>2254.29</v>
      </c>
      <c r="BH1777" s="140">
        <v>4570.03</v>
      </c>
      <c r="BI1777" s="140">
        <v>2739.16</v>
      </c>
      <c r="BJ1777" s="146">
        <v>5030.2299999999996</v>
      </c>
      <c r="BK1777" s="146">
        <v>2254.29</v>
      </c>
      <c r="BL1777" s="146">
        <v>4570.03</v>
      </c>
      <c r="BM1777" s="146">
        <v>2739.16</v>
      </c>
      <c r="BW1777" s="14">
        <v>4811.8999999999996</v>
      </c>
      <c r="BX1777" s="14">
        <v>4351.7</v>
      </c>
      <c r="DS1777" s="130"/>
      <c r="DT1777" s="130"/>
      <c r="DU1777" s="130"/>
      <c r="DV1777" s="168"/>
      <c r="DW1777" s="168"/>
      <c r="DX1777" s="168"/>
      <c r="DY1777" s="168"/>
      <c r="DZ1777" s="168"/>
      <c r="EA1777" s="168"/>
      <c r="EB1777" s="168"/>
      <c r="EC1777" s="168"/>
      <c r="ED1777" s="229"/>
      <c r="EE1777" s="101"/>
      <c r="EF1777" s="101"/>
      <c r="EG1777" s="101"/>
      <c r="EH1777" s="168"/>
      <c r="EI1777" s="168"/>
      <c r="EJ1777" s="14">
        <f t="shared" si="154"/>
        <v>4771.4399999999996</v>
      </c>
      <c r="EK1777" s="146">
        <f t="shared" si="157"/>
        <v>4070.6000000000004</v>
      </c>
      <c r="EL1777" s="99">
        <f t="shared" si="158"/>
        <v>3907.6000000000004</v>
      </c>
    </row>
    <row r="1778" spans="1:142" x14ac:dyDescent="0.25">
      <c r="A1778" s="98">
        <v>42951</v>
      </c>
      <c r="B1778" s="14">
        <v>4520</v>
      </c>
      <c r="C1778" s="118">
        <f t="shared" si="156"/>
        <v>4553.8076923076924</v>
      </c>
      <c r="D1778" s="1">
        <v>4888.76</v>
      </c>
      <c r="E1778" s="14">
        <v>2120.5500000000002</v>
      </c>
      <c r="F1778" s="1">
        <v>4428.5600000000004</v>
      </c>
      <c r="G1778" s="14">
        <v>2604.23</v>
      </c>
      <c r="H1778" s="1">
        <v>4563.8100000000004</v>
      </c>
      <c r="I1778" s="14">
        <v>1901.63</v>
      </c>
      <c r="J1778" s="1">
        <v>4103.6099999999997</v>
      </c>
      <c r="K1778" s="14">
        <v>2383.5</v>
      </c>
      <c r="L1778" s="1">
        <v>4753.6400000000003</v>
      </c>
      <c r="M1778" s="14">
        <v>2114.2199999999998</v>
      </c>
      <c r="N1778" s="1">
        <v>4293.4399999999996</v>
      </c>
      <c r="O1778" s="14">
        <v>2597.9</v>
      </c>
      <c r="R1778" s="14">
        <f t="shared" si="153"/>
        <v>4325</v>
      </c>
      <c r="S1778" s="14">
        <v>195</v>
      </c>
      <c r="T1778" s="1">
        <v>3333.42</v>
      </c>
      <c r="U1778" s="14">
        <v>1674.47</v>
      </c>
      <c r="V1778" s="1">
        <v>2873.22</v>
      </c>
      <c r="W1778" s="14">
        <v>2154.4299999999998</v>
      </c>
      <c r="Y1778" s="2"/>
      <c r="Z1778" s="2"/>
      <c r="AA1778" s="2"/>
      <c r="AB1778" s="2"/>
      <c r="AC1778" s="2"/>
      <c r="AG1778" s="2">
        <v>4401</v>
      </c>
      <c r="AI1778" s="2">
        <v>4099</v>
      </c>
      <c r="AJ1778" s="3">
        <v>4888.76</v>
      </c>
      <c r="AK1778" s="14">
        <v>2114.2199999999998</v>
      </c>
      <c r="AL1778" s="3">
        <v>4428.5600000000004</v>
      </c>
      <c r="AM1778" s="14">
        <v>2597.9</v>
      </c>
      <c r="AN1778" s="111">
        <v>4183</v>
      </c>
      <c r="AO1778" s="99">
        <v>5026.96</v>
      </c>
      <c r="AP1778" s="14">
        <v>2249.6999999999998</v>
      </c>
      <c r="AQ1778" s="99">
        <v>4566.76</v>
      </c>
      <c r="AR1778" s="14">
        <v>2734.53</v>
      </c>
      <c r="AS1778" s="118"/>
      <c r="AT1778" s="126"/>
      <c r="AU1778" s="118"/>
      <c r="AV1778" s="118"/>
      <c r="AW1778" s="118"/>
      <c r="AX1778" s="118"/>
      <c r="AY1778" s="111">
        <v>4183</v>
      </c>
      <c r="BA1778" s="126">
        <v>5026.96</v>
      </c>
      <c r="BB1778" s="118">
        <v>2249.6999999999998</v>
      </c>
      <c r="BC1778" s="140">
        <v>4566.76</v>
      </c>
      <c r="BD1778" s="118">
        <v>2734.53</v>
      </c>
      <c r="BE1778" s="130"/>
      <c r="BF1778" s="140">
        <v>5026.96</v>
      </c>
      <c r="BG1778" s="140">
        <v>2249.6999999999998</v>
      </c>
      <c r="BH1778" s="140">
        <v>4566.76</v>
      </c>
      <c r="BI1778" s="140">
        <v>2734.53</v>
      </c>
      <c r="BJ1778" s="146">
        <v>5026.96</v>
      </c>
      <c r="BK1778" s="146">
        <v>2249.6999999999998</v>
      </c>
      <c r="BL1778" s="146">
        <v>4566.76</v>
      </c>
      <c r="BM1778" s="146">
        <v>2734.53</v>
      </c>
      <c r="BW1778" s="14">
        <v>4794.42</v>
      </c>
      <c r="BX1778" s="14">
        <v>4334.22</v>
      </c>
      <c r="DS1778" s="130"/>
      <c r="DT1778" s="130"/>
      <c r="DU1778" s="130"/>
      <c r="DV1778" s="168"/>
      <c r="DW1778" s="168"/>
      <c r="DX1778" s="168"/>
      <c r="DY1778" s="168"/>
      <c r="DZ1778" s="168"/>
      <c r="EA1778" s="168"/>
      <c r="EB1778" s="168"/>
      <c r="EC1778" s="168"/>
      <c r="ED1778" s="229"/>
      <c r="EE1778" s="101"/>
      <c r="EF1778" s="101"/>
      <c r="EG1778" s="101"/>
      <c r="EH1778" s="168"/>
      <c r="EI1778" s="168"/>
      <c r="EJ1778" s="14">
        <f t="shared" si="154"/>
        <v>4793.8100000000004</v>
      </c>
      <c r="EK1778" s="146">
        <f t="shared" si="157"/>
        <v>4060.3999999999996</v>
      </c>
      <c r="EL1778" s="99">
        <f t="shared" si="158"/>
        <v>3898.4000000000005</v>
      </c>
    </row>
    <row r="1779" spans="1:142" x14ac:dyDescent="0.25">
      <c r="A1779" s="98">
        <v>42954</v>
      </c>
      <c r="B1779" s="14">
        <v>4510</v>
      </c>
      <c r="C1779" s="118">
        <f t="shared" si="156"/>
        <v>4556.1923076923076</v>
      </c>
      <c r="D1779" s="1">
        <v>4842.09</v>
      </c>
      <c r="E1779" s="14">
        <v>2081.36</v>
      </c>
      <c r="F1779" s="1">
        <v>4381.8900000000003</v>
      </c>
      <c r="G1779" s="14">
        <v>2564.71</v>
      </c>
      <c r="H1779" s="1">
        <v>4521.74</v>
      </c>
      <c r="I1779" s="14">
        <v>1865.45</v>
      </c>
      <c r="J1779" s="1">
        <v>4061.54</v>
      </c>
      <c r="K1779" s="14">
        <v>2347.02</v>
      </c>
      <c r="L1779" s="1">
        <v>4708.79</v>
      </c>
      <c r="M1779" s="14">
        <v>2048.83</v>
      </c>
      <c r="N1779" s="1">
        <v>4248.59</v>
      </c>
      <c r="O1779" s="14">
        <v>2531.96</v>
      </c>
      <c r="R1779" s="14">
        <f t="shared" si="153"/>
        <v>4315</v>
      </c>
      <c r="S1779" s="14">
        <v>195</v>
      </c>
      <c r="T1779" s="1">
        <v>3282.02</v>
      </c>
      <c r="U1779" s="14">
        <v>1628.41</v>
      </c>
      <c r="V1779" s="1">
        <v>2821.82</v>
      </c>
      <c r="W1779" s="14">
        <v>2107.9699999999998</v>
      </c>
      <c r="Y1779" s="2"/>
      <c r="Z1779" s="2"/>
      <c r="AA1779" s="2"/>
      <c r="AB1779" s="2"/>
      <c r="AC1779" s="2"/>
      <c r="AG1779" s="2">
        <v>4398</v>
      </c>
      <c r="AI1779" s="2">
        <v>4102</v>
      </c>
      <c r="AJ1779" s="3">
        <v>4842.09</v>
      </c>
      <c r="AK1779" s="14">
        <v>2075.0300000000002</v>
      </c>
      <c r="AL1779" s="3">
        <v>4381.8900000000003</v>
      </c>
      <c r="AM1779" s="14">
        <v>2558.38</v>
      </c>
      <c r="AN1779" s="110">
        <v>4180</v>
      </c>
      <c r="AO1779" s="99">
        <v>4978.32</v>
      </c>
      <c r="AP1779" s="14">
        <v>2208.59</v>
      </c>
      <c r="AQ1779" s="99">
        <v>4518.12</v>
      </c>
      <c r="AR1779" s="14">
        <v>2693.07</v>
      </c>
      <c r="AS1779" s="118"/>
      <c r="AT1779" s="126"/>
      <c r="AU1779" s="118"/>
      <c r="AV1779" s="118"/>
      <c r="AW1779" s="118"/>
      <c r="AX1779" s="118"/>
      <c r="AY1779" s="110">
        <v>4180</v>
      </c>
      <c r="BA1779" s="126">
        <v>4978.32</v>
      </c>
      <c r="BB1779" s="118">
        <v>2208.59</v>
      </c>
      <c r="BC1779" s="140">
        <v>4518.12</v>
      </c>
      <c r="BD1779" s="118">
        <v>2693.07</v>
      </c>
      <c r="BE1779" s="131"/>
      <c r="BF1779" s="140">
        <v>4978.32</v>
      </c>
      <c r="BG1779" s="140">
        <v>2208.59</v>
      </c>
      <c r="BH1779" s="140">
        <v>4518.12</v>
      </c>
      <c r="BI1779" s="140">
        <v>2693.07</v>
      </c>
      <c r="BJ1779" s="146">
        <v>4978.32</v>
      </c>
      <c r="BK1779" s="146">
        <v>2208.59</v>
      </c>
      <c r="BL1779" s="146">
        <v>4518.12</v>
      </c>
      <c r="BM1779" s="146">
        <v>2693.07</v>
      </c>
      <c r="BW1779" s="14">
        <v>4722.3500000000004</v>
      </c>
      <c r="BX1779" s="14">
        <v>4262.1499999999996</v>
      </c>
      <c r="DS1779" s="131"/>
      <c r="DT1779" s="131"/>
      <c r="DU1779" s="131"/>
      <c r="DV1779" s="167"/>
      <c r="DW1779" s="167"/>
      <c r="DX1779" s="167"/>
      <c r="DY1779" s="167"/>
      <c r="DZ1779" s="167"/>
      <c r="EA1779" s="167"/>
      <c r="EB1779" s="167"/>
      <c r="EC1779" s="167"/>
      <c r="ED1779" s="228"/>
      <c r="EE1779" s="102"/>
      <c r="EF1779" s="102"/>
      <c r="EG1779" s="102"/>
      <c r="EH1779" s="167"/>
      <c r="EI1779" s="167"/>
      <c r="EJ1779" s="14">
        <f t="shared" si="154"/>
        <v>4751.74</v>
      </c>
      <c r="EK1779" s="146">
        <f t="shared" si="157"/>
        <v>4050.2</v>
      </c>
      <c r="EL1779" s="99">
        <f t="shared" si="158"/>
        <v>3889.2</v>
      </c>
    </row>
    <row r="1780" spans="1:142" x14ac:dyDescent="0.25">
      <c r="A1780" s="98">
        <v>42955</v>
      </c>
      <c r="B1780" s="14">
        <v>4515</v>
      </c>
      <c r="C1780" s="118">
        <f t="shared" si="156"/>
        <v>4556.7692307692305</v>
      </c>
      <c r="D1780" s="1">
        <v>4929.42</v>
      </c>
      <c r="E1780" s="14">
        <v>2160.41</v>
      </c>
      <c r="F1780" s="1">
        <v>4469.22</v>
      </c>
      <c r="G1780" s="14">
        <v>2644.43</v>
      </c>
      <c r="H1780" s="1">
        <v>4563.8100000000004</v>
      </c>
      <c r="I1780" s="14">
        <v>1901.63</v>
      </c>
      <c r="J1780" s="1">
        <v>4103.6099999999997</v>
      </c>
      <c r="K1780" s="14">
        <v>2383.5</v>
      </c>
      <c r="L1780" s="1">
        <v>4753.55</v>
      </c>
      <c r="M1780" s="14">
        <v>2087.64</v>
      </c>
      <c r="N1780" s="1">
        <v>4293.3500000000004</v>
      </c>
      <c r="O1780" s="14">
        <v>2571.1</v>
      </c>
      <c r="R1780" s="14">
        <f t="shared" si="153"/>
        <v>4320</v>
      </c>
      <c r="S1780" s="14">
        <v>195</v>
      </c>
      <c r="T1780" s="1">
        <v>3319.86</v>
      </c>
      <c r="U1780" s="14">
        <v>1661.19</v>
      </c>
      <c r="V1780" s="1">
        <v>2859.66</v>
      </c>
      <c r="W1780" s="14">
        <v>2141.0300000000002</v>
      </c>
      <c r="Y1780" s="2"/>
      <c r="Z1780" s="2"/>
      <c r="AA1780" s="2"/>
      <c r="AB1780" s="2"/>
      <c r="AC1780" s="2"/>
      <c r="AG1780" s="2">
        <v>4379</v>
      </c>
      <c r="AI1780" s="2">
        <v>4078</v>
      </c>
      <c r="AJ1780" s="3">
        <v>4929.42</v>
      </c>
      <c r="AK1780" s="14">
        <v>2154.08</v>
      </c>
      <c r="AL1780" s="3">
        <v>4469.22</v>
      </c>
      <c r="AM1780" s="14">
        <v>2638.1</v>
      </c>
      <c r="AN1780" s="110">
        <v>4180</v>
      </c>
      <c r="AO1780" s="99">
        <v>5065.13</v>
      </c>
      <c r="AP1780" s="14">
        <v>2287.12</v>
      </c>
      <c r="AQ1780" s="99">
        <v>4604.93</v>
      </c>
      <c r="AR1780" s="14">
        <v>2772.27</v>
      </c>
      <c r="AS1780" s="118"/>
      <c r="AT1780" s="126"/>
      <c r="AU1780" s="118"/>
      <c r="AV1780" s="118"/>
      <c r="AW1780" s="118"/>
      <c r="AX1780" s="118"/>
      <c r="AY1780" s="110">
        <v>4180</v>
      </c>
      <c r="BA1780" s="126">
        <v>5065.13</v>
      </c>
      <c r="BB1780" s="118">
        <v>2287.12</v>
      </c>
      <c r="BC1780" s="140">
        <v>4604.93</v>
      </c>
      <c r="BD1780" s="118">
        <v>2772.27</v>
      </c>
      <c r="BE1780" s="131"/>
      <c r="BF1780" s="140">
        <v>5065.13</v>
      </c>
      <c r="BG1780" s="140">
        <v>2287.12</v>
      </c>
      <c r="BH1780" s="140">
        <v>4604.93</v>
      </c>
      <c r="BI1780" s="140">
        <v>2772.27</v>
      </c>
      <c r="BJ1780" s="146">
        <v>5065.13</v>
      </c>
      <c r="BK1780" s="146">
        <v>2287.12</v>
      </c>
      <c r="BL1780" s="146">
        <v>4604.93</v>
      </c>
      <c r="BM1780" s="146">
        <v>2772.27</v>
      </c>
      <c r="BW1780" s="14">
        <v>4753.76</v>
      </c>
      <c r="BX1780" s="14">
        <v>4293.5600000000004</v>
      </c>
      <c r="DS1780" s="131"/>
      <c r="DT1780" s="131"/>
      <c r="DU1780" s="131"/>
      <c r="DV1780" s="167"/>
      <c r="DW1780" s="167"/>
      <c r="DX1780" s="167"/>
      <c r="DY1780" s="167"/>
      <c r="DZ1780" s="167"/>
      <c r="EA1780" s="167"/>
      <c r="EB1780" s="167"/>
      <c r="EC1780" s="167"/>
      <c r="ED1780" s="228"/>
      <c r="EE1780" s="102"/>
      <c r="EF1780" s="102"/>
      <c r="EG1780" s="102"/>
      <c r="EH1780" s="167"/>
      <c r="EI1780" s="167"/>
      <c r="EJ1780" s="14">
        <f t="shared" si="154"/>
        <v>4793.8100000000004</v>
      </c>
      <c r="EK1780" s="146">
        <f t="shared" si="157"/>
        <v>4055.3</v>
      </c>
      <c r="EL1780" s="99">
        <f t="shared" si="158"/>
        <v>3893.8</v>
      </c>
    </row>
    <row r="1781" spans="1:142" x14ac:dyDescent="0.25">
      <c r="A1781" s="98">
        <v>42956</v>
      </c>
      <c r="B1781" s="14">
        <v>4515</v>
      </c>
      <c r="C1781" s="118">
        <f t="shared" si="156"/>
        <v>4557.3076923076924</v>
      </c>
      <c r="D1781" s="1">
        <v>4939.37</v>
      </c>
      <c r="E1781" s="14">
        <v>2168.7800000000002</v>
      </c>
      <c r="F1781" s="1">
        <v>4479.17</v>
      </c>
      <c r="G1781" s="14">
        <v>2652.87</v>
      </c>
      <c r="H1781" s="1">
        <v>4572.66</v>
      </c>
      <c r="I1781" s="14">
        <v>1909.24</v>
      </c>
      <c r="J1781" s="1">
        <v>4112.46</v>
      </c>
      <c r="K1781" s="14">
        <v>2391.1799999999998</v>
      </c>
      <c r="L1781" s="1">
        <v>4762.9799999999996</v>
      </c>
      <c r="M1781" s="14">
        <v>2095.8200000000002</v>
      </c>
      <c r="N1781" s="1">
        <v>4302.78</v>
      </c>
      <c r="O1781" s="14">
        <v>2579.34</v>
      </c>
      <c r="R1781" s="14">
        <f t="shared" si="153"/>
        <v>4320</v>
      </c>
      <c r="S1781" s="14">
        <v>195</v>
      </c>
      <c r="T1781" s="1">
        <v>3327.83</v>
      </c>
      <c r="U1781" s="14">
        <v>1668.09</v>
      </c>
      <c r="V1781" s="1">
        <v>2867.63</v>
      </c>
      <c r="W1781" s="14">
        <v>2147.9899999999998</v>
      </c>
      <c r="Y1781" s="2"/>
      <c r="Z1781" s="2"/>
      <c r="AA1781" s="2"/>
      <c r="AB1781" s="2"/>
      <c r="AC1781" s="2"/>
      <c r="AG1781" s="2">
        <v>4379</v>
      </c>
      <c r="AI1781" s="2">
        <v>4078</v>
      </c>
      <c r="AJ1781" s="3">
        <v>4939.37</v>
      </c>
      <c r="AK1781" s="14">
        <v>2162.4499999999998</v>
      </c>
      <c r="AL1781" s="3">
        <v>4479.17</v>
      </c>
      <c r="AM1781" s="14">
        <v>2646.54</v>
      </c>
      <c r="AN1781" s="111">
        <v>4181</v>
      </c>
      <c r="AO1781" s="99">
        <v>5075.4799999999996</v>
      </c>
      <c r="AP1781" s="14">
        <v>2295.89</v>
      </c>
      <c r="AQ1781" s="99">
        <v>4615.28</v>
      </c>
      <c r="AR1781" s="14">
        <v>2781.11</v>
      </c>
      <c r="AS1781" s="118"/>
      <c r="AT1781" s="126"/>
      <c r="AU1781" s="118"/>
      <c r="AV1781" s="118"/>
      <c r="AW1781" s="118"/>
      <c r="AX1781" s="118"/>
      <c r="AY1781" s="111">
        <v>4181</v>
      </c>
      <c r="BA1781" s="126">
        <v>5075.4799999999996</v>
      </c>
      <c r="BB1781" s="118">
        <v>2295.89</v>
      </c>
      <c r="BC1781" s="140">
        <v>4615.28</v>
      </c>
      <c r="BD1781" s="118">
        <v>2781.11</v>
      </c>
      <c r="BE1781" s="130"/>
      <c r="BF1781" s="140">
        <v>5075.4799999999996</v>
      </c>
      <c r="BG1781" s="140">
        <v>2295.89</v>
      </c>
      <c r="BH1781" s="140">
        <v>4615.28</v>
      </c>
      <c r="BI1781" s="140">
        <v>2781.11</v>
      </c>
      <c r="BJ1781" s="146">
        <v>5075.4799999999996</v>
      </c>
      <c r="BK1781" s="146">
        <v>2295.89</v>
      </c>
      <c r="BL1781" s="146">
        <v>4615.28</v>
      </c>
      <c r="BM1781" s="146">
        <v>2781.11</v>
      </c>
      <c r="BW1781" s="14">
        <v>4763.18</v>
      </c>
      <c r="BX1781" s="14">
        <v>4302.9799999999996</v>
      </c>
      <c r="DS1781" s="130"/>
      <c r="DT1781" s="130"/>
      <c r="DU1781" s="130"/>
      <c r="DV1781" s="168"/>
      <c r="DW1781" s="168"/>
      <c r="DX1781" s="168"/>
      <c r="DY1781" s="168"/>
      <c r="DZ1781" s="168"/>
      <c r="EA1781" s="168"/>
      <c r="EB1781" s="168"/>
      <c r="EC1781" s="168"/>
      <c r="ED1781" s="229"/>
      <c r="EE1781" s="101"/>
      <c r="EF1781" s="101"/>
      <c r="EG1781" s="101"/>
      <c r="EH1781" s="168"/>
      <c r="EI1781" s="168"/>
      <c r="EJ1781" s="14">
        <f t="shared" si="154"/>
        <v>4802.66</v>
      </c>
      <c r="EK1781" s="146">
        <f t="shared" si="157"/>
        <v>4055.3</v>
      </c>
      <c r="EL1781" s="99">
        <f t="shared" si="158"/>
        <v>3893.8</v>
      </c>
    </row>
    <row r="1782" spans="1:142" x14ac:dyDescent="0.25">
      <c r="A1782" s="98">
        <v>42957</v>
      </c>
      <c r="B1782" s="14">
        <v>4535</v>
      </c>
      <c r="C1782" s="118">
        <f t="shared" si="156"/>
        <v>4546.9230769230771</v>
      </c>
      <c r="D1782" s="1">
        <v>4930.7299999999996</v>
      </c>
      <c r="E1782" s="14">
        <v>2159.62</v>
      </c>
      <c r="F1782" s="1">
        <v>4470.53</v>
      </c>
      <c r="G1782" s="14">
        <v>2643.63</v>
      </c>
      <c r="H1782" s="1">
        <v>4577.09</v>
      </c>
      <c r="I1782" s="14">
        <v>1913.05</v>
      </c>
      <c r="J1782" s="1">
        <v>4116.8900000000003</v>
      </c>
      <c r="K1782" s="14">
        <v>2395.02</v>
      </c>
      <c r="L1782" s="1">
        <v>4767.7299999999996</v>
      </c>
      <c r="M1782" s="14">
        <v>2113.25</v>
      </c>
      <c r="N1782" s="1">
        <v>4307.53</v>
      </c>
      <c r="O1782" s="14">
        <v>2596.92</v>
      </c>
      <c r="R1782" s="14">
        <f t="shared" si="153"/>
        <v>4340</v>
      </c>
      <c r="S1782" s="14">
        <v>195</v>
      </c>
      <c r="T1782" s="1">
        <v>3304.59</v>
      </c>
      <c r="U1782" s="14">
        <v>1644.85</v>
      </c>
      <c r="V1782" s="1">
        <v>2844.39</v>
      </c>
      <c r="W1782" s="14">
        <v>2124.5500000000002</v>
      </c>
      <c r="Y1782" s="2"/>
      <c r="Z1782" s="2"/>
      <c r="AA1782" s="2"/>
      <c r="AB1782" s="2"/>
      <c r="AC1782" s="2"/>
      <c r="AG1782" s="2">
        <v>4393</v>
      </c>
      <c r="AI1782" s="2">
        <v>4117</v>
      </c>
      <c r="AJ1782" s="3">
        <v>4930.7299999999996</v>
      </c>
      <c r="AK1782" s="14">
        <v>2153.29</v>
      </c>
      <c r="AL1782" s="3">
        <v>4470.53</v>
      </c>
      <c r="AM1782" s="14">
        <v>2637.3</v>
      </c>
      <c r="AN1782" s="111">
        <v>4183</v>
      </c>
      <c r="AO1782" s="99">
        <v>5068.3</v>
      </c>
      <c r="AP1782" s="14">
        <v>2288.15</v>
      </c>
      <c r="AQ1782" s="99">
        <v>4608.1000000000004</v>
      </c>
      <c r="AR1782" s="14">
        <v>2773.31</v>
      </c>
      <c r="AS1782" s="118"/>
      <c r="AT1782" s="126"/>
      <c r="AU1782" s="118"/>
      <c r="AV1782" s="118"/>
      <c r="AW1782" s="118"/>
      <c r="AX1782" s="118"/>
      <c r="AY1782" s="111">
        <v>4183</v>
      </c>
      <c r="BA1782" s="126">
        <v>5068.3</v>
      </c>
      <c r="BB1782" s="118">
        <v>2288.15</v>
      </c>
      <c r="BC1782" s="140">
        <v>4608.1000000000004</v>
      </c>
      <c r="BD1782" s="118">
        <v>2773.31</v>
      </c>
      <c r="BE1782" s="130"/>
      <c r="BF1782" s="140">
        <v>5068.3</v>
      </c>
      <c r="BG1782" s="140">
        <v>2288.15</v>
      </c>
      <c r="BH1782" s="140">
        <v>4608.1000000000004</v>
      </c>
      <c r="BI1782" s="140">
        <v>2773.31</v>
      </c>
      <c r="BJ1782" s="146">
        <v>5068.3</v>
      </c>
      <c r="BK1782" s="146">
        <v>2288.15</v>
      </c>
      <c r="BL1782" s="146">
        <v>4608.1000000000004</v>
      </c>
      <c r="BM1782" s="146">
        <v>2773.31</v>
      </c>
      <c r="BW1782" s="14">
        <v>4795.12</v>
      </c>
      <c r="BX1782" s="14">
        <v>4334.92</v>
      </c>
      <c r="DS1782" s="130"/>
      <c r="DT1782" s="130"/>
      <c r="DU1782" s="130"/>
      <c r="DV1782" s="168"/>
      <c r="DW1782" s="168"/>
      <c r="DX1782" s="168"/>
      <c r="DY1782" s="168"/>
      <c r="DZ1782" s="168"/>
      <c r="EA1782" s="168"/>
      <c r="EB1782" s="168"/>
      <c r="EC1782" s="168"/>
      <c r="ED1782" s="229"/>
      <c r="EE1782" s="101"/>
      <c r="EF1782" s="101"/>
      <c r="EG1782" s="101"/>
      <c r="EH1782" s="168"/>
      <c r="EI1782" s="168"/>
      <c r="EJ1782" s="14">
        <f t="shared" si="154"/>
        <v>4807.09</v>
      </c>
      <c r="EK1782" s="146">
        <f t="shared" si="157"/>
        <v>4075.7</v>
      </c>
      <c r="EL1782" s="99">
        <f t="shared" si="158"/>
        <v>3912.2</v>
      </c>
    </row>
    <row r="1783" spans="1:142" x14ac:dyDescent="0.25">
      <c r="A1783" s="98">
        <v>42958</v>
      </c>
      <c r="B1783" s="14">
        <v>4590</v>
      </c>
      <c r="C1783" s="118">
        <f t="shared" si="156"/>
        <v>4539.7307692307695</v>
      </c>
      <c r="D1783" s="1">
        <v>4880.1000000000004</v>
      </c>
      <c r="E1783" s="14">
        <v>2111.37</v>
      </c>
      <c r="F1783" s="1">
        <v>4419.8999999999996</v>
      </c>
      <c r="G1783" s="14">
        <v>2594.9699999999998</v>
      </c>
      <c r="H1783" s="1">
        <v>4568.2299999999996</v>
      </c>
      <c r="I1783" s="14">
        <v>1905.43</v>
      </c>
      <c r="J1783" s="1">
        <v>4108.03</v>
      </c>
      <c r="K1783" s="14">
        <v>2387.34</v>
      </c>
      <c r="L1783" s="1">
        <v>4758.2700000000004</v>
      </c>
      <c r="M1783" s="14">
        <v>2091.73</v>
      </c>
      <c r="N1783" s="1">
        <v>4298.07</v>
      </c>
      <c r="O1783" s="14">
        <v>2575.2199999999998</v>
      </c>
      <c r="R1783" s="14">
        <f t="shared" si="153"/>
        <v>4395</v>
      </c>
      <c r="S1783" s="14">
        <v>195</v>
      </c>
      <c r="T1783" s="1">
        <v>3323.85</v>
      </c>
      <c r="U1783" s="14">
        <v>1664.64</v>
      </c>
      <c r="V1783" s="1">
        <v>2863.65</v>
      </c>
      <c r="W1783" s="14">
        <v>2144.5100000000002</v>
      </c>
      <c r="Y1783" s="2"/>
      <c r="Z1783" s="2"/>
      <c r="AA1783" s="2"/>
      <c r="AB1783" s="2"/>
      <c r="AC1783" s="2"/>
      <c r="AG1783" s="2">
        <v>4385</v>
      </c>
      <c r="AI1783" s="2">
        <v>4125</v>
      </c>
      <c r="AJ1783" s="3">
        <v>4880.1000000000004</v>
      </c>
      <c r="AK1783" s="14">
        <v>2105.04</v>
      </c>
      <c r="AL1783" s="3">
        <v>4419.902</v>
      </c>
      <c r="AM1783" s="14">
        <v>2588.64</v>
      </c>
      <c r="AN1783" s="111">
        <v>4184</v>
      </c>
      <c r="AO1783" s="99">
        <v>5019.75</v>
      </c>
      <c r="AP1783" s="14">
        <v>2241.94</v>
      </c>
      <c r="AQ1783" s="99">
        <v>4559.55</v>
      </c>
      <c r="AR1783" s="14">
        <v>2726.71</v>
      </c>
      <c r="AS1783" s="118"/>
      <c r="AT1783" s="126"/>
      <c r="AU1783" s="118"/>
      <c r="AV1783" s="118"/>
      <c r="AW1783" s="118"/>
      <c r="AX1783" s="118"/>
      <c r="AY1783" s="111">
        <v>4184</v>
      </c>
      <c r="BA1783" s="126">
        <v>5019.75</v>
      </c>
      <c r="BB1783" s="118">
        <v>2241.94</v>
      </c>
      <c r="BC1783" s="140">
        <v>4559.55</v>
      </c>
      <c r="BD1783" s="118">
        <v>2726.71</v>
      </c>
      <c r="BE1783" s="130"/>
      <c r="BF1783" s="140">
        <v>5019.75</v>
      </c>
      <c r="BG1783" s="140">
        <v>2241.94</v>
      </c>
      <c r="BH1783" s="140">
        <v>4559.55</v>
      </c>
      <c r="BI1783" s="140">
        <v>2726.71</v>
      </c>
      <c r="BJ1783" s="146">
        <v>5019.75</v>
      </c>
      <c r="BK1783" s="146">
        <v>2241.94</v>
      </c>
      <c r="BL1783" s="146">
        <v>4559.55</v>
      </c>
      <c r="BM1783" s="146">
        <v>2726.71</v>
      </c>
      <c r="BW1783" s="14">
        <v>4785.62</v>
      </c>
      <c r="BX1783" s="14">
        <v>4325.42</v>
      </c>
      <c r="DS1783" s="130"/>
      <c r="DT1783" s="130"/>
      <c r="DU1783" s="130"/>
      <c r="DV1783" s="168"/>
      <c r="DW1783" s="168"/>
      <c r="DX1783" s="168"/>
      <c r="DY1783" s="168"/>
      <c r="DZ1783" s="168"/>
      <c r="EA1783" s="168"/>
      <c r="EB1783" s="168"/>
      <c r="EC1783" s="168"/>
      <c r="ED1783" s="229"/>
      <c r="EE1783" s="101"/>
      <c r="EF1783" s="101"/>
      <c r="EG1783" s="101"/>
      <c r="EH1783" s="168"/>
      <c r="EI1783" s="168"/>
      <c r="EJ1783" s="14">
        <f t="shared" si="154"/>
        <v>4798.2299999999996</v>
      </c>
      <c r="EK1783" s="146">
        <f t="shared" si="157"/>
        <v>4131.8</v>
      </c>
      <c r="EL1783" s="99">
        <f t="shared" si="158"/>
        <v>3962.8</v>
      </c>
    </row>
    <row r="1784" spans="1:142" x14ac:dyDescent="0.25">
      <c r="A1784" s="98">
        <v>42961</v>
      </c>
      <c r="B1784" s="14">
        <v>4550</v>
      </c>
      <c r="C1784" s="118">
        <f t="shared" si="156"/>
        <v>4519.1153846153848</v>
      </c>
      <c r="D1784" s="1">
        <v>4837.29</v>
      </c>
      <c r="E1784" s="14">
        <v>2073.5500000000002</v>
      </c>
      <c r="F1784" s="1">
        <v>4377.09</v>
      </c>
      <c r="G1784" s="14">
        <v>2556.83</v>
      </c>
      <c r="H1784" s="1">
        <v>4541.66</v>
      </c>
      <c r="I1784" s="14">
        <v>1882.59</v>
      </c>
      <c r="J1784" s="1">
        <v>4081.46</v>
      </c>
      <c r="K1784" s="14">
        <v>2364.3000000000002</v>
      </c>
      <c r="L1784" s="1">
        <v>4729.96</v>
      </c>
      <c r="M1784" s="14">
        <v>2054.0300000000002</v>
      </c>
      <c r="N1784" s="1">
        <v>4269.76</v>
      </c>
      <c r="O1784" s="14">
        <v>2537.1999999999998</v>
      </c>
      <c r="R1784" s="14">
        <f t="shared" si="153"/>
        <v>4355</v>
      </c>
      <c r="S1784" s="14">
        <v>195</v>
      </c>
      <c r="T1784" s="1">
        <v>3286.49</v>
      </c>
      <c r="U1784" s="14">
        <v>1630.75</v>
      </c>
      <c r="V1784" s="1">
        <v>2826.29</v>
      </c>
      <c r="W1784" s="14">
        <v>2110.33</v>
      </c>
      <c r="Y1784" s="2"/>
      <c r="Z1784" s="2"/>
      <c r="AA1784" s="2"/>
      <c r="AB1784" s="2"/>
      <c r="AC1784" s="2"/>
      <c r="AG1784" s="2">
        <v>4356</v>
      </c>
      <c r="AI1784" s="2">
        <v>4113</v>
      </c>
      <c r="AJ1784" s="3">
        <v>4837.29</v>
      </c>
      <c r="AK1784" s="14">
        <v>2067.2199999999998</v>
      </c>
      <c r="AL1784" s="3">
        <v>4377.09</v>
      </c>
      <c r="AM1784" s="14">
        <v>2550.5</v>
      </c>
      <c r="AN1784" s="111">
        <v>4181</v>
      </c>
      <c r="AO1784" s="99">
        <v>4973.22</v>
      </c>
      <c r="AP1784" s="14">
        <v>2200.48</v>
      </c>
      <c r="AQ1784" s="99">
        <v>4513.0200000000004</v>
      </c>
      <c r="AR1784" s="14">
        <v>2684.89</v>
      </c>
      <c r="AS1784" s="118"/>
      <c r="AT1784" s="126"/>
      <c r="AU1784" s="118"/>
      <c r="AV1784" s="118"/>
      <c r="AW1784" s="118"/>
      <c r="AX1784" s="118"/>
      <c r="AY1784" s="111">
        <v>4181</v>
      </c>
      <c r="BA1784" s="126">
        <v>4973.22</v>
      </c>
      <c r="BB1784" s="118">
        <v>2200.48</v>
      </c>
      <c r="BC1784" s="140">
        <v>4513.0200000000004</v>
      </c>
      <c r="BD1784" s="118">
        <v>2684.89</v>
      </c>
      <c r="BE1784" s="130"/>
      <c r="BF1784" s="140">
        <v>4973.22</v>
      </c>
      <c r="BG1784" s="140">
        <v>2200.48</v>
      </c>
      <c r="BH1784" s="140">
        <v>4513.0200000000004</v>
      </c>
      <c r="BI1784" s="140">
        <v>2684.89</v>
      </c>
      <c r="BJ1784" s="146">
        <v>4973.22</v>
      </c>
      <c r="BK1784" s="146">
        <v>2200.48</v>
      </c>
      <c r="BL1784" s="146">
        <v>4513.0200000000004</v>
      </c>
      <c r="BM1784" s="146">
        <v>2684.89</v>
      </c>
      <c r="BW1784" s="14">
        <v>4743.6499999999996</v>
      </c>
      <c r="BX1784" s="14">
        <v>4146.3500000000004</v>
      </c>
      <c r="DS1784" s="130"/>
      <c r="DT1784" s="130"/>
      <c r="DU1784" s="130"/>
      <c r="DV1784" s="168"/>
      <c r="DW1784" s="168"/>
      <c r="DX1784" s="168"/>
      <c r="DY1784" s="168"/>
      <c r="DZ1784" s="168"/>
      <c r="EA1784" s="168"/>
      <c r="EB1784" s="168"/>
      <c r="EC1784" s="168"/>
      <c r="ED1784" s="229"/>
      <c r="EE1784" s="101"/>
      <c r="EF1784" s="101"/>
      <c r="EG1784" s="101"/>
      <c r="EH1784" s="168"/>
      <c r="EI1784" s="168"/>
      <c r="EJ1784" s="14">
        <f t="shared" ref="EJ1784:EJ1814" si="159">H1784+230</f>
        <v>4771.66</v>
      </c>
      <c r="EK1784" s="146">
        <f t="shared" si="157"/>
        <v>4091</v>
      </c>
      <c r="EL1784" s="99">
        <f t="shared" si="158"/>
        <v>3926</v>
      </c>
    </row>
    <row r="1785" spans="1:142" x14ac:dyDescent="0.25">
      <c r="A1785" s="98">
        <v>42962</v>
      </c>
      <c r="B1785" s="14">
        <v>4572</v>
      </c>
      <c r="C1785" s="118">
        <f t="shared" si="156"/>
        <v>4494.0384615384619</v>
      </c>
      <c r="D1785" s="1">
        <v>4826.2700000000004</v>
      </c>
      <c r="E1785" s="14">
        <v>2062.39</v>
      </c>
      <c r="F1785" s="1">
        <v>4366.07</v>
      </c>
      <c r="G1785" s="14">
        <v>2545.58</v>
      </c>
      <c r="H1785" s="1">
        <v>4543.88</v>
      </c>
      <c r="I1785" s="14">
        <v>1884.49</v>
      </c>
      <c r="J1785" s="1">
        <v>4083.68</v>
      </c>
      <c r="K1785" s="14">
        <v>2366.2199999999998</v>
      </c>
      <c r="L1785" s="1">
        <v>4732.2299999999996</v>
      </c>
      <c r="M1785" s="14">
        <v>2029.67</v>
      </c>
      <c r="N1785" s="1">
        <v>4272.03</v>
      </c>
      <c r="O1785" s="14">
        <v>2512.63</v>
      </c>
      <c r="R1785" s="14">
        <f t="shared" si="153"/>
        <v>4377</v>
      </c>
      <c r="S1785" s="14">
        <v>195</v>
      </c>
      <c r="T1785" s="1">
        <v>3275.01</v>
      </c>
      <c r="U1785" s="14">
        <v>1619.26</v>
      </c>
      <c r="V1785" s="1">
        <v>2814.81</v>
      </c>
      <c r="W1785" s="14">
        <v>2098.75</v>
      </c>
      <c r="Y1785" s="2"/>
      <c r="Z1785" s="2"/>
      <c r="AA1785" s="2"/>
      <c r="AB1785" s="2"/>
      <c r="AC1785" s="2"/>
      <c r="AG1785" s="2">
        <v>4380</v>
      </c>
      <c r="AI1785" s="2">
        <v>4106</v>
      </c>
      <c r="AJ1785" s="3">
        <v>4826.2700000000004</v>
      </c>
      <c r="AK1785" s="14">
        <v>2056.06</v>
      </c>
      <c r="AL1785" s="3">
        <v>4366.07</v>
      </c>
      <c r="AM1785" s="14">
        <v>2539.25</v>
      </c>
      <c r="AN1785" s="111">
        <v>4121</v>
      </c>
      <c r="AO1785" s="99">
        <v>4962.3</v>
      </c>
      <c r="AP1785" s="14">
        <v>2189.42</v>
      </c>
      <c r="AQ1785" s="99">
        <v>4502.1000000000004</v>
      </c>
      <c r="AR1785" s="14">
        <v>2673.74</v>
      </c>
      <c r="AS1785" s="118"/>
      <c r="AT1785" s="126"/>
      <c r="AU1785" s="118"/>
      <c r="AV1785" s="118"/>
      <c r="AW1785" s="118"/>
      <c r="AX1785" s="118"/>
      <c r="AY1785" s="111">
        <v>4121</v>
      </c>
      <c r="BA1785" s="126">
        <v>4962.3</v>
      </c>
      <c r="BB1785" s="118">
        <v>2189.42</v>
      </c>
      <c r="BC1785" s="140">
        <v>4502.1000000000004</v>
      </c>
      <c r="BD1785" s="118">
        <v>2673.74</v>
      </c>
      <c r="BE1785" s="130"/>
      <c r="BF1785" s="140">
        <v>4962.3</v>
      </c>
      <c r="BG1785" s="140">
        <v>2189.42</v>
      </c>
      <c r="BH1785" s="140">
        <v>4502.1000000000004</v>
      </c>
      <c r="BI1785" s="140">
        <v>2673.74</v>
      </c>
      <c r="BJ1785" s="146">
        <v>4962.3</v>
      </c>
      <c r="BK1785" s="146">
        <v>2189.42</v>
      </c>
      <c r="BL1785" s="146">
        <v>4502.1000000000004</v>
      </c>
      <c r="BM1785" s="146">
        <v>2673.74</v>
      </c>
      <c r="BW1785" s="14">
        <v>4705.63</v>
      </c>
      <c r="BX1785" s="14">
        <v>4245.43</v>
      </c>
      <c r="DS1785" s="130"/>
      <c r="DT1785" s="130"/>
      <c r="DU1785" s="130"/>
      <c r="DV1785" s="168"/>
      <c r="DW1785" s="168"/>
      <c r="DX1785" s="168"/>
      <c r="DY1785" s="168"/>
      <c r="DZ1785" s="168"/>
      <c r="EA1785" s="168"/>
      <c r="EB1785" s="168"/>
      <c r="EC1785" s="168"/>
      <c r="ED1785" s="229"/>
      <c r="EE1785" s="101"/>
      <c r="EF1785" s="101"/>
      <c r="EG1785" s="101"/>
      <c r="EH1785" s="168"/>
      <c r="EI1785" s="168"/>
      <c r="EJ1785" s="14">
        <f t="shared" si="159"/>
        <v>4773.88</v>
      </c>
      <c r="EK1785" s="146">
        <f t="shared" si="157"/>
        <v>4113.4400000000005</v>
      </c>
      <c r="EL1785" s="99">
        <f t="shared" si="158"/>
        <v>3946.24</v>
      </c>
    </row>
    <row r="1786" spans="1:142" x14ac:dyDescent="0.25">
      <c r="A1786" s="98">
        <v>42963</v>
      </c>
      <c r="B1786" s="14">
        <v>4638</v>
      </c>
      <c r="C1786" s="118">
        <f t="shared" si="156"/>
        <v>4478.2307692307695</v>
      </c>
      <c r="D1786" s="1">
        <v>4752.33</v>
      </c>
      <c r="E1786" s="14">
        <v>1994.76</v>
      </c>
      <c r="F1786" s="1">
        <v>4292.13</v>
      </c>
      <c r="G1786" s="14">
        <v>2477.37</v>
      </c>
      <c r="H1786" s="1">
        <v>4512.88</v>
      </c>
      <c r="I1786" s="14">
        <v>1857.84</v>
      </c>
      <c r="J1786" s="1">
        <v>4052.68</v>
      </c>
      <c r="K1786" s="14">
        <v>2339.34</v>
      </c>
      <c r="L1786" s="1">
        <v>4699.21</v>
      </c>
      <c r="M1786" s="14">
        <v>1988.43</v>
      </c>
      <c r="N1786" s="1">
        <v>4239.01</v>
      </c>
      <c r="O1786" s="14">
        <v>2471.04</v>
      </c>
      <c r="R1786" s="14">
        <f t="shared" si="153"/>
        <v>4443</v>
      </c>
      <c r="S1786" s="14">
        <v>195</v>
      </c>
      <c r="T1786" s="1">
        <v>3234.09</v>
      </c>
      <c r="U1786" s="14">
        <v>1582.33</v>
      </c>
      <c r="V1786" s="1">
        <v>2773.89</v>
      </c>
      <c r="W1786" s="14">
        <v>2061.5</v>
      </c>
      <c r="Y1786" s="2"/>
      <c r="Z1786" s="2"/>
      <c r="AA1786" s="2"/>
      <c r="AB1786" s="2"/>
      <c r="AC1786" s="2"/>
      <c r="AG1786" s="2">
        <v>4279</v>
      </c>
      <c r="AI1786" s="2">
        <v>4044</v>
      </c>
      <c r="AJ1786" s="3">
        <v>4752.33</v>
      </c>
      <c r="AK1786" s="14">
        <v>1988.43</v>
      </c>
      <c r="AL1786" s="3">
        <v>4292.13</v>
      </c>
      <c r="AM1786" s="14">
        <v>2471.04</v>
      </c>
      <c r="AN1786" s="111">
        <v>4090</v>
      </c>
      <c r="AO1786" s="99">
        <v>4886.93</v>
      </c>
      <c r="AP1786" s="14">
        <v>2120.38</v>
      </c>
      <c r="AQ1786" s="99">
        <v>4426.7299999999996</v>
      </c>
      <c r="AR1786" s="14">
        <v>2604.12</v>
      </c>
      <c r="AS1786" s="118"/>
      <c r="AT1786" s="126"/>
      <c r="AU1786" s="118"/>
      <c r="AV1786" s="118"/>
      <c r="AW1786" s="118"/>
      <c r="AX1786" s="118"/>
      <c r="AY1786" s="111">
        <v>4090</v>
      </c>
      <c r="BA1786" s="126">
        <v>4886.93</v>
      </c>
      <c r="BB1786" s="118">
        <v>2120.38</v>
      </c>
      <c r="BC1786" s="140">
        <v>4426.7299999999996</v>
      </c>
      <c r="BD1786" s="118">
        <v>2604.12</v>
      </c>
      <c r="BE1786" s="130"/>
      <c r="BF1786" s="140">
        <v>4886.93</v>
      </c>
      <c r="BG1786" s="140">
        <v>2120.38</v>
      </c>
      <c r="BH1786" s="140">
        <v>4426.7299999999996</v>
      </c>
      <c r="BI1786" s="140">
        <v>2604.12</v>
      </c>
      <c r="BJ1786" s="146">
        <v>4886.93</v>
      </c>
      <c r="BK1786" s="146">
        <v>2120.38</v>
      </c>
      <c r="BL1786" s="146">
        <v>4426.7299999999996</v>
      </c>
      <c r="BM1786" s="146">
        <v>2604.12</v>
      </c>
      <c r="BW1786" s="14">
        <v>4646.29</v>
      </c>
      <c r="BX1786" s="14">
        <v>2053.7199999999998</v>
      </c>
      <c r="DS1786" s="130"/>
      <c r="DT1786" s="130"/>
      <c r="DU1786" s="130"/>
      <c r="DV1786" s="168"/>
      <c r="DW1786" s="168"/>
      <c r="DX1786" s="168"/>
      <c r="DY1786" s="168"/>
      <c r="DZ1786" s="168"/>
      <c r="EA1786" s="168"/>
      <c r="EB1786" s="168"/>
      <c r="EC1786" s="168"/>
      <c r="ED1786" s="229"/>
      <c r="EE1786" s="101"/>
      <c r="EF1786" s="101"/>
      <c r="EG1786" s="101"/>
      <c r="EH1786" s="168"/>
      <c r="EI1786" s="168"/>
      <c r="EJ1786" s="14">
        <f t="shared" si="159"/>
        <v>4742.88</v>
      </c>
      <c r="EK1786" s="146">
        <f t="shared" si="157"/>
        <v>4180.76</v>
      </c>
      <c r="EL1786" s="99">
        <f t="shared" si="158"/>
        <v>4006.96</v>
      </c>
    </row>
    <row r="1787" spans="1:142" x14ac:dyDescent="0.25">
      <c r="A1787" s="98">
        <v>42964</v>
      </c>
      <c r="B1787" s="14">
        <v>4638</v>
      </c>
      <c r="C1787" s="118">
        <f t="shared" si="156"/>
        <v>4464.5384615384619</v>
      </c>
      <c r="D1787" s="1">
        <v>4744.7</v>
      </c>
      <c r="E1787" s="14">
        <v>1984.5</v>
      </c>
      <c r="F1787" s="1">
        <v>4284.5</v>
      </c>
      <c r="G1787" s="14">
        <v>2467.0300000000002</v>
      </c>
      <c r="H1787" s="1">
        <v>4530.59</v>
      </c>
      <c r="I1787" s="14">
        <v>1873.07</v>
      </c>
      <c r="J1787" s="1">
        <v>4070.39</v>
      </c>
      <c r="K1787" s="14">
        <v>2354.6999999999998</v>
      </c>
      <c r="L1787" s="1">
        <v>4718.0200000000004</v>
      </c>
      <c r="M1787" s="14">
        <v>1991.31</v>
      </c>
      <c r="N1787" s="1">
        <v>4257.82</v>
      </c>
      <c r="O1787" s="14">
        <v>2473.9499999999998</v>
      </c>
      <c r="R1787" s="14">
        <f t="shared" si="153"/>
        <v>4443</v>
      </c>
      <c r="S1787" s="14">
        <v>195</v>
      </c>
      <c r="T1787" s="1">
        <v>3249.78</v>
      </c>
      <c r="U1787" s="14">
        <v>1595.89</v>
      </c>
      <c r="V1787" s="1">
        <v>2789.58</v>
      </c>
      <c r="W1787" s="14">
        <v>2075.1799999999998</v>
      </c>
      <c r="Y1787" s="2"/>
      <c r="Z1787" s="2"/>
      <c r="AA1787" s="2"/>
      <c r="AB1787" s="2"/>
      <c r="AC1787" s="2"/>
      <c r="AG1787" s="2">
        <v>4210</v>
      </c>
      <c r="AI1787" s="2">
        <v>4006</v>
      </c>
      <c r="AJ1787" s="3">
        <v>4744.7</v>
      </c>
      <c r="AK1787" s="14">
        <v>1978.17</v>
      </c>
      <c r="AL1787" s="3">
        <v>4284.5</v>
      </c>
      <c r="AM1787" s="14">
        <v>2460.6999999999998</v>
      </c>
      <c r="AN1787" s="111">
        <v>4093</v>
      </c>
      <c r="AO1787" s="99">
        <v>4881.3500000000004</v>
      </c>
      <c r="AP1787" s="14">
        <v>2112.14</v>
      </c>
      <c r="AQ1787" s="99">
        <v>4421.1499999999996</v>
      </c>
      <c r="AR1787" s="14">
        <v>2595.8000000000002</v>
      </c>
      <c r="AS1787" s="118"/>
      <c r="AT1787" s="126"/>
      <c r="AU1787" s="118"/>
      <c r="AV1787" s="118"/>
      <c r="AW1787" s="118"/>
      <c r="AX1787" s="118"/>
      <c r="AY1787" s="111">
        <v>4093</v>
      </c>
      <c r="BA1787" s="126">
        <v>4881.3500000000004</v>
      </c>
      <c r="BB1787" s="118">
        <v>2112.14</v>
      </c>
      <c r="BC1787" s="140">
        <v>4421.1499999999996</v>
      </c>
      <c r="BD1787" s="118">
        <v>2595.8000000000002</v>
      </c>
      <c r="BE1787" s="130"/>
      <c r="BF1787" s="140">
        <v>4881.3500000000004</v>
      </c>
      <c r="BG1787" s="140">
        <v>2112.14</v>
      </c>
      <c r="BH1787" s="140">
        <v>4421.1499999999996</v>
      </c>
      <c r="BI1787" s="140">
        <v>2595.8000000000002</v>
      </c>
      <c r="BJ1787" s="146">
        <v>4881.3500000000004</v>
      </c>
      <c r="BK1787" s="146">
        <v>2112.14</v>
      </c>
      <c r="BL1787" s="146">
        <v>4421.1499999999996</v>
      </c>
      <c r="BM1787" s="146">
        <v>2595.8000000000002</v>
      </c>
      <c r="BW1787" s="14">
        <v>4664.8100000000004</v>
      </c>
      <c r="BX1787" s="14">
        <v>4204.6099999999997</v>
      </c>
      <c r="DS1787" s="130"/>
      <c r="DT1787" s="130"/>
      <c r="DU1787" s="130"/>
      <c r="DV1787" s="168"/>
      <c r="DW1787" s="168"/>
      <c r="DX1787" s="168"/>
      <c r="DY1787" s="168"/>
      <c r="DZ1787" s="168"/>
      <c r="EA1787" s="168"/>
      <c r="EB1787" s="168"/>
      <c r="EC1787" s="168"/>
      <c r="ED1787" s="229"/>
      <c r="EE1787" s="101"/>
      <c r="EF1787" s="101"/>
      <c r="EG1787" s="101"/>
      <c r="EH1787" s="168"/>
      <c r="EI1787" s="168"/>
      <c r="EJ1787" s="14">
        <f t="shared" si="159"/>
        <v>4760.59</v>
      </c>
      <c r="EK1787" s="146">
        <f t="shared" si="157"/>
        <v>4180.76</v>
      </c>
      <c r="EL1787" s="99">
        <f t="shared" si="158"/>
        <v>4006.96</v>
      </c>
    </row>
    <row r="1788" spans="1:142" x14ac:dyDescent="0.25">
      <c r="A1788" s="98">
        <v>42965</v>
      </c>
      <c r="B1788" s="14">
        <v>4666</v>
      </c>
      <c r="C1788" s="118">
        <f t="shared" si="156"/>
        <v>4448.6923076923076</v>
      </c>
      <c r="D1788" s="1">
        <v>4712.37</v>
      </c>
      <c r="E1788" s="14">
        <v>1955.58</v>
      </c>
      <c r="F1788" s="1">
        <v>4252.17</v>
      </c>
      <c r="G1788" s="14">
        <v>2437.86</v>
      </c>
      <c r="H1788" s="1">
        <v>4512.88</v>
      </c>
      <c r="I1788" s="14">
        <v>1857.84</v>
      </c>
      <c r="J1788" s="1">
        <v>4052.68</v>
      </c>
      <c r="K1788" s="14">
        <v>2339.34</v>
      </c>
      <c r="L1788" s="1">
        <v>4699.13</v>
      </c>
      <c r="M1788" s="14">
        <v>1962.31</v>
      </c>
      <c r="N1788" s="1">
        <v>4238.93</v>
      </c>
      <c r="O1788" s="14">
        <v>2444.6999999999998</v>
      </c>
      <c r="R1788" s="14">
        <f t="shared" si="153"/>
        <v>4471</v>
      </c>
      <c r="S1788" s="14">
        <v>195</v>
      </c>
      <c r="T1788" s="1">
        <v>3207.45</v>
      </c>
      <c r="U1788" s="14">
        <v>1556.21</v>
      </c>
      <c r="V1788" s="1">
        <v>2747.25</v>
      </c>
      <c r="W1788" s="14">
        <v>2035.16</v>
      </c>
      <c r="Y1788" s="2"/>
      <c r="Z1788" s="2"/>
      <c r="AA1788" s="2"/>
      <c r="AB1788" s="2"/>
      <c r="AC1788" s="2"/>
      <c r="AG1788" s="2">
        <v>4222</v>
      </c>
      <c r="AI1788" s="2">
        <v>4024</v>
      </c>
      <c r="AJ1788" s="3">
        <v>4712.37</v>
      </c>
      <c r="AK1788" s="14">
        <v>1949.25</v>
      </c>
      <c r="AL1788" s="3">
        <v>4252.17</v>
      </c>
      <c r="AM1788" s="14">
        <v>2431.5300000000002</v>
      </c>
      <c r="AN1788" s="111">
        <v>4083</v>
      </c>
      <c r="AO1788" s="99">
        <v>4848.2</v>
      </c>
      <c r="AP1788" s="14">
        <v>2082.41</v>
      </c>
      <c r="AQ1788" s="99">
        <v>4388</v>
      </c>
      <c r="AR1788" s="14">
        <v>2565.8200000000002</v>
      </c>
      <c r="AS1788" s="118"/>
      <c r="AT1788" s="126"/>
      <c r="AU1788" s="118"/>
      <c r="AV1788" s="118"/>
      <c r="AW1788" s="118"/>
      <c r="AX1788" s="118"/>
      <c r="AY1788" s="111">
        <v>4083</v>
      </c>
      <c r="BA1788" s="126">
        <v>4848.2</v>
      </c>
      <c r="BB1788" s="118">
        <v>2082.41</v>
      </c>
      <c r="BC1788" s="140">
        <v>4388</v>
      </c>
      <c r="BD1788" s="118">
        <v>2565.8200000000002</v>
      </c>
      <c r="BE1788" s="130"/>
      <c r="BF1788" s="140">
        <v>4848.2</v>
      </c>
      <c r="BG1788" s="140">
        <v>2082.41</v>
      </c>
      <c r="BH1788" s="140">
        <v>4388</v>
      </c>
      <c r="BI1788" s="140">
        <v>2565.8200000000002</v>
      </c>
      <c r="BJ1788" s="146">
        <v>4848.2</v>
      </c>
      <c r="BK1788" s="146">
        <v>2082.41</v>
      </c>
      <c r="BL1788" s="146">
        <v>4388</v>
      </c>
      <c r="BM1788" s="146">
        <v>2565.8200000000002</v>
      </c>
      <c r="BW1788" s="14">
        <v>4619.6400000000003</v>
      </c>
      <c r="BX1788" s="14">
        <v>4159.4399999999996</v>
      </c>
      <c r="DS1788" s="130"/>
      <c r="DT1788" s="130"/>
      <c r="DU1788" s="130"/>
      <c r="DV1788" s="168"/>
      <c r="DW1788" s="168"/>
      <c r="DX1788" s="168"/>
      <c r="DY1788" s="168"/>
      <c r="DZ1788" s="168"/>
      <c r="EA1788" s="168"/>
      <c r="EB1788" s="168"/>
      <c r="EC1788" s="168"/>
      <c r="ED1788" s="229"/>
      <c r="EE1788" s="101"/>
      <c r="EF1788" s="101"/>
      <c r="EG1788" s="101"/>
      <c r="EH1788" s="168"/>
      <c r="EI1788" s="168"/>
      <c r="EJ1788" s="14">
        <f t="shared" si="159"/>
        <v>4742.88</v>
      </c>
      <c r="EK1788" s="146">
        <f t="shared" si="157"/>
        <v>4209.32</v>
      </c>
      <c r="EL1788" s="99">
        <f t="shared" si="158"/>
        <v>4032.7200000000003</v>
      </c>
    </row>
    <row r="1789" spans="1:142" x14ac:dyDescent="0.25">
      <c r="A1789" s="98">
        <v>42968</v>
      </c>
      <c r="B1789" s="14">
        <v>4600</v>
      </c>
      <c r="C1789" s="118">
        <f t="shared" si="156"/>
        <v>4433.9615384615381</v>
      </c>
      <c r="D1789" s="1">
        <v>4710.01</v>
      </c>
      <c r="E1789" s="14">
        <v>1953.61</v>
      </c>
      <c r="F1789" s="1">
        <v>4249.8100000000004</v>
      </c>
      <c r="G1789" s="14">
        <v>2435.87</v>
      </c>
      <c r="H1789" s="1">
        <v>4510.66</v>
      </c>
      <c r="I1789" s="14">
        <v>1855.93</v>
      </c>
      <c r="J1789" s="1">
        <v>4050.46</v>
      </c>
      <c r="K1789" s="14">
        <v>2337.42</v>
      </c>
      <c r="L1789" s="1">
        <v>4696.7700000000004</v>
      </c>
      <c r="M1789" s="14">
        <v>1960.33</v>
      </c>
      <c r="N1789" s="1">
        <v>4236.57</v>
      </c>
      <c r="O1789" s="14">
        <v>2442.6999999999998</v>
      </c>
      <c r="R1789" s="14">
        <f t="shared" si="153"/>
        <v>4405</v>
      </c>
      <c r="S1789" s="14">
        <v>195</v>
      </c>
      <c r="T1789" s="1">
        <v>3192.19</v>
      </c>
      <c r="U1789" s="14">
        <v>1541.48</v>
      </c>
      <c r="V1789" s="1">
        <v>2731.99</v>
      </c>
      <c r="W1789" s="14">
        <v>2020.31</v>
      </c>
      <c r="Y1789" s="2"/>
      <c r="Z1789" s="2"/>
      <c r="AA1789" s="2"/>
      <c r="AB1789" s="2"/>
      <c r="AC1789" s="2"/>
      <c r="AG1789" s="2">
        <v>4250</v>
      </c>
      <c r="AI1789" s="2">
        <v>4002</v>
      </c>
      <c r="AJ1789" s="3">
        <v>4710.01</v>
      </c>
      <c r="AK1789" s="14">
        <v>1947.28</v>
      </c>
      <c r="AL1789" s="3">
        <v>4249.8100000000004</v>
      </c>
      <c r="AM1789" s="14">
        <v>2429.54</v>
      </c>
      <c r="AN1789" s="111">
        <v>4053</v>
      </c>
      <c r="AO1789" s="99">
        <v>4846.95</v>
      </c>
      <c r="AP1789" s="14">
        <v>2081.5300000000002</v>
      </c>
      <c r="AQ1789" s="99">
        <v>4386.75</v>
      </c>
      <c r="AR1789" s="14">
        <v>2564.9299999999998</v>
      </c>
      <c r="AS1789" s="118"/>
      <c r="AT1789" s="126"/>
      <c r="AU1789" s="118"/>
      <c r="AV1789" s="118"/>
      <c r="AW1789" s="118"/>
      <c r="AX1789" s="118"/>
      <c r="AY1789" s="111">
        <v>4053</v>
      </c>
      <c r="BA1789" s="126">
        <v>4846.95</v>
      </c>
      <c r="BB1789" s="118">
        <v>2081.5300000000002</v>
      </c>
      <c r="BC1789" s="140">
        <v>4386.75</v>
      </c>
      <c r="BD1789" s="118">
        <v>2564.9299999999998</v>
      </c>
      <c r="BE1789" s="130"/>
      <c r="BF1789" s="140">
        <v>4846.95</v>
      </c>
      <c r="BG1789" s="140">
        <v>2081.5300000000002</v>
      </c>
      <c r="BH1789" s="140">
        <v>4386.75</v>
      </c>
      <c r="BI1789" s="140">
        <v>2564.9299999999998</v>
      </c>
      <c r="BJ1789" s="146">
        <v>4846.95</v>
      </c>
      <c r="BK1789" s="146">
        <v>2081.5300000000002</v>
      </c>
      <c r="BL1789" s="146">
        <v>4386.75</v>
      </c>
      <c r="BM1789" s="146">
        <v>2564.9299999999998</v>
      </c>
      <c r="BW1789" s="14">
        <v>4630.66</v>
      </c>
      <c r="BX1789" s="14">
        <v>4170.46</v>
      </c>
      <c r="DS1789" s="130"/>
      <c r="DT1789" s="130"/>
      <c r="DU1789" s="130"/>
      <c r="DV1789" s="168"/>
      <c r="DW1789" s="168"/>
      <c r="DX1789" s="168"/>
      <c r="DY1789" s="168"/>
      <c r="DZ1789" s="168"/>
      <c r="EA1789" s="168"/>
      <c r="EB1789" s="168"/>
      <c r="EC1789" s="168"/>
      <c r="ED1789" s="229"/>
      <c r="EE1789" s="101"/>
      <c r="EF1789" s="101"/>
      <c r="EG1789" s="101"/>
      <c r="EH1789" s="168"/>
      <c r="EI1789" s="168"/>
      <c r="EJ1789" s="14">
        <f t="shared" si="159"/>
        <v>4740.66</v>
      </c>
      <c r="EK1789" s="146">
        <f t="shared" si="157"/>
        <v>4142</v>
      </c>
      <c r="EL1789" s="99">
        <f t="shared" si="158"/>
        <v>3972</v>
      </c>
    </row>
    <row r="1790" spans="1:142" x14ac:dyDescent="0.25">
      <c r="A1790" s="98">
        <v>42969</v>
      </c>
      <c r="B1790" s="14">
        <v>4550</v>
      </c>
      <c r="C1790" s="118">
        <f t="shared" si="156"/>
        <v>4419.0769230769229</v>
      </c>
      <c r="D1790" s="1">
        <v>4710.83</v>
      </c>
      <c r="E1790" s="14">
        <v>1952.34</v>
      </c>
      <c r="F1790" s="1">
        <v>4250.63</v>
      </c>
      <c r="G1790" s="14">
        <v>2434.59</v>
      </c>
      <c r="H1790" s="1">
        <v>4523.95</v>
      </c>
      <c r="I1790" s="14">
        <v>1867.36</v>
      </c>
      <c r="J1790" s="1">
        <v>4063.75</v>
      </c>
      <c r="K1790" s="14">
        <v>2348.94</v>
      </c>
      <c r="L1790" s="1">
        <v>4710.91</v>
      </c>
      <c r="M1790" s="14">
        <v>1972.23</v>
      </c>
      <c r="N1790" s="1">
        <v>4250.71</v>
      </c>
      <c r="O1790" s="14">
        <v>2454.6999999999998</v>
      </c>
      <c r="R1790" s="14">
        <f t="shared" si="153"/>
        <v>4355</v>
      </c>
      <c r="S1790" s="14">
        <v>195</v>
      </c>
      <c r="T1790" s="1">
        <v>3217.15</v>
      </c>
      <c r="U1790" s="14">
        <v>1564.59</v>
      </c>
      <c r="V1790" s="1">
        <v>2756.95</v>
      </c>
      <c r="W1790" s="14">
        <v>2043.61</v>
      </c>
      <c r="Y1790" s="2"/>
      <c r="Z1790" s="2"/>
      <c r="AA1790" s="2"/>
      <c r="AB1790" s="2"/>
      <c r="AC1790" s="2"/>
      <c r="AG1790" s="2">
        <v>4215</v>
      </c>
      <c r="AI1790" s="2">
        <v>3974</v>
      </c>
      <c r="AJ1790" s="3">
        <v>4710.83</v>
      </c>
      <c r="AK1790" s="14">
        <v>1946.01</v>
      </c>
      <c r="AL1790" s="3">
        <v>4250.63</v>
      </c>
      <c r="AM1790" s="14">
        <v>2428.2600000000002</v>
      </c>
      <c r="AN1790" s="111">
        <v>3985</v>
      </c>
      <c r="AO1790" s="99">
        <v>4848.3999999999996</v>
      </c>
      <c r="AP1790" s="14">
        <v>2080.87</v>
      </c>
      <c r="AQ1790" s="99">
        <v>4388.2</v>
      </c>
      <c r="AR1790" s="14">
        <v>2564.27</v>
      </c>
      <c r="AS1790" s="118"/>
      <c r="AT1790" s="126"/>
      <c r="AU1790" s="118"/>
      <c r="AV1790" s="118"/>
      <c r="AW1790" s="118"/>
      <c r="AX1790" s="118"/>
      <c r="AY1790" s="111">
        <v>3985</v>
      </c>
      <c r="BA1790" s="126">
        <v>4848.3999999999996</v>
      </c>
      <c r="BB1790" s="118">
        <v>2080.87</v>
      </c>
      <c r="BC1790" s="140">
        <v>4388.2</v>
      </c>
      <c r="BD1790" s="118">
        <v>2564.27</v>
      </c>
      <c r="BE1790" s="130"/>
      <c r="BF1790" s="140">
        <v>4848.3999999999996</v>
      </c>
      <c r="BG1790" s="140">
        <v>2080.87</v>
      </c>
      <c r="BH1790" s="140">
        <v>4388.2</v>
      </c>
      <c r="BI1790" s="140">
        <v>2564.27</v>
      </c>
      <c r="BJ1790" s="146">
        <v>4848.3999999999996</v>
      </c>
      <c r="BK1790" s="146">
        <v>2080.87</v>
      </c>
      <c r="BL1790" s="146">
        <v>4388.2</v>
      </c>
      <c r="BM1790" s="146">
        <v>2564.27</v>
      </c>
      <c r="BW1790" s="14">
        <v>4644.49</v>
      </c>
      <c r="BX1790" s="14">
        <v>4184.29</v>
      </c>
      <c r="DS1790" s="130"/>
      <c r="DT1790" s="130"/>
      <c r="DU1790" s="130"/>
      <c r="DV1790" s="168"/>
      <c r="DW1790" s="168"/>
      <c r="DX1790" s="168"/>
      <c r="DY1790" s="168"/>
      <c r="DZ1790" s="168"/>
      <c r="EA1790" s="168"/>
      <c r="EB1790" s="168"/>
      <c r="EC1790" s="168"/>
      <c r="ED1790" s="229"/>
      <c r="EE1790" s="101"/>
      <c r="EF1790" s="101"/>
      <c r="EG1790" s="101"/>
      <c r="EH1790" s="168"/>
      <c r="EI1790" s="168"/>
      <c r="EJ1790" s="14">
        <f t="shared" si="159"/>
        <v>4753.95</v>
      </c>
      <c r="EK1790" s="146">
        <f t="shared" si="157"/>
        <v>4091</v>
      </c>
      <c r="EL1790" s="99">
        <f t="shared" si="158"/>
        <v>3926</v>
      </c>
    </row>
    <row r="1791" spans="1:142" x14ac:dyDescent="0.25">
      <c r="A1791" s="98">
        <v>42970</v>
      </c>
      <c r="B1791" s="14">
        <v>4300</v>
      </c>
      <c r="C1791" s="118">
        <f t="shared" si="156"/>
        <v>4404.1153846153848</v>
      </c>
      <c r="D1791" s="1">
        <v>4643.45</v>
      </c>
      <c r="E1791" s="14">
        <v>1888.36</v>
      </c>
      <c r="F1791" s="1">
        <v>4183.25</v>
      </c>
      <c r="G1791" s="14">
        <v>2370.0700000000002</v>
      </c>
      <c r="H1791" s="1">
        <v>4510.66</v>
      </c>
      <c r="I1791" s="14">
        <v>1855.93</v>
      </c>
      <c r="J1791" s="1">
        <v>4050.46</v>
      </c>
      <c r="K1791" s="14">
        <v>2337.42</v>
      </c>
      <c r="L1791" s="1">
        <v>4696.7</v>
      </c>
      <c r="M1791" s="14">
        <v>1934.23</v>
      </c>
      <c r="N1791" s="1">
        <v>4236.5</v>
      </c>
      <c r="O1791" s="14">
        <v>2416.38</v>
      </c>
      <c r="R1791" s="14">
        <f t="shared" si="153"/>
        <v>4105</v>
      </c>
      <c r="S1791" s="14">
        <v>195</v>
      </c>
      <c r="T1791" s="1">
        <v>3178.88</v>
      </c>
      <c r="U1791" s="14">
        <v>1528.43</v>
      </c>
      <c r="V1791" s="1">
        <v>2718.68</v>
      </c>
      <c r="W1791" s="14">
        <v>2007.15</v>
      </c>
      <c r="Y1791" s="2"/>
      <c r="Z1791" s="2"/>
      <c r="AA1791" s="2"/>
      <c r="AB1791" s="2"/>
      <c r="AC1791" s="2"/>
      <c r="AG1791" s="2">
        <v>4085</v>
      </c>
      <c r="AI1791" s="2">
        <v>3902</v>
      </c>
      <c r="AJ1791" s="3">
        <v>4643.45</v>
      </c>
      <c r="AK1791" s="14">
        <v>1882.03</v>
      </c>
      <c r="AL1791" s="3">
        <v>4183.25</v>
      </c>
      <c r="AM1791" s="14">
        <v>2363.7399999999998</v>
      </c>
      <c r="AN1791" s="111">
        <v>4000</v>
      </c>
      <c r="AO1791" s="99">
        <v>4780.3999999999996</v>
      </c>
      <c r="AP1791" s="14">
        <v>2016.28</v>
      </c>
      <c r="AQ1791" s="99">
        <v>4320.2</v>
      </c>
      <c r="AR1791" s="14">
        <v>2499.13</v>
      </c>
      <c r="AS1791" s="123">
        <v>4045</v>
      </c>
      <c r="AT1791" s="123"/>
      <c r="AU1791" s="118"/>
      <c r="AV1791" s="118"/>
      <c r="AW1791" s="118"/>
      <c r="AX1791" s="118"/>
      <c r="AY1791" s="111">
        <v>4000</v>
      </c>
      <c r="BA1791" s="126">
        <v>4780.3999999999996</v>
      </c>
      <c r="BB1791" s="118">
        <v>2016.28</v>
      </c>
      <c r="BC1791" s="140">
        <v>4320.2</v>
      </c>
      <c r="BD1791" s="118">
        <v>2499.13</v>
      </c>
      <c r="BE1791" s="130"/>
      <c r="BF1791" s="140">
        <v>4780.3999999999996</v>
      </c>
      <c r="BG1791" s="140">
        <v>2016.28</v>
      </c>
      <c r="BH1791" s="140">
        <v>4320.2</v>
      </c>
      <c r="BI1791" s="140">
        <v>2499.13</v>
      </c>
      <c r="BJ1791" s="146">
        <v>4780.3999999999996</v>
      </c>
      <c r="BK1791" s="146">
        <v>2016.28</v>
      </c>
      <c r="BL1791" s="146">
        <v>4320.2</v>
      </c>
      <c r="BM1791" s="146">
        <v>2499.13</v>
      </c>
      <c r="BW1791" s="14">
        <v>4604.04</v>
      </c>
      <c r="BX1791" s="14">
        <v>4143.84</v>
      </c>
      <c r="DS1791" s="130"/>
      <c r="DT1791" s="130"/>
      <c r="DU1791" s="130"/>
      <c r="DV1791" s="168"/>
      <c r="DW1791" s="168"/>
      <c r="DX1791" s="168"/>
      <c r="DY1791" s="168"/>
      <c r="DZ1791" s="168"/>
      <c r="EA1791" s="168"/>
      <c r="EB1791" s="168"/>
      <c r="EC1791" s="168"/>
      <c r="ED1791" s="229"/>
      <c r="EE1791" s="101"/>
      <c r="EF1791" s="101"/>
      <c r="EG1791" s="101"/>
      <c r="EH1791" s="168"/>
      <c r="EI1791" s="168"/>
      <c r="EJ1791" s="14">
        <f t="shared" si="159"/>
        <v>4740.66</v>
      </c>
      <c r="EK1791" s="146">
        <f t="shared" si="157"/>
        <v>3836</v>
      </c>
      <c r="EL1791" s="99">
        <f t="shared" si="158"/>
        <v>3696</v>
      </c>
    </row>
    <row r="1792" spans="1:142" x14ac:dyDescent="0.25">
      <c r="A1792" s="98">
        <v>42971</v>
      </c>
      <c r="B1792" s="14">
        <v>4400</v>
      </c>
      <c r="C1792" s="118">
        <f t="shared" si="156"/>
        <v>4391.2307692307695</v>
      </c>
      <c r="D1792" s="1">
        <v>4661.37</v>
      </c>
      <c r="E1792" s="14">
        <v>1892.21</v>
      </c>
      <c r="F1792" s="1">
        <v>4201.17</v>
      </c>
      <c r="G1792" s="14">
        <v>2373.9499999999998</v>
      </c>
      <c r="H1792" s="1">
        <v>4515.09</v>
      </c>
      <c r="I1792" s="14">
        <v>1859.74</v>
      </c>
      <c r="J1792" s="1">
        <v>4054.89</v>
      </c>
      <c r="K1792" s="14">
        <v>2341.2600000000002</v>
      </c>
      <c r="L1792" s="1">
        <v>4701.41</v>
      </c>
      <c r="M1792" s="14">
        <v>1938.15</v>
      </c>
      <c r="N1792" s="1">
        <v>4241.21</v>
      </c>
      <c r="O1792" s="14">
        <v>2420.34</v>
      </c>
      <c r="R1792" s="14">
        <f t="shared" si="153"/>
        <v>4205</v>
      </c>
      <c r="S1792" s="14">
        <v>195</v>
      </c>
      <c r="T1792" s="1">
        <v>3222.72</v>
      </c>
      <c r="U1792" s="14">
        <v>1570.95</v>
      </c>
      <c r="V1792" s="1">
        <v>2762.52</v>
      </c>
      <c r="W1792" s="14">
        <v>2050.0300000000002</v>
      </c>
      <c r="Y1792" s="2"/>
      <c r="Z1792" s="2"/>
      <c r="AA1792" s="2"/>
      <c r="AB1792" s="2"/>
      <c r="AC1792" s="2"/>
      <c r="AG1792" s="2">
        <v>4069</v>
      </c>
      <c r="AI1792" s="2">
        <v>3903</v>
      </c>
      <c r="AJ1792" s="3">
        <v>4661.37</v>
      </c>
      <c r="AK1792" s="14">
        <v>1885.88</v>
      </c>
      <c r="AL1792" s="3">
        <v>4201.17</v>
      </c>
      <c r="AM1792" s="14">
        <v>2367.62</v>
      </c>
      <c r="AN1792" s="109">
        <v>3940</v>
      </c>
      <c r="AO1792" s="99">
        <v>4797.3</v>
      </c>
      <c r="AP1792" s="14">
        <v>2019.13</v>
      </c>
      <c r="AQ1792" s="99">
        <v>4337.1000000000004</v>
      </c>
      <c r="AR1792" s="14">
        <v>2502.0100000000002</v>
      </c>
      <c r="AS1792" s="123">
        <v>4065</v>
      </c>
      <c r="AT1792" s="123"/>
      <c r="AU1792" s="118"/>
      <c r="AV1792" s="118"/>
      <c r="AW1792" s="118"/>
      <c r="AX1792" s="118"/>
      <c r="AY1792" s="109">
        <v>3940</v>
      </c>
      <c r="BA1792" s="126">
        <v>4797.3</v>
      </c>
      <c r="BB1792" s="118">
        <v>2019.13</v>
      </c>
      <c r="BC1792" s="140">
        <v>4337.1000000000004</v>
      </c>
      <c r="BD1792" s="118">
        <v>2502.0100000000002</v>
      </c>
      <c r="BF1792" s="140">
        <v>4797.3</v>
      </c>
      <c r="BG1792" s="140">
        <v>2019.13</v>
      </c>
      <c r="BH1792" s="140">
        <v>4337.1000000000004</v>
      </c>
      <c r="BI1792" s="140">
        <v>2502.0100000000002</v>
      </c>
      <c r="BJ1792" s="146">
        <v>4797.3</v>
      </c>
      <c r="BK1792" s="146">
        <v>2019.13</v>
      </c>
      <c r="BL1792" s="146">
        <v>4337.1000000000004</v>
      </c>
      <c r="BM1792" s="146">
        <v>2502.0100000000002</v>
      </c>
      <c r="BW1792" s="14">
        <v>4608.6099999999997</v>
      </c>
      <c r="BX1792" s="14">
        <v>4148.41</v>
      </c>
      <c r="EJ1792" s="14">
        <f t="shared" si="159"/>
        <v>4745.09</v>
      </c>
      <c r="EK1792" s="146">
        <f t="shared" si="157"/>
        <v>3938</v>
      </c>
      <c r="EL1792" s="99">
        <f t="shared" si="158"/>
        <v>3788</v>
      </c>
    </row>
    <row r="1793" spans="1:142" x14ac:dyDescent="0.25">
      <c r="A1793" s="98">
        <v>42972</v>
      </c>
      <c r="B1793" s="14">
        <v>4094</v>
      </c>
      <c r="C1793" s="118">
        <f t="shared" si="156"/>
        <v>4378.4615384615381</v>
      </c>
      <c r="D1793" s="1">
        <v>4701.37</v>
      </c>
      <c r="E1793" s="14">
        <v>1931.42</v>
      </c>
      <c r="F1793" s="1">
        <v>4241.17</v>
      </c>
      <c r="G1793" s="14">
        <v>2413.4899999999998</v>
      </c>
      <c r="H1793" s="1">
        <v>4515.09</v>
      </c>
      <c r="I1793" s="14">
        <v>1859.74</v>
      </c>
      <c r="J1793" s="1">
        <v>4054.89</v>
      </c>
      <c r="K1793" s="14">
        <v>2341.2600000000002</v>
      </c>
      <c r="L1793" s="1">
        <v>4701.41</v>
      </c>
      <c r="M1793" s="14">
        <v>1938.15</v>
      </c>
      <c r="N1793" s="1">
        <v>4241.21</v>
      </c>
      <c r="O1793" s="14">
        <v>2420.34</v>
      </c>
      <c r="R1793" s="14">
        <f t="shared" si="153"/>
        <v>3899</v>
      </c>
      <c r="S1793" s="14">
        <v>195</v>
      </c>
      <c r="T1793" s="1">
        <v>3249.38</v>
      </c>
      <c r="U1793" s="14">
        <v>1597.09</v>
      </c>
      <c r="V1793" s="1">
        <v>2789.18</v>
      </c>
      <c r="W1793" s="14">
        <v>2076.39</v>
      </c>
      <c r="Y1793" s="2"/>
      <c r="Z1793" s="2"/>
      <c r="AA1793" s="2"/>
      <c r="AB1793" s="2"/>
      <c r="AC1793" s="2"/>
      <c r="AG1793" s="2">
        <v>4094</v>
      </c>
      <c r="AI1793" s="2">
        <v>3940</v>
      </c>
      <c r="AJ1793" s="3">
        <v>4706.26</v>
      </c>
      <c r="AK1793" s="14">
        <v>1929.89</v>
      </c>
      <c r="AL1793" s="3">
        <v>4246.0600000000004</v>
      </c>
      <c r="AM1793" s="14">
        <v>2412</v>
      </c>
      <c r="AN1793" s="109">
        <v>4040</v>
      </c>
      <c r="AO1793" s="99">
        <v>4832.3999999999996</v>
      </c>
      <c r="AP1793" s="14">
        <v>2053.54</v>
      </c>
      <c r="AQ1793" s="99">
        <v>4372.2</v>
      </c>
      <c r="AR1793" s="14">
        <v>2536.71</v>
      </c>
      <c r="AS1793" s="123">
        <v>4065</v>
      </c>
      <c r="AT1793" s="123"/>
      <c r="AU1793" s="118"/>
      <c r="AV1793" s="118"/>
      <c r="AW1793" s="118"/>
      <c r="AX1793" s="118"/>
      <c r="AY1793" s="109">
        <v>4040</v>
      </c>
      <c r="BA1793" s="126">
        <v>4832.3999999999996</v>
      </c>
      <c r="BB1793" s="118">
        <v>2053.54</v>
      </c>
      <c r="BC1793" s="140">
        <v>4372.2</v>
      </c>
      <c r="BD1793" s="118">
        <v>2536.71</v>
      </c>
      <c r="BF1793" s="140">
        <v>4832.3999999999996</v>
      </c>
      <c r="BG1793" s="140">
        <v>2053.54</v>
      </c>
      <c r="BH1793" s="140">
        <v>4372.2</v>
      </c>
      <c r="BI1793" s="140">
        <v>2536.71</v>
      </c>
      <c r="BJ1793" s="146">
        <v>4832.3999999999996</v>
      </c>
      <c r="BK1793" s="146">
        <v>2053.54</v>
      </c>
      <c r="BL1793" s="146">
        <v>4372.2</v>
      </c>
      <c r="BM1793" s="146">
        <v>2536.71</v>
      </c>
      <c r="BW1793" s="14">
        <v>4621.9399999999996</v>
      </c>
      <c r="BX1793" s="14">
        <v>4161.74</v>
      </c>
      <c r="EJ1793" s="14">
        <f t="shared" si="159"/>
        <v>4745.09</v>
      </c>
      <c r="EK1793" s="146">
        <f t="shared" si="157"/>
        <v>3625.88</v>
      </c>
      <c r="EL1793" s="99">
        <f t="shared" si="158"/>
        <v>3506.48</v>
      </c>
    </row>
    <row r="1794" spans="1:142" x14ac:dyDescent="0.25">
      <c r="A1794" s="98">
        <v>42975</v>
      </c>
      <c r="B1794" s="14">
        <v>4065</v>
      </c>
      <c r="C1794" s="118">
        <f t="shared" si="156"/>
        <v>4364.6153846153848</v>
      </c>
      <c r="D1794" s="1">
        <v>4675.46</v>
      </c>
      <c r="E1794" s="14">
        <v>1909.93</v>
      </c>
      <c r="F1794" s="1">
        <v>4215.26</v>
      </c>
      <c r="G1794" s="14">
        <v>2391.8200000000002</v>
      </c>
      <c r="H1794" s="1">
        <v>4490.74</v>
      </c>
      <c r="I1794" s="14">
        <v>1838.8</v>
      </c>
      <c r="J1794" s="1">
        <v>4030.54</v>
      </c>
      <c r="K1794" s="14">
        <v>2320.14</v>
      </c>
      <c r="L1794" s="1">
        <v>4675.49</v>
      </c>
      <c r="M1794" s="14">
        <v>1916.56</v>
      </c>
      <c r="N1794" s="1">
        <v>4215.29</v>
      </c>
      <c r="O1794" s="14">
        <v>2398.56</v>
      </c>
      <c r="R1794" s="14">
        <f t="shared" si="153"/>
        <v>3870</v>
      </c>
      <c r="S1794" s="14">
        <v>195</v>
      </c>
      <c r="T1794" s="1">
        <v>3227.69</v>
      </c>
      <c r="U1794" s="14">
        <v>1578.33</v>
      </c>
      <c r="V1794" s="1">
        <v>2767.49</v>
      </c>
      <c r="W1794" s="14">
        <v>2057.4699999999998</v>
      </c>
      <c r="Y1794" s="2"/>
      <c r="Z1794" s="2"/>
      <c r="AA1794" s="2"/>
      <c r="AB1794" s="2"/>
      <c r="AC1794" s="2"/>
      <c r="AI1794" s="2">
        <v>4900</v>
      </c>
      <c r="AJ1794" s="3">
        <v>4675.46</v>
      </c>
      <c r="AK1794" s="14">
        <v>1903.6</v>
      </c>
      <c r="AL1794" s="3">
        <v>4215.26</v>
      </c>
      <c r="AM1794" s="14">
        <v>2385.4899999999998</v>
      </c>
      <c r="AN1794" s="2">
        <v>4033</v>
      </c>
      <c r="AO1794" s="99">
        <v>4815.1099999999997</v>
      </c>
      <c r="AP1794" s="14">
        <v>2040.5</v>
      </c>
      <c r="AQ1794" s="99">
        <v>4354.91</v>
      </c>
      <c r="AR1794" s="14">
        <v>2523.56</v>
      </c>
      <c r="AS1794" s="123">
        <v>4104</v>
      </c>
      <c r="AT1794" s="123"/>
      <c r="AU1794" s="118"/>
      <c r="AV1794" s="118"/>
      <c r="AW1794" s="118"/>
      <c r="AX1794" s="118"/>
      <c r="AY1794" s="109">
        <v>4033</v>
      </c>
      <c r="BA1794" s="126">
        <v>4815.1099999999997</v>
      </c>
      <c r="BB1794" s="118">
        <v>2040.5</v>
      </c>
      <c r="BC1794" s="140">
        <v>4354.91</v>
      </c>
      <c r="BD1794" s="118">
        <v>2523.56</v>
      </c>
      <c r="BF1794" s="140">
        <v>4815.1099999999997</v>
      </c>
      <c r="BG1794" s="140">
        <v>2040.5</v>
      </c>
      <c r="BH1794" s="140">
        <v>4354.91</v>
      </c>
      <c r="BI1794" s="140">
        <v>2523.56</v>
      </c>
      <c r="BJ1794" s="146">
        <v>4815.1099999999997</v>
      </c>
      <c r="BK1794" s="146">
        <v>2040.5</v>
      </c>
      <c r="BL1794" s="146">
        <v>4354.91</v>
      </c>
      <c r="BM1794" s="146">
        <v>2523.56</v>
      </c>
      <c r="BW1794" s="14">
        <v>4596.6899999999996</v>
      </c>
      <c r="BX1794" s="14">
        <v>4136.49</v>
      </c>
      <c r="EJ1794" s="14">
        <f t="shared" si="159"/>
        <v>4720.74</v>
      </c>
      <c r="EK1794" s="146">
        <f t="shared" si="157"/>
        <v>3596.3</v>
      </c>
      <c r="EL1794" s="99">
        <f t="shared" si="158"/>
        <v>3479.8</v>
      </c>
    </row>
    <row r="1795" spans="1:142" x14ac:dyDescent="0.25">
      <c r="A1795" s="98">
        <v>42976</v>
      </c>
      <c r="B1795" s="14">
        <v>4091</v>
      </c>
      <c r="C1795" s="118">
        <f t="shared" si="156"/>
        <v>4353.2692307692305</v>
      </c>
      <c r="D1795" s="1">
        <v>4628</v>
      </c>
      <c r="E1795" s="14">
        <v>1866.61</v>
      </c>
      <c r="F1795" s="1">
        <v>4167.8</v>
      </c>
      <c r="G1795" s="14">
        <v>2348.13</v>
      </c>
      <c r="H1795" s="1">
        <v>4444.55</v>
      </c>
      <c r="I1795" s="14">
        <v>1795.92</v>
      </c>
      <c r="J1795" s="1">
        <v>3984.35</v>
      </c>
      <c r="K1795" s="14">
        <v>2276.9</v>
      </c>
      <c r="L1795" s="1">
        <v>4654.37</v>
      </c>
      <c r="M1795" s="14">
        <v>1924.63</v>
      </c>
      <c r="N1795" s="1">
        <v>4194.17</v>
      </c>
      <c r="O1795" s="14">
        <v>2406.6999999999998</v>
      </c>
      <c r="R1795" s="14">
        <f t="shared" si="153"/>
        <v>3896</v>
      </c>
      <c r="S1795" s="14">
        <v>195</v>
      </c>
      <c r="T1795" s="1">
        <v>3223.08</v>
      </c>
      <c r="U1795" s="14">
        <v>1575.85</v>
      </c>
      <c r="V1795" s="1">
        <v>2762.88</v>
      </c>
      <c r="W1795" s="14">
        <v>2054.9699999999998</v>
      </c>
      <c r="Y1795" s="2"/>
      <c r="Z1795" s="2"/>
      <c r="AA1795" s="2"/>
      <c r="AB1795" s="2"/>
      <c r="AC1795" s="2"/>
      <c r="AI1795" s="2">
        <v>3994</v>
      </c>
      <c r="AJ1795" s="3">
        <v>4628</v>
      </c>
      <c r="AK1795" s="14">
        <v>1860.28</v>
      </c>
      <c r="AL1795" s="3">
        <v>4167.8</v>
      </c>
      <c r="AM1795" s="14">
        <v>2341.8000000000002</v>
      </c>
      <c r="AN1795" s="2">
        <v>4069</v>
      </c>
      <c r="AO1795" s="99">
        <v>4766.6899999999996</v>
      </c>
      <c r="AP1795" s="14">
        <v>1996.24</v>
      </c>
      <c r="AQ1795" s="99">
        <v>4306.49</v>
      </c>
      <c r="AR1795" s="14">
        <v>2478.92</v>
      </c>
      <c r="AS1795" s="123">
        <v>4128</v>
      </c>
      <c r="AT1795" s="123"/>
      <c r="AU1795" s="118"/>
      <c r="AV1795" s="118"/>
      <c r="AW1795" s="118"/>
      <c r="AX1795" s="118"/>
      <c r="AY1795" s="109">
        <v>4069</v>
      </c>
      <c r="BA1795" s="126">
        <v>4766.6899999999996</v>
      </c>
      <c r="BB1795" s="118">
        <v>1996.24</v>
      </c>
      <c r="BC1795" s="140">
        <v>4306.49</v>
      </c>
      <c r="BD1795" s="118">
        <v>2478.92</v>
      </c>
      <c r="BF1795" s="140">
        <v>4766.6899999999996</v>
      </c>
      <c r="BG1795" s="140">
        <v>1996.24</v>
      </c>
      <c r="BH1795" s="140">
        <v>4306.49</v>
      </c>
      <c r="BI1795" s="140">
        <v>2478.92</v>
      </c>
      <c r="BJ1795" s="146">
        <v>4766.6899999999996</v>
      </c>
      <c r="BK1795" s="146">
        <v>1996.24</v>
      </c>
      <c r="BL1795" s="146">
        <v>4306.49</v>
      </c>
      <c r="BM1795" s="146">
        <v>2478.92</v>
      </c>
      <c r="BW1795" s="14">
        <v>4576.03</v>
      </c>
      <c r="BX1795" s="14">
        <v>4115.83</v>
      </c>
      <c r="EJ1795" s="14">
        <f t="shared" si="159"/>
        <v>4674.55</v>
      </c>
      <c r="EK1795" s="146">
        <f t="shared" si="157"/>
        <v>3622.8199999999997</v>
      </c>
      <c r="EL1795" s="99">
        <f t="shared" si="158"/>
        <v>3503.7200000000003</v>
      </c>
    </row>
    <row r="1796" spans="1:142" x14ac:dyDescent="0.25">
      <c r="A1796" s="98">
        <v>42977</v>
      </c>
      <c r="B1796" s="14">
        <v>4128</v>
      </c>
      <c r="C1796" s="118">
        <f t="shared" si="156"/>
        <v>4344.5384615384619</v>
      </c>
      <c r="D1796" s="1">
        <v>4658.97</v>
      </c>
      <c r="E1796" s="14">
        <v>1896.25</v>
      </c>
      <c r="F1796" s="1">
        <v>4198.7700000000004</v>
      </c>
      <c r="G1796" s="14">
        <v>2378.0300000000002</v>
      </c>
      <c r="H1796" s="1">
        <v>4448.9399999999996</v>
      </c>
      <c r="I1796" s="14">
        <v>1799.69</v>
      </c>
      <c r="J1796" s="1">
        <v>3988.74</v>
      </c>
      <c r="K1796" s="14">
        <v>2280.6999999999998</v>
      </c>
      <c r="L1796" s="1">
        <v>4659.08</v>
      </c>
      <c r="M1796" s="14">
        <v>1928.6</v>
      </c>
      <c r="N1796" s="1">
        <v>4198.88</v>
      </c>
      <c r="O1796" s="14">
        <v>2410.6999999999998</v>
      </c>
      <c r="R1796" s="14">
        <f t="shared" si="153"/>
        <v>3933</v>
      </c>
      <c r="S1796" s="14">
        <v>195</v>
      </c>
      <c r="T1796" s="1">
        <v>3213.89</v>
      </c>
      <c r="U1796" s="14">
        <v>1566.39</v>
      </c>
      <c r="V1796" s="1">
        <v>2753.69</v>
      </c>
      <c r="W1796" s="14">
        <v>2045.43</v>
      </c>
      <c r="Y1796" s="2"/>
      <c r="Z1796" s="2"/>
      <c r="AA1796" s="2"/>
      <c r="AB1796" s="2"/>
      <c r="AC1796" s="2"/>
      <c r="AI1796" s="2">
        <v>4020</v>
      </c>
      <c r="AJ1796" s="3">
        <v>4658.97</v>
      </c>
      <c r="AK1796" s="14">
        <v>1889.92</v>
      </c>
      <c r="AL1796" s="3">
        <v>4198.7700000000004</v>
      </c>
      <c r="AM1796" s="14">
        <v>2371.6999999999998</v>
      </c>
      <c r="AN1796" s="2">
        <v>4093</v>
      </c>
      <c r="AO1796" s="99">
        <v>4799.08</v>
      </c>
      <c r="AP1796" s="14">
        <v>2027.28</v>
      </c>
      <c r="AQ1796" s="99">
        <v>4338.88</v>
      </c>
      <c r="AR1796" s="14">
        <v>2510.2199999999998</v>
      </c>
      <c r="AS1796" s="123">
        <v>4131</v>
      </c>
      <c r="AT1796" s="123"/>
      <c r="AU1796" s="118"/>
      <c r="AV1796" s="118"/>
      <c r="AW1796" s="118"/>
      <c r="AX1796" s="118"/>
      <c r="AY1796" s="109">
        <v>4093</v>
      </c>
      <c r="BA1796" s="126">
        <v>4799.08</v>
      </c>
      <c r="BB1796" s="118">
        <v>2027.28</v>
      </c>
      <c r="BC1796" s="140">
        <v>4338.88</v>
      </c>
      <c r="BD1796" s="118">
        <v>2510.2199999999998</v>
      </c>
      <c r="BF1796" s="140">
        <v>4799.08</v>
      </c>
      <c r="BG1796" s="140">
        <v>2027.28</v>
      </c>
      <c r="BH1796" s="140">
        <v>4338.88</v>
      </c>
      <c r="BI1796" s="140">
        <v>2510.2199999999998</v>
      </c>
      <c r="BJ1796" s="146">
        <v>4799.08</v>
      </c>
      <c r="BK1796" s="146">
        <v>2027.28</v>
      </c>
      <c r="BL1796" s="146">
        <v>4338.88</v>
      </c>
      <c r="BM1796" s="146">
        <v>2510.2199999999998</v>
      </c>
      <c r="BW1796" s="14">
        <v>4567.47</v>
      </c>
      <c r="BX1796" s="14">
        <v>4107.2700000000004</v>
      </c>
      <c r="EJ1796" s="14">
        <f t="shared" si="159"/>
        <v>4678.9399999999996</v>
      </c>
      <c r="EK1796" s="146">
        <f t="shared" si="157"/>
        <v>3660.5600000000004</v>
      </c>
      <c r="EL1796" s="99">
        <f t="shared" si="158"/>
        <v>3537.76</v>
      </c>
    </row>
    <row r="1797" spans="1:142" x14ac:dyDescent="0.25">
      <c r="A1797" s="98">
        <v>42978</v>
      </c>
      <c r="B1797" s="14">
        <v>4103</v>
      </c>
      <c r="C1797" s="118">
        <f t="shared" si="156"/>
        <v>4336.3076923076924</v>
      </c>
      <c r="D1797" s="1">
        <v>4651.8999999999996</v>
      </c>
      <c r="E1797" s="14">
        <v>1890.39</v>
      </c>
      <c r="F1797" s="1">
        <v>4191.7</v>
      </c>
      <c r="G1797" s="14">
        <v>2372.12</v>
      </c>
      <c r="H1797" s="1">
        <v>4442.3599999999997</v>
      </c>
      <c r="I1797" s="14">
        <v>1794.04</v>
      </c>
      <c r="J1797" s="1">
        <v>3982.16</v>
      </c>
      <c r="K1797" s="14">
        <v>2275</v>
      </c>
      <c r="L1797" s="1">
        <v>4652.0200000000004</v>
      </c>
      <c r="M1797" s="14">
        <v>1922.65</v>
      </c>
      <c r="N1797" s="1">
        <v>4191.82</v>
      </c>
      <c r="O1797" s="14">
        <v>2404.6999999999998</v>
      </c>
      <c r="R1797" s="14">
        <f t="shared" si="153"/>
        <v>3908</v>
      </c>
      <c r="S1797" s="14">
        <v>195</v>
      </c>
      <c r="T1797" s="1">
        <v>3207.98</v>
      </c>
      <c r="U1797" s="14">
        <v>1561.28</v>
      </c>
      <c r="V1797" s="1">
        <v>2747.78</v>
      </c>
      <c r="W1797" s="14">
        <v>2040.27</v>
      </c>
      <c r="Y1797" s="2"/>
      <c r="Z1797" s="2"/>
      <c r="AA1797" s="2"/>
      <c r="AB1797" s="2"/>
      <c r="AC1797" s="2"/>
      <c r="AI1797" s="2">
        <v>4020</v>
      </c>
      <c r="AJ1797" s="3">
        <v>4651.8999999999996</v>
      </c>
      <c r="AK1797" s="14">
        <v>1884.06</v>
      </c>
      <c r="AL1797" s="3">
        <v>4191.7</v>
      </c>
      <c r="AM1797" s="14">
        <v>2365.79</v>
      </c>
      <c r="AN1797" s="2">
        <v>4103</v>
      </c>
      <c r="AO1797" s="99">
        <v>4784.46</v>
      </c>
      <c r="AP1797" s="14">
        <v>2014.02</v>
      </c>
      <c r="AQ1797" s="99">
        <v>4324.26</v>
      </c>
      <c r="AR1797" s="14">
        <v>2496.85</v>
      </c>
      <c r="AS1797" s="123">
        <v>4131</v>
      </c>
      <c r="AT1797" s="123"/>
      <c r="AU1797" s="118"/>
      <c r="AV1797" s="118"/>
      <c r="AW1797" s="118"/>
      <c r="AX1797" s="118"/>
      <c r="AY1797" s="109">
        <v>4103</v>
      </c>
      <c r="BA1797" s="126">
        <v>4784.46</v>
      </c>
      <c r="BB1797" s="118">
        <v>2014.02</v>
      </c>
      <c r="BC1797" s="140">
        <v>4324.26</v>
      </c>
      <c r="BD1797" s="118">
        <v>2496.85</v>
      </c>
      <c r="BF1797" s="140">
        <v>4784.46</v>
      </c>
      <c r="BG1797" s="140">
        <v>2014.02</v>
      </c>
      <c r="BH1797" s="140">
        <v>4324.26</v>
      </c>
      <c r="BI1797" s="140">
        <v>2496.85</v>
      </c>
      <c r="BJ1797" s="146">
        <v>4784.46</v>
      </c>
      <c r="BK1797" s="146">
        <v>2014.02</v>
      </c>
      <c r="BL1797" s="146">
        <v>4324.26</v>
      </c>
      <c r="BM1797" s="146">
        <v>2496.85</v>
      </c>
      <c r="BW1797" s="14">
        <v>4560.62</v>
      </c>
      <c r="BX1797" s="14">
        <v>4100.42</v>
      </c>
      <c r="EJ1797" s="14">
        <f t="shared" si="159"/>
        <v>4672.3599999999997</v>
      </c>
      <c r="EK1797" s="146">
        <f t="shared" si="157"/>
        <v>3635.0600000000004</v>
      </c>
      <c r="EL1797" s="99">
        <f t="shared" si="158"/>
        <v>3514.76</v>
      </c>
    </row>
    <row r="1798" spans="1:142" x14ac:dyDescent="0.25">
      <c r="A1798" s="98">
        <v>42979</v>
      </c>
      <c r="B1798" s="14">
        <v>4082</v>
      </c>
      <c r="C1798" s="118">
        <f t="shared" si="156"/>
        <v>4325.1923076923076</v>
      </c>
      <c r="D1798" s="1">
        <v>4705.46</v>
      </c>
      <c r="E1798" s="14">
        <v>1944.68</v>
      </c>
      <c r="F1798" s="1">
        <v>4245.26</v>
      </c>
      <c r="G1798" s="14">
        <v>2426.87</v>
      </c>
      <c r="H1798" s="1">
        <v>4431.3900000000003</v>
      </c>
      <c r="I1798" s="14">
        <v>1784.62</v>
      </c>
      <c r="J1798" s="1">
        <v>3971.19</v>
      </c>
      <c r="K1798" s="14">
        <v>2265.5</v>
      </c>
      <c r="L1798" s="1">
        <v>4640.32</v>
      </c>
      <c r="M1798" s="14">
        <v>1938.35</v>
      </c>
      <c r="N1798" s="1">
        <v>4180.12</v>
      </c>
      <c r="O1798" s="14">
        <v>2420.54</v>
      </c>
      <c r="R1798" s="14">
        <f t="shared" si="153"/>
        <v>3887</v>
      </c>
      <c r="S1798" s="14">
        <v>195</v>
      </c>
      <c r="T1798" s="1">
        <v>3224.25</v>
      </c>
      <c r="U1798" s="14">
        <v>1578.37</v>
      </c>
      <c r="V1798" s="1">
        <v>2764.05</v>
      </c>
      <c r="W1798" s="14">
        <v>2057.5100000000002</v>
      </c>
      <c r="Y1798" s="2"/>
      <c r="Z1798" s="2"/>
      <c r="AA1798" s="2"/>
      <c r="AB1798" s="2"/>
      <c r="AC1798" s="2"/>
      <c r="AI1798" s="2">
        <v>4001</v>
      </c>
      <c r="AJ1798" s="3">
        <v>4705.46</v>
      </c>
      <c r="AK1798" s="14">
        <v>1938.35</v>
      </c>
      <c r="AL1798" s="3">
        <v>4245.26</v>
      </c>
      <c r="AM1798" s="14">
        <v>2420.54</v>
      </c>
      <c r="AN1798" s="2">
        <v>4104</v>
      </c>
      <c r="AO1798" s="99">
        <v>4831.5</v>
      </c>
      <c r="AP1798" s="14">
        <v>2061.92</v>
      </c>
      <c r="AQ1798" s="99">
        <v>4371.3</v>
      </c>
      <c r="AR1798" s="14">
        <v>2545.16</v>
      </c>
      <c r="AS1798" s="123">
        <v>4131</v>
      </c>
      <c r="AT1798" s="123"/>
      <c r="AU1798" s="118"/>
      <c r="AV1798" s="118"/>
      <c r="AW1798" s="118"/>
      <c r="AX1798" s="118"/>
      <c r="AY1798" s="109">
        <v>4104</v>
      </c>
      <c r="BA1798" s="126">
        <v>4831.5</v>
      </c>
      <c r="BB1798" s="118">
        <v>2061.92</v>
      </c>
      <c r="BC1798" s="140">
        <v>4371.3</v>
      </c>
      <c r="BD1798" s="118">
        <v>2545.16</v>
      </c>
      <c r="BF1798" s="140">
        <v>4831.5</v>
      </c>
      <c r="BG1798" s="140">
        <v>2061.92</v>
      </c>
      <c r="BH1798" s="140">
        <v>4371.3</v>
      </c>
      <c r="BI1798" s="140">
        <v>2545.16</v>
      </c>
      <c r="BJ1798" s="146">
        <v>4831.5</v>
      </c>
      <c r="BK1798" s="146">
        <v>2061.92</v>
      </c>
      <c r="BL1798" s="146">
        <v>4371.3</v>
      </c>
      <c r="BM1798" s="146">
        <v>2545.16</v>
      </c>
      <c r="BW1798" s="14">
        <v>4575.33</v>
      </c>
      <c r="BX1798" s="14">
        <v>4115.13</v>
      </c>
      <c r="EJ1798" s="14">
        <f t="shared" si="159"/>
        <v>4661.3900000000003</v>
      </c>
      <c r="EK1798" s="146">
        <f t="shared" si="157"/>
        <v>3613.6400000000003</v>
      </c>
      <c r="EL1798" s="99">
        <f t="shared" si="158"/>
        <v>3495.44</v>
      </c>
    </row>
    <row r="1799" spans="1:142" x14ac:dyDescent="0.25">
      <c r="A1799" s="98">
        <v>42982</v>
      </c>
      <c r="B1799" s="14">
        <v>4093</v>
      </c>
      <c r="C1799" s="118">
        <f t="shared" si="156"/>
        <v>4312.3076923076924</v>
      </c>
      <c r="D1799" s="1">
        <v>4736.45</v>
      </c>
      <c r="E1799" s="14">
        <v>1974.35</v>
      </c>
      <c r="F1799" s="1">
        <v>4276.25</v>
      </c>
      <c r="G1799" s="14">
        <v>2456.79</v>
      </c>
      <c r="H1799" s="1">
        <v>4396.51</v>
      </c>
      <c r="I1799" s="14">
        <v>1749.89</v>
      </c>
      <c r="J1799" s="1">
        <v>3936.31</v>
      </c>
      <c r="K1799" s="14">
        <v>2230.48</v>
      </c>
      <c r="L1799" s="1">
        <v>4645.03</v>
      </c>
      <c r="M1799" s="14">
        <v>1942.36</v>
      </c>
      <c r="N1799" s="1">
        <v>4184.83</v>
      </c>
      <c r="O1799" s="14">
        <v>2424.58</v>
      </c>
      <c r="R1799" s="14">
        <f t="shared" si="153"/>
        <v>3898</v>
      </c>
      <c r="S1799" s="14">
        <v>195</v>
      </c>
      <c r="T1799" s="1">
        <v>3254.41</v>
      </c>
      <c r="U1799" s="14">
        <v>1607.48</v>
      </c>
      <c r="V1799" s="1">
        <v>2794.21</v>
      </c>
      <c r="W1799" s="14">
        <v>2086.87</v>
      </c>
      <c r="Y1799" s="2"/>
      <c r="Z1799" s="2"/>
      <c r="AA1799" s="2"/>
      <c r="AB1799" s="2"/>
      <c r="AC1799" s="2"/>
      <c r="AI1799" s="2">
        <v>3999</v>
      </c>
      <c r="AJ1799" s="3">
        <v>4736.45</v>
      </c>
      <c r="AK1799" s="14">
        <v>1968.02</v>
      </c>
      <c r="AL1799" s="3">
        <v>4276.25</v>
      </c>
      <c r="AM1799" s="14">
        <v>2450.46</v>
      </c>
      <c r="AN1799" s="2">
        <v>4098</v>
      </c>
      <c r="AO1799" s="99">
        <v>4862.6899999999996</v>
      </c>
      <c r="AP1799" s="14">
        <v>2091.7800000000002</v>
      </c>
      <c r="AQ1799" s="99">
        <v>4402.49</v>
      </c>
      <c r="AR1799" s="14">
        <v>2575.27</v>
      </c>
      <c r="AS1799" s="123">
        <v>4131</v>
      </c>
      <c r="AT1799" s="123"/>
      <c r="AU1799" s="118"/>
      <c r="AV1799" s="118"/>
      <c r="AW1799" s="118"/>
      <c r="AX1799" s="118"/>
      <c r="AY1799" s="109">
        <v>4098</v>
      </c>
      <c r="BA1799" s="126">
        <v>4862.6899999999996</v>
      </c>
      <c r="BB1799" s="118">
        <v>2091.7800000000002</v>
      </c>
      <c r="BC1799" s="140">
        <v>4402.49</v>
      </c>
      <c r="BD1799" s="118">
        <v>2575.27</v>
      </c>
      <c r="BF1799" s="140">
        <v>4862.6899999999996</v>
      </c>
      <c r="BG1799" s="140">
        <v>2091.7800000000002</v>
      </c>
      <c r="BH1799" s="140">
        <v>4402.49</v>
      </c>
      <c r="BI1799" s="140">
        <v>2575.27</v>
      </c>
      <c r="BJ1799" s="146">
        <v>4862.6899999999996</v>
      </c>
      <c r="BK1799" s="146">
        <v>2091.7800000000002</v>
      </c>
      <c r="BL1799" s="146">
        <v>4402.49</v>
      </c>
      <c r="BM1799" s="146">
        <v>2575.27</v>
      </c>
      <c r="BW1799" s="14">
        <v>4593.03</v>
      </c>
      <c r="BX1799" s="14">
        <v>4132.83</v>
      </c>
      <c r="EJ1799" s="14">
        <f t="shared" si="159"/>
        <v>4626.51</v>
      </c>
      <c r="EK1799" s="146">
        <f t="shared" si="157"/>
        <v>3624.8599999999997</v>
      </c>
      <c r="EL1799" s="99">
        <f t="shared" si="158"/>
        <v>3505.56</v>
      </c>
    </row>
    <row r="1800" spans="1:142" x14ac:dyDescent="0.25">
      <c r="A1800" s="98">
        <v>42983</v>
      </c>
      <c r="B1800" s="14">
        <v>4139</v>
      </c>
      <c r="C1800" s="118">
        <f t="shared" si="156"/>
        <v>4297.7307692307695</v>
      </c>
      <c r="D1800" s="1">
        <v>4726.74</v>
      </c>
      <c r="E1800" s="14">
        <v>1966.26</v>
      </c>
      <c r="F1800" s="1">
        <v>4266.54</v>
      </c>
      <c r="G1800" s="14">
        <v>2448.63</v>
      </c>
      <c r="H1800" s="1">
        <v>4387.8500000000004</v>
      </c>
      <c r="I1800" s="14">
        <v>1742.48</v>
      </c>
      <c r="J1800" s="1">
        <v>3927.65</v>
      </c>
      <c r="K1800" s="14">
        <v>2223</v>
      </c>
      <c r="L1800" s="1">
        <v>4635.6099999999997</v>
      </c>
      <c r="M1800" s="14">
        <v>1934.35</v>
      </c>
      <c r="N1800" s="1">
        <v>4175.41</v>
      </c>
      <c r="O1800" s="14">
        <v>2416.5</v>
      </c>
      <c r="R1800" s="14">
        <f t="shared" ref="R1800:R1863" si="160">B1800-S1800</f>
        <v>3944</v>
      </c>
      <c r="S1800" s="14">
        <v>195</v>
      </c>
      <c r="T1800" s="1">
        <v>3246.37</v>
      </c>
      <c r="U1800" s="14">
        <v>1600.5</v>
      </c>
      <c r="V1800" s="1">
        <v>2786.17</v>
      </c>
      <c r="W1800" s="14">
        <v>2079.83</v>
      </c>
      <c r="Y1800" s="2"/>
      <c r="Z1800" s="2"/>
      <c r="AA1800" s="2"/>
      <c r="AB1800" s="2"/>
      <c r="AC1800" s="2"/>
      <c r="AI1800" s="2">
        <v>3981</v>
      </c>
      <c r="AJ1800" s="3">
        <v>4726.74</v>
      </c>
      <c r="AK1800" s="14">
        <v>1959.93</v>
      </c>
      <c r="AL1800" s="3">
        <v>4266.54</v>
      </c>
      <c r="AM1800" s="14">
        <v>2442.3000000000002</v>
      </c>
      <c r="AN1800" s="2">
        <v>4062</v>
      </c>
      <c r="AO1800" s="99">
        <v>4849</v>
      </c>
      <c r="AP1800" s="14">
        <v>2079.7800000000002</v>
      </c>
      <c r="AQ1800" s="99">
        <v>4388.8</v>
      </c>
      <c r="AR1800" s="14">
        <v>2563.17</v>
      </c>
      <c r="AS1800" s="123">
        <v>4131</v>
      </c>
      <c r="AT1800" s="123"/>
      <c r="AU1800" s="118"/>
      <c r="AV1800" s="118"/>
      <c r="AW1800" s="118"/>
      <c r="AX1800" s="118"/>
      <c r="AY1800" s="109">
        <v>4062</v>
      </c>
      <c r="BA1800" s="126">
        <v>4849</v>
      </c>
      <c r="BB1800" s="118">
        <v>2079.7800000000002</v>
      </c>
      <c r="BC1800" s="140">
        <v>4388.8</v>
      </c>
      <c r="BD1800" s="118">
        <v>2563.17</v>
      </c>
      <c r="BF1800" s="140">
        <v>4849</v>
      </c>
      <c r="BG1800" s="140">
        <v>2079.7800000000002</v>
      </c>
      <c r="BH1800" s="140">
        <v>4388.8</v>
      </c>
      <c r="BI1800" s="140">
        <v>2563.17</v>
      </c>
      <c r="BJ1800" s="146">
        <v>4849</v>
      </c>
      <c r="BK1800" s="146">
        <v>2079.7800000000002</v>
      </c>
      <c r="BL1800" s="146">
        <v>4388.8</v>
      </c>
      <c r="BM1800" s="146">
        <v>2563.17</v>
      </c>
      <c r="BW1800" s="14">
        <v>4570.72</v>
      </c>
      <c r="BX1800" s="14">
        <v>4110.5200000000004</v>
      </c>
      <c r="EJ1800" s="14">
        <f t="shared" si="159"/>
        <v>4617.8500000000004</v>
      </c>
      <c r="EK1800" s="146">
        <f t="shared" si="157"/>
        <v>3671.7799999999997</v>
      </c>
      <c r="EL1800" s="99">
        <f t="shared" si="158"/>
        <v>3547.88</v>
      </c>
    </row>
    <row r="1801" spans="1:142" x14ac:dyDescent="0.25">
      <c r="A1801" s="98">
        <v>42984</v>
      </c>
      <c r="B1801" s="14">
        <v>4218</v>
      </c>
      <c r="C1801" s="118">
        <f t="shared" si="156"/>
        <v>4285.4230769230771</v>
      </c>
      <c r="D1801" s="1">
        <v>4741.32</v>
      </c>
      <c r="E1801" s="14">
        <v>1984.11</v>
      </c>
      <c r="F1801" s="1">
        <v>4281.12</v>
      </c>
      <c r="G1801" s="14">
        <v>2466.63</v>
      </c>
      <c r="H1801" s="1">
        <v>4366.22</v>
      </c>
      <c r="I1801" s="14">
        <v>1723.93</v>
      </c>
      <c r="J1801" s="1">
        <v>3906.02</v>
      </c>
      <c r="K1801" s="14">
        <v>2204.3000000000002</v>
      </c>
      <c r="L1801" s="1">
        <v>4612.09</v>
      </c>
      <c r="M1801" s="14">
        <v>1927.01</v>
      </c>
      <c r="N1801" s="1">
        <v>4151.8900000000003</v>
      </c>
      <c r="O1801" s="14">
        <v>2409.1</v>
      </c>
      <c r="R1801" s="14">
        <f t="shared" si="160"/>
        <v>4023</v>
      </c>
      <c r="S1801" s="14">
        <v>195</v>
      </c>
      <c r="T1801" s="1">
        <v>3252.14</v>
      </c>
      <c r="U1801" s="14">
        <v>1608.44</v>
      </c>
      <c r="V1801" s="1">
        <v>2791.94</v>
      </c>
      <c r="W1801" s="14">
        <v>2087.83</v>
      </c>
      <c r="Y1801" s="2"/>
      <c r="Z1801" s="2"/>
      <c r="AA1801" s="2"/>
      <c r="AB1801" s="2"/>
      <c r="AC1801" s="2"/>
      <c r="AI1801" s="2">
        <v>4003</v>
      </c>
      <c r="AJ1801" s="3">
        <v>4741.32</v>
      </c>
      <c r="AK1801" s="14">
        <v>1977.78</v>
      </c>
      <c r="AL1801" s="3">
        <v>4281.12</v>
      </c>
      <c r="AM1801" s="14">
        <v>2460.3000000000002</v>
      </c>
      <c r="AN1801" s="2">
        <v>4077</v>
      </c>
      <c r="AO1801" s="99">
        <v>4862.62</v>
      </c>
      <c r="AP1801" s="14">
        <v>2096.6999999999998</v>
      </c>
      <c r="AQ1801" s="99">
        <v>4402.42</v>
      </c>
      <c r="AR1801" s="14">
        <v>2580.23</v>
      </c>
      <c r="AS1801" s="123">
        <v>4131</v>
      </c>
      <c r="AT1801" s="123"/>
      <c r="AU1801" s="118"/>
      <c r="AV1801" s="118"/>
      <c r="AW1801" s="118"/>
      <c r="AX1801" s="118"/>
      <c r="AY1801" s="109">
        <v>4077</v>
      </c>
      <c r="BA1801" s="126">
        <v>4862.62</v>
      </c>
      <c r="BB1801" s="118">
        <v>2096.6999999999998</v>
      </c>
      <c r="BC1801" s="140">
        <v>4402.42</v>
      </c>
      <c r="BD1801" s="118">
        <v>2580.23</v>
      </c>
      <c r="BF1801" s="140">
        <v>4862.62</v>
      </c>
      <c r="BG1801" s="140">
        <v>2096.6999999999998</v>
      </c>
      <c r="BH1801" s="140">
        <v>4402.42</v>
      </c>
      <c r="BI1801" s="140">
        <v>2580.23</v>
      </c>
      <c r="BJ1801" s="146">
        <v>4862.62</v>
      </c>
      <c r="BK1801" s="146">
        <v>2096.6999999999998</v>
      </c>
      <c r="BL1801" s="146">
        <v>4402.42</v>
      </c>
      <c r="BM1801" s="146">
        <v>2580.23</v>
      </c>
      <c r="BW1801" s="14">
        <v>4560.6099999999997</v>
      </c>
      <c r="BX1801" s="14">
        <v>4100.41</v>
      </c>
      <c r="EJ1801" s="14">
        <f t="shared" si="159"/>
        <v>4596.22</v>
      </c>
      <c r="EK1801" s="146">
        <f t="shared" si="157"/>
        <v>3752.3599999999997</v>
      </c>
      <c r="EL1801" s="99">
        <f t="shared" si="158"/>
        <v>3620.56</v>
      </c>
    </row>
    <row r="1802" spans="1:142" x14ac:dyDescent="0.25">
      <c r="A1802" s="98">
        <v>42985</v>
      </c>
      <c r="B1802" s="14">
        <v>4198</v>
      </c>
      <c r="C1802" s="118">
        <f t="shared" si="156"/>
        <v>4276.8846153846152</v>
      </c>
      <c r="D1802" s="1">
        <v>4746.87</v>
      </c>
      <c r="E1802" s="14">
        <v>1990.61</v>
      </c>
      <c r="F1802" s="1">
        <v>4286.67</v>
      </c>
      <c r="G1802" s="14">
        <v>2473.19</v>
      </c>
      <c r="H1802" s="1">
        <v>4346.8100000000004</v>
      </c>
      <c r="I1802" s="14">
        <v>1705.71</v>
      </c>
      <c r="J1802" s="1">
        <v>3886.61</v>
      </c>
      <c r="K1802" s="14">
        <v>2185.92</v>
      </c>
      <c r="L1802" s="1">
        <v>4604.9799999999996</v>
      </c>
      <c r="M1802" s="14">
        <v>1908.31</v>
      </c>
      <c r="N1802" s="1">
        <v>4144.78</v>
      </c>
      <c r="O1802" s="14">
        <v>2390.2399999999998</v>
      </c>
      <c r="R1802" s="14">
        <f t="shared" si="160"/>
        <v>4003</v>
      </c>
      <c r="S1802" s="14">
        <v>195</v>
      </c>
      <c r="T1802" s="1">
        <v>3233.12</v>
      </c>
      <c r="U1802" s="14">
        <v>1590.48</v>
      </c>
      <c r="V1802" s="1">
        <v>2772.92</v>
      </c>
      <c r="W1802" s="14">
        <v>2069.7199999999998</v>
      </c>
      <c r="Y1802" s="2"/>
      <c r="Z1802" s="2"/>
      <c r="AA1802" s="2"/>
      <c r="AB1802" s="2"/>
      <c r="AC1802" s="2"/>
      <c r="AI1802" s="2">
        <v>3977</v>
      </c>
      <c r="AJ1802" s="3">
        <v>4746.87</v>
      </c>
      <c r="AK1802" s="14">
        <v>1984.28</v>
      </c>
      <c r="AL1802" s="3">
        <v>4286.67</v>
      </c>
      <c r="AM1802" s="14">
        <v>2466.86</v>
      </c>
      <c r="AN1802" s="2">
        <v>4076</v>
      </c>
      <c r="AO1802" s="99">
        <v>4871.45</v>
      </c>
      <c r="AP1802" s="14">
        <v>2106.41</v>
      </c>
      <c r="AQ1802" s="99">
        <v>4411.25</v>
      </c>
      <c r="AR1802" s="14">
        <v>2590.0300000000002</v>
      </c>
      <c r="AS1802" s="123">
        <v>4124</v>
      </c>
      <c r="AT1802" s="123"/>
      <c r="AU1802" s="118"/>
      <c r="AV1802" s="118"/>
      <c r="AW1802" s="118"/>
      <c r="AX1802" s="118"/>
      <c r="AY1802" s="109">
        <v>4076</v>
      </c>
      <c r="BA1802" s="126">
        <v>4871.45</v>
      </c>
      <c r="BB1802" s="118">
        <v>2106.41</v>
      </c>
      <c r="BC1802" s="140">
        <v>4411.25</v>
      </c>
      <c r="BD1802" s="118">
        <v>2590.0300000000002</v>
      </c>
      <c r="BF1802" s="140">
        <v>4871.45</v>
      </c>
      <c r="BG1802" s="140">
        <v>2106.41</v>
      </c>
      <c r="BH1802" s="140">
        <v>4411.25</v>
      </c>
      <c r="BI1802" s="140">
        <v>2590.0300000000002</v>
      </c>
      <c r="BJ1802" s="146">
        <v>4871.45</v>
      </c>
      <c r="BK1802" s="146">
        <v>2106.41</v>
      </c>
      <c r="BL1802" s="146">
        <v>4411.25</v>
      </c>
      <c r="BM1802" s="146">
        <v>2590.0300000000002</v>
      </c>
      <c r="BW1802" s="14">
        <v>4553.66</v>
      </c>
      <c r="BX1802" s="14">
        <v>4093.46</v>
      </c>
      <c r="EJ1802" s="14">
        <f t="shared" si="159"/>
        <v>4576.8100000000004</v>
      </c>
      <c r="EK1802" s="146">
        <f t="shared" si="157"/>
        <v>3731.96</v>
      </c>
      <c r="EL1802" s="99">
        <f t="shared" si="158"/>
        <v>3602.1600000000003</v>
      </c>
    </row>
    <row r="1803" spans="1:142" x14ac:dyDescent="0.25">
      <c r="A1803" s="98">
        <v>42986</v>
      </c>
      <c r="B1803" s="14">
        <v>4170</v>
      </c>
      <c r="C1803" s="118">
        <f t="shared" si="156"/>
        <v>4264.3076923076924</v>
      </c>
      <c r="D1803" s="1">
        <v>4176.46</v>
      </c>
      <c r="E1803" s="14">
        <v>1983.12</v>
      </c>
      <c r="F1803" s="1">
        <v>3716.26</v>
      </c>
      <c r="G1803" s="14">
        <v>2465.63</v>
      </c>
      <c r="H1803" s="1">
        <v>3797.85</v>
      </c>
      <c r="I1803" s="14">
        <v>1720.56</v>
      </c>
      <c r="J1803" s="1">
        <v>3337.65</v>
      </c>
      <c r="K1803" s="14">
        <v>2200.9</v>
      </c>
      <c r="L1803" s="1">
        <v>4072.12</v>
      </c>
      <c r="M1803" s="14">
        <v>1938.35</v>
      </c>
      <c r="N1803" s="1">
        <v>3611.92</v>
      </c>
      <c r="O1803" s="14">
        <v>2420.54</v>
      </c>
      <c r="R1803" s="14">
        <f t="shared" si="160"/>
        <v>3975</v>
      </c>
      <c r="S1803" s="14">
        <v>195</v>
      </c>
      <c r="T1803" s="1">
        <v>3289.59</v>
      </c>
      <c r="U1803" s="14">
        <v>1642.43</v>
      </c>
      <c r="V1803" s="1">
        <v>2829.39</v>
      </c>
      <c r="W1803" s="14">
        <v>2122.11</v>
      </c>
      <c r="Y1803" s="2"/>
      <c r="Z1803" s="2"/>
      <c r="AA1803" s="2"/>
      <c r="AB1803" s="2"/>
      <c r="AC1803" s="2"/>
      <c r="AI1803" s="2">
        <v>3946</v>
      </c>
      <c r="AJ1803" s="3">
        <v>4176.46</v>
      </c>
      <c r="AK1803" s="14">
        <v>1976.79</v>
      </c>
      <c r="AL1803" s="3">
        <v>3716.26</v>
      </c>
      <c r="AM1803" s="14">
        <v>2459.3000000000002</v>
      </c>
      <c r="AN1803" s="2">
        <v>4011</v>
      </c>
      <c r="AO1803" s="99">
        <v>4301.3100000000004</v>
      </c>
      <c r="AP1803" s="14">
        <v>2099.1799999999998</v>
      </c>
      <c r="AQ1803" s="99">
        <v>3841.11</v>
      </c>
      <c r="AR1803" s="14">
        <v>2582.73</v>
      </c>
      <c r="AS1803" s="123">
        <v>4105</v>
      </c>
      <c r="AT1803" s="123"/>
      <c r="AU1803" s="118"/>
      <c r="AV1803" s="118"/>
      <c r="AW1803" s="118"/>
      <c r="AX1803" s="118"/>
      <c r="AY1803" s="109">
        <v>4011</v>
      </c>
      <c r="BA1803" s="126">
        <v>4301.3100000000004</v>
      </c>
      <c r="BB1803" s="118">
        <v>2099.1799999999998</v>
      </c>
      <c r="BC1803" s="140">
        <v>3841.11</v>
      </c>
      <c r="BD1803" s="118">
        <v>2582.73</v>
      </c>
      <c r="BF1803" s="140">
        <v>4301.3100000000004</v>
      </c>
      <c r="BG1803" s="140">
        <v>2099.1799999999998</v>
      </c>
      <c r="BH1803" s="140">
        <v>3841.11</v>
      </c>
      <c r="BI1803" s="140">
        <v>2582.73</v>
      </c>
      <c r="BJ1803" s="146">
        <v>4301.3100000000004</v>
      </c>
      <c r="BK1803" s="146">
        <v>2099.1799999999998</v>
      </c>
      <c r="BL1803" s="146">
        <v>3841.11</v>
      </c>
      <c r="BM1803" s="146">
        <v>2582.73</v>
      </c>
      <c r="BW1803" s="14">
        <v>4020.2</v>
      </c>
      <c r="BX1803" s="14">
        <v>3560</v>
      </c>
      <c r="EJ1803" s="14">
        <f t="shared" si="159"/>
        <v>4027.85</v>
      </c>
      <c r="EK1803" s="146">
        <f t="shared" si="157"/>
        <v>3703.3999999999996</v>
      </c>
      <c r="EL1803" s="99">
        <f t="shared" si="158"/>
        <v>3576.4</v>
      </c>
    </row>
    <row r="1804" spans="1:142" x14ac:dyDescent="0.25">
      <c r="A1804" s="98">
        <v>42989</v>
      </c>
      <c r="B1804" s="14">
        <v>4225</v>
      </c>
      <c r="C1804" s="118">
        <f t="shared" si="156"/>
        <v>4239</v>
      </c>
      <c r="D1804" s="1">
        <v>4343.51</v>
      </c>
      <c r="E1804" s="14">
        <v>2145.46</v>
      </c>
      <c r="F1804" s="1">
        <v>3883.31</v>
      </c>
      <c r="G1804" s="14">
        <v>2629.35</v>
      </c>
      <c r="H1804" s="1">
        <v>3806.42</v>
      </c>
      <c r="I1804" s="14">
        <v>1727.9</v>
      </c>
      <c r="J1804" s="1">
        <v>3346.22</v>
      </c>
      <c r="K1804" s="14">
        <v>2208.3000000000002</v>
      </c>
      <c r="L1804" s="1">
        <v>4081.5</v>
      </c>
      <c r="M1804" s="14">
        <v>1933.51</v>
      </c>
      <c r="N1804" s="1">
        <v>3621.3</v>
      </c>
      <c r="O1804" s="14">
        <v>2415.66</v>
      </c>
      <c r="R1804" s="14">
        <f t="shared" si="160"/>
        <v>4030</v>
      </c>
      <c r="S1804" s="14">
        <v>195</v>
      </c>
      <c r="T1804" s="1">
        <v>3271.55</v>
      </c>
      <c r="U1804" s="14">
        <v>1623.82</v>
      </c>
      <c r="V1804" s="1">
        <v>2811.35</v>
      </c>
      <c r="W1804" s="14">
        <v>2103.35</v>
      </c>
      <c r="Y1804" s="2"/>
      <c r="Z1804" s="2"/>
      <c r="AA1804" s="2"/>
      <c r="AB1804" s="2"/>
      <c r="AC1804" s="2"/>
      <c r="AI1804" s="2">
        <v>3943</v>
      </c>
      <c r="AJ1804" s="3">
        <v>4343.51</v>
      </c>
      <c r="AK1804" s="14">
        <v>2139.13</v>
      </c>
      <c r="AL1804" s="3">
        <v>3883.31</v>
      </c>
      <c r="AM1804" s="14">
        <v>2623.02</v>
      </c>
      <c r="AN1804" s="2">
        <v>4018</v>
      </c>
      <c r="AO1804" s="99">
        <v>4466.33</v>
      </c>
      <c r="AP1804" s="14">
        <v>2259.5300000000002</v>
      </c>
      <c r="AQ1804" s="99">
        <v>4006.13</v>
      </c>
      <c r="AR1804" s="14">
        <v>2744.45</v>
      </c>
      <c r="AS1804" s="123">
        <v>4105</v>
      </c>
      <c r="AT1804" s="123"/>
      <c r="AU1804" s="118"/>
      <c r="AV1804" s="118"/>
      <c r="AW1804" s="118"/>
      <c r="AX1804" s="118"/>
      <c r="AY1804" s="109">
        <v>4018</v>
      </c>
      <c r="BA1804" s="126">
        <v>4466.33</v>
      </c>
      <c r="BB1804" s="118">
        <v>2259.5300000000002</v>
      </c>
      <c r="BC1804" s="140">
        <v>4006.13</v>
      </c>
      <c r="BD1804" s="118">
        <v>2744.45</v>
      </c>
      <c r="BF1804" s="140">
        <v>4466.33</v>
      </c>
      <c r="BG1804" s="140">
        <v>2259.5300000000002</v>
      </c>
      <c r="BH1804" s="140">
        <v>4006.13</v>
      </c>
      <c r="BI1804" s="140">
        <v>2744.45</v>
      </c>
      <c r="BJ1804" s="146">
        <v>4466.33</v>
      </c>
      <c r="BK1804" s="146">
        <v>2259.5300000000002</v>
      </c>
      <c r="BL1804" s="146">
        <v>4006.13</v>
      </c>
      <c r="BM1804" s="146">
        <v>2744.45</v>
      </c>
      <c r="BW1804" s="14">
        <v>4016.35</v>
      </c>
      <c r="BX1804" s="14">
        <v>3556.15</v>
      </c>
      <c r="EJ1804" s="14">
        <f t="shared" si="159"/>
        <v>4036.42</v>
      </c>
      <c r="EK1804" s="146">
        <f t="shared" si="157"/>
        <v>3759.5</v>
      </c>
      <c r="EL1804" s="99">
        <f t="shared" si="158"/>
        <v>3627</v>
      </c>
    </row>
    <row r="1805" spans="1:142" x14ac:dyDescent="0.25">
      <c r="A1805" s="98">
        <v>42990</v>
      </c>
      <c r="B1805" s="14">
        <v>4283</v>
      </c>
      <c r="C1805" s="118">
        <f t="shared" si="156"/>
        <v>4212.6153846153848</v>
      </c>
      <c r="D1805" s="1">
        <v>4322.37</v>
      </c>
      <c r="E1805" s="14">
        <v>2124.02</v>
      </c>
      <c r="F1805" s="1">
        <v>3862.17</v>
      </c>
      <c r="G1805" s="14">
        <v>2607.73</v>
      </c>
      <c r="H1805" s="1">
        <v>3810.71</v>
      </c>
      <c r="I1805" s="14">
        <v>1731.57</v>
      </c>
      <c r="J1805" s="1">
        <v>3350.51</v>
      </c>
      <c r="K1805" s="14">
        <v>2212</v>
      </c>
      <c r="L1805" s="1">
        <v>4086.13</v>
      </c>
      <c r="M1805" s="14">
        <v>1911.76</v>
      </c>
      <c r="N1805" s="1">
        <v>3625.93</v>
      </c>
      <c r="O1805" s="14">
        <v>2393.7199999999998</v>
      </c>
      <c r="R1805" s="14">
        <f t="shared" si="160"/>
        <v>4088</v>
      </c>
      <c r="S1805" s="14">
        <v>195</v>
      </c>
      <c r="T1805" s="1">
        <v>3262.46</v>
      </c>
      <c r="U1805" s="14">
        <v>1614.46</v>
      </c>
      <c r="V1805" s="1">
        <v>2802.26</v>
      </c>
      <c r="W1805" s="14">
        <v>2093.91</v>
      </c>
      <c r="Y1805" s="2"/>
      <c r="Z1805" s="2"/>
      <c r="AA1805" s="2"/>
      <c r="AB1805" s="2"/>
      <c r="AC1805" s="2"/>
      <c r="AI1805" s="2">
        <v>3940</v>
      </c>
      <c r="AJ1805" s="3">
        <v>4322.37</v>
      </c>
      <c r="AK1805" s="14">
        <v>2117.69</v>
      </c>
      <c r="AL1805" s="3">
        <v>3862.17</v>
      </c>
      <c r="AM1805" s="14">
        <v>2601.4</v>
      </c>
      <c r="AN1805" s="2">
        <v>4023</v>
      </c>
      <c r="AO1805" s="99">
        <v>4446.59</v>
      </c>
      <c r="AP1805" s="14">
        <v>2239.4699999999998</v>
      </c>
      <c r="AQ1805" s="99">
        <v>3986.39</v>
      </c>
      <c r="AR1805" s="14">
        <v>2724.21</v>
      </c>
      <c r="AS1805" s="123">
        <v>4105</v>
      </c>
      <c r="AT1805" s="123"/>
      <c r="AU1805" s="118"/>
      <c r="AV1805" s="118"/>
      <c r="AW1805" s="118"/>
      <c r="AX1805" s="118"/>
      <c r="AY1805" s="109">
        <v>4023</v>
      </c>
      <c r="BA1805" s="126">
        <v>4446.59</v>
      </c>
      <c r="BB1805" s="118">
        <v>2239.4699999999998</v>
      </c>
      <c r="BC1805" s="140">
        <v>3986.39</v>
      </c>
      <c r="BD1805" s="118">
        <v>2724.21</v>
      </c>
      <c r="BF1805" s="140">
        <v>4446.59</v>
      </c>
      <c r="BG1805" s="140">
        <v>2239.4699999999998</v>
      </c>
      <c r="BH1805" s="140">
        <v>3986.39</v>
      </c>
      <c r="BI1805" s="140">
        <v>2724.21</v>
      </c>
      <c r="BJ1805" s="146">
        <v>4446.59</v>
      </c>
      <c r="BK1805" s="146">
        <v>2239.4699999999998</v>
      </c>
      <c r="BL1805" s="146">
        <v>3986.39</v>
      </c>
      <c r="BM1805" s="146">
        <v>2724.21</v>
      </c>
      <c r="BW1805" s="14">
        <v>3994.7</v>
      </c>
      <c r="BX1805" s="14">
        <v>1976.11</v>
      </c>
      <c r="EJ1805" s="14">
        <f t="shared" si="159"/>
        <v>4040.71</v>
      </c>
      <c r="EK1805" s="146">
        <f t="shared" si="157"/>
        <v>3818.66</v>
      </c>
      <c r="EL1805" s="99">
        <f t="shared" si="158"/>
        <v>3680.36</v>
      </c>
    </row>
    <row r="1806" spans="1:142" x14ac:dyDescent="0.25">
      <c r="A1806" s="98">
        <v>42991</v>
      </c>
      <c r="B1806" s="14">
        <v>4301</v>
      </c>
      <c r="C1806" s="118">
        <f t="shared" si="156"/>
        <v>4188.7692307692305</v>
      </c>
      <c r="D1806" s="1">
        <v>4387</v>
      </c>
      <c r="E1806" s="14">
        <v>2182.04</v>
      </c>
      <c r="F1806" s="1">
        <v>3926.8</v>
      </c>
      <c r="G1806" s="14">
        <v>2666.24</v>
      </c>
      <c r="H1806" s="1">
        <v>3842.86</v>
      </c>
      <c r="I1806" s="14">
        <v>1759.09</v>
      </c>
      <c r="J1806" s="1">
        <v>3382.66</v>
      </c>
      <c r="K1806" s="14">
        <v>2239.75</v>
      </c>
      <c r="L1806" s="1">
        <v>4121.43</v>
      </c>
      <c r="M1806" s="14">
        <v>1928.34</v>
      </c>
      <c r="N1806" s="1">
        <v>3661.23</v>
      </c>
      <c r="O1806" s="14">
        <v>2410.44</v>
      </c>
      <c r="R1806" s="14">
        <f t="shared" si="160"/>
        <v>4106</v>
      </c>
      <c r="S1806" s="14">
        <v>195</v>
      </c>
      <c r="T1806" s="1">
        <v>3305.92</v>
      </c>
      <c r="U1806" s="14">
        <v>1653.66</v>
      </c>
      <c r="V1806" s="1">
        <v>2845.72</v>
      </c>
      <c r="W1806" s="14">
        <v>2133.44</v>
      </c>
      <c r="Y1806" s="2"/>
      <c r="Z1806" s="2"/>
      <c r="AA1806" s="2"/>
      <c r="AB1806" s="2"/>
      <c r="AC1806" s="2"/>
      <c r="AI1806" s="2">
        <v>3959</v>
      </c>
      <c r="AJ1806" s="3">
        <v>4387</v>
      </c>
      <c r="AK1806" s="14">
        <v>2175</v>
      </c>
      <c r="AL1806" s="3">
        <v>3926.8</v>
      </c>
      <c r="AM1806" s="14">
        <v>2659.91</v>
      </c>
      <c r="AN1806" s="2">
        <v>4054</v>
      </c>
      <c r="AO1806" s="99">
        <v>4513.87</v>
      </c>
      <c r="AP1806" s="14">
        <v>2300.09</v>
      </c>
      <c r="AQ1806" s="99">
        <v>4053.67</v>
      </c>
      <c r="AR1806" s="14">
        <v>2785.35</v>
      </c>
      <c r="AS1806" s="123">
        <v>4105</v>
      </c>
      <c r="AT1806" s="123"/>
      <c r="AU1806" s="118"/>
      <c r="AV1806" s="118"/>
      <c r="AW1806" s="118"/>
      <c r="AX1806" s="118"/>
      <c r="AY1806" s="109">
        <v>4054</v>
      </c>
      <c r="BA1806" s="126">
        <v>4513.87</v>
      </c>
      <c r="BB1806" s="118">
        <v>2300.09</v>
      </c>
      <c r="BC1806" s="140">
        <v>4053.67</v>
      </c>
      <c r="BD1806" s="118">
        <v>2785.35</v>
      </c>
      <c r="BF1806" s="140">
        <v>4513.87</v>
      </c>
      <c r="BG1806" s="140">
        <v>2300.09</v>
      </c>
      <c r="BH1806" s="140">
        <v>4053.67</v>
      </c>
      <c r="BI1806" s="140">
        <v>2785.35</v>
      </c>
      <c r="BJ1806" s="146">
        <v>4513.87</v>
      </c>
      <c r="BK1806" s="146">
        <v>2300.09</v>
      </c>
      <c r="BL1806" s="146">
        <v>4053.67</v>
      </c>
      <c r="BM1806" s="146">
        <v>2785.35</v>
      </c>
      <c r="BW1806" s="14">
        <v>4002.42</v>
      </c>
      <c r="BX1806" s="14">
        <v>3542.22</v>
      </c>
      <c r="EJ1806" s="14">
        <f t="shared" si="159"/>
        <v>4072.86</v>
      </c>
      <c r="EK1806" s="146">
        <f t="shared" si="157"/>
        <v>3837.0200000000004</v>
      </c>
      <c r="EL1806" s="99">
        <f t="shared" si="158"/>
        <v>3696.92</v>
      </c>
    </row>
    <row r="1807" spans="1:142" x14ac:dyDescent="0.25">
      <c r="A1807" s="98">
        <v>42992</v>
      </c>
      <c r="B1807" s="14">
        <v>4226</v>
      </c>
      <c r="C1807" s="118">
        <f t="shared" si="156"/>
        <v>4167.7692307692305</v>
      </c>
      <c r="D1807" s="1">
        <v>4392.57</v>
      </c>
      <c r="E1807" s="14">
        <v>2188.5700000000002</v>
      </c>
      <c r="F1807" s="1">
        <v>3932.37</v>
      </c>
      <c r="G1807" s="14">
        <v>2672.83</v>
      </c>
      <c r="H1807" s="1">
        <v>3836.43</v>
      </c>
      <c r="I1807" s="14">
        <v>1753.58</v>
      </c>
      <c r="J1807" s="1">
        <v>3376.23</v>
      </c>
      <c r="K1807" s="14">
        <v>2234.1999999999998</v>
      </c>
      <c r="L1807" s="1">
        <v>4114.3999999999996</v>
      </c>
      <c r="M1807" s="14">
        <v>1935.44</v>
      </c>
      <c r="N1807" s="1">
        <v>3654.2</v>
      </c>
      <c r="O1807" s="14">
        <v>2417.6</v>
      </c>
      <c r="R1807" s="14">
        <f t="shared" si="160"/>
        <v>4031</v>
      </c>
      <c r="S1807" s="14">
        <v>195</v>
      </c>
      <c r="T1807" s="1">
        <v>3313.11</v>
      </c>
      <c r="U1807" s="14">
        <v>1661.39</v>
      </c>
      <c r="V1807" s="1">
        <v>2852.91</v>
      </c>
      <c r="W1807" s="14">
        <v>2141.23</v>
      </c>
      <c r="Y1807" s="2"/>
      <c r="Z1807" s="2"/>
      <c r="AA1807" s="2"/>
      <c r="AB1807" s="2"/>
      <c r="AC1807" s="2"/>
      <c r="AI1807" s="2">
        <v>3978</v>
      </c>
      <c r="AJ1807" s="3">
        <v>4392.57</v>
      </c>
      <c r="AK1807" s="14">
        <v>2182.2399999999998</v>
      </c>
      <c r="AL1807" s="3">
        <v>3932.37</v>
      </c>
      <c r="AM1807" s="14">
        <v>2666.5</v>
      </c>
      <c r="AN1807" s="2">
        <v>4068</v>
      </c>
      <c r="AO1807" s="99">
        <v>4496.03</v>
      </c>
      <c r="AP1807" s="14">
        <v>2283.66</v>
      </c>
      <c r="AQ1807" s="99">
        <v>4035.83</v>
      </c>
      <c r="AR1807" s="14">
        <v>2768.79</v>
      </c>
      <c r="AS1807" s="123">
        <v>4105</v>
      </c>
      <c r="AT1807" s="123"/>
      <c r="AU1807" s="118"/>
      <c r="AV1807" s="118"/>
      <c r="AW1807" s="118"/>
      <c r="AX1807" s="118"/>
      <c r="AY1807" s="109">
        <v>4068</v>
      </c>
      <c r="BA1807" s="126">
        <v>4496.03</v>
      </c>
      <c r="BB1807" s="118">
        <v>2283.66</v>
      </c>
      <c r="BC1807" s="140">
        <v>4035.83</v>
      </c>
      <c r="BD1807" s="118">
        <v>2768.79</v>
      </c>
      <c r="BF1807" s="140">
        <v>4496.03</v>
      </c>
      <c r="BG1807" s="140">
        <v>2283.66</v>
      </c>
      <c r="BH1807" s="140">
        <v>4035.83</v>
      </c>
      <c r="BI1807" s="140">
        <v>2768.79</v>
      </c>
      <c r="BJ1807" s="146">
        <v>4496.03</v>
      </c>
      <c r="BK1807" s="146">
        <v>2283.66</v>
      </c>
      <c r="BL1807" s="146">
        <v>4035.83</v>
      </c>
      <c r="BM1807" s="146">
        <v>2768.79</v>
      </c>
      <c r="BW1807" s="14">
        <v>4022.13</v>
      </c>
      <c r="BX1807" s="14">
        <v>3561.93</v>
      </c>
      <c r="EJ1807" s="14">
        <f t="shared" si="159"/>
        <v>4066.43</v>
      </c>
      <c r="EK1807" s="146">
        <f t="shared" si="157"/>
        <v>3760.5200000000004</v>
      </c>
      <c r="EL1807" s="99">
        <f t="shared" si="158"/>
        <v>3627.92</v>
      </c>
    </row>
    <row r="1808" spans="1:142" x14ac:dyDescent="0.25">
      <c r="A1808" s="98">
        <v>42993</v>
      </c>
      <c r="B1808" s="14">
        <v>4200</v>
      </c>
      <c r="C1808" s="118">
        <f t="shared" si="156"/>
        <v>4156.9230769230771</v>
      </c>
      <c r="D1808" s="1">
        <v>4400.28</v>
      </c>
      <c r="E1808" s="14">
        <v>2195.06</v>
      </c>
      <c r="F1808" s="1">
        <v>3940.08</v>
      </c>
      <c r="G1808" s="14">
        <v>2679.37</v>
      </c>
      <c r="H1808" s="1">
        <v>3842.86</v>
      </c>
      <c r="I1808" s="14">
        <v>1759.09</v>
      </c>
      <c r="J1808" s="1">
        <v>3382.66</v>
      </c>
      <c r="K1808" s="14">
        <v>2239.75</v>
      </c>
      <c r="L1808" s="1">
        <v>4121.47</v>
      </c>
      <c r="M1808" s="14">
        <v>1941.36</v>
      </c>
      <c r="N1808" s="1">
        <v>3661.27</v>
      </c>
      <c r="O1808" s="14">
        <v>2423.5700000000002</v>
      </c>
      <c r="R1808" s="14">
        <f t="shared" si="160"/>
        <v>4005</v>
      </c>
      <c r="S1808" s="14">
        <v>195</v>
      </c>
      <c r="T1808" s="1">
        <v>3345.76</v>
      </c>
      <c r="U1808" s="14">
        <v>1692.72</v>
      </c>
      <c r="V1808" s="1">
        <v>2885.56</v>
      </c>
      <c r="W1808" s="14">
        <v>2172.83</v>
      </c>
      <c r="Y1808" s="2"/>
      <c r="Z1808" s="2"/>
      <c r="AA1808" s="2"/>
      <c r="AB1808" s="2"/>
      <c r="AC1808" s="2"/>
      <c r="AI1808" s="2">
        <v>3956</v>
      </c>
      <c r="AJ1808" s="3">
        <v>4400.28</v>
      </c>
      <c r="AK1808" s="14">
        <v>2188.73</v>
      </c>
      <c r="AL1808" s="3">
        <v>3940.08</v>
      </c>
      <c r="AM1808" s="14">
        <v>2673.04</v>
      </c>
      <c r="AN1808" s="2">
        <v>4040</v>
      </c>
      <c r="AO1808" s="99">
        <v>4486.8900000000003</v>
      </c>
      <c r="AP1808" s="14">
        <v>2273.64</v>
      </c>
      <c r="AQ1808" s="99">
        <v>4026.69</v>
      </c>
      <c r="AR1808" s="14">
        <v>2758.67</v>
      </c>
      <c r="AS1808" s="123">
        <v>4105</v>
      </c>
      <c r="AT1808" s="123"/>
      <c r="AU1808" s="118"/>
      <c r="AV1808" s="118"/>
      <c r="AW1808" s="118"/>
      <c r="AX1808" s="118"/>
      <c r="AY1808" s="109">
        <v>4040</v>
      </c>
      <c r="BA1808" s="126">
        <v>4486.8900000000003</v>
      </c>
      <c r="BB1808" s="118">
        <v>2273.64</v>
      </c>
      <c r="BC1808" s="140">
        <v>4026.69</v>
      </c>
      <c r="BD1808" s="118">
        <v>2758.67</v>
      </c>
      <c r="BF1808" s="140">
        <v>4486.8900000000003</v>
      </c>
      <c r="BG1808" s="140">
        <v>2273.64</v>
      </c>
      <c r="BH1808" s="140">
        <v>4026.69</v>
      </c>
      <c r="BI1808" s="140">
        <v>2758.67</v>
      </c>
      <c r="BJ1808" s="146">
        <v>4486.8900000000003</v>
      </c>
      <c r="BK1808" s="146">
        <v>2273.64</v>
      </c>
      <c r="BL1808" s="146">
        <v>4026.69</v>
      </c>
      <c r="BM1808" s="146">
        <v>2758.67</v>
      </c>
      <c r="BW1808" s="14">
        <v>4028.98</v>
      </c>
      <c r="BX1808" s="14">
        <v>3568.78</v>
      </c>
      <c r="EJ1808" s="14">
        <f t="shared" si="159"/>
        <v>4072.86</v>
      </c>
      <c r="EK1808" s="146">
        <f t="shared" si="157"/>
        <v>3734</v>
      </c>
      <c r="EL1808" s="99">
        <f t="shared" si="158"/>
        <v>3604</v>
      </c>
    </row>
    <row r="1809" spans="1:146" x14ac:dyDescent="0.25">
      <c r="A1809" s="98">
        <v>42996</v>
      </c>
      <c r="B1809" s="14">
        <v>4211</v>
      </c>
      <c r="C1809" s="118">
        <f t="shared" si="156"/>
        <v>4143.9615384615381</v>
      </c>
      <c r="D1809" s="1">
        <v>4449.6499999999996</v>
      </c>
      <c r="E1809" s="14">
        <v>2238.48</v>
      </c>
      <c r="F1809" s="1">
        <v>3989.45</v>
      </c>
      <c r="G1809" s="14">
        <v>2723.16</v>
      </c>
      <c r="H1809" s="1">
        <v>3872.87</v>
      </c>
      <c r="I1809" s="14">
        <v>1784.77</v>
      </c>
      <c r="J1809" s="1">
        <v>3412.67</v>
      </c>
      <c r="K1809" s="14">
        <v>2265.65</v>
      </c>
      <c r="L1809" s="1">
        <v>4154.53</v>
      </c>
      <c r="M1809" s="14">
        <v>1995.3</v>
      </c>
      <c r="N1809" s="1">
        <v>3694.33</v>
      </c>
      <c r="O1809" s="14">
        <v>2477.9699999999998</v>
      </c>
      <c r="R1809" s="14">
        <f t="shared" si="160"/>
        <v>4016</v>
      </c>
      <c r="S1809" s="14">
        <v>195</v>
      </c>
      <c r="T1809" s="1">
        <v>3387.92</v>
      </c>
      <c r="U1809" s="14">
        <v>1730.87</v>
      </c>
      <c r="V1809" s="1">
        <v>2927.72</v>
      </c>
      <c r="W1809" s="14">
        <v>2211.3000000000002</v>
      </c>
      <c r="Y1809" s="2"/>
      <c r="Z1809" s="2"/>
      <c r="AA1809" s="2"/>
      <c r="AB1809" s="2"/>
      <c r="AC1809" s="2"/>
      <c r="AI1809" s="2">
        <v>3961</v>
      </c>
      <c r="AJ1809" s="3">
        <v>4449.6499999999996</v>
      </c>
      <c r="AK1809" s="14">
        <v>2232.15</v>
      </c>
      <c r="AL1809" s="3">
        <v>3989.45</v>
      </c>
      <c r="AM1809" s="14">
        <v>2716.83</v>
      </c>
      <c r="AN1809" s="2">
        <v>4055</v>
      </c>
      <c r="AO1809" s="99">
        <v>4535.95</v>
      </c>
      <c r="AP1809" s="14">
        <v>2316.7600000000002</v>
      </c>
      <c r="AQ1809" s="99">
        <v>4075.75</v>
      </c>
      <c r="AR1809" s="14">
        <v>2802.16</v>
      </c>
      <c r="AS1809" s="123">
        <v>4105</v>
      </c>
      <c r="AT1809" s="123"/>
      <c r="AU1809" s="118"/>
      <c r="AV1809" s="118"/>
      <c r="AW1809" s="118"/>
      <c r="AX1809" s="118"/>
      <c r="AY1809" s="109">
        <v>4055</v>
      </c>
      <c r="BA1809" s="126">
        <v>4535.95</v>
      </c>
      <c r="BB1809" s="118">
        <v>2316.7600000000002</v>
      </c>
      <c r="BC1809" s="140">
        <v>4075.75</v>
      </c>
      <c r="BD1809" s="118">
        <v>2802.16</v>
      </c>
      <c r="BF1809" s="140">
        <v>4535.95</v>
      </c>
      <c r="BG1809" s="140">
        <v>2316.7600000000002</v>
      </c>
      <c r="BH1809" s="140">
        <v>4075.75</v>
      </c>
      <c r="BI1809" s="140">
        <v>2802.16</v>
      </c>
      <c r="BJ1809" s="146">
        <v>4535.95</v>
      </c>
      <c r="BK1809" s="146">
        <v>2316.7600000000002</v>
      </c>
      <c r="BL1809" s="146">
        <v>4075.75</v>
      </c>
      <c r="BM1809" s="146">
        <v>2802.16</v>
      </c>
      <c r="BW1809" s="14">
        <v>4087.82</v>
      </c>
      <c r="BX1809" s="14">
        <v>3627.62</v>
      </c>
      <c r="EJ1809" s="14">
        <f t="shared" si="159"/>
        <v>4102.87</v>
      </c>
      <c r="EK1809" s="146">
        <f t="shared" si="157"/>
        <v>3745.2200000000003</v>
      </c>
      <c r="EL1809" s="99">
        <f t="shared" si="158"/>
        <v>3614.1200000000003</v>
      </c>
    </row>
    <row r="1810" spans="1:146" x14ac:dyDescent="0.25">
      <c r="A1810" s="98">
        <v>42997</v>
      </c>
      <c r="B1810" s="14">
        <v>4230</v>
      </c>
      <c r="C1810" s="118">
        <f t="shared" ref="C1810:C1834" si="161">AVERAGE(B1794:B1819)</f>
        <v>4144.9615384615381</v>
      </c>
      <c r="D1810" s="1">
        <v>4446.5</v>
      </c>
      <c r="E1810" s="14">
        <v>2233.9699999999998</v>
      </c>
      <c r="F1810" s="1">
        <v>3986.3</v>
      </c>
      <c r="G1810" s="14">
        <v>2718.61</v>
      </c>
      <c r="H1810" s="1">
        <v>3881.44</v>
      </c>
      <c r="I1810" s="14">
        <v>1792.11</v>
      </c>
      <c r="J1810" s="1">
        <v>3421.24</v>
      </c>
      <c r="K1810" s="14">
        <v>2273.0500000000002</v>
      </c>
      <c r="L1810" s="1">
        <v>4163.91</v>
      </c>
      <c r="M1810" s="14">
        <v>1990.07</v>
      </c>
      <c r="N1810" s="1">
        <v>3703.71</v>
      </c>
      <c r="O1810" s="14">
        <v>2472.6999999999998</v>
      </c>
      <c r="R1810" s="14">
        <f t="shared" si="160"/>
        <v>4035</v>
      </c>
      <c r="S1810" s="14">
        <v>195</v>
      </c>
      <c r="T1810" s="1">
        <v>3396.17</v>
      </c>
      <c r="U1810" s="14">
        <v>1738.04</v>
      </c>
      <c r="V1810" s="1">
        <v>2935.97</v>
      </c>
      <c r="W1810" s="14">
        <v>2218.54</v>
      </c>
      <c r="Y1810" s="2"/>
      <c r="Z1810" s="2"/>
      <c r="AA1810" s="2"/>
      <c r="AB1810" s="2"/>
      <c r="AC1810" s="2"/>
      <c r="AI1810" s="2">
        <v>3980</v>
      </c>
      <c r="AJ1810" s="3">
        <v>4446.5</v>
      </c>
      <c r="AK1810" s="14">
        <v>2227.64</v>
      </c>
      <c r="AL1810" s="3">
        <v>3986.3</v>
      </c>
      <c r="AM1810" s="14">
        <v>2712.28</v>
      </c>
      <c r="AN1810" s="2">
        <v>4062</v>
      </c>
      <c r="AO1810" s="99">
        <v>4534.3</v>
      </c>
      <c r="AP1810" s="14">
        <v>2313.71</v>
      </c>
      <c r="AQ1810" s="99">
        <v>4074.1</v>
      </c>
      <c r="AR1810" s="14">
        <v>2799.09</v>
      </c>
      <c r="AS1810" s="123">
        <v>4115</v>
      </c>
      <c r="AT1810" s="123"/>
      <c r="AU1810" s="118"/>
      <c r="AV1810" s="118"/>
      <c r="AW1810" s="118"/>
      <c r="AX1810" s="118"/>
      <c r="AY1810" s="109">
        <v>4062</v>
      </c>
      <c r="BA1810" s="126">
        <v>4534.3</v>
      </c>
      <c r="BB1810" s="118">
        <v>2313.71</v>
      </c>
      <c r="BC1810" s="140">
        <v>4074.1</v>
      </c>
      <c r="BD1810" s="118">
        <v>2799.09</v>
      </c>
      <c r="BF1810" s="140">
        <v>4534.3</v>
      </c>
      <c r="BG1810" s="140">
        <v>2313.71</v>
      </c>
      <c r="BH1810" s="140">
        <v>4074.1</v>
      </c>
      <c r="BI1810" s="140">
        <v>2799.09</v>
      </c>
      <c r="BJ1810" s="146">
        <v>4534.3</v>
      </c>
      <c r="BK1810" s="146">
        <v>2313.71</v>
      </c>
      <c r="BL1810" s="146">
        <v>4074.1</v>
      </c>
      <c r="BM1810" s="146">
        <v>2799.09</v>
      </c>
      <c r="BW1810" s="14">
        <v>4070.12</v>
      </c>
      <c r="BX1810" s="14">
        <v>3609.92</v>
      </c>
      <c r="EJ1810" s="14">
        <f t="shared" si="159"/>
        <v>4111.4400000000005</v>
      </c>
      <c r="EK1810" s="146">
        <f t="shared" si="157"/>
        <v>3764.6000000000004</v>
      </c>
      <c r="EL1810" s="99">
        <f t="shared" si="158"/>
        <v>3631.6000000000004</v>
      </c>
    </row>
    <row r="1811" spans="1:146" x14ac:dyDescent="0.25">
      <c r="A1811" s="98">
        <v>42998</v>
      </c>
      <c r="B1811" s="14">
        <v>4350</v>
      </c>
      <c r="C1811" s="118">
        <f t="shared" si="161"/>
        <v>4146.3076923076924</v>
      </c>
      <c r="D1811" s="1">
        <v>4451.6400000000003</v>
      </c>
      <c r="E1811" s="14">
        <v>2238.29</v>
      </c>
      <c r="F1811" s="1">
        <v>3991.44</v>
      </c>
      <c r="G1811" s="14">
        <v>2722.97</v>
      </c>
      <c r="H1811" s="1">
        <v>3885.73</v>
      </c>
      <c r="I1811" s="14">
        <v>1795.77</v>
      </c>
      <c r="J1811" s="1">
        <v>3425.53</v>
      </c>
      <c r="K1811" s="14">
        <v>2276.75</v>
      </c>
      <c r="L1811" s="1">
        <v>4168.66</v>
      </c>
      <c r="M1811" s="14">
        <v>2007.26</v>
      </c>
      <c r="N1811" s="1">
        <v>3708.46</v>
      </c>
      <c r="O1811" s="14">
        <v>2490.0300000000002</v>
      </c>
      <c r="R1811" s="14">
        <f t="shared" si="160"/>
        <v>4155</v>
      </c>
      <c r="S1811" s="14">
        <v>195</v>
      </c>
      <c r="T1811" s="1">
        <v>3427.26</v>
      </c>
      <c r="U1811" s="14">
        <v>1768.07</v>
      </c>
      <c r="V1811" s="1">
        <v>2967.06</v>
      </c>
      <c r="W1811" s="14">
        <v>2248.8200000000002</v>
      </c>
      <c r="Y1811" s="2"/>
      <c r="Z1811" s="2"/>
      <c r="AA1811" s="2"/>
      <c r="AB1811" s="2"/>
      <c r="AC1811" s="2"/>
      <c r="AI1811" s="2">
        <v>3974</v>
      </c>
      <c r="AJ1811" s="3">
        <v>4451.6400000000003</v>
      </c>
      <c r="AK1811" s="14">
        <v>2231.96</v>
      </c>
      <c r="AL1811" s="3">
        <v>3991.44</v>
      </c>
      <c r="AM1811" s="14">
        <v>2716.64</v>
      </c>
      <c r="AN1811" s="2">
        <v>4065</v>
      </c>
      <c r="AO1811" s="99">
        <v>4540.8100000000004</v>
      </c>
      <c r="AP1811" s="14">
        <v>2319.38</v>
      </c>
      <c r="AQ1811" s="99">
        <v>4080.61</v>
      </c>
      <c r="AR1811" s="14">
        <v>2804.8</v>
      </c>
      <c r="AS1811" s="123">
        <v>4120</v>
      </c>
      <c r="AT1811" s="123"/>
      <c r="AU1811" s="118"/>
      <c r="AV1811" s="118"/>
      <c r="AW1811" s="118"/>
      <c r="AX1811" s="118"/>
      <c r="AY1811" s="109">
        <v>4065</v>
      </c>
      <c r="BA1811" s="126">
        <v>4540.8100000000004</v>
      </c>
      <c r="BB1811" s="118">
        <v>2319.38</v>
      </c>
      <c r="BC1811" s="140">
        <v>4080.61</v>
      </c>
      <c r="BD1811" s="118">
        <v>2804.8</v>
      </c>
      <c r="BF1811" s="140">
        <v>4540.8100000000004</v>
      </c>
      <c r="BG1811" s="140">
        <v>2319.38</v>
      </c>
      <c r="BH1811" s="140">
        <v>4080.61</v>
      </c>
      <c r="BI1811" s="140">
        <v>2804.8</v>
      </c>
      <c r="BJ1811" s="146">
        <v>4540.8100000000004</v>
      </c>
      <c r="BK1811" s="146">
        <v>2319.38</v>
      </c>
      <c r="BL1811" s="146">
        <v>4080.61</v>
      </c>
      <c r="BM1811" s="146">
        <v>2804.8</v>
      </c>
      <c r="BW1811" s="14">
        <v>4101.6499999999996</v>
      </c>
      <c r="BX1811" s="14">
        <v>3641.45</v>
      </c>
      <c r="EJ1811" s="14">
        <f t="shared" si="159"/>
        <v>4115.7299999999996</v>
      </c>
      <c r="EK1811" s="146">
        <f t="shared" ref="EK1811:EK1818" si="162">B1811*1.02-550</f>
        <v>3887</v>
      </c>
      <c r="EL1811" s="99">
        <f t="shared" si="158"/>
        <v>3742</v>
      </c>
    </row>
    <row r="1812" spans="1:146" x14ac:dyDescent="0.25">
      <c r="A1812" s="98">
        <v>42999</v>
      </c>
      <c r="B1812" s="14">
        <v>4311</v>
      </c>
      <c r="C1812" s="118">
        <f t="shared" si="161"/>
        <v>4146.6538461538457</v>
      </c>
      <c r="D1812" s="1">
        <v>4473.8599999999997</v>
      </c>
      <c r="E1812" s="14">
        <v>2249.4499999999998</v>
      </c>
      <c r="F1812" s="1">
        <v>4013.66</v>
      </c>
      <c r="G1812" s="14">
        <v>2734.23</v>
      </c>
      <c r="H1812" s="1">
        <v>3884.1</v>
      </c>
      <c r="I1812" s="14">
        <v>1782.93</v>
      </c>
      <c r="J1812" s="1">
        <v>3423.9</v>
      </c>
      <c r="K1812" s="14">
        <v>2263.8000000000002</v>
      </c>
      <c r="L1812" s="1">
        <v>4165.62</v>
      </c>
      <c r="M1812" s="14">
        <v>2019.6</v>
      </c>
      <c r="N1812" s="1">
        <v>3705.42</v>
      </c>
      <c r="O1812" s="14">
        <v>2502.48</v>
      </c>
      <c r="R1812" s="14">
        <f t="shared" si="160"/>
        <v>4116</v>
      </c>
      <c r="S1812" s="14">
        <v>195</v>
      </c>
      <c r="T1812" s="1">
        <v>3466.29</v>
      </c>
      <c r="U1812" s="14">
        <v>1794.81</v>
      </c>
      <c r="V1812" s="1">
        <v>3006.09</v>
      </c>
      <c r="W1812" s="14">
        <v>2275.79</v>
      </c>
      <c r="Y1812" s="2"/>
      <c r="Z1812" s="2"/>
      <c r="AA1812" s="2"/>
      <c r="AB1812" s="2"/>
      <c r="AC1812" s="2"/>
      <c r="AI1812" s="2">
        <v>3980</v>
      </c>
      <c r="AJ1812" s="3">
        <v>4473.8599999999997</v>
      </c>
      <c r="AK1812" s="14">
        <v>2243.12</v>
      </c>
      <c r="AL1812" s="3">
        <v>4013.66</v>
      </c>
      <c r="AM1812" s="14">
        <v>2727.9</v>
      </c>
      <c r="AN1812" s="2">
        <v>4055</v>
      </c>
      <c r="AO1812" s="99">
        <v>4562.5600000000004</v>
      </c>
      <c r="AP1812" s="14">
        <v>2330.08</v>
      </c>
      <c r="AQ1812" s="99">
        <v>4102.3599999999997</v>
      </c>
      <c r="AR1812" s="14">
        <v>2815.6</v>
      </c>
      <c r="AS1812" s="100">
        <v>4120</v>
      </c>
      <c r="AT1812" s="100"/>
      <c r="AU1812" s="118"/>
      <c r="AV1812" s="118"/>
      <c r="AW1812" s="118"/>
      <c r="AX1812" s="118"/>
      <c r="AY1812" s="109">
        <v>4055</v>
      </c>
      <c r="BA1812" s="109">
        <v>4562.5600000000004</v>
      </c>
      <c r="BB1812" s="118">
        <v>2330.08</v>
      </c>
      <c r="BC1812" s="140">
        <v>4102.3599999999997</v>
      </c>
      <c r="BD1812" s="118">
        <v>2815.6</v>
      </c>
      <c r="BF1812" s="109">
        <v>4562.5600000000004</v>
      </c>
      <c r="BG1812" s="140">
        <v>2330.08</v>
      </c>
      <c r="BH1812" s="140">
        <v>4102.3599999999997</v>
      </c>
      <c r="BI1812" s="140">
        <v>2815.6</v>
      </c>
      <c r="BJ1812" s="109">
        <v>4562.5600000000004</v>
      </c>
      <c r="BK1812" s="146">
        <v>2330.08</v>
      </c>
      <c r="BL1812" s="146">
        <v>4102.3599999999997</v>
      </c>
      <c r="BM1812" s="146">
        <v>2815.6</v>
      </c>
      <c r="BW1812" s="126">
        <v>4125.71</v>
      </c>
      <c r="BX1812" s="14">
        <v>3665.51</v>
      </c>
      <c r="EJ1812" s="14">
        <f t="shared" si="159"/>
        <v>4114.1000000000004</v>
      </c>
      <c r="EK1812" s="146">
        <f t="shared" si="162"/>
        <v>3847.2200000000003</v>
      </c>
      <c r="EL1812" s="99">
        <f t="shared" si="158"/>
        <v>3706.1200000000003</v>
      </c>
    </row>
    <row r="1813" spans="1:146" s="108" customFormat="1" x14ac:dyDescent="0.25">
      <c r="A1813" s="98">
        <v>43000</v>
      </c>
      <c r="B1813" s="14">
        <v>3980</v>
      </c>
      <c r="C1813" s="118">
        <f t="shared" si="161"/>
        <v>4146.3461538461543</v>
      </c>
      <c r="D1813" s="108">
        <v>4476.45</v>
      </c>
      <c r="E1813" s="14">
        <v>2251.64</v>
      </c>
      <c r="F1813" s="108">
        <v>4016.25</v>
      </c>
      <c r="G1813" s="14">
        <v>2736.43</v>
      </c>
      <c r="H1813" s="108">
        <v>3886.25</v>
      </c>
      <c r="I1813" s="14">
        <v>1784.77</v>
      </c>
      <c r="J1813" s="108">
        <v>3426.05</v>
      </c>
      <c r="K1813" s="14">
        <v>2265.65</v>
      </c>
      <c r="L1813" s="108">
        <v>4168.03</v>
      </c>
      <c r="M1813" s="14">
        <v>2034.77</v>
      </c>
      <c r="N1813" s="108">
        <v>3707.83</v>
      </c>
      <c r="O1813" s="14">
        <v>2517.7800000000002</v>
      </c>
      <c r="P1813" s="188"/>
      <c r="Q1813" s="188"/>
      <c r="R1813" s="14">
        <f t="shared" si="160"/>
        <v>3785</v>
      </c>
      <c r="S1813" s="14">
        <v>195</v>
      </c>
      <c r="T1813" s="108">
        <v>3468.41</v>
      </c>
      <c r="U1813" s="14">
        <v>1796.66</v>
      </c>
      <c r="V1813" s="108">
        <v>3008.21</v>
      </c>
      <c r="W1813" s="14">
        <v>2277.65</v>
      </c>
      <c r="X1813" s="14"/>
      <c r="Y1813" s="109"/>
      <c r="Z1813" s="109"/>
      <c r="AA1813" s="109"/>
      <c r="AB1813" s="109"/>
      <c r="AC1813" s="109"/>
      <c r="AD1813" s="99"/>
      <c r="AE1813" s="109"/>
      <c r="AF1813" s="109"/>
      <c r="AG1813" s="109"/>
      <c r="AH1813" s="109"/>
      <c r="AI1813" s="109">
        <v>3981</v>
      </c>
      <c r="AJ1813" s="99">
        <v>4476.45</v>
      </c>
      <c r="AK1813" s="14">
        <v>2245.31</v>
      </c>
      <c r="AL1813" s="99">
        <v>4016.25</v>
      </c>
      <c r="AM1813" s="14">
        <v>2730.1</v>
      </c>
      <c r="AN1813" s="109">
        <v>4055</v>
      </c>
      <c r="AO1813" s="99">
        <v>4563.99</v>
      </c>
      <c r="AP1813" s="14">
        <v>2331.12</v>
      </c>
      <c r="AQ1813" s="99">
        <v>4103.79</v>
      </c>
      <c r="AR1813" s="14">
        <v>2816.65</v>
      </c>
      <c r="AS1813" s="100">
        <v>4120</v>
      </c>
      <c r="AT1813" s="100"/>
      <c r="AU1813" s="118"/>
      <c r="AV1813" s="118"/>
      <c r="AW1813" s="118"/>
      <c r="AX1813" s="118"/>
      <c r="AY1813" s="109">
        <v>4055</v>
      </c>
      <c r="AZ1813" s="109"/>
      <c r="BA1813" s="126">
        <v>4563.99</v>
      </c>
      <c r="BB1813" s="118">
        <v>2331.12</v>
      </c>
      <c r="BC1813" s="140">
        <v>4103.79</v>
      </c>
      <c r="BD1813" s="118">
        <v>2816.65</v>
      </c>
      <c r="BE1813" s="128"/>
      <c r="BF1813" s="140">
        <v>4563.99</v>
      </c>
      <c r="BG1813" s="140">
        <v>2331.12</v>
      </c>
      <c r="BH1813" s="140">
        <v>4103.79</v>
      </c>
      <c r="BI1813" s="140">
        <v>2816.65</v>
      </c>
      <c r="BJ1813" s="146">
        <v>4563.99</v>
      </c>
      <c r="BK1813" s="146">
        <v>2331.12</v>
      </c>
      <c r="BL1813" s="146">
        <v>4103.79</v>
      </c>
      <c r="BM1813" s="146">
        <v>2816.65</v>
      </c>
      <c r="BN1813" s="146"/>
      <c r="BO1813" s="146"/>
      <c r="BP1813" s="146"/>
      <c r="BQ1813" s="99"/>
      <c r="BR1813" s="15"/>
      <c r="BS1813" s="15"/>
      <c r="BT1813" s="15"/>
      <c r="BU1813" s="19"/>
      <c r="BV1813" s="146"/>
      <c r="BW1813" s="14">
        <v>4141.47</v>
      </c>
      <c r="BX1813" s="14">
        <v>3681.27</v>
      </c>
      <c r="BY1813" s="15"/>
      <c r="BZ1813" s="15"/>
      <c r="CA1813" s="15"/>
      <c r="CB1813" s="19"/>
      <c r="CC1813" s="15"/>
      <c r="CD1813" s="15"/>
      <c r="CE1813" s="15"/>
      <c r="CF1813" s="19"/>
      <c r="CG1813" s="15"/>
      <c r="CH1813" s="15"/>
      <c r="CI1813" s="15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221"/>
      <c r="DR1813" s="221"/>
      <c r="DS1813" s="128"/>
      <c r="DT1813" s="128"/>
      <c r="DU1813" s="128"/>
      <c r="DV1813" s="19"/>
      <c r="DW1813" s="19"/>
      <c r="DX1813" s="19"/>
      <c r="DY1813" s="19"/>
      <c r="DZ1813" s="19"/>
      <c r="EA1813" s="19"/>
      <c r="EB1813" s="19"/>
      <c r="EC1813" s="19"/>
      <c r="ED1813" s="87"/>
      <c r="EE1813" s="15"/>
      <c r="EF1813" s="15"/>
      <c r="EG1813" s="15"/>
      <c r="EH1813" s="19"/>
      <c r="EI1813" s="19"/>
      <c r="EJ1813" s="14">
        <f t="shared" si="159"/>
        <v>4116.25</v>
      </c>
      <c r="EK1813" s="146">
        <f t="shared" si="162"/>
        <v>3509.6</v>
      </c>
      <c r="EL1813" s="99">
        <f t="shared" si="158"/>
        <v>3401.6000000000004</v>
      </c>
      <c r="EM1813" s="109"/>
      <c r="EN1813" s="109"/>
      <c r="EO1813" s="109"/>
      <c r="EP1813" s="109"/>
    </row>
    <row r="1814" spans="1:146" x14ac:dyDescent="0.25">
      <c r="A1814" s="98">
        <v>43003</v>
      </c>
      <c r="B1814" s="14">
        <v>3980</v>
      </c>
      <c r="C1814" s="118">
        <f t="shared" si="161"/>
        <v>4147.4230769230771</v>
      </c>
      <c r="D1814" s="1">
        <v>4470.8</v>
      </c>
      <c r="E1814" s="14">
        <v>2244.9899999999998</v>
      </c>
      <c r="F1814" s="1">
        <v>4010.6</v>
      </c>
      <c r="G1814" s="14">
        <v>2729.73</v>
      </c>
      <c r="H1814" s="1">
        <v>3879.26</v>
      </c>
      <c r="I1814" s="14">
        <v>1777.08</v>
      </c>
      <c r="J1814" s="1">
        <v>3419.06</v>
      </c>
      <c r="K1814" s="14">
        <v>2257.9</v>
      </c>
      <c r="L1814" s="1">
        <v>4175.17</v>
      </c>
      <c r="M1814" s="14">
        <v>2054.0300000000002</v>
      </c>
      <c r="N1814" s="1">
        <v>3714.97</v>
      </c>
      <c r="O1814" s="14">
        <v>2537.1999999999998</v>
      </c>
      <c r="R1814" s="14">
        <f t="shared" si="160"/>
        <v>3785</v>
      </c>
      <c r="S1814" s="14">
        <v>195</v>
      </c>
      <c r="T1814" s="1">
        <v>3501.69</v>
      </c>
      <c r="U1814" s="14">
        <v>1828.56</v>
      </c>
      <c r="V1814" s="1">
        <v>3041.49</v>
      </c>
      <c r="W1814" s="14">
        <v>2309.83</v>
      </c>
      <c r="Y1814" s="2"/>
      <c r="Z1814" s="2"/>
      <c r="AA1814" s="2"/>
      <c r="AB1814" s="2"/>
      <c r="AC1814" s="2"/>
      <c r="AI1814" s="2">
        <v>3981</v>
      </c>
      <c r="AJ1814" s="3">
        <v>4470.8</v>
      </c>
      <c r="AK1814" s="14">
        <v>2238.66</v>
      </c>
      <c r="AL1814" s="3">
        <v>4010.6</v>
      </c>
      <c r="AM1814" s="14">
        <v>2723.4</v>
      </c>
      <c r="AN1814" s="2">
        <v>4055</v>
      </c>
      <c r="AO1814" s="99">
        <v>4559.7700000000004</v>
      </c>
      <c r="AP1814" s="14">
        <v>2325.88</v>
      </c>
      <c r="AQ1814" s="99">
        <v>4099.57</v>
      </c>
      <c r="AR1814" s="14">
        <v>2811.36</v>
      </c>
      <c r="AS1814" s="124">
        <v>4120</v>
      </c>
      <c r="AT1814" s="124"/>
      <c r="AU1814" s="118"/>
      <c r="AV1814" s="118"/>
      <c r="AW1814" s="118"/>
      <c r="AX1814" s="118"/>
      <c r="AY1814" s="109">
        <v>4055</v>
      </c>
      <c r="BA1814" s="126">
        <v>4559.7700000000004</v>
      </c>
      <c r="BB1814" s="118">
        <v>2325.88</v>
      </c>
      <c r="BC1814" s="140">
        <v>4099.57</v>
      </c>
      <c r="BD1814" s="118">
        <v>2811.36</v>
      </c>
      <c r="BF1814" s="140">
        <v>4559.7700000000004</v>
      </c>
      <c r="BG1814" s="140">
        <v>2325.88</v>
      </c>
      <c r="BH1814" s="140">
        <v>4099.57</v>
      </c>
      <c r="BI1814" s="140">
        <v>2811.36</v>
      </c>
      <c r="BJ1814" s="146">
        <v>4559.7700000000004</v>
      </c>
      <c r="BK1814" s="146">
        <v>2325.88</v>
      </c>
      <c r="BL1814" s="146">
        <v>4099.57</v>
      </c>
      <c r="BM1814" s="146">
        <v>2811.36</v>
      </c>
      <c r="BW1814" s="14">
        <v>4135.05</v>
      </c>
      <c r="BX1814" s="14">
        <v>2577.1</v>
      </c>
      <c r="EJ1814" s="14">
        <f t="shared" si="159"/>
        <v>4109.26</v>
      </c>
      <c r="EK1814" s="146">
        <f t="shared" si="162"/>
        <v>3509.6</v>
      </c>
      <c r="EL1814" s="99">
        <f t="shared" si="158"/>
        <v>3401.6000000000004</v>
      </c>
    </row>
    <row r="1815" spans="1:146" x14ac:dyDescent="0.25">
      <c r="A1815" s="98">
        <v>43004</v>
      </c>
      <c r="B1815" s="117">
        <v>3980</v>
      </c>
      <c r="C1815" s="118">
        <f t="shared" si="161"/>
        <v>4151.9615384615381</v>
      </c>
      <c r="D1815" s="114">
        <v>4507.63</v>
      </c>
      <c r="E1815" s="117">
        <v>2277.81</v>
      </c>
      <c r="F1815" s="114">
        <v>4047.43</v>
      </c>
      <c r="G1815" s="117">
        <v>2762.83</v>
      </c>
      <c r="H1815" s="114">
        <v>3898.55</v>
      </c>
      <c r="I1815" s="117">
        <v>1793.5</v>
      </c>
      <c r="J1815" s="114">
        <v>3438.35</v>
      </c>
      <c r="K1815" s="117">
        <v>2274.46</v>
      </c>
      <c r="L1815" s="114">
        <v>4196.42</v>
      </c>
      <c r="M1815" s="117">
        <v>2059.0500000000002</v>
      </c>
      <c r="N1815" s="114">
        <v>3736.22</v>
      </c>
      <c r="O1815" s="117">
        <v>2542.2600000000002</v>
      </c>
      <c r="P1815" s="117"/>
      <c r="Q1815" s="117"/>
      <c r="R1815" s="118">
        <f t="shared" si="160"/>
        <v>3785</v>
      </c>
      <c r="S1815" s="117">
        <v>195</v>
      </c>
      <c r="T1815" s="114">
        <v>3493.89</v>
      </c>
      <c r="U1815" s="117">
        <v>1818.79</v>
      </c>
      <c r="V1815" s="114">
        <v>3033.69</v>
      </c>
      <c r="W1815" s="117">
        <v>2299.9699999999998</v>
      </c>
      <c r="X1815" s="113"/>
      <c r="Y1815" s="115"/>
      <c r="Z1815" s="115"/>
      <c r="AA1815" s="115"/>
      <c r="AB1815" s="115"/>
      <c r="AC1815" s="115"/>
      <c r="AD1815" s="113"/>
      <c r="AE1815" s="113"/>
      <c r="AF1815" s="113"/>
      <c r="AG1815" s="113"/>
      <c r="AH1815" s="113"/>
      <c r="AI1815" s="115">
        <v>3980</v>
      </c>
      <c r="AJ1815" s="116">
        <v>4595.96</v>
      </c>
      <c r="AK1815" s="117">
        <v>2358.08</v>
      </c>
      <c r="AL1815" s="116">
        <v>4135.76</v>
      </c>
      <c r="AM1815" s="117">
        <v>2843.83</v>
      </c>
      <c r="AN1815" s="115">
        <v>4059</v>
      </c>
      <c r="AO1815" s="116">
        <v>4592.2299999999996</v>
      </c>
      <c r="AP1815" s="117">
        <v>2354.42</v>
      </c>
      <c r="AQ1815" s="116">
        <v>4132.03</v>
      </c>
      <c r="AR1815" s="117">
        <v>2840.14</v>
      </c>
      <c r="AS1815" s="100">
        <v>4120</v>
      </c>
      <c r="AT1815" s="100"/>
      <c r="AU1815" s="117"/>
      <c r="AV1815" s="117"/>
      <c r="AW1815" s="117"/>
      <c r="AX1815" s="117"/>
      <c r="AY1815" s="115">
        <v>4059</v>
      </c>
      <c r="AZ1815" s="113"/>
      <c r="BA1815" s="117">
        <v>4592.2299999999996</v>
      </c>
      <c r="BB1815" s="117">
        <v>2354.42</v>
      </c>
      <c r="BC1815" s="117">
        <v>4132.03</v>
      </c>
      <c r="BD1815" s="117">
        <v>2840.14</v>
      </c>
      <c r="BE1815" s="132"/>
      <c r="BF1815" s="117">
        <v>4592.2299999999996</v>
      </c>
      <c r="BG1815" s="117">
        <v>2354.42</v>
      </c>
      <c r="BH1815" s="117">
        <v>4132.03</v>
      </c>
      <c r="BI1815" s="117">
        <v>2840.14</v>
      </c>
      <c r="BJ1815" s="117">
        <v>4592.2299999999996</v>
      </c>
      <c r="BK1815" s="117">
        <v>2354.42</v>
      </c>
      <c r="BL1815" s="117">
        <v>4132.03</v>
      </c>
      <c r="BM1815" s="117">
        <v>2840.14</v>
      </c>
      <c r="BN1815" s="117"/>
      <c r="BO1815" s="117"/>
      <c r="BP1815" s="117"/>
      <c r="BQ1815" s="116"/>
      <c r="BV1815" s="117"/>
      <c r="BW1815" s="117">
        <v>4156.07</v>
      </c>
      <c r="BX1815" s="117">
        <v>2595.8200000000002</v>
      </c>
      <c r="DQ1815" s="117"/>
      <c r="DR1815" s="117"/>
      <c r="DS1815" s="132"/>
      <c r="DT1815" s="132"/>
      <c r="DU1815" s="132"/>
      <c r="DV1815" s="170"/>
      <c r="DW1815" s="170"/>
      <c r="DX1815" s="170"/>
      <c r="DY1815" s="170"/>
      <c r="DZ1815" s="170"/>
      <c r="EA1815" s="170"/>
      <c r="EB1815" s="170"/>
      <c r="EC1815" s="170"/>
      <c r="ED1815" s="231"/>
      <c r="EE1815" s="249"/>
      <c r="EF1815" s="249"/>
      <c r="EG1815" s="249"/>
      <c r="EH1815" s="170"/>
      <c r="EI1815" s="170"/>
      <c r="EJ1815" s="14">
        <f t="shared" ref="EJ1815:EJ1830" si="163">H1815+230</f>
        <v>4128.55</v>
      </c>
      <c r="EK1815" s="146">
        <f t="shared" si="162"/>
        <v>3509.6</v>
      </c>
      <c r="EL1815" s="99">
        <f t="shared" si="158"/>
        <v>3401.6000000000004</v>
      </c>
    </row>
    <row r="1816" spans="1:146" x14ac:dyDescent="0.25">
      <c r="A1816" s="98">
        <v>43005</v>
      </c>
      <c r="B1816" s="14">
        <v>4004</v>
      </c>
      <c r="C1816" s="118">
        <f t="shared" si="161"/>
        <v>4153.3846153846152</v>
      </c>
      <c r="D1816" s="1">
        <v>4567.3900000000003</v>
      </c>
      <c r="E1816" s="14">
        <v>2327.9899999999998</v>
      </c>
      <c r="F1816" s="1">
        <v>4107.1899999999996</v>
      </c>
      <c r="G1816" s="14">
        <v>2813.43</v>
      </c>
      <c r="H1816" s="1">
        <v>3947.85</v>
      </c>
      <c r="I1816" s="14">
        <v>1835.47</v>
      </c>
      <c r="J1816" s="1">
        <v>3487.65</v>
      </c>
      <c r="K1816" s="14">
        <v>2316.7800000000002</v>
      </c>
      <c r="L1816" s="1">
        <v>4250.84</v>
      </c>
      <c r="M1816" s="14">
        <v>2105.5700000000002</v>
      </c>
      <c r="N1816" s="1">
        <v>3790.64</v>
      </c>
      <c r="O1816" s="14">
        <v>2589.1799999999998</v>
      </c>
      <c r="R1816" s="118">
        <f t="shared" si="160"/>
        <v>3809</v>
      </c>
      <c r="S1816" s="117">
        <v>195</v>
      </c>
      <c r="T1816" s="1">
        <v>3542.73</v>
      </c>
      <c r="U1816" s="14">
        <v>1861.21</v>
      </c>
      <c r="V1816" s="1">
        <v>3082.53</v>
      </c>
      <c r="W1816" s="14">
        <v>2342.75</v>
      </c>
      <c r="Y1816" s="2"/>
      <c r="Z1816" s="2"/>
      <c r="AA1816" s="2"/>
      <c r="AB1816" s="2"/>
      <c r="AC1816" s="2"/>
      <c r="AI1816" s="2">
        <v>4012</v>
      </c>
      <c r="AJ1816" s="3">
        <v>4567.3900000000003</v>
      </c>
      <c r="AK1816" s="14">
        <v>2321.66</v>
      </c>
      <c r="AL1816" s="3">
        <v>4107.1899999999996</v>
      </c>
      <c r="AM1816" s="14">
        <v>2807.1</v>
      </c>
      <c r="AN1816" s="2">
        <v>4099</v>
      </c>
      <c r="AO1816" s="99">
        <v>4658.51</v>
      </c>
      <c r="AP1816" s="14">
        <v>2410.98</v>
      </c>
      <c r="AQ1816" s="99">
        <v>4198.3100000000004</v>
      </c>
      <c r="AR1816" s="14">
        <v>2897.18</v>
      </c>
      <c r="AS1816" s="100">
        <v>4150</v>
      </c>
      <c r="AT1816" s="100"/>
      <c r="AU1816" s="118"/>
      <c r="AV1816" s="118"/>
      <c r="AW1816" s="118"/>
      <c r="AX1816" s="118"/>
      <c r="AY1816" s="109">
        <v>4099</v>
      </c>
      <c r="BA1816" s="126">
        <v>4658.51</v>
      </c>
      <c r="BB1816" s="118">
        <v>2410.98</v>
      </c>
      <c r="BC1816" s="140">
        <v>4198.3100000000004</v>
      </c>
      <c r="BD1816" s="118">
        <v>2897.18</v>
      </c>
      <c r="BF1816" s="140">
        <v>4658.51</v>
      </c>
      <c r="BG1816" s="140">
        <v>2410.98</v>
      </c>
      <c r="BH1816" s="140">
        <v>4198.3100000000004</v>
      </c>
      <c r="BI1816" s="140">
        <v>2897.18</v>
      </c>
      <c r="BJ1816" s="146">
        <v>4658.51</v>
      </c>
      <c r="BK1816" s="146">
        <v>2410.98</v>
      </c>
      <c r="BL1816" s="146">
        <v>4198.3100000000004</v>
      </c>
      <c r="BM1816" s="146">
        <v>2897.18</v>
      </c>
      <c r="BW1816" s="14">
        <v>4209.8</v>
      </c>
      <c r="BX1816" s="14">
        <v>3749.6</v>
      </c>
      <c r="EJ1816" s="14">
        <f t="shared" si="163"/>
        <v>4177.8500000000004</v>
      </c>
      <c r="EK1816" s="146">
        <f t="shared" si="162"/>
        <v>3534.08</v>
      </c>
      <c r="EL1816" s="99">
        <f t="shared" si="158"/>
        <v>3423.6800000000003</v>
      </c>
    </row>
    <row r="1817" spans="1:146" x14ac:dyDescent="0.25">
      <c r="A1817" s="98">
        <v>43006</v>
      </c>
      <c r="B1817" s="14">
        <v>4018</v>
      </c>
      <c r="C1817" s="118">
        <f t="shared" si="161"/>
        <v>4154.1153846153848</v>
      </c>
      <c r="D1817" s="1">
        <v>4955.79</v>
      </c>
      <c r="E1817" s="14">
        <v>2332.98</v>
      </c>
      <c r="F1817" s="1">
        <v>4495.59</v>
      </c>
      <c r="G1817" s="14">
        <v>2818.47</v>
      </c>
      <c r="H1817" s="1">
        <v>4313.45</v>
      </c>
      <c r="I1817" s="14">
        <v>1817.22</v>
      </c>
      <c r="J1817" s="1">
        <v>3853.25</v>
      </c>
      <c r="K1817" s="14">
        <v>2298.38</v>
      </c>
      <c r="L1817" s="1">
        <v>4600.54</v>
      </c>
      <c r="M1817" s="14">
        <v>2071.94</v>
      </c>
      <c r="N1817" s="1">
        <v>4140.34</v>
      </c>
      <c r="O1817" s="14">
        <v>2555.2600000000002</v>
      </c>
      <c r="R1817" s="118">
        <f t="shared" si="160"/>
        <v>3823</v>
      </c>
      <c r="S1817" s="117">
        <v>195</v>
      </c>
      <c r="T1817" s="1">
        <v>3535.17</v>
      </c>
      <c r="U1817" s="14">
        <v>1856.17</v>
      </c>
      <c r="V1817" s="1">
        <v>3074.97</v>
      </c>
      <c r="W1817" s="14">
        <v>2337.67</v>
      </c>
      <c r="Y1817" s="2"/>
      <c r="Z1817" s="2"/>
      <c r="AA1817" s="2"/>
      <c r="AB1817" s="2"/>
      <c r="AC1817" s="2"/>
      <c r="AI1817" s="2">
        <v>4035</v>
      </c>
      <c r="AJ1817" s="3">
        <v>4955.79</v>
      </c>
      <c r="AK1817" s="14">
        <v>2326.65</v>
      </c>
      <c r="AL1817" s="3">
        <v>4495.59</v>
      </c>
      <c r="AM1817" s="14">
        <v>2812.14</v>
      </c>
      <c r="AN1817" s="2">
        <v>4120</v>
      </c>
      <c r="AO1817" s="99">
        <v>5044.9799999999996</v>
      </c>
      <c r="AP1817" s="14">
        <v>2414.09</v>
      </c>
      <c r="AQ1817" s="99">
        <v>4584.78</v>
      </c>
      <c r="AR1817" s="14">
        <v>2900.32</v>
      </c>
      <c r="AS1817" s="100">
        <v>4162</v>
      </c>
      <c r="AT1817" s="100"/>
      <c r="AU1817" s="118"/>
      <c r="AV1817" s="118"/>
      <c r="AW1817" s="118"/>
      <c r="AX1817" s="118"/>
      <c r="AY1817" s="109">
        <v>4120</v>
      </c>
      <c r="BA1817" s="126">
        <v>5044.9799999999996</v>
      </c>
      <c r="BB1817" s="118">
        <v>2414.09</v>
      </c>
      <c r="BC1817" s="140">
        <v>4584.78</v>
      </c>
      <c r="BD1817" s="118">
        <v>2900.32</v>
      </c>
      <c r="BF1817" s="140">
        <v>5044.9799999999996</v>
      </c>
      <c r="BG1817" s="140">
        <v>2414.09</v>
      </c>
      <c r="BH1817" s="140">
        <v>4584.78</v>
      </c>
      <c r="BI1817" s="140">
        <v>2900.32</v>
      </c>
      <c r="BJ1817" s="146">
        <v>5044.9799999999996</v>
      </c>
      <c r="BK1817" s="146">
        <v>2414.09</v>
      </c>
      <c r="BL1817" s="146">
        <v>4584.78</v>
      </c>
      <c r="BM1817" s="146">
        <v>2900.32</v>
      </c>
      <c r="BW1817" s="14">
        <v>4559.84</v>
      </c>
      <c r="BX1817" s="14">
        <v>4099.6400000000003</v>
      </c>
      <c r="EJ1817" s="14">
        <f t="shared" si="163"/>
        <v>4543.45</v>
      </c>
      <c r="EK1817" s="146">
        <f t="shared" si="162"/>
        <v>3548.3599999999997</v>
      </c>
      <c r="EL1817" s="99">
        <f t="shared" si="158"/>
        <v>3436.56</v>
      </c>
    </row>
    <row r="1818" spans="1:146" x14ac:dyDescent="0.25">
      <c r="A1818" s="96">
        <v>43007</v>
      </c>
      <c r="B1818" s="14">
        <v>4063</v>
      </c>
      <c r="C1818" s="118">
        <f t="shared" si="161"/>
        <v>4150.6923076923076</v>
      </c>
      <c r="D1818" s="1">
        <v>4944.1000000000004</v>
      </c>
      <c r="E1818" s="14">
        <v>2319.2600000000002</v>
      </c>
      <c r="F1818" s="1">
        <v>4483.8999999999996</v>
      </c>
      <c r="G1818" s="14">
        <v>2804.63</v>
      </c>
      <c r="H1818" s="1">
        <v>4326.37</v>
      </c>
      <c r="I1818" s="14">
        <v>1828.17</v>
      </c>
      <c r="J1818" s="1">
        <v>3866.17</v>
      </c>
      <c r="K1818" s="14">
        <v>2309.42</v>
      </c>
      <c r="L1818" s="1">
        <v>4614.7700000000004</v>
      </c>
      <c r="M1818" s="14">
        <v>2097.48</v>
      </c>
      <c r="N1818" s="1">
        <v>4154.57</v>
      </c>
      <c r="O1818" s="14">
        <v>2581.02</v>
      </c>
      <c r="R1818" s="118">
        <f t="shared" si="160"/>
        <v>3868</v>
      </c>
      <c r="S1818" s="117">
        <v>195</v>
      </c>
      <c r="T1818" s="1">
        <v>3575.44</v>
      </c>
      <c r="U1818" s="14">
        <v>1894.23</v>
      </c>
      <c r="V1818" s="1">
        <v>3115.24</v>
      </c>
      <c r="W1818" s="14">
        <v>2376.0500000000002</v>
      </c>
      <c r="Y1818" s="2"/>
      <c r="Z1818" s="2"/>
      <c r="AA1818" s="2"/>
      <c r="AB1818" s="2"/>
      <c r="AC1818" s="2"/>
      <c r="AI1818" s="2">
        <v>4055</v>
      </c>
      <c r="AJ1818" s="3">
        <v>4944.1000000000004</v>
      </c>
      <c r="AK1818" s="14">
        <v>2312.9299999999998</v>
      </c>
      <c r="AL1818" s="3">
        <v>4483.8999999999996</v>
      </c>
      <c r="AM1818" s="14">
        <v>2798.3</v>
      </c>
      <c r="AN1818" s="2">
        <v>4122</v>
      </c>
      <c r="AO1818" s="99">
        <v>5032.42</v>
      </c>
      <c r="AP1818" s="14">
        <v>2399.52</v>
      </c>
      <c r="AQ1818" s="99">
        <v>4572.22</v>
      </c>
      <c r="AR1818" s="14">
        <v>2885.62</v>
      </c>
      <c r="AS1818" s="100">
        <v>4204</v>
      </c>
      <c r="AT1818" s="100"/>
      <c r="AU1818" s="118"/>
      <c r="AV1818" s="118"/>
      <c r="AW1818" s="118"/>
      <c r="AX1818" s="118"/>
      <c r="AY1818" s="109">
        <v>4122</v>
      </c>
      <c r="BA1818" s="126">
        <v>5032.42</v>
      </c>
      <c r="BB1818" s="118">
        <v>2399.52</v>
      </c>
      <c r="BC1818" s="140">
        <v>4572.22</v>
      </c>
      <c r="BD1818" s="118">
        <v>2885.62</v>
      </c>
      <c r="BF1818" s="140">
        <v>5032.42</v>
      </c>
      <c r="BG1818" s="140">
        <v>2399.52</v>
      </c>
      <c r="BH1818" s="140">
        <v>4572.22</v>
      </c>
      <c r="BI1818" s="140">
        <v>2885.62</v>
      </c>
      <c r="BJ1818" s="146">
        <v>5032.42</v>
      </c>
      <c r="BK1818" s="146">
        <v>2399.52</v>
      </c>
      <c r="BL1818" s="146">
        <v>4572.22</v>
      </c>
      <c r="BM1818" s="146">
        <v>2885.62</v>
      </c>
      <c r="BW1818" s="14">
        <v>4587.59</v>
      </c>
      <c r="BX1818" s="14">
        <v>4127.3900000000003</v>
      </c>
      <c r="EJ1818" s="14">
        <f t="shared" si="163"/>
        <v>4556.37</v>
      </c>
      <c r="EK1818" s="146">
        <f t="shared" si="162"/>
        <v>3594.26</v>
      </c>
      <c r="EL1818" s="99">
        <f t="shared" si="158"/>
        <v>3477.96</v>
      </c>
    </row>
    <row r="1819" spans="1:146" x14ac:dyDescent="0.25">
      <c r="A1819" s="96">
        <v>43010</v>
      </c>
      <c r="B1819" s="14">
        <v>4120</v>
      </c>
      <c r="C1819" s="118">
        <f t="shared" si="161"/>
        <v>4147.4615384615381</v>
      </c>
      <c r="D1819" s="1">
        <v>4924.3900000000003</v>
      </c>
      <c r="E1819" s="14">
        <v>2298.81</v>
      </c>
      <c r="F1819" s="1">
        <v>4464.1899999999996</v>
      </c>
      <c r="G1819" s="14">
        <v>2784.01</v>
      </c>
      <c r="H1819" s="1">
        <v>4332.83</v>
      </c>
      <c r="I1819" s="14">
        <v>1833.64</v>
      </c>
      <c r="J1819" s="1">
        <v>3872.63</v>
      </c>
      <c r="K1819" s="14">
        <v>2314.94</v>
      </c>
      <c r="L1819" s="1">
        <v>4621.83</v>
      </c>
      <c r="M1819" s="14">
        <v>2090.0500000000002</v>
      </c>
      <c r="N1819" s="1">
        <v>4161.63</v>
      </c>
      <c r="O1819" s="14">
        <v>2573.5300000000002</v>
      </c>
      <c r="R1819" s="118">
        <f t="shared" si="160"/>
        <v>3925</v>
      </c>
      <c r="S1819" s="117">
        <v>195</v>
      </c>
      <c r="T1819" s="1">
        <v>3581.9</v>
      </c>
      <c r="U1819" s="14">
        <v>1899.85</v>
      </c>
      <c r="V1819" s="1">
        <v>3121.7</v>
      </c>
      <c r="W1819" s="14">
        <v>2381.7199999999998</v>
      </c>
      <c r="Y1819" s="2"/>
      <c r="Z1819" s="2"/>
      <c r="AA1819" s="2"/>
      <c r="AB1819" s="2"/>
      <c r="AC1819" s="2"/>
      <c r="AI1819" s="2">
        <v>4096</v>
      </c>
      <c r="AJ1819" s="3">
        <v>4924.3900000000003</v>
      </c>
      <c r="AK1819" s="14">
        <v>2292.48</v>
      </c>
      <c r="AL1819" s="3">
        <v>4464.1899999999996</v>
      </c>
      <c r="AM1819" s="14">
        <v>2777.68</v>
      </c>
      <c r="AN1819" s="2">
        <v>4170</v>
      </c>
      <c r="AO1819" s="99">
        <v>5012.91</v>
      </c>
      <c r="AP1819" s="14">
        <v>2379.2600000000002</v>
      </c>
      <c r="AQ1819" s="99">
        <v>4552.71</v>
      </c>
      <c r="AR1819" s="14">
        <v>2865.19</v>
      </c>
      <c r="AS1819" s="100">
        <v>4206</v>
      </c>
      <c r="AT1819" s="100"/>
      <c r="AU1819" s="118"/>
      <c r="AV1819" s="118"/>
      <c r="AW1819" s="118"/>
      <c r="AX1819" s="118"/>
      <c r="AY1819" s="109">
        <v>4170</v>
      </c>
      <c r="BA1819" s="126">
        <v>5012.91</v>
      </c>
      <c r="BB1819" s="118">
        <v>2379.2600000000002</v>
      </c>
      <c r="BC1819" s="140">
        <v>4552.71</v>
      </c>
      <c r="BD1819" s="118">
        <v>2865.19</v>
      </c>
      <c r="BF1819" s="140">
        <v>5012.91</v>
      </c>
      <c r="BG1819" s="140">
        <v>2379.2600000000002</v>
      </c>
      <c r="BH1819" s="140">
        <v>4552.71</v>
      </c>
      <c r="BI1819" s="140">
        <v>2865.19</v>
      </c>
      <c r="BJ1819" s="146">
        <v>5012.91</v>
      </c>
      <c r="BK1819" s="146">
        <v>2379.2600000000002</v>
      </c>
      <c r="BL1819" s="146">
        <v>4552.71</v>
      </c>
      <c r="BM1819" s="146">
        <v>2865.19</v>
      </c>
      <c r="BW1819" s="14">
        <v>4580.8599999999997</v>
      </c>
      <c r="BX1819" s="14">
        <v>4120.66</v>
      </c>
      <c r="EJ1819" s="14">
        <f t="shared" si="163"/>
        <v>4562.83</v>
      </c>
      <c r="EK1819" s="14">
        <f t="shared" ref="EK1819:EK1882" si="164">B1819*1.02-560</f>
        <v>3642.3999999999996</v>
      </c>
      <c r="EL1819" s="99">
        <f t="shared" ref="EL1819:EL1882" si="165">B1819*0.92-264</f>
        <v>3526.4</v>
      </c>
    </row>
    <row r="1820" spans="1:146" x14ac:dyDescent="0.25">
      <c r="A1820" s="96">
        <v>43011</v>
      </c>
      <c r="B1820" s="14">
        <v>4100</v>
      </c>
      <c r="C1820" s="118">
        <f t="shared" si="161"/>
        <v>4146.3846153846152</v>
      </c>
      <c r="D1820" s="1">
        <v>4908.04</v>
      </c>
      <c r="E1820" s="14">
        <v>2283.17</v>
      </c>
      <c r="F1820" s="1">
        <v>4447.84</v>
      </c>
      <c r="G1820" s="14">
        <v>2768.23</v>
      </c>
      <c r="H1820" s="1">
        <v>4330.67</v>
      </c>
      <c r="I1820" s="14">
        <v>1831.82</v>
      </c>
      <c r="J1820" s="1">
        <v>3870.47</v>
      </c>
      <c r="K1820" s="14">
        <v>2313.1</v>
      </c>
      <c r="L1820" s="1">
        <v>4619.42</v>
      </c>
      <c r="M1820" s="14">
        <v>2074.56</v>
      </c>
      <c r="N1820" s="1">
        <v>4159.22</v>
      </c>
      <c r="O1820" s="14">
        <v>2557.9</v>
      </c>
      <c r="R1820" s="118">
        <f t="shared" si="160"/>
        <v>3905</v>
      </c>
      <c r="S1820" s="117">
        <v>195</v>
      </c>
      <c r="T1820" s="1">
        <v>3565.99</v>
      </c>
      <c r="U1820" s="14">
        <v>1884.49</v>
      </c>
      <c r="V1820" s="1">
        <v>3105.79</v>
      </c>
      <c r="W1820" s="14">
        <v>2366.23</v>
      </c>
      <c r="Y1820" s="2"/>
      <c r="Z1820" s="2"/>
      <c r="AA1820" s="2"/>
      <c r="AB1820" s="2"/>
      <c r="AC1820" s="2"/>
      <c r="AI1820" s="2">
        <v>4109</v>
      </c>
      <c r="AJ1820" s="3">
        <v>4908.04</v>
      </c>
      <c r="AK1820" s="14">
        <v>2276.84</v>
      </c>
      <c r="AL1820" s="3">
        <v>4447.84</v>
      </c>
      <c r="AM1820" s="14">
        <v>2761.9</v>
      </c>
      <c r="AN1820" s="2">
        <v>4186</v>
      </c>
      <c r="AO1820" s="99">
        <v>4996.5</v>
      </c>
      <c r="AP1820" s="14">
        <v>2363.5500000000002</v>
      </c>
      <c r="AQ1820" s="99">
        <v>4536.3</v>
      </c>
      <c r="AR1820" s="14">
        <v>2849.35</v>
      </c>
      <c r="AS1820" s="100">
        <v>4206</v>
      </c>
      <c r="AT1820" s="100"/>
      <c r="AU1820" s="118"/>
      <c r="AV1820" s="118"/>
      <c r="AW1820" s="118"/>
      <c r="AX1820" s="118"/>
      <c r="AY1820" s="109">
        <v>4186</v>
      </c>
      <c r="BA1820" s="126">
        <v>4996.5</v>
      </c>
      <c r="BB1820" s="118">
        <v>2363.5500000000002</v>
      </c>
      <c r="BC1820" s="140">
        <v>4536.3</v>
      </c>
      <c r="BD1820" s="118">
        <v>2849.35</v>
      </c>
      <c r="BF1820" s="140">
        <v>4996.5</v>
      </c>
      <c r="BG1820" s="140">
        <v>2363.5500000000002</v>
      </c>
      <c r="BH1820" s="140">
        <v>4536.3</v>
      </c>
      <c r="BI1820" s="140">
        <v>2849.35</v>
      </c>
      <c r="BJ1820" s="146">
        <v>4996.5</v>
      </c>
      <c r="BK1820" s="146">
        <v>2363.5500000000002</v>
      </c>
      <c r="BL1820" s="146">
        <v>4536.3</v>
      </c>
      <c r="BM1820" s="146">
        <v>2849.35</v>
      </c>
      <c r="BW1820" s="14">
        <v>4564.7700000000004</v>
      </c>
      <c r="BX1820" s="14">
        <v>4104.57</v>
      </c>
      <c r="EJ1820" s="14">
        <f t="shared" si="163"/>
        <v>4560.67</v>
      </c>
      <c r="EK1820" s="146">
        <f t="shared" si="164"/>
        <v>3622</v>
      </c>
      <c r="EL1820" s="99">
        <f t="shared" si="165"/>
        <v>3508</v>
      </c>
    </row>
    <row r="1821" spans="1:146" x14ac:dyDescent="0.25">
      <c r="A1821" s="96">
        <v>43012</v>
      </c>
      <c r="B1821" s="14">
        <v>4100</v>
      </c>
      <c r="C1821" s="118">
        <f t="shared" si="161"/>
        <v>4144.0769230769229</v>
      </c>
      <c r="D1821" s="1">
        <v>4908.04</v>
      </c>
      <c r="E1821" s="14">
        <v>2283.17</v>
      </c>
      <c r="F1821" s="1">
        <v>4447.84</v>
      </c>
      <c r="G1821" s="14">
        <v>2768.23</v>
      </c>
      <c r="H1821" s="1">
        <v>4330.67</v>
      </c>
      <c r="I1821" s="14">
        <v>1831.82</v>
      </c>
      <c r="J1821" s="1">
        <v>3870.47</v>
      </c>
      <c r="K1821" s="14">
        <v>2313.1</v>
      </c>
      <c r="L1821" s="1">
        <v>4619.46</v>
      </c>
      <c r="M1821" s="14">
        <v>2088.04</v>
      </c>
      <c r="N1821" s="1">
        <v>4159.26</v>
      </c>
      <c r="O1821" s="14">
        <v>2571.5</v>
      </c>
      <c r="R1821" s="118">
        <f t="shared" si="160"/>
        <v>3905</v>
      </c>
      <c r="S1821" s="117">
        <v>195</v>
      </c>
      <c r="T1821" s="1">
        <v>3579.75</v>
      </c>
      <c r="U1821" s="14">
        <v>1897.98</v>
      </c>
      <c r="V1821" s="1">
        <v>3119.55</v>
      </c>
      <c r="W1821" s="14">
        <v>2379.83</v>
      </c>
      <c r="Y1821" s="2"/>
      <c r="Z1821" s="2"/>
      <c r="AA1821" s="2"/>
      <c r="AB1821" s="2"/>
      <c r="AC1821" s="2"/>
      <c r="AI1821" s="2">
        <v>4107</v>
      </c>
      <c r="AJ1821" s="3">
        <v>4908.04</v>
      </c>
      <c r="AK1821" s="14">
        <v>2276.84</v>
      </c>
      <c r="AL1821" s="3">
        <v>4447.84</v>
      </c>
      <c r="AM1821" s="14">
        <v>2761.9</v>
      </c>
      <c r="AN1821" s="2">
        <v>4184</v>
      </c>
      <c r="AO1821" s="99">
        <v>4997.76</v>
      </c>
      <c r="AP1821" s="14">
        <v>2364.79</v>
      </c>
      <c r="AQ1821" s="99">
        <v>4537.5600000000004</v>
      </c>
      <c r="AR1821" s="14">
        <v>2850.6</v>
      </c>
      <c r="AS1821" s="100">
        <v>4217</v>
      </c>
      <c r="AT1821" s="100"/>
      <c r="AU1821" s="118"/>
      <c r="AV1821" s="118"/>
      <c r="AW1821" s="118"/>
      <c r="AX1821" s="118"/>
      <c r="AY1821" s="109">
        <v>4184</v>
      </c>
      <c r="BA1821" s="126">
        <v>4997.76</v>
      </c>
      <c r="BB1821" s="118">
        <v>2364.79</v>
      </c>
      <c r="BC1821" s="140">
        <v>4537.5600000000004</v>
      </c>
      <c r="BD1821" s="118">
        <v>2850.6</v>
      </c>
      <c r="BF1821" s="140">
        <v>4997.76</v>
      </c>
      <c r="BG1821" s="140">
        <v>2364.79</v>
      </c>
      <c r="BH1821" s="140">
        <v>4537.5600000000004</v>
      </c>
      <c r="BI1821" s="140">
        <v>2850.6</v>
      </c>
      <c r="BJ1821" s="146">
        <v>4997.76</v>
      </c>
      <c r="BK1821" s="146">
        <v>2364.79</v>
      </c>
      <c r="BL1821" s="146">
        <v>4537.5600000000004</v>
      </c>
      <c r="BM1821" s="146">
        <v>2850.6</v>
      </c>
      <c r="BW1821" s="14">
        <v>4578.5200000000004</v>
      </c>
      <c r="BX1821" s="14">
        <v>4118.32</v>
      </c>
      <c r="EJ1821" s="14">
        <f t="shared" si="163"/>
        <v>4560.67</v>
      </c>
      <c r="EK1821" s="146">
        <f t="shared" si="164"/>
        <v>3622</v>
      </c>
      <c r="EL1821" s="99">
        <f t="shared" si="165"/>
        <v>3508</v>
      </c>
    </row>
    <row r="1822" spans="1:146" x14ac:dyDescent="0.25">
      <c r="A1822" s="96">
        <v>43013</v>
      </c>
      <c r="B1822" s="14">
        <v>4120</v>
      </c>
      <c r="C1822" s="118">
        <f t="shared" si="161"/>
        <v>4140.8846153846152</v>
      </c>
      <c r="D1822" s="1">
        <v>4914.79</v>
      </c>
      <c r="E1822" s="14">
        <v>2273.25</v>
      </c>
      <c r="F1822" s="1">
        <v>4454.59</v>
      </c>
      <c r="G1822" s="14">
        <v>2758.23</v>
      </c>
      <c r="H1822" s="1">
        <v>4347.8999999999996</v>
      </c>
      <c r="I1822" s="14">
        <v>1846.41</v>
      </c>
      <c r="J1822" s="1">
        <v>3887.7</v>
      </c>
      <c r="K1822" s="14">
        <v>2327.8200000000002</v>
      </c>
      <c r="L1822" s="1">
        <v>4638.3500000000004</v>
      </c>
      <c r="M1822" s="14">
        <v>2090.58</v>
      </c>
      <c r="N1822" s="1">
        <v>4178.1499999999996</v>
      </c>
      <c r="O1822" s="14">
        <v>2574.06</v>
      </c>
      <c r="R1822" s="118">
        <f t="shared" si="160"/>
        <v>3925</v>
      </c>
      <c r="S1822" s="117">
        <v>195</v>
      </c>
      <c r="T1822" s="1">
        <v>3596.98</v>
      </c>
      <c r="U1822" s="14">
        <v>1912.97</v>
      </c>
      <c r="V1822" s="1">
        <v>3136.78</v>
      </c>
      <c r="W1822" s="14">
        <v>2394.9499999999998</v>
      </c>
      <c r="Y1822" s="2"/>
      <c r="Z1822" s="2"/>
      <c r="AA1822" s="2"/>
      <c r="AB1822" s="2"/>
      <c r="AC1822" s="2"/>
      <c r="AI1822" s="2">
        <v>4117</v>
      </c>
      <c r="AJ1822" s="3">
        <v>4914.79</v>
      </c>
      <c r="AK1822" s="14">
        <v>2266.92</v>
      </c>
      <c r="AL1822" s="3">
        <v>4454.59</v>
      </c>
      <c r="AM1822" s="14">
        <v>2751.9</v>
      </c>
      <c r="AN1822" s="2">
        <v>4209</v>
      </c>
      <c r="AO1822" s="99">
        <v>5005.03</v>
      </c>
      <c r="AP1822" s="14">
        <v>2355.39</v>
      </c>
      <c r="AQ1822" s="99">
        <v>4544.83</v>
      </c>
      <c r="AR1822" s="14">
        <v>2841.12</v>
      </c>
      <c r="AS1822" s="100">
        <v>4217</v>
      </c>
      <c r="AT1822" s="100"/>
      <c r="AU1822" s="118"/>
      <c r="AV1822" s="118"/>
      <c r="AW1822" s="118"/>
      <c r="AX1822" s="118"/>
      <c r="AY1822" s="109">
        <v>4209</v>
      </c>
      <c r="BA1822" s="126">
        <v>5005.03</v>
      </c>
      <c r="BB1822" s="118">
        <v>2355.39</v>
      </c>
      <c r="BC1822" s="140">
        <v>4544.83</v>
      </c>
      <c r="BD1822" s="118">
        <v>2841.12</v>
      </c>
      <c r="BF1822" s="140">
        <v>5005.03</v>
      </c>
      <c r="BG1822" s="140">
        <v>2355.39</v>
      </c>
      <c r="BH1822" s="140">
        <v>4544.83</v>
      </c>
      <c r="BI1822" s="140">
        <v>2841.12</v>
      </c>
      <c r="BJ1822" s="146">
        <v>5005.03</v>
      </c>
      <c r="BK1822" s="146">
        <v>2355.39</v>
      </c>
      <c r="BL1822" s="146">
        <v>4544.83</v>
      </c>
      <c r="BM1822" s="146">
        <v>2841.12</v>
      </c>
      <c r="BW1822" s="14">
        <v>4583.37</v>
      </c>
      <c r="BX1822" s="14">
        <v>4123.17</v>
      </c>
      <c r="EJ1822" s="14">
        <f t="shared" si="163"/>
        <v>4577.8999999999996</v>
      </c>
      <c r="EK1822" s="146">
        <f t="shared" si="164"/>
        <v>3642.3999999999996</v>
      </c>
      <c r="EL1822" s="99">
        <f t="shared" si="165"/>
        <v>3526.4</v>
      </c>
    </row>
    <row r="1823" spans="1:146" x14ac:dyDescent="0.25">
      <c r="A1823" s="96">
        <v>43014</v>
      </c>
      <c r="B1823" s="14">
        <v>4131</v>
      </c>
      <c r="C1823" s="118">
        <f t="shared" si="161"/>
        <v>4137</v>
      </c>
      <c r="D1823" s="1">
        <v>4925.0600000000004</v>
      </c>
      <c r="E1823" s="14">
        <v>2281.7800000000002</v>
      </c>
      <c r="F1823" s="1">
        <v>4464.8599999999997</v>
      </c>
      <c r="G1823" s="14">
        <v>2766.83</v>
      </c>
      <c r="H1823" s="1">
        <v>4356.5200000000004</v>
      </c>
      <c r="I1823" s="14">
        <v>1853.71</v>
      </c>
      <c r="J1823" s="1">
        <v>3896.32</v>
      </c>
      <c r="K1823" s="14">
        <v>2335.1799999999998</v>
      </c>
      <c r="L1823" s="1">
        <v>4647.7700000000004</v>
      </c>
      <c r="M1823" s="14">
        <v>2084.9899999999998</v>
      </c>
      <c r="N1823" s="1">
        <v>4187.57</v>
      </c>
      <c r="O1823" s="14">
        <v>2568.42</v>
      </c>
      <c r="R1823" s="118">
        <f t="shared" si="160"/>
        <v>3936</v>
      </c>
      <c r="S1823" s="117">
        <v>195</v>
      </c>
      <c r="T1823" s="1">
        <v>3591.72</v>
      </c>
      <c r="U1823" s="14">
        <v>1906.86</v>
      </c>
      <c r="V1823" s="1">
        <v>3131.52</v>
      </c>
      <c r="W1823" s="14">
        <v>2388.79</v>
      </c>
      <c r="Y1823" s="2"/>
      <c r="Z1823" s="2"/>
      <c r="AA1823" s="2"/>
      <c r="AB1823" s="2"/>
      <c r="AC1823" s="2"/>
      <c r="AI1823" s="2">
        <v>4152</v>
      </c>
      <c r="AJ1823" s="3">
        <v>4925.0600000000004</v>
      </c>
      <c r="AK1823" s="14">
        <v>2275.4499999999998</v>
      </c>
      <c r="AL1823" s="3">
        <v>4464.8599999999997</v>
      </c>
      <c r="AM1823" s="14">
        <v>2760.5</v>
      </c>
      <c r="AN1823" s="2">
        <v>4220</v>
      </c>
      <c r="AO1823" s="99">
        <v>5016.84</v>
      </c>
      <c r="AP1823" s="14">
        <v>2365.4299999999998</v>
      </c>
      <c r="AQ1823" s="99">
        <v>4556.6400000000003</v>
      </c>
      <c r="AR1823" s="14">
        <v>2851.24</v>
      </c>
      <c r="AS1823" s="100">
        <v>4217</v>
      </c>
      <c r="AT1823" s="100"/>
      <c r="AU1823" s="118"/>
      <c r="AV1823" s="118"/>
      <c r="AW1823" s="118"/>
      <c r="AX1823" s="118"/>
      <c r="AY1823" s="109">
        <v>4220</v>
      </c>
      <c r="BA1823" s="126">
        <v>5016.84</v>
      </c>
      <c r="BB1823" s="118">
        <v>2365.4299999999998</v>
      </c>
      <c r="BC1823" s="140">
        <v>4556.6400000000003</v>
      </c>
      <c r="BD1823" s="118">
        <v>2851.24</v>
      </c>
      <c r="BF1823" s="140">
        <v>5016.84</v>
      </c>
      <c r="BG1823" s="140">
        <v>2365.4299999999998</v>
      </c>
      <c r="BH1823" s="140">
        <v>4556.6400000000003</v>
      </c>
      <c r="BI1823" s="140">
        <v>2851.24</v>
      </c>
      <c r="BJ1823" s="146">
        <v>5016.84</v>
      </c>
      <c r="BK1823" s="146">
        <v>2365.4299999999998</v>
      </c>
      <c r="BL1823" s="146">
        <v>4556.6400000000003</v>
      </c>
      <c r="BM1823" s="146">
        <v>2851.24</v>
      </c>
      <c r="BW1823" s="14">
        <v>4578.8</v>
      </c>
      <c r="BX1823" s="14">
        <v>4118.6000000000004</v>
      </c>
      <c r="EJ1823" s="14">
        <f t="shared" si="163"/>
        <v>4586.5200000000004</v>
      </c>
      <c r="EK1823" s="146">
        <f t="shared" si="164"/>
        <v>3653.62</v>
      </c>
      <c r="EL1823" s="99">
        <f t="shared" si="165"/>
        <v>3536.52</v>
      </c>
    </row>
    <row r="1824" spans="1:146" x14ac:dyDescent="0.25">
      <c r="A1824" s="96">
        <v>43017</v>
      </c>
      <c r="B1824" s="14">
        <v>4200</v>
      </c>
      <c r="C1824" s="118">
        <f t="shared" si="161"/>
        <v>4136</v>
      </c>
      <c r="D1824" s="1">
        <v>4918.8599999999997</v>
      </c>
      <c r="E1824" s="14">
        <v>2274.54</v>
      </c>
      <c r="F1824" s="1">
        <v>4458.66</v>
      </c>
      <c r="G1824" s="14">
        <v>2759.53</v>
      </c>
      <c r="H1824" s="1">
        <v>4362.9799999999996</v>
      </c>
      <c r="I1824" s="14">
        <v>1859.19</v>
      </c>
      <c r="J1824" s="1">
        <v>3902.78</v>
      </c>
      <c r="K1824" s="14">
        <v>2340.6999999999998</v>
      </c>
      <c r="L1824" s="1">
        <v>4654.91</v>
      </c>
      <c r="M1824" s="14">
        <v>2104.6</v>
      </c>
      <c r="N1824" s="1">
        <v>4194.71</v>
      </c>
      <c r="O1824" s="14">
        <v>2588.1999999999998</v>
      </c>
      <c r="R1824" s="118">
        <f t="shared" si="160"/>
        <v>4005</v>
      </c>
      <c r="S1824" s="117">
        <v>195</v>
      </c>
      <c r="T1824" s="1">
        <v>3584.24</v>
      </c>
      <c r="U1824" s="14">
        <v>1898.82</v>
      </c>
      <c r="V1824" s="1">
        <v>3124.04</v>
      </c>
      <c r="W1824" s="14">
        <v>2380.6799999999998</v>
      </c>
      <c r="Y1824" s="2"/>
      <c r="Z1824" s="2"/>
      <c r="AA1824" s="2"/>
      <c r="AB1824" s="2"/>
      <c r="AC1824" s="2"/>
      <c r="AI1824" s="2">
        <v>4169</v>
      </c>
      <c r="AJ1824" s="3">
        <v>4918.8599999999997</v>
      </c>
      <c r="AK1824" s="14">
        <v>2268.21</v>
      </c>
      <c r="AL1824" s="3">
        <v>4458.66</v>
      </c>
      <c r="AM1824" s="14">
        <v>2753.2</v>
      </c>
      <c r="AN1824" s="2">
        <v>4237</v>
      </c>
      <c r="AO1824" s="99">
        <v>5010.84</v>
      </c>
      <c r="AP1824" s="14">
        <v>2358.38</v>
      </c>
      <c r="AQ1824" s="99">
        <v>4550.6400000000003</v>
      </c>
      <c r="AR1824" s="14">
        <v>2844.14</v>
      </c>
      <c r="AS1824" s="100">
        <v>4217</v>
      </c>
      <c r="AT1824" s="100"/>
      <c r="AU1824" s="118"/>
      <c r="AV1824" s="118"/>
      <c r="AW1824" s="118"/>
      <c r="AX1824" s="118"/>
      <c r="AY1824" s="109">
        <v>4237</v>
      </c>
      <c r="BA1824" s="126">
        <v>5010.84</v>
      </c>
      <c r="BB1824" s="118">
        <v>2358.38</v>
      </c>
      <c r="BC1824" s="140">
        <v>4550.6400000000003</v>
      </c>
      <c r="BD1824" s="118">
        <v>2844.14</v>
      </c>
      <c r="BF1824" s="140">
        <v>5010.84</v>
      </c>
      <c r="BG1824" s="140">
        <v>2358.38</v>
      </c>
      <c r="BH1824" s="140">
        <v>4550.6400000000003</v>
      </c>
      <c r="BI1824" s="140">
        <v>2844.14</v>
      </c>
      <c r="BJ1824" s="146">
        <v>5010.84</v>
      </c>
      <c r="BK1824" s="146">
        <v>2358.38</v>
      </c>
      <c r="BL1824" s="146">
        <v>4550.6400000000003</v>
      </c>
      <c r="BM1824" s="146">
        <v>2844.14</v>
      </c>
      <c r="BW1824" s="14">
        <v>4599.6499999999996</v>
      </c>
      <c r="BX1824" s="14">
        <v>4139.45</v>
      </c>
      <c r="EJ1824" s="14">
        <f t="shared" si="163"/>
        <v>4592.9799999999996</v>
      </c>
      <c r="EK1824" s="146">
        <f t="shared" si="164"/>
        <v>3724</v>
      </c>
      <c r="EL1824" s="99">
        <f t="shared" si="165"/>
        <v>3600</v>
      </c>
    </row>
    <row r="1825" spans="1:142" x14ac:dyDescent="0.25">
      <c r="A1825" s="96">
        <v>43018</v>
      </c>
      <c r="B1825" s="14">
        <v>4130</v>
      </c>
      <c r="C1825" s="118">
        <f t="shared" si="161"/>
        <v>4134.4615384615381</v>
      </c>
      <c r="D1825" s="1">
        <v>4870.74</v>
      </c>
      <c r="E1825" s="14">
        <v>2230.46</v>
      </c>
      <c r="F1825" s="1">
        <v>4410.54</v>
      </c>
      <c r="G1825" s="14">
        <v>2715.07</v>
      </c>
      <c r="H1825" s="1">
        <v>4345.75</v>
      </c>
      <c r="I1825" s="14">
        <v>1844.59</v>
      </c>
      <c r="J1825" s="1">
        <v>3885.55</v>
      </c>
      <c r="K1825" s="14">
        <v>2325.98</v>
      </c>
      <c r="L1825" s="1">
        <v>4635.9399999999996</v>
      </c>
      <c r="M1825" s="14">
        <v>2075.02</v>
      </c>
      <c r="N1825" s="1">
        <v>4175.74</v>
      </c>
      <c r="O1825" s="14">
        <v>2558.37</v>
      </c>
      <c r="R1825" s="118">
        <f t="shared" si="160"/>
        <v>3935</v>
      </c>
      <c r="S1825" s="117">
        <v>195</v>
      </c>
      <c r="T1825" s="1">
        <v>3553.35</v>
      </c>
      <c r="U1825" s="14">
        <v>1870.43</v>
      </c>
      <c r="V1825" s="1">
        <v>3093.15</v>
      </c>
      <c r="W1825" s="14">
        <v>2352.0500000000002</v>
      </c>
      <c r="Y1825" s="2"/>
      <c r="Z1825" s="2"/>
      <c r="AA1825" s="2"/>
      <c r="AB1825" s="2"/>
      <c r="AC1825" s="2"/>
      <c r="AI1825" s="2">
        <v>4139</v>
      </c>
      <c r="AJ1825" s="3">
        <v>4870.74</v>
      </c>
      <c r="AK1825" s="14">
        <v>2224.13</v>
      </c>
      <c r="AL1825" s="3">
        <v>4410.54</v>
      </c>
      <c r="AM1825" s="14">
        <v>2708.74</v>
      </c>
      <c r="AN1825" s="2">
        <v>4215</v>
      </c>
      <c r="AO1825" s="99">
        <v>4962.1899999999996</v>
      </c>
      <c r="AP1825" s="14">
        <v>2313.77</v>
      </c>
      <c r="AQ1825" s="99">
        <v>4501.99</v>
      </c>
      <c r="AR1825" s="14">
        <v>2799.15</v>
      </c>
      <c r="AS1825" s="100">
        <v>4219</v>
      </c>
      <c r="AT1825" s="100"/>
      <c r="AU1825" s="118"/>
      <c r="AV1825" s="118"/>
      <c r="AW1825" s="118"/>
      <c r="AX1825" s="118"/>
      <c r="AY1825" s="109">
        <v>4215</v>
      </c>
      <c r="BA1825" s="126">
        <v>4962.1899999999996</v>
      </c>
      <c r="BB1825" s="118">
        <v>2313.77</v>
      </c>
      <c r="BC1825" s="140">
        <v>4501.99</v>
      </c>
      <c r="BD1825" s="118">
        <v>2799.15</v>
      </c>
      <c r="BF1825" s="140">
        <v>4962.1899999999996</v>
      </c>
      <c r="BG1825" s="140">
        <v>2313.77</v>
      </c>
      <c r="BH1825" s="140">
        <v>4501.99</v>
      </c>
      <c r="BI1825" s="140">
        <v>2799.15</v>
      </c>
      <c r="BJ1825" s="146">
        <v>4962.1899999999996</v>
      </c>
      <c r="BK1825" s="146">
        <v>2313.77</v>
      </c>
      <c r="BL1825" s="146">
        <v>4501.99</v>
      </c>
      <c r="BM1825" s="146">
        <v>2799.15</v>
      </c>
      <c r="BW1825" s="14">
        <v>4553.3999999999996</v>
      </c>
      <c r="BX1825" s="14">
        <v>4093.2</v>
      </c>
      <c r="EJ1825" s="14">
        <f t="shared" si="163"/>
        <v>4575.75</v>
      </c>
      <c r="EK1825" s="146">
        <f t="shared" si="164"/>
        <v>3652.6000000000004</v>
      </c>
      <c r="EL1825" s="99">
        <f t="shared" si="165"/>
        <v>3535.6000000000004</v>
      </c>
    </row>
    <row r="1826" spans="1:142" x14ac:dyDescent="0.25">
      <c r="A1826" s="96">
        <v>43019</v>
      </c>
      <c r="B1826" s="14">
        <v>4158</v>
      </c>
      <c r="C1826" s="118">
        <f t="shared" si="161"/>
        <v>4132.0384615384619</v>
      </c>
      <c r="D1826" s="1">
        <v>4830.1400000000003</v>
      </c>
      <c r="E1826" s="14">
        <v>2196.8200000000002</v>
      </c>
      <c r="F1826" s="1">
        <v>4369.9399999999996</v>
      </c>
      <c r="G1826" s="14">
        <v>2681.15</v>
      </c>
      <c r="H1826" s="1">
        <v>4311.29</v>
      </c>
      <c r="I1826" s="14">
        <v>1815.4</v>
      </c>
      <c r="J1826" s="1">
        <v>3851.09</v>
      </c>
      <c r="K1826" s="14">
        <v>2296.54</v>
      </c>
      <c r="L1826" s="1">
        <v>4598.13</v>
      </c>
      <c r="M1826" s="14">
        <v>2056.5300000000002</v>
      </c>
      <c r="N1826" s="1">
        <v>4137.93</v>
      </c>
      <c r="O1826" s="14">
        <v>2539.7199999999998</v>
      </c>
      <c r="R1826" s="118">
        <f t="shared" si="160"/>
        <v>3963</v>
      </c>
      <c r="S1826" s="117">
        <v>195</v>
      </c>
      <c r="T1826" s="1">
        <v>3505.71</v>
      </c>
      <c r="U1826" s="14">
        <v>1827.52</v>
      </c>
      <c r="V1826" s="1">
        <v>3045.51</v>
      </c>
      <c r="W1826" s="14">
        <v>2308.7800000000002</v>
      </c>
      <c r="Y1826" s="2"/>
      <c r="Z1826" s="2"/>
      <c r="AA1826" s="2"/>
      <c r="AB1826" s="2"/>
      <c r="AC1826" s="2"/>
      <c r="AI1826" s="2">
        <v>4108</v>
      </c>
      <c r="AJ1826" s="3">
        <v>4830.1400000000003</v>
      </c>
      <c r="AK1826" s="14">
        <v>2190.4899999999998</v>
      </c>
      <c r="AL1826" s="3">
        <v>4369.9399999999996</v>
      </c>
      <c r="AM1826" s="14">
        <v>2674.82</v>
      </c>
      <c r="AN1826" s="2">
        <v>4192</v>
      </c>
      <c r="AO1826" s="99">
        <v>4921.7700000000004</v>
      </c>
      <c r="AP1826" s="14">
        <v>2280.3200000000002</v>
      </c>
      <c r="AQ1826" s="99">
        <v>4461.57</v>
      </c>
      <c r="AR1826" s="14">
        <v>2765.41</v>
      </c>
      <c r="AS1826" s="100">
        <v>4219</v>
      </c>
      <c r="AT1826" s="100"/>
      <c r="AU1826" s="118"/>
      <c r="AV1826" s="118"/>
      <c r="AW1826" s="118"/>
      <c r="AX1826" s="118"/>
      <c r="AY1826" s="109">
        <v>4192</v>
      </c>
      <c r="BA1826" s="126">
        <v>4921.7700000000004</v>
      </c>
      <c r="BB1826" s="118">
        <v>2280.3200000000002</v>
      </c>
      <c r="BC1826" s="140">
        <v>4461.57</v>
      </c>
      <c r="BD1826" s="118">
        <v>2765.41</v>
      </c>
      <c r="BF1826" s="140">
        <v>4921.7700000000004</v>
      </c>
      <c r="BG1826" s="140">
        <v>2280.3200000000002</v>
      </c>
      <c r="BH1826" s="140">
        <v>4461.57</v>
      </c>
      <c r="BI1826" s="140">
        <v>2765.41</v>
      </c>
      <c r="BJ1826" s="146">
        <v>4921.7700000000004</v>
      </c>
      <c r="BK1826" s="146">
        <v>2280.3200000000002</v>
      </c>
      <c r="BL1826" s="146">
        <v>4461.57</v>
      </c>
      <c r="BM1826" s="146">
        <v>2765.41</v>
      </c>
      <c r="BW1826" s="14">
        <v>4543.84</v>
      </c>
      <c r="BX1826" s="14">
        <v>4083.64</v>
      </c>
      <c r="EJ1826" s="14">
        <f t="shared" si="163"/>
        <v>4541.29</v>
      </c>
      <c r="EK1826" s="146">
        <f t="shared" si="164"/>
        <v>3681.16</v>
      </c>
      <c r="EL1826" s="99">
        <f t="shared" si="165"/>
        <v>3561.36</v>
      </c>
    </row>
    <row r="1827" spans="1:142" x14ac:dyDescent="0.25">
      <c r="A1827" s="96">
        <v>43020</v>
      </c>
      <c r="B1827" s="14">
        <v>4129</v>
      </c>
      <c r="C1827" s="118">
        <f t="shared" si="161"/>
        <v>4128.6153846153848</v>
      </c>
      <c r="D1827" s="1">
        <v>4816.4799999999996</v>
      </c>
      <c r="E1827" s="14">
        <v>2183.42</v>
      </c>
      <c r="F1827" s="1">
        <v>4356.28</v>
      </c>
      <c r="G1827" s="14">
        <v>5337.64</v>
      </c>
      <c r="H1827" s="1">
        <v>4311.29</v>
      </c>
      <c r="I1827" s="14">
        <v>1815.4</v>
      </c>
      <c r="J1827" s="1">
        <v>3851.09</v>
      </c>
      <c r="K1827" s="14">
        <v>2296.54</v>
      </c>
      <c r="L1827" s="1">
        <v>4598.05</v>
      </c>
      <c r="M1827" s="14">
        <v>2029.74</v>
      </c>
      <c r="N1827" s="1">
        <v>4137.8500000000004</v>
      </c>
      <c r="O1827" s="14">
        <v>2512.6999999999998</v>
      </c>
      <c r="R1827" s="118">
        <f t="shared" si="160"/>
        <v>3934</v>
      </c>
      <c r="S1827" s="117">
        <v>195</v>
      </c>
      <c r="T1827" s="1">
        <v>3492.04</v>
      </c>
      <c r="U1827" s="14">
        <v>1814.13</v>
      </c>
      <c r="V1827" s="1">
        <v>3031.84</v>
      </c>
      <c r="W1827" s="14">
        <v>2295.27</v>
      </c>
      <c r="Y1827" s="2"/>
      <c r="Z1827" s="2"/>
      <c r="AA1827" s="2"/>
      <c r="AB1827" s="2"/>
      <c r="AC1827" s="2"/>
      <c r="AI1827" s="2">
        <v>4113</v>
      </c>
      <c r="AJ1827" s="3">
        <v>4816.4799999999996</v>
      </c>
      <c r="AK1827" s="14">
        <v>2177.09</v>
      </c>
      <c r="AL1827" s="3">
        <v>4356.28</v>
      </c>
      <c r="AM1827" s="14">
        <v>2661.31</v>
      </c>
      <c r="AN1827" s="2">
        <v>4192</v>
      </c>
      <c r="AO1827" s="99">
        <v>4908.1099999999997</v>
      </c>
      <c r="AP1827" s="14">
        <v>2266.9299999999998</v>
      </c>
      <c r="AQ1827" s="99">
        <v>4447.91</v>
      </c>
      <c r="AR1827" s="14">
        <v>2751.9</v>
      </c>
      <c r="AS1827" s="100">
        <v>4219</v>
      </c>
      <c r="AT1827" s="100"/>
      <c r="AU1827" s="118"/>
      <c r="AV1827" s="118"/>
      <c r="AW1827" s="118"/>
      <c r="AX1827" s="118"/>
      <c r="AY1827" s="109">
        <v>4192</v>
      </c>
      <c r="BA1827" s="126">
        <v>4908.1099999999997</v>
      </c>
      <c r="BB1827" s="118">
        <v>2266.9299999999998</v>
      </c>
      <c r="BC1827" s="140">
        <v>4447.91</v>
      </c>
      <c r="BD1827" s="118">
        <v>2751.9</v>
      </c>
      <c r="BF1827" s="140">
        <v>4908.1099999999997</v>
      </c>
      <c r="BG1827" s="140">
        <v>2266.9299999999998</v>
      </c>
      <c r="BH1827" s="140">
        <v>4447.91</v>
      </c>
      <c r="BI1827" s="140">
        <v>2751.9</v>
      </c>
      <c r="BJ1827" s="146">
        <v>4908.1099999999997</v>
      </c>
      <c r="BK1827" s="146">
        <v>2266.9299999999998</v>
      </c>
      <c r="BL1827" s="146">
        <v>4447.91</v>
      </c>
      <c r="BM1827" s="146">
        <v>2751.9</v>
      </c>
      <c r="BW1827" s="14">
        <v>4530.17</v>
      </c>
      <c r="BX1827" s="14">
        <v>4069.97</v>
      </c>
      <c r="EJ1827" s="14">
        <f t="shared" si="163"/>
        <v>4541.29</v>
      </c>
      <c r="EK1827" s="146">
        <f t="shared" si="164"/>
        <v>3651.58</v>
      </c>
      <c r="EL1827" s="99">
        <f t="shared" si="165"/>
        <v>3534.6800000000003</v>
      </c>
    </row>
    <row r="1828" spans="1:142" x14ac:dyDescent="0.25">
      <c r="A1828" s="96">
        <v>43021</v>
      </c>
      <c r="B1828" s="14">
        <v>4114</v>
      </c>
      <c r="C1828" s="118">
        <f t="shared" si="161"/>
        <v>4122.6538461538457</v>
      </c>
      <c r="D1828" s="1">
        <v>4747.43</v>
      </c>
      <c r="E1828" s="14">
        <v>2124.2199999999998</v>
      </c>
      <c r="F1828" s="1">
        <v>4287.2299999999996</v>
      </c>
      <c r="G1828" s="14">
        <v>2607.9299999999998</v>
      </c>
      <c r="H1828" s="1">
        <v>4263.92</v>
      </c>
      <c r="I1828" s="14">
        <v>1775.26</v>
      </c>
      <c r="J1828" s="1">
        <v>3803.72</v>
      </c>
      <c r="K1828" s="14">
        <v>2256.06</v>
      </c>
      <c r="L1828" s="1">
        <v>4546</v>
      </c>
      <c r="M1828" s="14">
        <v>1986.11</v>
      </c>
      <c r="N1828" s="1">
        <v>4085.8</v>
      </c>
      <c r="O1828" s="14">
        <v>2468.6999999999998</v>
      </c>
      <c r="R1828" s="118">
        <f t="shared" si="160"/>
        <v>3919</v>
      </c>
      <c r="S1828" s="117">
        <v>195</v>
      </c>
      <c r="T1828" s="1">
        <v>3445.78</v>
      </c>
      <c r="U1828" s="14">
        <v>1773.99</v>
      </c>
      <c r="V1828" s="1">
        <v>2985.58</v>
      </c>
      <c r="W1828" s="14">
        <v>2254.79</v>
      </c>
      <c r="Y1828" s="2"/>
      <c r="Z1828" s="2"/>
      <c r="AA1828" s="2"/>
      <c r="AB1828" s="2"/>
      <c r="AC1828" s="2"/>
      <c r="AI1828" s="2">
        <v>4127</v>
      </c>
      <c r="AJ1828" s="3">
        <v>4747.43</v>
      </c>
      <c r="AK1828" s="14">
        <v>2117.89</v>
      </c>
      <c r="AL1828" s="3">
        <v>4287.2299999999996</v>
      </c>
      <c r="AM1828" s="14">
        <v>2601.6</v>
      </c>
      <c r="AN1828" s="2">
        <v>4209</v>
      </c>
      <c r="AO1828" s="99">
        <v>4837.57</v>
      </c>
      <c r="AP1828" s="14">
        <v>2206.2600000000002</v>
      </c>
      <c r="AQ1828" s="99">
        <v>4377.37</v>
      </c>
      <c r="AR1828" s="14">
        <v>2690.72</v>
      </c>
      <c r="AS1828" s="100">
        <v>4263</v>
      </c>
      <c r="AT1828" s="100"/>
      <c r="AU1828" s="118"/>
      <c r="AV1828" s="118"/>
      <c r="AW1828" s="118"/>
      <c r="AX1828" s="118"/>
      <c r="AY1828" s="109">
        <v>4209</v>
      </c>
      <c r="BA1828" s="126">
        <v>4837.57</v>
      </c>
      <c r="BB1828" s="118">
        <v>2206.2600000000002</v>
      </c>
      <c r="BC1828" s="140">
        <v>4377.37</v>
      </c>
      <c r="BD1828" s="118">
        <v>2690.72</v>
      </c>
      <c r="BF1828" s="140">
        <v>4837.57</v>
      </c>
      <c r="BG1828" s="140">
        <v>2206.2600000000002</v>
      </c>
      <c r="BH1828" s="140">
        <v>4377.37</v>
      </c>
      <c r="BI1828" s="140">
        <v>2690.72</v>
      </c>
      <c r="BJ1828" s="146">
        <v>4837.57</v>
      </c>
      <c r="BK1828" s="146">
        <v>2206.2600000000002</v>
      </c>
      <c r="BL1828" s="146">
        <v>4377.37</v>
      </c>
      <c r="BM1828" s="146">
        <v>2690.72</v>
      </c>
      <c r="BW1828" s="14">
        <v>4479.2299999999996</v>
      </c>
      <c r="BX1828" s="14">
        <v>4019.03</v>
      </c>
      <c r="EJ1828" s="14">
        <f t="shared" si="163"/>
        <v>4493.92</v>
      </c>
      <c r="EK1828" s="146">
        <f t="shared" si="164"/>
        <v>3636.2799999999997</v>
      </c>
      <c r="EL1828" s="99">
        <f t="shared" si="165"/>
        <v>3520.88</v>
      </c>
    </row>
    <row r="1829" spans="1:142" x14ac:dyDescent="0.25">
      <c r="A1829" s="96">
        <v>43024</v>
      </c>
      <c r="B1829" s="14">
        <v>4142</v>
      </c>
      <c r="C1829" s="118">
        <f t="shared" si="161"/>
        <v>4118.9615384615381</v>
      </c>
      <c r="D1829" s="1">
        <v>4811.43</v>
      </c>
      <c r="E1829" s="14">
        <v>2185.42</v>
      </c>
      <c r="F1829" s="1">
        <v>4351.2299999999996</v>
      </c>
      <c r="G1829" s="14">
        <v>2669.65</v>
      </c>
      <c r="H1829" s="1">
        <v>4286.01</v>
      </c>
      <c r="I1829" s="14">
        <v>1795.77</v>
      </c>
      <c r="J1829" s="1">
        <v>3825.81</v>
      </c>
      <c r="K1829" s="14">
        <v>2276.75</v>
      </c>
      <c r="L1829" s="1">
        <v>4555.46</v>
      </c>
      <c r="M1829" s="14">
        <v>1994.04</v>
      </c>
      <c r="N1829" s="1">
        <v>4095.26</v>
      </c>
      <c r="O1829" s="14">
        <v>2476.6999999999998</v>
      </c>
      <c r="R1829" s="118">
        <f t="shared" si="160"/>
        <v>3947</v>
      </c>
      <c r="S1829" s="117">
        <v>195</v>
      </c>
      <c r="T1829" s="1">
        <v>3454.19</v>
      </c>
      <c r="U1829" s="14">
        <v>1781.29</v>
      </c>
      <c r="V1829" s="1">
        <v>2993.99</v>
      </c>
      <c r="W1829" s="14">
        <v>2262.15</v>
      </c>
      <c r="Y1829" s="2"/>
      <c r="Z1829" s="2"/>
      <c r="AA1829" s="2"/>
      <c r="AB1829" s="2"/>
      <c r="AC1829" s="2"/>
      <c r="AI1829" s="2">
        <v>4144</v>
      </c>
      <c r="AJ1829" s="3">
        <v>4811.43</v>
      </c>
      <c r="AK1829" s="14">
        <v>2179.09</v>
      </c>
      <c r="AL1829" s="3">
        <v>4351.2299999999996</v>
      </c>
      <c r="AM1829" s="14">
        <v>2663.32</v>
      </c>
      <c r="AN1829" s="2">
        <v>4222</v>
      </c>
      <c r="AO1829" s="99">
        <v>4900.6000000000004</v>
      </c>
      <c r="AP1829" s="14">
        <v>2266.5100000000002</v>
      </c>
      <c r="AQ1829" s="99">
        <v>4440.3999999999996</v>
      </c>
      <c r="AR1829" s="14">
        <v>2751.48</v>
      </c>
      <c r="AS1829" s="100">
        <v>4263</v>
      </c>
      <c r="AT1829" s="100"/>
      <c r="AU1829" s="118"/>
      <c r="AV1829" s="118"/>
      <c r="AW1829" s="118"/>
      <c r="AX1829" s="118"/>
      <c r="AY1829" s="109">
        <v>4222</v>
      </c>
      <c r="BA1829" s="126">
        <v>4900.6000000000004</v>
      </c>
      <c r="BB1829" s="118">
        <v>2266.5100000000002</v>
      </c>
      <c r="BC1829" s="140">
        <v>4440.3999999999996</v>
      </c>
      <c r="BD1829" s="118">
        <v>2751.48</v>
      </c>
      <c r="BF1829" s="140">
        <v>4900.6000000000004</v>
      </c>
      <c r="BG1829" s="140">
        <v>2266.5100000000002</v>
      </c>
      <c r="BH1829" s="140">
        <v>4440.3999999999996</v>
      </c>
      <c r="BI1829" s="140">
        <v>2751.48</v>
      </c>
      <c r="BJ1829" s="146">
        <v>4900.6000000000004</v>
      </c>
      <c r="BK1829" s="146">
        <v>2266.5100000000002</v>
      </c>
      <c r="BL1829" s="146">
        <v>4440.3999999999996</v>
      </c>
      <c r="BM1829" s="146">
        <v>2751.48</v>
      </c>
      <c r="BW1829" s="14">
        <v>4488.49</v>
      </c>
      <c r="BX1829" s="14">
        <v>4028.29</v>
      </c>
      <c r="EJ1829" s="14">
        <f t="shared" si="163"/>
        <v>4516.01</v>
      </c>
      <c r="EK1829" s="146">
        <f t="shared" si="164"/>
        <v>3664.84</v>
      </c>
      <c r="EL1829" s="99">
        <f t="shared" si="165"/>
        <v>3546.6400000000003</v>
      </c>
    </row>
    <row r="1830" spans="1:142" x14ac:dyDescent="0.25">
      <c r="A1830" s="96">
        <v>43025</v>
      </c>
      <c r="B1830" s="14">
        <v>4165</v>
      </c>
      <c r="C1830" s="118">
        <f t="shared" si="161"/>
        <v>4127.4230769230771</v>
      </c>
      <c r="D1830" s="1">
        <v>4815.78</v>
      </c>
      <c r="E1830" s="14">
        <v>2186.98</v>
      </c>
      <c r="F1830" s="1">
        <v>4355.58</v>
      </c>
      <c r="G1830" s="14">
        <v>2671.23</v>
      </c>
      <c r="H1830" s="1">
        <v>4301.16</v>
      </c>
      <c r="I1830" s="14">
        <v>1808.62</v>
      </c>
      <c r="J1830" s="1">
        <v>3840.96</v>
      </c>
      <c r="K1830" s="14">
        <v>2289.6999999999998</v>
      </c>
      <c r="L1830" s="1">
        <v>4572.0200000000004</v>
      </c>
      <c r="M1830" s="14">
        <v>2007.92</v>
      </c>
      <c r="N1830" s="1">
        <v>4111.82</v>
      </c>
      <c r="O1830" s="14">
        <v>2490.6999999999998</v>
      </c>
      <c r="R1830" s="118">
        <f t="shared" si="160"/>
        <v>3970</v>
      </c>
      <c r="S1830" s="117">
        <v>195</v>
      </c>
      <c r="T1830" s="1">
        <v>3482.46</v>
      </c>
      <c r="U1830" s="14">
        <v>1807.35</v>
      </c>
      <c r="V1830" s="1">
        <v>3022.26</v>
      </c>
      <c r="W1830" s="14">
        <v>2288.4299999999998</v>
      </c>
      <c r="Y1830" s="2"/>
      <c r="Z1830" s="2"/>
      <c r="AA1830" s="2"/>
      <c r="AB1830" s="2"/>
      <c r="AC1830" s="2"/>
      <c r="AI1830" s="2">
        <v>4150</v>
      </c>
      <c r="AJ1830" s="3">
        <v>4815.78</v>
      </c>
      <c r="AK1830" s="14">
        <v>2180.65</v>
      </c>
      <c r="AL1830" s="3">
        <v>4355.58</v>
      </c>
      <c r="AM1830" s="14">
        <v>2664.9</v>
      </c>
      <c r="AN1830" s="2">
        <v>4229</v>
      </c>
      <c r="AO1830" s="99">
        <v>4905.42</v>
      </c>
      <c r="AP1830" s="14">
        <v>2268.5300000000002</v>
      </c>
      <c r="AQ1830" s="99">
        <v>4445.22</v>
      </c>
      <c r="AR1830" s="14">
        <v>2753.53</v>
      </c>
      <c r="AS1830" s="100">
        <v>4264</v>
      </c>
      <c r="AT1830" s="100"/>
      <c r="AU1830" s="118"/>
      <c r="AV1830" s="118"/>
      <c r="AW1830" s="118"/>
      <c r="AX1830" s="118"/>
      <c r="AY1830" s="109">
        <v>4229</v>
      </c>
      <c r="BA1830" s="126">
        <v>4905.42</v>
      </c>
      <c r="BB1830" s="118">
        <v>2268.5300000000002</v>
      </c>
      <c r="BC1830" s="140">
        <v>4445.22</v>
      </c>
      <c r="BD1830" s="118">
        <v>2753.53</v>
      </c>
      <c r="BF1830" s="140">
        <v>4905.42</v>
      </c>
      <c r="BG1830" s="140">
        <v>2268.5300000000002</v>
      </c>
      <c r="BH1830" s="140">
        <v>4445.22</v>
      </c>
      <c r="BI1830" s="140">
        <v>2753.53</v>
      </c>
      <c r="BJ1830" s="146">
        <v>4905.42</v>
      </c>
      <c r="BK1830" s="146">
        <v>2268.5300000000002</v>
      </c>
      <c r="BL1830" s="146">
        <v>4445.22</v>
      </c>
      <c r="BM1830" s="146">
        <v>2753.53</v>
      </c>
      <c r="BW1830" s="14">
        <v>4491.1499999999996</v>
      </c>
      <c r="BX1830" s="14">
        <v>4030.95</v>
      </c>
      <c r="EJ1830" s="14">
        <f t="shared" si="163"/>
        <v>4531.16</v>
      </c>
      <c r="EK1830" s="146">
        <f t="shared" si="164"/>
        <v>3688.3</v>
      </c>
      <c r="EL1830" s="99">
        <f t="shared" si="165"/>
        <v>3567.8</v>
      </c>
    </row>
    <row r="1831" spans="1:142" x14ac:dyDescent="0.25">
      <c r="A1831" s="96">
        <v>43026</v>
      </c>
      <c r="B1831" s="14">
        <v>4200</v>
      </c>
      <c r="C1831" s="118">
        <f t="shared" si="161"/>
        <v>4135.5384615384619</v>
      </c>
      <c r="D1831" s="1">
        <v>4840.29</v>
      </c>
      <c r="E1831" s="14">
        <v>2205.23</v>
      </c>
      <c r="F1831" s="1">
        <v>4380.09</v>
      </c>
      <c r="G1831" s="14">
        <v>2689.63</v>
      </c>
      <c r="H1831" s="1">
        <v>4333.6099999999997</v>
      </c>
      <c r="I1831" s="14">
        <v>1836.13</v>
      </c>
      <c r="J1831" s="1">
        <v>3873.41</v>
      </c>
      <c r="K1831" s="14">
        <v>2317.4499999999998</v>
      </c>
      <c r="L1831" s="1">
        <v>4607.47</v>
      </c>
      <c r="M1831" s="14">
        <v>2024.23</v>
      </c>
      <c r="N1831" s="1">
        <v>4147.2700000000004</v>
      </c>
      <c r="O1831" s="14">
        <v>2507.15</v>
      </c>
      <c r="R1831" s="118">
        <f t="shared" si="160"/>
        <v>4005</v>
      </c>
      <c r="S1831" s="117">
        <v>195</v>
      </c>
      <c r="T1831" s="1">
        <v>3514.16</v>
      </c>
      <c r="U1831" s="14">
        <v>1834.86</v>
      </c>
      <c r="V1831" s="1">
        <v>3053.96</v>
      </c>
      <c r="W1831" s="14">
        <v>2316.1799999999998</v>
      </c>
      <c r="Y1831" s="2"/>
      <c r="Z1831" s="2"/>
      <c r="AA1831" s="2"/>
      <c r="AB1831" s="2"/>
      <c r="AC1831" s="2"/>
      <c r="AI1831" s="2">
        <v>4140</v>
      </c>
      <c r="AJ1831" s="3">
        <v>4840.29</v>
      </c>
      <c r="AK1831" s="14">
        <v>2198.9</v>
      </c>
      <c r="AL1831" s="3">
        <v>4380.09</v>
      </c>
      <c r="AM1831" s="14">
        <v>2683.3</v>
      </c>
      <c r="AN1831" s="2">
        <v>4224</v>
      </c>
      <c r="AO1831" s="99">
        <v>4932.2</v>
      </c>
      <c r="AP1831" s="14">
        <v>2289</v>
      </c>
      <c r="AQ1831" s="99">
        <v>4472</v>
      </c>
      <c r="AR1831" s="14">
        <v>2774.16</v>
      </c>
      <c r="AS1831" s="100">
        <v>4264</v>
      </c>
      <c r="AT1831" s="100"/>
      <c r="AU1831" s="118"/>
      <c r="AV1831" s="118"/>
      <c r="AW1831" s="118"/>
      <c r="AX1831" s="118"/>
      <c r="AY1831" s="109">
        <v>4224</v>
      </c>
      <c r="BA1831" s="126">
        <v>4932.2</v>
      </c>
      <c r="BB1831" s="118">
        <v>2289</v>
      </c>
      <c r="BC1831" s="140">
        <v>4472</v>
      </c>
      <c r="BD1831" s="118">
        <v>2774.16</v>
      </c>
      <c r="BF1831" s="140">
        <v>4932.2</v>
      </c>
      <c r="BG1831" s="140">
        <v>2289</v>
      </c>
      <c r="BH1831" s="140">
        <v>4472</v>
      </c>
      <c r="BI1831" s="140">
        <v>2774.16</v>
      </c>
      <c r="BJ1831" s="146">
        <v>4932.2</v>
      </c>
      <c r="BK1831" s="146">
        <v>2289</v>
      </c>
      <c r="BL1831" s="146">
        <v>4472</v>
      </c>
      <c r="BM1831" s="146">
        <v>2774.16</v>
      </c>
      <c r="BW1831" s="14">
        <v>4512.03</v>
      </c>
      <c r="BX1831" s="14">
        <v>4051.83</v>
      </c>
      <c r="EJ1831" s="14">
        <f t="shared" ref="EJ1831:EJ1878" si="166">H1831+230</f>
        <v>4563.6099999999997</v>
      </c>
      <c r="EK1831" s="146">
        <f t="shared" si="164"/>
        <v>3724</v>
      </c>
      <c r="EL1831" s="99">
        <f t="shared" si="165"/>
        <v>3600</v>
      </c>
    </row>
    <row r="1832" spans="1:142" x14ac:dyDescent="0.25">
      <c r="A1832" s="96">
        <v>43027</v>
      </c>
      <c r="B1832" s="14">
        <v>4200</v>
      </c>
      <c r="C1832" s="118">
        <f t="shared" si="161"/>
        <v>4143.0769230769229</v>
      </c>
      <c r="D1832" s="1">
        <v>4845.33</v>
      </c>
      <c r="E1832" s="14">
        <v>2195.98</v>
      </c>
      <c r="F1832" s="1">
        <v>4385.13</v>
      </c>
      <c r="G1832" s="14">
        <v>2680.3</v>
      </c>
      <c r="H1832" s="1">
        <v>4351.62</v>
      </c>
      <c r="I1832" s="14">
        <v>1839.8</v>
      </c>
      <c r="J1832" s="1">
        <v>3891.42</v>
      </c>
      <c r="K1832" s="14">
        <v>2321.15</v>
      </c>
      <c r="L1832" s="1">
        <v>4625.84</v>
      </c>
      <c r="M1832" s="14">
        <v>2014.72</v>
      </c>
      <c r="N1832" s="1">
        <v>4165.6400000000003</v>
      </c>
      <c r="O1832" s="14">
        <v>2497.56</v>
      </c>
      <c r="R1832" s="118">
        <f t="shared" si="160"/>
        <v>4005</v>
      </c>
      <c r="S1832" s="117">
        <v>195</v>
      </c>
      <c r="T1832" s="1">
        <v>3545.8</v>
      </c>
      <c r="U1832" s="14">
        <v>1851.99</v>
      </c>
      <c r="V1832" s="1">
        <v>3085.6</v>
      </c>
      <c r="W1832" s="14">
        <v>2333.4499999999998</v>
      </c>
      <c r="Y1832" s="2"/>
      <c r="Z1832" s="2"/>
      <c r="AA1832" s="2"/>
      <c r="AB1832" s="2"/>
      <c r="AC1832" s="2"/>
      <c r="AI1832" s="2">
        <v>4145</v>
      </c>
      <c r="AJ1832" s="3">
        <v>4845.33</v>
      </c>
      <c r="AK1832" s="14">
        <v>2189.65</v>
      </c>
      <c r="AL1832" s="3">
        <v>4385.13</v>
      </c>
      <c r="AM1832" s="14">
        <v>2673.97</v>
      </c>
      <c r="AN1832" s="2">
        <v>4224</v>
      </c>
      <c r="AO1832" s="99">
        <v>4936.1000000000004</v>
      </c>
      <c r="AP1832" s="14">
        <v>2278.64</v>
      </c>
      <c r="AQ1832" s="99">
        <v>4475.8999999999996</v>
      </c>
      <c r="AR1832" s="14">
        <v>2763.72</v>
      </c>
      <c r="AS1832" s="100">
        <v>4264</v>
      </c>
      <c r="AT1832" s="100"/>
      <c r="AU1832" s="118"/>
      <c r="AV1832" s="118"/>
      <c r="AW1832" s="118"/>
      <c r="AX1832" s="118"/>
      <c r="AY1832" s="109">
        <v>4224</v>
      </c>
      <c r="BA1832" s="126">
        <v>4936.1000000000004</v>
      </c>
      <c r="BB1832" s="118">
        <v>2278.64</v>
      </c>
      <c r="BC1832" s="140">
        <v>4475.8999999999996</v>
      </c>
      <c r="BD1832" s="118">
        <v>2763.72</v>
      </c>
      <c r="BF1832" s="140">
        <v>4936.1000000000004</v>
      </c>
      <c r="BG1832" s="140">
        <v>2278.64</v>
      </c>
      <c r="BH1832" s="140">
        <v>4475.8999999999996</v>
      </c>
      <c r="BI1832" s="140">
        <v>2763.72</v>
      </c>
      <c r="BJ1832" s="146">
        <v>4936.1000000000004</v>
      </c>
      <c r="BK1832" s="146">
        <v>2278.64</v>
      </c>
      <c r="BL1832" s="146">
        <v>4475.8999999999996</v>
      </c>
      <c r="BM1832" s="146">
        <v>2763.72</v>
      </c>
      <c r="BW1832" s="14">
        <v>4516.57</v>
      </c>
      <c r="BX1832" s="14">
        <v>4056.37</v>
      </c>
      <c r="EJ1832" s="14">
        <f t="shared" si="166"/>
        <v>4581.62</v>
      </c>
      <c r="EK1832" s="146">
        <f t="shared" si="164"/>
        <v>3724</v>
      </c>
      <c r="EL1832" s="99">
        <f t="shared" si="165"/>
        <v>3600</v>
      </c>
    </row>
    <row r="1833" spans="1:142" x14ac:dyDescent="0.25">
      <c r="A1833" s="96">
        <v>43028</v>
      </c>
      <c r="B1833" s="14">
        <v>4200</v>
      </c>
      <c r="C1833" s="118">
        <f t="shared" si="161"/>
        <v>4149.5</v>
      </c>
      <c r="D1833" s="1">
        <v>4870.7</v>
      </c>
      <c r="E1833" s="14">
        <v>2216.9</v>
      </c>
      <c r="F1833" s="1">
        <v>4410.5</v>
      </c>
      <c r="G1833" s="14">
        <v>2701.4</v>
      </c>
      <c r="H1833" s="1">
        <v>4373.3599999999997</v>
      </c>
      <c r="I1833" s="14">
        <v>1858.14</v>
      </c>
      <c r="J1833" s="1">
        <v>3913.16</v>
      </c>
      <c r="K1833" s="14">
        <v>2339.65</v>
      </c>
      <c r="L1833" s="1">
        <v>4649.6400000000003</v>
      </c>
      <c r="M1833" s="14">
        <v>2047.91</v>
      </c>
      <c r="N1833" s="1">
        <v>4189.4399999999996</v>
      </c>
      <c r="O1833" s="14">
        <v>2531.0300000000002</v>
      </c>
      <c r="R1833" s="118">
        <f t="shared" si="160"/>
        <v>4005</v>
      </c>
      <c r="S1833" s="117">
        <v>195</v>
      </c>
      <c r="T1833" s="1">
        <v>3580.96</v>
      </c>
      <c r="U1833" s="14">
        <v>1883.98</v>
      </c>
      <c r="V1833" s="1">
        <v>3120.76</v>
      </c>
      <c r="W1833" s="14">
        <v>2365.7199999999998</v>
      </c>
      <c r="Y1833" s="2"/>
      <c r="Z1833" s="2"/>
      <c r="AA1833" s="2"/>
      <c r="AB1833" s="2"/>
      <c r="AC1833" s="2"/>
      <c r="AI1833" s="2">
        <v>4171</v>
      </c>
      <c r="AJ1833" s="3">
        <v>4870.7</v>
      </c>
      <c r="AK1833" s="14">
        <v>2210.5700000000002</v>
      </c>
      <c r="AL1833" s="3">
        <v>4410.5</v>
      </c>
      <c r="AM1833" s="14">
        <v>2695.07</v>
      </c>
      <c r="AN1833" s="2">
        <v>4253</v>
      </c>
      <c r="AO1833" s="99">
        <v>4962.1499999999996</v>
      </c>
      <c r="AP1833" s="14">
        <v>2300.2199999999998</v>
      </c>
      <c r="AQ1833" s="99">
        <v>4501.95</v>
      </c>
      <c r="AR1833" s="14">
        <v>2785.48</v>
      </c>
      <c r="AS1833" s="100">
        <v>4264</v>
      </c>
      <c r="AT1833" s="100"/>
      <c r="AU1833" s="118"/>
      <c r="AV1833" s="118"/>
      <c r="AW1833" s="118"/>
      <c r="AX1833" s="118"/>
      <c r="AY1833" s="109">
        <v>4253</v>
      </c>
      <c r="BA1833" s="126">
        <v>4962.1499999999996</v>
      </c>
      <c r="BB1833" s="118">
        <v>2300.2199999999998</v>
      </c>
      <c r="BC1833" s="140">
        <v>4501.95</v>
      </c>
      <c r="BD1833" s="118">
        <v>2785.48</v>
      </c>
      <c r="BF1833" s="140">
        <v>4962.1499999999996</v>
      </c>
      <c r="BG1833" s="140">
        <v>2300.2199999999998</v>
      </c>
      <c r="BH1833" s="140">
        <v>4501.95</v>
      </c>
      <c r="BI1833" s="140">
        <v>2785.48</v>
      </c>
      <c r="BJ1833" s="146">
        <v>4962.1499999999996</v>
      </c>
      <c r="BK1833" s="146">
        <v>2300.2199999999998</v>
      </c>
      <c r="BL1833" s="146">
        <v>4501.95</v>
      </c>
      <c r="BM1833" s="146">
        <v>2785.48</v>
      </c>
      <c r="BW1833" s="14">
        <v>4553.3500000000004</v>
      </c>
      <c r="BX1833" s="14">
        <v>4093.15</v>
      </c>
      <c r="EJ1833" s="14">
        <f t="shared" si="166"/>
        <v>4603.3599999999997</v>
      </c>
      <c r="EK1833" s="146">
        <f t="shared" si="164"/>
        <v>3724</v>
      </c>
      <c r="EL1833" s="99">
        <f t="shared" si="165"/>
        <v>3600</v>
      </c>
    </row>
    <row r="1834" spans="1:142" x14ac:dyDescent="0.25">
      <c r="A1834" s="96">
        <v>43031</v>
      </c>
      <c r="B1834" s="14">
        <v>4160</v>
      </c>
      <c r="C1834" s="118">
        <f t="shared" si="161"/>
        <v>4156.3461538461543</v>
      </c>
      <c r="D1834" s="1">
        <v>4861.93</v>
      </c>
      <c r="E1834" s="14">
        <v>2207.5100000000002</v>
      </c>
      <c r="F1834" s="1">
        <v>4401.7299999999996</v>
      </c>
      <c r="G1834" s="14">
        <v>2691.93</v>
      </c>
      <c r="H1834" s="1">
        <v>4377.71</v>
      </c>
      <c r="I1834" s="14">
        <v>1861.81</v>
      </c>
      <c r="J1834" s="1">
        <v>3917.51</v>
      </c>
      <c r="K1834" s="14">
        <v>2343.35</v>
      </c>
      <c r="L1834" s="1">
        <v>4654.3100000000004</v>
      </c>
      <c r="M1834" s="14">
        <v>2024.71</v>
      </c>
      <c r="N1834" s="1">
        <v>4194.1099999999997</v>
      </c>
      <c r="O1834" s="14">
        <v>2507.63</v>
      </c>
      <c r="R1834" s="118">
        <f t="shared" si="160"/>
        <v>3965</v>
      </c>
      <c r="S1834" s="117">
        <v>195</v>
      </c>
      <c r="T1834" s="1">
        <v>3571.4</v>
      </c>
      <c r="U1834" s="14">
        <v>1874.12</v>
      </c>
      <c r="V1834" s="1">
        <v>3111.2</v>
      </c>
      <c r="W1834" s="14">
        <v>2355.77</v>
      </c>
      <c r="Y1834" s="2"/>
      <c r="Z1834" s="2"/>
      <c r="AA1834" s="2"/>
      <c r="AB1834" s="2"/>
      <c r="AC1834" s="2"/>
      <c r="AI1834" s="2">
        <v>4176</v>
      </c>
      <c r="AJ1834" s="3">
        <v>4861.93</v>
      </c>
      <c r="AK1834" s="14">
        <v>2201.1799999999998</v>
      </c>
      <c r="AL1834" s="3">
        <v>4401.7299999999996</v>
      </c>
      <c r="AM1834" s="14">
        <v>2685.6</v>
      </c>
      <c r="AN1834" s="2">
        <v>4255</v>
      </c>
      <c r="AO1834" s="99">
        <v>4953.51</v>
      </c>
      <c r="AP1834" s="14">
        <v>2290.96</v>
      </c>
      <c r="AQ1834" s="99">
        <v>4493.3100000000004</v>
      </c>
      <c r="AR1834" s="14">
        <v>2776.14</v>
      </c>
      <c r="AS1834" s="100">
        <v>4283</v>
      </c>
      <c r="AT1834" s="100"/>
      <c r="AU1834" s="118"/>
      <c r="AV1834" s="118"/>
      <c r="AW1834" s="118"/>
      <c r="AX1834" s="118"/>
      <c r="AY1834" s="109">
        <v>4255</v>
      </c>
      <c r="BA1834" s="126">
        <v>4953.51</v>
      </c>
      <c r="BB1834" s="118">
        <v>2290.96</v>
      </c>
      <c r="BC1834" s="140">
        <v>4493.3100000000004</v>
      </c>
      <c r="BD1834" s="118">
        <v>2776.14</v>
      </c>
      <c r="BF1834" s="140">
        <v>4953.51</v>
      </c>
      <c r="BG1834" s="140">
        <v>2290.96</v>
      </c>
      <c r="BH1834" s="140">
        <v>4493.3100000000004</v>
      </c>
      <c r="BI1834" s="140">
        <v>2776.14</v>
      </c>
      <c r="BJ1834" s="146">
        <v>4953.51</v>
      </c>
      <c r="BK1834" s="146">
        <v>2290.96</v>
      </c>
      <c r="BL1834" s="146">
        <v>4493.3100000000004</v>
      </c>
      <c r="BM1834" s="146">
        <v>2776.14</v>
      </c>
      <c r="BW1834" s="14">
        <v>4530.2700000000004</v>
      </c>
      <c r="BX1834" s="14">
        <v>4070.07</v>
      </c>
      <c r="EJ1834" s="14">
        <f t="shared" si="166"/>
        <v>4607.71</v>
      </c>
      <c r="EK1834" s="146">
        <f t="shared" si="164"/>
        <v>3683.2</v>
      </c>
      <c r="EL1834" s="99">
        <f t="shared" si="165"/>
        <v>3563.2000000000003</v>
      </c>
    </row>
    <row r="1835" spans="1:142" x14ac:dyDescent="0.25">
      <c r="A1835" s="96">
        <v>43032</v>
      </c>
      <c r="B1835" s="14">
        <v>4148</v>
      </c>
      <c r="C1835" s="118">
        <f t="shared" ref="C1835:C1873" si="167">AVERAGE(B1819:B1844)</f>
        <v>4161.4230769230771</v>
      </c>
      <c r="D1835" s="1">
        <v>4932.72</v>
      </c>
      <c r="E1835" s="14">
        <v>2274.54</v>
      </c>
      <c r="F1835" s="1">
        <v>4472.5200000000004</v>
      </c>
      <c r="G1835" s="14">
        <v>2759.53</v>
      </c>
      <c r="H1835" s="1">
        <v>4390.75</v>
      </c>
      <c r="I1835" s="14">
        <v>1872.82</v>
      </c>
      <c r="J1835" s="1">
        <v>3930.55</v>
      </c>
      <c r="K1835" s="14">
        <v>2354.4499999999998</v>
      </c>
      <c r="L1835" s="1">
        <v>4668.57</v>
      </c>
      <c r="M1835" s="14">
        <v>2036.43</v>
      </c>
      <c r="N1835" s="1">
        <v>4208.37</v>
      </c>
      <c r="O1835" s="14">
        <v>2519.4499999999998</v>
      </c>
      <c r="R1835" s="118">
        <f t="shared" si="160"/>
        <v>3953</v>
      </c>
      <c r="S1835" s="117">
        <v>195</v>
      </c>
      <c r="T1835" s="1">
        <v>3570.29</v>
      </c>
      <c r="U1835" s="14">
        <v>1871.55</v>
      </c>
      <c r="V1835" s="1">
        <v>3110.09</v>
      </c>
      <c r="W1835" s="14">
        <v>2353.1799999999998</v>
      </c>
      <c r="Y1835" s="2"/>
      <c r="Z1835" s="2"/>
      <c r="AA1835" s="2"/>
      <c r="AB1835" s="2"/>
      <c r="AC1835" s="2"/>
      <c r="AI1835" s="2">
        <v>4184</v>
      </c>
      <c r="AJ1835" s="3">
        <v>4932.72</v>
      </c>
      <c r="AK1835" s="14">
        <v>2268.21</v>
      </c>
      <c r="AL1835" s="3">
        <v>4472.5200000000004</v>
      </c>
      <c r="AM1835" s="14">
        <v>2753.2</v>
      </c>
      <c r="AN1835" s="2">
        <v>4262</v>
      </c>
      <c r="AO1835" s="99">
        <v>5023.43</v>
      </c>
      <c r="AP1835" s="14">
        <v>2357.13</v>
      </c>
      <c r="AQ1835" s="99">
        <v>4563.2299999999996</v>
      </c>
      <c r="AR1835" s="14">
        <v>2842.88</v>
      </c>
      <c r="AS1835" s="100">
        <v>4287</v>
      </c>
      <c r="AT1835" s="100"/>
      <c r="AU1835" s="118"/>
      <c r="AV1835" s="118"/>
      <c r="AW1835" s="118"/>
      <c r="AX1835" s="118"/>
      <c r="AY1835" s="109">
        <v>4262</v>
      </c>
      <c r="BA1835" s="126">
        <v>5023.43</v>
      </c>
      <c r="BB1835" s="118">
        <v>2357.13</v>
      </c>
      <c r="BC1835" s="140">
        <v>4563.2299999999996</v>
      </c>
      <c r="BD1835" s="118">
        <v>2842.88</v>
      </c>
      <c r="BF1835" s="140">
        <v>5023.43</v>
      </c>
      <c r="BG1835" s="140">
        <v>2357.13</v>
      </c>
      <c r="BH1835" s="140">
        <v>4563.2299999999996</v>
      </c>
      <c r="BI1835" s="140">
        <v>2842.88</v>
      </c>
      <c r="BJ1835" s="146">
        <v>5023.43</v>
      </c>
      <c r="BK1835" s="146">
        <v>2357.13</v>
      </c>
      <c r="BL1835" s="146">
        <v>4563.2299999999996</v>
      </c>
      <c r="BM1835" s="146">
        <v>2842.88</v>
      </c>
      <c r="BW1835" s="14">
        <v>4543.9799999999996</v>
      </c>
      <c r="BX1835" s="14">
        <v>4083.78</v>
      </c>
      <c r="EJ1835" s="14">
        <f t="shared" si="166"/>
        <v>4620.75</v>
      </c>
      <c r="EK1835" s="146">
        <f t="shared" si="164"/>
        <v>3670.96</v>
      </c>
      <c r="EL1835" s="99">
        <f t="shared" si="165"/>
        <v>3552.1600000000003</v>
      </c>
    </row>
    <row r="1836" spans="1:142" x14ac:dyDescent="0.25">
      <c r="A1836" s="96">
        <v>43033</v>
      </c>
      <c r="B1836" s="14">
        <v>4141</v>
      </c>
      <c r="C1836" s="118">
        <f t="shared" si="167"/>
        <v>4164.3076923076924</v>
      </c>
      <c r="D1836" s="1">
        <v>5026.55</v>
      </c>
      <c r="E1836" s="14">
        <v>2354.2600000000002</v>
      </c>
      <c r="F1836" s="1">
        <v>4566.3500000000004</v>
      </c>
      <c r="G1836" s="14">
        <v>2839.93</v>
      </c>
      <c r="H1836" s="1">
        <v>4458.1400000000003</v>
      </c>
      <c r="I1836" s="14">
        <v>1929.69</v>
      </c>
      <c r="J1836" s="1">
        <v>3997.94</v>
      </c>
      <c r="K1836" s="14">
        <v>2411.8000000000002</v>
      </c>
      <c r="L1836" s="1">
        <v>4742.3900000000003</v>
      </c>
      <c r="M1836" s="14">
        <v>2152.75</v>
      </c>
      <c r="N1836" s="1">
        <v>4282.1899999999996</v>
      </c>
      <c r="O1836" s="14">
        <v>2636.76</v>
      </c>
      <c r="R1836" s="118">
        <f t="shared" si="160"/>
        <v>3946</v>
      </c>
      <c r="S1836" s="117">
        <v>195</v>
      </c>
      <c r="T1836" s="1">
        <v>3621.89</v>
      </c>
      <c r="U1836" s="14">
        <v>1914.48</v>
      </c>
      <c r="V1836" s="1">
        <v>3161.69</v>
      </c>
      <c r="W1836" s="14">
        <v>2396.4699999999998</v>
      </c>
      <c r="Y1836" s="2"/>
      <c r="Z1836" s="2"/>
      <c r="AA1836" s="2"/>
      <c r="AB1836" s="2"/>
      <c r="AC1836" s="2"/>
      <c r="AI1836" s="2">
        <v>4189</v>
      </c>
      <c r="AJ1836" s="3">
        <v>5026.55</v>
      </c>
      <c r="AK1836" s="14">
        <v>2347.9299999999998</v>
      </c>
      <c r="AL1836" s="3">
        <v>4566.3500000000004</v>
      </c>
      <c r="AM1836" s="14">
        <v>2833.6</v>
      </c>
      <c r="AN1836" s="2">
        <v>4263</v>
      </c>
      <c r="AO1836" s="99">
        <v>5119.3</v>
      </c>
      <c r="AP1836" s="14">
        <v>2438.86</v>
      </c>
      <c r="AQ1836" s="99">
        <v>4659.1000000000004</v>
      </c>
      <c r="AR1836" s="14">
        <v>2925.3</v>
      </c>
      <c r="AS1836" s="100">
        <v>4344</v>
      </c>
      <c r="AT1836" s="100"/>
      <c r="AU1836" s="118"/>
      <c r="AV1836" s="118"/>
      <c r="AW1836" s="118"/>
      <c r="AX1836" s="118"/>
      <c r="AY1836" s="109">
        <v>4263</v>
      </c>
      <c r="BA1836" s="126">
        <v>5119.3</v>
      </c>
      <c r="BB1836" s="118">
        <v>2438.86</v>
      </c>
      <c r="BC1836" s="140">
        <v>4659.1000000000004</v>
      </c>
      <c r="BD1836" s="118">
        <v>2925.3</v>
      </c>
      <c r="BF1836" s="140">
        <v>5119.3</v>
      </c>
      <c r="BG1836" s="140">
        <v>2438.86</v>
      </c>
      <c r="BH1836" s="140">
        <v>4659.1000000000004</v>
      </c>
      <c r="BI1836" s="140">
        <v>2925.3</v>
      </c>
      <c r="BJ1836" s="146">
        <v>5119.3</v>
      </c>
      <c r="BK1836" s="146">
        <v>2438.86</v>
      </c>
      <c r="BL1836" s="146">
        <v>4659.1000000000004</v>
      </c>
      <c r="BM1836" s="146">
        <v>2925.3</v>
      </c>
      <c r="BW1836" s="14">
        <v>4600.6000000000004</v>
      </c>
      <c r="BX1836" s="14">
        <v>4140.3999999999996</v>
      </c>
      <c r="EJ1836" s="14">
        <f t="shared" si="166"/>
        <v>4688.1400000000003</v>
      </c>
      <c r="EK1836" s="146">
        <f t="shared" si="164"/>
        <v>3663.8199999999997</v>
      </c>
      <c r="EL1836" s="99">
        <f t="shared" si="165"/>
        <v>3545.7200000000003</v>
      </c>
    </row>
    <row r="1837" spans="1:142" x14ac:dyDescent="0.25">
      <c r="A1837" s="96">
        <v>43034</v>
      </c>
      <c r="B1837" s="14">
        <v>4195</v>
      </c>
      <c r="C1837" s="118">
        <f t="shared" si="167"/>
        <v>4167.9615384615381</v>
      </c>
      <c r="D1837" s="1">
        <v>5063.6899999999996</v>
      </c>
      <c r="E1837" s="14">
        <v>2382.7600000000002</v>
      </c>
      <c r="F1837" s="1">
        <v>4603.49</v>
      </c>
      <c r="G1837" s="14">
        <v>2868.67</v>
      </c>
      <c r="H1837" s="1">
        <v>4501.6099999999997</v>
      </c>
      <c r="I1837" s="14">
        <v>1966.37</v>
      </c>
      <c r="J1837" s="1">
        <v>4041.41</v>
      </c>
      <c r="K1837" s="14">
        <v>2448.8000000000002</v>
      </c>
      <c r="L1837" s="1">
        <v>4804.1499999999996</v>
      </c>
      <c r="M1837" s="14">
        <v>2150.19</v>
      </c>
      <c r="N1837" s="1">
        <v>4343.95</v>
      </c>
      <c r="O1837" s="14">
        <v>2634.18</v>
      </c>
      <c r="R1837" s="118">
        <f t="shared" si="160"/>
        <v>4000</v>
      </c>
      <c r="S1837" s="117">
        <v>195</v>
      </c>
      <c r="T1837" s="1">
        <v>3707.38</v>
      </c>
      <c r="U1837" s="14">
        <v>1979.24</v>
      </c>
      <c r="V1837" s="1">
        <v>3247.18</v>
      </c>
      <c r="W1837" s="14">
        <v>2461.79</v>
      </c>
      <c r="Y1837" s="2"/>
      <c r="Z1837" s="2"/>
      <c r="AA1837" s="2"/>
      <c r="AB1837" s="2"/>
      <c r="AC1837" s="2"/>
      <c r="AI1837" s="2">
        <v>4236</v>
      </c>
      <c r="AJ1837" s="3">
        <v>5063.6899999999996</v>
      </c>
      <c r="AK1837" s="14">
        <v>2376.4299999999998</v>
      </c>
      <c r="AL1837" s="3">
        <v>4603.49</v>
      </c>
      <c r="AM1837" s="14">
        <v>2862.34</v>
      </c>
      <c r="AN1837" s="2">
        <v>4311</v>
      </c>
      <c r="AO1837" s="99">
        <v>5157.76</v>
      </c>
      <c r="AP1837" s="14">
        <v>2468.65</v>
      </c>
      <c r="AQ1837" s="99">
        <v>4697.5600000000004</v>
      </c>
      <c r="AR1837" s="14">
        <v>2955.34</v>
      </c>
      <c r="AS1837" s="100">
        <v>4344</v>
      </c>
      <c r="AT1837" s="100"/>
      <c r="AU1837" s="118"/>
      <c r="AV1837" s="118"/>
      <c r="AW1837" s="118"/>
      <c r="AX1837" s="118"/>
      <c r="AY1837" s="109">
        <v>4311</v>
      </c>
      <c r="BA1837" s="126">
        <v>5157.76</v>
      </c>
      <c r="BB1837" s="118">
        <v>2468.65</v>
      </c>
      <c r="BC1837" s="140">
        <v>4697.5600000000004</v>
      </c>
      <c r="BD1837" s="118">
        <v>2955.34</v>
      </c>
      <c r="BF1837" s="140">
        <v>5157.76</v>
      </c>
      <c r="BG1837" s="140">
        <v>2468.65</v>
      </c>
      <c r="BH1837" s="140">
        <v>4697.5600000000004</v>
      </c>
      <c r="BI1837" s="140">
        <v>2955.34</v>
      </c>
      <c r="BJ1837" s="146">
        <v>5157.76</v>
      </c>
      <c r="BK1837" s="146">
        <v>2468.65</v>
      </c>
      <c r="BL1837" s="146">
        <v>4697.5600000000004</v>
      </c>
      <c r="BM1837" s="146">
        <v>2955.34</v>
      </c>
      <c r="BW1837" s="14">
        <v>4689.33</v>
      </c>
      <c r="BX1837" s="14">
        <v>4229.13</v>
      </c>
      <c r="EJ1837" s="14">
        <f t="shared" si="166"/>
        <v>4731.6099999999997</v>
      </c>
      <c r="EK1837" s="146">
        <f t="shared" si="164"/>
        <v>3718.8999999999996</v>
      </c>
      <c r="EL1837" s="99">
        <f t="shared" si="165"/>
        <v>3595.4</v>
      </c>
    </row>
    <row r="1838" spans="1:142" x14ac:dyDescent="0.25">
      <c r="A1838" s="96">
        <v>43035</v>
      </c>
      <c r="B1838" s="14">
        <v>4215</v>
      </c>
      <c r="C1838" s="118">
        <f t="shared" si="167"/>
        <v>4171.4230769230771</v>
      </c>
      <c r="D1838" s="1">
        <v>4999.174</v>
      </c>
      <c r="E1838" s="14">
        <v>2325.0500000000002</v>
      </c>
      <c r="F1838" s="1">
        <v>4538.97</v>
      </c>
      <c r="G1838" s="14">
        <v>2810.47</v>
      </c>
      <c r="H1838" s="1">
        <v>4471.18</v>
      </c>
      <c r="I1838" s="14">
        <v>1940.69</v>
      </c>
      <c r="J1838" s="1">
        <v>4010.98</v>
      </c>
      <c r="K1838" s="14">
        <v>2422.9</v>
      </c>
      <c r="L1838" s="1">
        <v>4770.75</v>
      </c>
      <c r="M1838" s="14">
        <v>2122.71</v>
      </c>
      <c r="N1838" s="1">
        <v>4310.55</v>
      </c>
      <c r="O1838" s="14">
        <v>2606.46</v>
      </c>
      <c r="R1838" s="118">
        <f t="shared" si="160"/>
        <v>4020</v>
      </c>
      <c r="S1838" s="117">
        <v>195</v>
      </c>
      <c r="T1838" s="1">
        <v>3677.37</v>
      </c>
      <c r="U1838" s="14">
        <v>1953.42</v>
      </c>
      <c r="V1838" s="1">
        <v>3217.17</v>
      </c>
      <c r="W1838" s="14">
        <v>2435.75</v>
      </c>
      <c r="Y1838" s="2"/>
      <c r="Z1838" s="2"/>
      <c r="AA1838" s="2"/>
      <c r="AB1838" s="2"/>
      <c r="AC1838" s="2"/>
      <c r="AI1838" s="2">
        <v>4252</v>
      </c>
      <c r="AJ1838" s="3">
        <v>4999.17</v>
      </c>
      <c r="AK1838" s="14">
        <v>2318.7199999999998</v>
      </c>
      <c r="AL1838" s="3">
        <v>4538.97</v>
      </c>
      <c r="AM1838" s="14">
        <v>2804.14</v>
      </c>
      <c r="AN1838" s="2">
        <v>4328</v>
      </c>
      <c r="AO1838" s="99">
        <v>6036.89</v>
      </c>
      <c r="AP1838" s="14">
        <v>3336.05</v>
      </c>
      <c r="AQ1838" s="99">
        <v>5576.69</v>
      </c>
      <c r="AR1838" s="14">
        <v>3830.11</v>
      </c>
      <c r="AS1838" s="100">
        <v>4344</v>
      </c>
      <c r="AT1838" s="100"/>
      <c r="AU1838" s="118"/>
      <c r="AV1838" s="118"/>
      <c r="AW1838" s="118"/>
      <c r="AX1838" s="118"/>
      <c r="AY1838" s="109">
        <v>4328</v>
      </c>
      <c r="BA1838" s="126">
        <v>6036.89</v>
      </c>
      <c r="BB1838" s="118">
        <v>3336.05</v>
      </c>
      <c r="BC1838" s="140">
        <v>5576.69</v>
      </c>
      <c r="BD1838" s="118">
        <v>3830.11</v>
      </c>
      <c r="BF1838" s="140">
        <v>6036.89</v>
      </c>
      <c r="BG1838" s="140">
        <v>3336.05</v>
      </c>
      <c r="BH1838" s="140">
        <v>5576.69</v>
      </c>
      <c r="BI1838" s="140">
        <v>3830.11</v>
      </c>
      <c r="BJ1838" s="146">
        <v>6036.89</v>
      </c>
      <c r="BK1838" s="146">
        <v>3336.05</v>
      </c>
      <c r="BL1838" s="146">
        <v>5576.69</v>
      </c>
      <c r="BM1838" s="146">
        <v>3830.11</v>
      </c>
      <c r="BW1838" s="14">
        <v>4614.21</v>
      </c>
      <c r="BX1838" s="14">
        <v>4154.01</v>
      </c>
      <c r="EJ1838" s="14">
        <f t="shared" si="166"/>
        <v>4701.18</v>
      </c>
      <c r="EK1838" s="146">
        <f t="shared" si="164"/>
        <v>3739.3</v>
      </c>
      <c r="EL1838" s="99">
        <f t="shared" si="165"/>
        <v>3613.8</v>
      </c>
    </row>
    <row r="1839" spans="1:142" x14ac:dyDescent="0.25">
      <c r="A1839" s="96">
        <v>43038</v>
      </c>
      <c r="B1839" s="14">
        <v>4200</v>
      </c>
      <c r="C1839" s="118">
        <f t="shared" si="167"/>
        <v>4174.3461538461543</v>
      </c>
      <c r="D1839" s="1">
        <v>5049.8</v>
      </c>
      <c r="E1839" s="14">
        <v>2377.84</v>
      </c>
      <c r="F1839" s="1">
        <v>4589.6000000000004</v>
      </c>
      <c r="G1839" s="14">
        <v>2863.71</v>
      </c>
      <c r="H1839" s="1">
        <v>4453.79</v>
      </c>
      <c r="I1839" s="14">
        <v>1926.02</v>
      </c>
      <c r="J1839" s="1">
        <v>3993.59</v>
      </c>
      <c r="K1839" s="14">
        <v>2408.1</v>
      </c>
      <c r="L1839" s="1">
        <v>4751.58</v>
      </c>
      <c r="M1839" s="14">
        <v>2079.16</v>
      </c>
      <c r="N1839" s="1">
        <v>4291.38</v>
      </c>
      <c r="O1839" s="14">
        <v>2562.54</v>
      </c>
      <c r="R1839" s="118">
        <f t="shared" si="160"/>
        <v>4005</v>
      </c>
      <c r="S1839" s="117">
        <v>195</v>
      </c>
      <c r="T1839" s="1">
        <v>3646.03</v>
      </c>
      <c r="U1839" s="14">
        <v>1924.75</v>
      </c>
      <c r="V1839" s="1">
        <v>3185.83</v>
      </c>
      <c r="W1839" s="14">
        <v>2406.83</v>
      </c>
      <c r="Y1839" s="2"/>
      <c r="Z1839" s="2"/>
      <c r="AA1839" s="2"/>
      <c r="AB1839" s="2"/>
      <c r="AC1839" s="2"/>
      <c r="AI1839" s="2">
        <v>4232</v>
      </c>
      <c r="AJ1839" s="3">
        <v>5049.8</v>
      </c>
      <c r="AK1839" s="14">
        <v>2371.5100000000002</v>
      </c>
      <c r="AL1839" s="3">
        <v>4589.6000000000004</v>
      </c>
      <c r="AM1839" s="14">
        <v>2857.38</v>
      </c>
      <c r="AN1839" s="2">
        <v>4312</v>
      </c>
      <c r="AO1839" s="99">
        <v>5143.72</v>
      </c>
      <c r="AP1839" s="14">
        <v>2463.59</v>
      </c>
      <c r="AQ1839" s="99">
        <v>4683.5200000000004</v>
      </c>
      <c r="AR1839" s="14">
        <v>2950.24</v>
      </c>
      <c r="AS1839" s="100">
        <v>4344</v>
      </c>
      <c r="AT1839" s="100"/>
      <c r="AU1839" s="118"/>
      <c r="AV1839" s="118"/>
      <c r="AW1839" s="118"/>
      <c r="AX1839" s="118"/>
      <c r="AY1839" s="109">
        <v>4312</v>
      </c>
      <c r="BA1839" s="126">
        <v>5143.72</v>
      </c>
      <c r="BB1839" s="118">
        <v>2463.59</v>
      </c>
      <c r="BC1839" s="140">
        <v>4683.5200000000004</v>
      </c>
      <c r="BD1839" s="118">
        <v>2950.24</v>
      </c>
      <c r="BF1839" s="140">
        <v>5143.72</v>
      </c>
      <c r="BG1839" s="140">
        <v>2463.59</v>
      </c>
      <c r="BH1839" s="140">
        <v>4683.5200000000004</v>
      </c>
      <c r="BI1839" s="140">
        <v>2950.24</v>
      </c>
      <c r="BJ1839" s="146">
        <v>5143.72</v>
      </c>
      <c r="BK1839" s="146">
        <v>2463.59</v>
      </c>
      <c r="BL1839" s="146">
        <v>4683.5200000000004</v>
      </c>
      <c r="BM1839" s="146">
        <v>2950.24</v>
      </c>
      <c r="BW1839" s="14">
        <v>4610.21</v>
      </c>
      <c r="BX1839" s="14">
        <v>4150.01</v>
      </c>
      <c r="EJ1839" s="14">
        <f t="shared" si="166"/>
        <v>4683.79</v>
      </c>
      <c r="EK1839" s="146">
        <f t="shared" si="164"/>
        <v>3724</v>
      </c>
      <c r="EL1839" s="99">
        <f t="shared" si="165"/>
        <v>3600</v>
      </c>
    </row>
    <row r="1840" spans="1:142" x14ac:dyDescent="0.25">
      <c r="A1840" s="96">
        <v>43039</v>
      </c>
      <c r="B1840" s="14">
        <v>4191</v>
      </c>
      <c r="C1840" s="118">
        <f t="shared" si="167"/>
        <v>4178.1538461538457</v>
      </c>
      <c r="D1840" s="1">
        <v>5058.8900000000003</v>
      </c>
      <c r="E1840" s="14">
        <v>2383.1999999999998</v>
      </c>
      <c r="F1840" s="1">
        <v>4598.6899999999996</v>
      </c>
      <c r="G1840" s="14">
        <v>2869.11</v>
      </c>
      <c r="H1840" s="1">
        <v>4473.3500000000004</v>
      </c>
      <c r="I1840" s="14">
        <v>1942.53</v>
      </c>
      <c r="J1840" s="1">
        <v>4013.15</v>
      </c>
      <c r="K1840" s="14">
        <v>2424.75</v>
      </c>
      <c r="L1840" s="1">
        <v>4773.09</v>
      </c>
      <c r="M1840" s="14">
        <v>2110.66</v>
      </c>
      <c r="N1840" s="1">
        <v>4312.8900000000003</v>
      </c>
      <c r="O1840" s="14">
        <v>2594.31</v>
      </c>
      <c r="R1840" s="118">
        <f t="shared" si="160"/>
        <v>3996</v>
      </c>
      <c r="S1840" s="117">
        <v>195</v>
      </c>
      <c r="T1840" s="1">
        <v>3679.52</v>
      </c>
      <c r="U1840" s="14">
        <v>1955.27</v>
      </c>
      <c r="V1840" s="1">
        <v>3219.32</v>
      </c>
      <c r="W1840" s="14">
        <v>2437.61</v>
      </c>
      <c r="Y1840" s="2"/>
      <c r="Z1840" s="2"/>
      <c r="AA1840" s="2"/>
      <c r="AB1840" s="2"/>
      <c r="AC1840" s="2"/>
      <c r="AI1840" s="2">
        <v>4201</v>
      </c>
      <c r="AJ1840" s="3">
        <v>5058.8900000000003</v>
      </c>
      <c r="AK1840" s="14">
        <v>2376.87</v>
      </c>
      <c r="AL1840" s="3">
        <v>4598.6899999999996</v>
      </c>
      <c r="AM1840" s="14">
        <v>2862.78</v>
      </c>
      <c r="AN1840" s="2">
        <v>4284</v>
      </c>
      <c r="AO1840" s="99">
        <v>5153.41</v>
      </c>
      <c r="AP1840" s="14">
        <v>2469.5300000000002</v>
      </c>
      <c r="AQ1840" s="99">
        <v>4693.21</v>
      </c>
      <c r="AR1840" s="14">
        <v>2956.23</v>
      </c>
      <c r="AS1840" s="100">
        <v>4344</v>
      </c>
      <c r="AT1840" s="100"/>
      <c r="AU1840" s="118"/>
      <c r="AV1840" s="118"/>
      <c r="AW1840" s="118"/>
      <c r="AX1840" s="118"/>
      <c r="AY1840" s="109">
        <v>4284</v>
      </c>
      <c r="BA1840" s="126">
        <v>5153.41</v>
      </c>
      <c r="BB1840" s="118">
        <v>2469.5300000000002</v>
      </c>
      <c r="BC1840" s="140">
        <v>4693.21</v>
      </c>
      <c r="BD1840" s="118">
        <v>2956.23</v>
      </c>
      <c r="BF1840" s="140">
        <v>5153.41</v>
      </c>
      <c r="BG1840" s="140">
        <v>2469.5300000000002</v>
      </c>
      <c r="BH1840" s="140">
        <v>4693.21</v>
      </c>
      <c r="BI1840" s="140">
        <v>2956.23</v>
      </c>
      <c r="BJ1840" s="146">
        <v>5153.41</v>
      </c>
      <c r="BK1840" s="146">
        <v>2469.5300000000002</v>
      </c>
      <c r="BL1840" s="146">
        <v>4693.21</v>
      </c>
      <c r="BM1840" s="146">
        <v>2956.23</v>
      </c>
      <c r="BW1840" s="14">
        <v>4645.07</v>
      </c>
      <c r="BX1840" s="14">
        <v>4184.87</v>
      </c>
      <c r="EJ1840" s="14">
        <f t="shared" si="166"/>
        <v>4703.3500000000004</v>
      </c>
      <c r="EK1840" s="146">
        <f t="shared" si="164"/>
        <v>3714.8199999999997</v>
      </c>
      <c r="EL1840" s="99">
        <f t="shared" si="165"/>
        <v>3591.7200000000003</v>
      </c>
    </row>
    <row r="1841" spans="1:142" x14ac:dyDescent="0.25">
      <c r="A1841" s="96">
        <v>43040</v>
      </c>
      <c r="B1841" s="14">
        <v>4176</v>
      </c>
      <c r="C1841" s="118">
        <f t="shared" si="167"/>
        <v>4179.3461538461543</v>
      </c>
      <c r="D1841" s="1">
        <v>4981.51</v>
      </c>
      <c r="E1841" s="14">
        <v>2314.86</v>
      </c>
      <c r="F1841" s="1">
        <v>4521.3100000000004</v>
      </c>
      <c r="G1841" s="14">
        <v>2800.19</v>
      </c>
      <c r="H1841" s="1">
        <v>4375.6499999999996</v>
      </c>
      <c r="I1841" s="14">
        <v>1852.38</v>
      </c>
      <c r="J1841" s="1">
        <v>3915.45</v>
      </c>
      <c r="K1841" s="14">
        <v>2333.84</v>
      </c>
      <c r="L1841" s="1">
        <v>4727.8500000000004</v>
      </c>
      <c r="M1841" s="14">
        <v>2101.19</v>
      </c>
      <c r="N1841" s="1">
        <v>4267.6499999999996</v>
      </c>
      <c r="O1841" s="14">
        <v>2584.7600000000002</v>
      </c>
      <c r="R1841" s="118">
        <f t="shared" si="160"/>
        <v>3981</v>
      </c>
      <c r="S1841" s="117">
        <v>195</v>
      </c>
      <c r="T1841" s="1">
        <v>3666.99</v>
      </c>
      <c r="U1841" s="14">
        <v>1947.87</v>
      </c>
      <c r="V1841" s="1">
        <v>3206.79</v>
      </c>
      <c r="W1841" s="14">
        <v>2430.15</v>
      </c>
      <c r="Y1841" s="2"/>
      <c r="Z1841" s="2"/>
      <c r="AA1841" s="2"/>
      <c r="AB1841" s="2"/>
      <c r="AC1841" s="2"/>
      <c r="AI1841" s="2">
        <v>4229</v>
      </c>
      <c r="AJ1841" s="3">
        <v>4981.51</v>
      </c>
      <c r="AK1841" s="14">
        <v>2308.5300000000002</v>
      </c>
      <c r="AL1841" s="3">
        <v>4521.3100000000004</v>
      </c>
      <c r="AM1841" s="14">
        <v>2793.86</v>
      </c>
      <c r="AN1841" s="2">
        <v>4302</v>
      </c>
      <c r="AO1841" s="99">
        <v>5073.47</v>
      </c>
      <c r="AP1841" s="14">
        <v>2398.6799999999998</v>
      </c>
      <c r="AQ1841" s="99">
        <v>4613.2700000000004</v>
      </c>
      <c r="AR1841" s="14">
        <v>2884.78</v>
      </c>
      <c r="AS1841" s="100">
        <v>4345</v>
      </c>
      <c r="AT1841" s="100"/>
      <c r="AU1841" s="118"/>
      <c r="AV1841" s="118"/>
      <c r="AW1841" s="118"/>
      <c r="AX1841" s="118"/>
      <c r="AY1841" s="109">
        <v>4302</v>
      </c>
      <c r="BA1841" s="126">
        <v>5073.47</v>
      </c>
      <c r="BB1841" s="118">
        <v>2398.6799999999998</v>
      </c>
      <c r="BC1841" s="140">
        <v>4613.2700000000004</v>
      </c>
      <c r="BD1841" s="118">
        <v>2884.78</v>
      </c>
      <c r="BF1841" s="140">
        <v>5073.47</v>
      </c>
      <c r="BG1841" s="140">
        <v>2398.6799999999998</v>
      </c>
      <c r="BH1841" s="140">
        <v>4613.2700000000004</v>
      </c>
      <c r="BI1841" s="140">
        <v>2884.78</v>
      </c>
      <c r="BJ1841" s="146">
        <v>5073.47</v>
      </c>
      <c r="BK1841" s="146">
        <v>2398.6799999999998</v>
      </c>
      <c r="BL1841" s="146">
        <v>4613.2700000000004</v>
      </c>
      <c r="BM1841" s="146">
        <v>2884.78</v>
      </c>
      <c r="BW1841" s="14">
        <v>4615.5600000000004</v>
      </c>
      <c r="BX1841" s="14">
        <v>4155.3599999999997</v>
      </c>
      <c r="EJ1841" s="14">
        <f t="shared" si="166"/>
        <v>4605.6499999999996</v>
      </c>
      <c r="EK1841" s="146">
        <f t="shared" si="164"/>
        <v>3699.5200000000004</v>
      </c>
      <c r="EL1841" s="99">
        <f t="shared" si="165"/>
        <v>3577.92</v>
      </c>
    </row>
    <row r="1842" spans="1:142" x14ac:dyDescent="0.25">
      <c r="A1842" s="96">
        <v>43041</v>
      </c>
      <c r="B1842" s="14">
        <v>4171</v>
      </c>
      <c r="C1842" s="118">
        <f t="shared" si="167"/>
        <v>4182.1153846153848</v>
      </c>
      <c r="D1842" s="1">
        <v>5132.6899999999996</v>
      </c>
      <c r="E1842" s="14">
        <v>2307.37</v>
      </c>
      <c r="F1842" s="1">
        <v>4672.49</v>
      </c>
      <c r="G1842" s="14">
        <v>2792.64</v>
      </c>
      <c r="H1842" s="1">
        <v>4539.6499999999996</v>
      </c>
      <c r="I1842" s="14">
        <v>1857.77</v>
      </c>
      <c r="J1842" s="1">
        <v>4079.45</v>
      </c>
      <c r="K1842" s="14">
        <v>2339.27</v>
      </c>
      <c r="L1842" s="1">
        <v>4892.4399999999996</v>
      </c>
      <c r="M1842" s="118">
        <v>2051.6999999999998</v>
      </c>
      <c r="N1842" s="108">
        <v>4432.24</v>
      </c>
      <c r="O1842" s="14">
        <v>2534.85</v>
      </c>
      <c r="R1842" s="118">
        <f t="shared" si="160"/>
        <v>3976</v>
      </c>
      <c r="S1842" s="117">
        <v>195</v>
      </c>
      <c r="T1842" s="1">
        <v>3645.22</v>
      </c>
      <c r="U1842" s="14">
        <v>1925.76</v>
      </c>
      <c r="V1842" s="1">
        <v>3185.02</v>
      </c>
      <c r="W1842" s="14">
        <v>2407.85</v>
      </c>
      <c r="Y1842" s="2"/>
      <c r="Z1842" s="2"/>
      <c r="AA1842" s="2"/>
      <c r="AB1842" s="2"/>
      <c r="AC1842" s="2"/>
      <c r="AI1842" s="2">
        <v>4216</v>
      </c>
      <c r="AJ1842" s="3">
        <v>5132.6899999999996</v>
      </c>
      <c r="AK1842" s="14">
        <v>2301.04</v>
      </c>
      <c r="AL1842" s="3">
        <v>4672.49</v>
      </c>
      <c r="AM1842" s="14">
        <v>2786.31</v>
      </c>
      <c r="AN1842" s="2">
        <v>4303</v>
      </c>
      <c r="AO1842" s="99">
        <v>5224.84</v>
      </c>
      <c r="AP1842" s="14">
        <v>2391.39</v>
      </c>
      <c r="AQ1842" s="99">
        <v>4764.6400000000003</v>
      </c>
      <c r="AR1842" s="14">
        <v>2877.42</v>
      </c>
      <c r="AS1842" s="100">
        <v>4345</v>
      </c>
      <c r="AT1842" s="100"/>
      <c r="AU1842" s="118"/>
      <c r="AV1842" s="118"/>
      <c r="AW1842" s="118"/>
      <c r="AX1842" s="118"/>
      <c r="AY1842" s="109">
        <v>4303</v>
      </c>
      <c r="BA1842" s="126">
        <v>5224.84</v>
      </c>
      <c r="BB1842" s="118">
        <v>2391.39</v>
      </c>
      <c r="BC1842" s="140">
        <v>4764.6400000000003</v>
      </c>
      <c r="BD1842" s="118">
        <v>2877.42</v>
      </c>
      <c r="BF1842" s="140">
        <v>5224.84</v>
      </c>
      <c r="BG1842" s="140">
        <v>2391.39</v>
      </c>
      <c r="BH1842" s="140">
        <v>4764.6400000000003</v>
      </c>
      <c r="BI1842" s="140">
        <v>2877.42</v>
      </c>
      <c r="BJ1842" s="146">
        <v>5224.84</v>
      </c>
      <c r="BK1842" s="146">
        <v>2391.39</v>
      </c>
      <c r="BL1842" s="146">
        <v>4764.6400000000003</v>
      </c>
      <c r="BM1842" s="146">
        <v>2877.42</v>
      </c>
      <c r="BW1842" s="14">
        <v>4737.68</v>
      </c>
      <c r="BX1842" s="14">
        <v>4277.4799999999996</v>
      </c>
      <c r="EJ1842" s="14">
        <f t="shared" si="166"/>
        <v>4769.6499999999996</v>
      </c>
      <c r="EK1842" s="146">
        <f t="shared" si="164"/>
        <v>3694.42</v>
      </c>
      <c r="EL1842" s="99">
        <f t="shared" si="165"/>
        <v>3573.32</v>
      </c>
    </row>
    <row r="1843" spans="1:142" x14ac:dyDescent="0.25">
      <c r="A1843" s="96">
        <v>43042</v>
      </c>
      <c r="B1843" s="14">
        <v>4196</v>
      </c>
      <c r="C1843" s="118">
        <f t="shared" si="167"/>
        <v>4183.8461538461543</v>
      </c>
      <c r="D1843" s="1">
        <v>5303.78</v>
      </c>
      <c r="E1843" s="14">
        <v>2466.4</v>
      </c>
      <c r="F1843" s="1">
        <v>4843.58</v>
      </c>
      <c r="G1843" s="14">
        <v>2953.02</v>
      </c>
      <c r="H1843" s="1">
        <v>4586.58</v>
      </c>
      <c r="I1843" s="14">
        <v>1897.25</v>
      </c>
      <c r="J1843" s="1">
        <v>4126.38</v>
      </c>
      <c r="K1843" s="14">
        <v>2379.09</v>
      </c>
      <c r="L1843" s="1">
        <v>4945.01</v>
      </c>
      <c r="M1843" s="14">
        <v>2122.38</v>
      </c>
      <c r="N1843" s="1">
        <v>4484.8100000000004</v>
      </c>
      <c r="O1843" s="14">
        <v>2606.13</v>
      </c>
      <c r="R1843" s="118">
        <f t="shared" si="160"/>
        <v>4001</v>
      </c>
      <c r="S1843" s="117">
        <v>195</v>
      </c>
      <c r="T1843" s="1">
        <v>3706.73</v>
      </c>
      <c r="U1843" s="14">
        <v>1980.4</v>
      </c>
      <c r="V1843" s="1">
        <v>3246.53</v>
      </c>
      <c r="W1843" s="14">
        <v>2462.96</v>
      </c>
      <c r="Y1843" s="2"/>
      <c r="Z1843" s="2"/>
      <c r="AA1843" s="2"/>
      <c r="AB1843" s="2"/>
      <c r="AC1843" s="2"/>
      <c r="AI1843" s="2">
        <v>4221</v>
      </c>
      <c r="AJ1843" s="3">
        <v>5303.78</v>
      </c>
      <c r="AK1843" s="14">
        <v>2460.0700000000002</v>
      </c>
      <c r="AL1843" s="3">
        <v>4843.58</v>
      </c>
      <c r="AM1843" s="14">
        <v>2946.69</v>
      </c>
      <c r="AN1843" s="2">
        <v>4307</v>
      </c>
      <c r="AO1843" s="99">
        <v>5397.39</v>
      </c>
      <c r="AP1843" s="14">
        <v>2551.84</v>
      </c>
      <c r="AQ1843" s="99">
        <v>4937.1899999999996</v>
      </c>
      <c r="AR1843" s="14">
        <v>3039.24</v>
      </c>
      <c r="AS1843" s="100">
        <v>4351</v>
      </c>
      <c r="AT1843" s="100"/>
      <c r="AU1843" s="118"/>
      <c r="AV1843" s="118"/>
      <c r="AW1843" s="118"/>
      <c r="AX1843" s="118"/>
      <c r="AY1843" s="109">
        <v>4307</v>
      </c>
      <c r="BA1843" s="126">
        <v>5397.39</v>
      </c>
      <c r="BB1843" s="118">
        <v>2551.84</v>
      </c>
      <c r="BC1843" s="140">
        <v>4937.1899999999996</v>
      </c>
      <c r="BD1843" s="118">
        <v>3039.24</v>
      </c>
      <c r="BF1843" s="140">
        <v>5397.39</v>
      </c>
      <c r="BG1843" s="140">
        <v>2551.84</v>
      </c>
      <c r="BH1843" s="140">
        <v>4937.1899999999996</v>
      </c>
      <c r="BI1843" s="140">
        <v>3039.24</v>
      </c>
      <c r="BJ1843" s="146">
        <v>5397.39</v>
      </c>
      <c r="BK1843" s="146">
        <v>2551.84</v>
      </c>
      <c r="BL1843" s="146">
        <v>4937.1899999999996</v>
      </c>
      <c r="BM1843" s="146">
        <v>3039.24</v>
      </c>
      <c r="BW1843" s="14">
        <v>4816.4399999999996</v>
      </c>
      <c r="BX1843" s="14">
        <v>4356.24</v>
      </c>
      <c r="EJ1843" s="14">
        <f t="shared" si="166"/>
        <v>4816.58</v>
      </c>
      <c r="EK1843" s="146">
        <f t="shared" si="164"/>
        <v>3719.92</v>
      </c>
      <c r="EL1843" s="99">
        <f t="shared" si="165"/>
        <v>3596.32</v>
      </c>
    </row>
    <row r="1844" spans="1:142" x14ac:dyDescent="0.25">
      <c r="A1844" s="96">
        <v>43045</v>
      </c>
      <c r="B1844" s="14">
        <v>4195</v>
      </c>
      <c r="C1844" s="118">
        <f t="shared" si="167"/>
        <v>4185.4230769230771</v>
      </c>
      <c r="D1844" s="1">
        <v>5294.29</v>
      </c>
      <c r="E1844" s="14">
        <v>2460.66</v>
      </c>
      <c r="F1844" s="1">
        <v>4834.09</v>
      </c>
      <c r="G1844" s="14">
        <v>2947.23</v>
      </c>
      <c r="H1844" s="1">
        <v>4567.3900000000003</v>
      </c>
      <c r="I1844" s="14">
        <v>1881.1</v>
      </c>
      <c r="J1844" s="1">
        <v>4107.1899999999996</v>
      </c>
      <c r="K1844" s="14">
        <v>2362.8000000000002</v>
      </c>
      <c r="L1844" s="1">
        <v>4923.49</v>
      </c>
      <c r="M1844" s="14">
        <v>2090.8200000000002</v>
      </c>
      <c r="N1844" s="1">
        <v>4463.29</v>
      </c>
      <c r="O1844" s="14">
        <v>2574.3000000000002</v>
      </c>
      <c r="R1844" s="118">
        <f t="shared" si="160"/>
        <v>4000</v>
      </c>
      <c r="S1844" s="117">
        <v>195</v>
      </c>
      <c r="T1844" s="1">
        <v>3673.09</v>
      </c>
      <c r="U1844" s="14">
        <v>1949.74</v>
      </c>
      <c r="V1844" s="1">
        <v>3212.89</v>
      </c>
      <c r="W1844" s="14">
        <v>2432.0300000000002</v>
      </c>
      <c r="Y1844" s="2"/>
      <c r="Z1844" s="2"/>
      <c r="AA1844" s="2"/>
      <c r="AB1844" s="2"/>
      <c r="AC1844" s="2"/>
      <c r="AI1844" s="2">
        <v>4244</v>
      </c>
      <c r="AJ1844" s="3">
        <v>5294.29</v>
      </c>
      <c r="AK1844" s="14">
        <v>2454.33</v>
      </c>
      <c r="AL1844" s="3">
        <v>4834.09</v>
      </c>
      <c r="AM1844" s="14">
        <v>2940.9</v>
      </c>
      <c r="AN1844" s="2">
        <v>4328</v>
      </c>
      <c r="AO1844" s="99">
        <v>5383.38</v>
      </c>
      <c r="AP1844" s="14">
        <v>2541.66</v>
      </c>
      <c r="AQ1844" s="99">
        <v>4923.18</v>
      </c>
      <c r="AR1844" s="14">
        <v>3028.97</v>
      </c>
      <c r="AS1844" s="100">
        <v>4351</v>
      </c>
      <c r="AT1844" s="100"/>
      <c r="AU1844" s="118"/>
      <c r="AV1844" s="118"/>
      <c r="AW1844" s="118"/>
      <c r="AX1844" s="118"/>
      <c r="AY1844" s="109">
        <v>4328</v>
      </c>
      <c r="BA1844" s="126">
        <v>5383.38</v>
      </c>
      <c r="BB1844" s="118">
        <v>2541.66</v>
      </c>
      <c r="BC1844" s="140">
        <v>4923.18</v>
      </c>
      <c r="BD1844" s="118">
        <v>3028.97</v>
      </c>
      <c r="BF1844" s="140">
        <v>5383.38</v>
      </c>
      <c r="BG1844" s="140">
        <v>2541.66</v>
      </c>
      <c r="BH1844" s="140">
        <v>4923.18</v>
      </c>
      <c r="BI1844" s="140">
        <v>3028.97</v>
      </c>
      <c r="BJ1844" s="146">
        <v>5383.38</v>
      </c>
      <c r="BK1844" s="146">
        <v>2541.66</v>
      </c>
      <c r="BL1844" s="146">
        <v>4923.18</v>
      </c>
      <c r="BM1844" s="146">
        <v>3028.97</v>
      </c>
      <c r="BW1844" s="14">
        <v>4781.5200000000004</v>
      </c>
      <c r="BX1844" s="14">
        <v>4321.32</v>
      </c>
      <c r="EJ1844" s="14">
        <f t="shared" si="166"/>
        <v>4797.3900000000003</v>
      </c>
      <c r="EK1844" s="146">
        <f t="shared" si="164"/>
        <v>3718.8999999999996</v>
      </c>
      <c r="EL1844" s="99">
        <f t="shared" si="165"/>
        <v>3595.4</v>
      </c>
    </row>
    <row r="1845" spans="1:142" x14ac:dyDescent="0.25">
      <c r="A1845" s="96">
        <v>43046</v>
      </c>
      <c r="B1845" s="14">
        <v>4195</v>
      </c>
      <c r="C1845" s="118">
        <f t="shared" si="167"/>
        <v>4187.5769230769229</v>
      </c>
      <c r="D1845" s="1">
        <v>5320.78</v>
      </c>
      <c r="E1845" s="14">
        <v>2482.67</v>
      </c>
      <c r="F1845" s="1">
        <v>4860.58</v>
      </c>
      <c r="G1845" s="14">
        <v>2969.43</v>
      </c>
      <c r="H1845" s="1">
        <v>4588.72</v>
      </c>
      <c r="I1845" s="14">
        <v>1899.05</v>
      </c>
      <c r="J1845" s="1">
        <v>4128.5200000000004</v>
      </c>
      <c r="K1845" s="14">
        <v>2380.9</v>
      </c>
      <c r="L1845" s="1">
        <v>4947.3500000000004</v>
      </c>
      <c r="M1845" s="14">
        <v>2110.25</v>
      </c>
      <c r="N1845" s="1">
        <v>4487.1499999999996</v>
      </c>
      <c r="O1845" s="14">
        <v>2593.9</v>
      </c>
      <c r="R1845" s="118">
        <f t="shared" si="160"/>
        <v>4000</v>
      </c>
      <c r="S1845" s="117">
        <v>195</v>
      </c>
      <c r="T1845" s="1">
        <v>3694.52</v>
      </c>
      <c r="U1845" s="14">
        <v>1968.18</v>
      </c>
      <c r="V1845" s="1">
        <v>3234.32</v>
      </c>
      <c r="W1845" s="14">
        <v>2450.63</v>
      </c>
      <c r="Y1845" s="2"/>
      <c r="Z1845" s="2"/>
      <c r="AA1845" s="2"/>
      <c r="AB1845" s="2"/>
      <c r="AC1845" s="2"/>
      <c r="AI1845" s="2">
        <v>4231</v>
      </c>
      <c r="AJ1845" s="3">
        <v>5320.78</v>
      </c>
      <c r="AK1845" s="14">
        <v>2476.34</v>
      </c>
      <c r="AL1845" s="3">
        <v>4860.58</v>
      </c>
      <c r="AM1845" s="14">
        <v>2963.1</v>
      </c>
      <c r="AN1845" s="2">
        <v>4315</v>
      </c>
      <c r="AO1845" s="99">
        <v>5410.49</v>
      </c>
      <c r="AP1845" s="14">
        <v>2564.29</v>
      </c>
      <c r="AQ1845" s="99">
        <v>4950.29</v>
      </c>
      <c r="AR1845" s="14">
        <v>3051.8</v>
      </c>
      <c r="AS1845" s="100">
        <v>4351</v>
      </c>
      <c r="AT1845" s="100"/>
      <c r="AU1845" s="118"/>
      <c r="AV1845" s="118"/>
      <c r="AW1845" s="118"/>
      <c r="AX1845" s="118"/>
      <c r="AY1845" s="109">
        <v>4315</v>
      </c>
      <c r="BA1845" s="126">
        <v>5410.49</v>
      </c>
      <c r="BB1845" s="118">
        <v>2564.29</v>
      </c>
      <c r="BC1845" s="140">
        <v>4950.29</v>
      </c>
      <c r="BD1845" s="118">
        <v>3051.8</v>
      </c>
      <c r="BF1845" s="140">
        <v>5410.49</v>
      </c>
      <c r="BG1845" s="140">
        <v>2564.29</v>
      </c>
      <c r="BH1845" s="140">
        <v>4950.29</v>
      </c>
      <c r="BI1845" s="140">
        <v>3051.8</v>
      </c>
      <c r="BJ1845" s="146">
        <v>5410.49</v>
      </c>
      <c r="BK1845" s="146">
        <v>2564.29</v>
      </c>
      <c r="BL1845" s="146">
        <v>4950.29</v>
      </c>
      <c r="BM1845" s="146">
        <v>3051.8</v>
      </c>
      <c r="BW1845" s="14">
        <v>4804.37</v>
      </c>
      <c r="BX1845" s="14">
        <v>4344.17</v>
      </c>
      <c r="EJ1845" s="14">
        <f t="shared" si="166"/>
        <v>4818.72</v>
      </c>
      <c r="EK1845" s="146">
        <f t="shared" si="164"/>
        <v>3718.8999999999996</v>
      </c>
      <c r="EL1845" s="99">
        <f t="shared" si="165"/>
        <v>3595.4</v>
      </c>
    </row>
    <row r="1846" spans="1:142" x14ac:dyDescent="0.25">
      <c r="A1846" s="96">
        <v>43047</v>
      </c>
      <c r="B1846" s="14">
        <v>4195</v>
      </c>
      <c r="C1846" s="118">
        <f t="shared" si="167"/>
        <v>4189.2692307692305</v>
      </c>
      <c r="D1846" s="1">
        <v>5304.89</v>
      </c>
      <c r="E1846" s="14">
        <v>2469.46</v>
      </c>
      <c r="F1846" s="1">
        <v>4844.6899999999996</v>
      </c>
      <c r="G1846" s="14">
        <v>2956.11</v>
      </c>
      <c r="H1846" s="1">
        <v>4561.62</v>
      </c>
      <c r="I1846" s="14">
        <v>1874.26</v>
      </c>
      <c r="J1846" s="1">
        <v>4101.42</v>
      </c>
      <c r="K1846" s="14">
        <v>2355.9</v>
      </c>
      <c r="L1846" s="1">
        <v>4933.04</v>
      </c>
      <c r="M1846" s="14">
        <v>2098.59</v>
      </c>
      <c r="N1846" s="1">
        <v>4472.84</v>
      </c>
      <c r="O1846" s="14">
        <v>2582.14</v>
      </c>
      <c r="R1846" s="118">
        <f t="shared" si="160"/>
        <v>4000</v>
      </c>
      <c r="S1846" s="117">
        <v>195</v>
      </c>
      <c r="T1846" s="1">
        <v>3695.96</v>
      </c>
      <c r="U1846" s="14">
        <v>1971.13</v>
      </c>
      <c r="V1846" s="1">
        <v>3235.76</v>
      </c>
      <c r="W1846" s="14">
        <v>2453.61</v>
      </c>
      <c r="Y1846" s="2"/>
      <c r="Z1846" s="2"/>
      <c r="AA1846" s="2"/>
      <c r="AB1846" s="2"/>
      <c r="AC1846" s="2"/>
      <c r="AI1846" s="2">
        <v>4228</v>
      </c>
      <c r="AJ1846" s="3">
        <v>5304.89</v>
      </c>
      <c r="AK1846" s="14">
        <v>2463.13</v>
      </c>
      <c r="AL1846" s="3">
        <v>4844.6899999999996</v>
      </c>
      <c r="AM1846" s="14">
        <v>2949.78</v>
      </c>
      <c r="AN1846" s="2">
        <v>4310</v>
      </c>
      <c r="AO1846" s="99">
        <v>5396.85</v>
      </c>
      <c r="AP1846" s="14">
        <v>2553.29</v>
      </c>
      <c r="AQ1846" s="99">
        <v>4936.6499999999996</v>
      </c>
      <c r="AR1846" s="14">
        <v>3040.7</v>
      </c>
      <c r="AS1846" s="100">
        <v>4347</v>
      </c>
      <c r="AT1846" s="100"/>
      <c r="AU1846" s="118"/>
      <c r="AV1846" s="118"/>
      <c r="AW1846" s="118"/>
      <c r="AX1846" s="118"/>
      <c r="AY1846" s="109">
        <v>4310</v>
      </c>
      <c r="BA1846" s="126">
        <v>5396.85</v>
      </c>
      <c r="BB1846" s="118">
        <v>2553.29</v>
      </c>
      <c r="BC1846" s="140">
        <v>4936.6499999999996</v>
      </c>
      <c r="BD1846" s="118">
        <v>3040.7</v>
      </c>
      <c r="BF1846" s="140">
        <v>5396.85</v>
      </c>
      <c r="BG1846" s="140">
        <v>2553.29</v>
      </c>
      <c r="BH1846" s="140">
        <v>4936.6499999999996</v>
      </c>
      <c r="BI1846" s="140">
        <v>3040.7</v>
      </c>
      <c r="BJ1846" s="146">
        <v>5396.85</v>
      </c>
      <c r="BK1846" s="146">
        <v>2553.29</v>
      </c>
      <c r="BL1846" s="146">
        <v>4936.6499999999996</v>
      </c>
      <c r="BM1846" s="146">
        <v>3040.7</v>
      </c>
      <c r="BW1846" s="14">
        <v>4776.3599999999997</v>
      </c>
      <c r="BX1846" s="14">
        <v>4316.16</v>
      </c>
      <c r="EJ1846" s="14">
        <f t="shared" si="166"/>
        <v>4791.62</v>
      </c>
      <c r="EK1846" s="146">
        <f t="shared" si="164"/>
        <v>3718.8999999999996</v>
      </c>
      <c r="EL1846" s="99">
        <f t="shared" si="165"/>
        <v>3595.4</v>
      </c>
    </row>
    <row r="1847" spans="1:142" x14ac:dyDescent="0.25">
      <c r="A1847" s="96">
        <v>43048</v>
      </c>
      <c r="B1847" s="14">
        <v>4190</v>
      </c>
      <c r="C1847" s="118">
        <f t="shared" si="167"/>
        <v>4189.2307692307695</v>
      </c>
      <c r="D1847" s="1">
        <v>5331.38</v>
      </c>
      <c r="E1847" s="14">
        <v>2491.48</v>
      </c>
      <c r="F1847" s="1">
        <v>4871.18</v>
      </c>
      <c r="G1847" s="14">
        <v>2978.31</v>
      </c>
      <c r="H1847" s="1">
        <v>4582.8500000000004</v>
      </c>
      <c r="I1847" s="14">
        <v>1892.11</v>
      </c>
      <c r="J1847" s="1">
        <v>4122.6499999999996</v>
      </c>
      <c r="K1847" s="14">
        <v>2373.9</v>
      </c>
      <c r="L1847" s="1">
        <v>4956.8500000000004</v>
      </c>
      <c r="M1847" s="14">
        <v>2103.91</v>
      </c>
      <c r="N1847" s="1">
        <v>4496.6499999999996</v>
      </c>
      <c r="O1847" s="14">
        <v>2587.5</v>
      </c>
      <c r="R1847" s="118">
        <f t="shared" si="160"/>
        <v>3995</v>
      </c>
      <c r="S1847" s="117">
        <v>195</v>
      </c>
      <c r="T1847" s="1">
        <v>3717.5</v>
      </c>
      <c r="U1847" s="14">
        <v>1989.68</v>
      </c>
      <c r="V1847" s="1">
        <v>3257.3</v>
      </c>
      <c r="W1847" s="14">
        <v>2472.31</v>
      </c>
      <c r="Y1847" s="2"/>
      <c r="Z1847" s="2"/>
      <c r="AA1847" s="2"/>
      <c r="AB1847" s="2"/>
      <c r="AC1847" s="2"/>
      <c r="AI1847" s="2">
        <v>4206</v>
      </c>
      <c r="AJ1847" s="3">
        <v>5331.38</v>
      </c>
      <c r="AK1847" s="14">
        <v>2485.15</v>
      </c>
      <c r="AL1847" s="3">
        <v>4871.18</v>
      </c>
      <c r="AM1847" s="14">
        <v>2971.98</v>
      </c>
      <c r="AN1847" s="2">
        <v>4301</v>
      </c>
      <c r="AO1847" s="99">
        <v>5421.34</v>
      </c>
      <c r="AP1847" s="14">
        <v>2573.35</v>
      </c>
      <c r="AQ1847" s="99">
        <v>4961.1400000000003</v>
      </c>
      <c r="AR1847" s="14">
        <v>3060.93</v>
      </c>
      <c r="AS1847" s="100">
        <v>4358</v>
      </c>
      <c r="AT1847" s="100"/>
      <c r="AU1847" s="118"/>
      <c r="AV1847" s="118"/>
      <c r="AW1847" s="118"/>
      <c r="AX1847" s="118"/>
      <c r="AY1847" s="109">
        <v>4301</v>
      </c>
      <c r="BA1847" s="126">
        <v>5421.34</v>
      </c>
      <c r="BB1847" s="118">
        <v>2573.35</v>
      </c>
      <c r="BC1847" s="140">
        <v>4961.1400000000003</v>
      </c>
      <c r="BD1847" s="118">
        <v>3060.93</v>
      </c>
      <c r="BF1847" s="140">
        <v>5421.34</v>
      </c>
      <c r="BG1847" s="140">
        <v>2573.35</v>
      </c>
      <c r="BH1847" s="140">
        <v>4961.1400000000003</v>
      </c>
      <c r="BI1847" s="140">
        <v>3060.93</v>
      </c>
      <c r="BJ1847" s="146">
        <v>5421.34</v>
      </c>
      <c r="BK1847" s="146">
        <v>2573.35</v>
      </c>
      <c r="BL1847" s="146">
        <v>4961.1400000000003</v>
      </c>
      <c r="BM1847" s="146">
        <v>3060.93</v>
      </c>
      <c r="BW1847" s="14">
        <v>4799.1099999999997</v>
      </c>
      <c r="BX1847" s="14">
        <v>4338.91</v>
      </c>
      <c r="EJ1847" s="14">
        <f t="shared" si="166"/>
        <v>4812.8500000000004</v>
      </c>
      <c r="EK1847" s="146">
        <f t="shared" si="164"/>
        <v>3713.8</v>
      </c>
      <c r="EL1847" s="99">
        <f t="shared" si="165"/>
        <v>3590.8</v>
      </c>
    </row>
    <row r="1848" spans="1:142" x14ac:dyDescent="0.25">
      <c r="A1848" s="96">
        <v>43049</v>
      </c>
      <c r="B1848" s="14">
        <v>4196</v>
      </c>
      <c r="C1848" s="118">
        <f t="shared" si="167"/>
        <v>4189.2307692307695</v>
      </c>
      <c r="D1848" s="1">
        <v>5388.32</v>
      </c>
      <c r="E1848" s="14">
        <v>2540.98</v>
      </c>
      <c r="F1848" s="1">
        <v>4928.12</v>
      </c>
      <c r="G1848" s="14">
        <v>3028.23</v>
      </c>
      <c r="H1848" s="1">
        <v>4616.82</v>
      </c>
      <c r="I1848" s="14">
        <v>1920.66</v>
      </c>
      <c r="J1848" s="1">
        <v>4156.62</v>
      </c>
      <c r="K1848" s="14">
        <v>2402.6999999999998</v>
      </c>
      <c r="L1848" s="1">
        <v>4995.03</v>
      </c>
      <c r="M1848" s="14">
        <v>2134.84</v>
      </c>
      <c r="N1848" s="1">
        <v>4534.83</v>
      </c>
      <c r="O1848" s="14">
        <v>2618.6999999999998</v>
      </c>
      <c r="R1848" s="118">
        <f t="shared" si="160"/>
        <v>4001</v>
      </c>
      <c r="S1848" s="117">
        <v>195</v>
      </c>
      <c r="T1848" s="1">
        <v>3766.52</v>
      </c>
      <c r="U1848" s="14">
        <v>2033.62</v>
      </c>
      <c r="V1848" s="1">
        <v>3306.32</v>
      </c>
      <c r="W1848" s="14">
        <v>2516.63</v>
      </c>
      <c r="Y1848" s="2"/>
      <c r="Z1848" s="2"/>
      <c r="AA1848" s="2"/>
      <c r="AB1848" s="2"/>
      <c r="AC1848" s="2"/>
      <c r="AI1848" s="2">
        <v>4221</v>
      </c>
      <c r="AJ1848" s="3">
        <v>5388.32</v>
      </c>
      <c r="AK1848" s="14">
        <v>2534.65</v>
      </c>
      <c r="AL1848" s="3">
        <v>4928.12</v>
      </c>
      <c r="AM1848" s="14">
        <v>3021.9</v>
      </c>
      <c r="AN1848" s="2">
        <v>4316</v>
      </c>
      <c r="AO1848" s="99">
        <v>5477.96</v>
      </c>
      <c r="AP1848" s="14">
        <v>2622.53</v>
      </c>
      <c r="AQ1848" s="99">
        <v>5017.76</v>
      </c>
      <c r="AR1848" s="14">
        <v>3110.53</v>
      </c>
      <c r="AS1848" s="100">
        <v>4374</v>
      </c>
      <c r="AT1848" s="100"/>
      <c r="AU1848" s="118"/>
      <c r="AV1848" s="118"/>
      <c r="AW1848" s="118"/>
      <c r="AX1848" s="118"/>
      <c r="AY1848" s="109">
        <v>4316</v>
      </c>
      <c r="BA1848" s="126">
        <v>5477.96</v>
      </c>
      <c r="BB1848" s="118">
        <v>2622.53</v>
      </c>
      <c r="BC1848" s="140">
        <v>5017.76</v>
      </c>
      <c r="BD1848" s="118">
        <v>3110.53</v>
      </c>
      <c r="BF1848" s="140">
        <v>5477.96</v>
      </c>
      <c r="BG1848" s="140">
        <v>2622.53</v>
      </c>
      <c r="BH1848" s="140">
        <v>5017.76</v>
      </c>
      <c r="BI1848" s="140">
        <v>3110.53</v>
      </c>
      <c r="BJ1848" s="146">
        <v>5477.96</v>
      </c>
      <c r="BK1848" s="146">
        <v>2622.53</v>
      </c>
      <c r="BL1848" s="146">
        <v>5017.76</v>
      </c>
      <c r="BM1848" s="146">
        <v>3110.53</v>
      </c>
      <c r="BW1848" s="14">
        <v>4835.51</v>
      </c>
      <c r="BX1848" s="14">
        <v>4375.3100000000004</v>
      </c>
      <c r="EJ1848" s="14">
        <f t="shared" si="166"/>
        <v>4846.82</v>
      </c>
      <c r="EK1848" s="146">
        <f t="shared" si="164"/>
        <v>3719.92</v>
      </c>
      <c r="EL1848" s="99">
        <f t="shared" si="165"/>
        <v>3596.32</v>
      </c>
    </row>
    <row r="1849" spans="1:142" x14ac:dyDescent="0.25">
      <c r="A1849" s="96">
        <v>43052</v>
      </c>
      <c r="B1849" s="14">
        <v>4230</v>
      </c>
      <c r="C1849" s="118">
        <f t="shared" si="167"/>
        <v>4189.2307692307695</v>
      </c>
      <c r="D1849" s="1">
        <v>5441.56</v>
      </c>
      <c r="E1849" s="14">
        <v>2589.61</v>
      </c>
      <c r="F1849" s="1">
        <v>4981.3599999999997</v>
      </c>
      <c r="G1849" s="14">
        <v>3077.28</v>
      </c>
      <c r="H1849" s="1">
        <v>4621.2700000000004</v>
      </c>
      <c r="I1849" s="14">
        <v>1922.36</v>
      </c>
      <c r="J1849" s="1">
        <v>4161.07</v>
      </c>
      <c r="K1849" s="14">
        <v>2404.41</v>
      </c>
      <c r="L1849" s="1">
        <v>5016.54</v>
      </c>
      <c r="M1849" s="14">
        <v>2166.61</v>
      </c>
      <c r="N1849" s="1">
        <v>4556.34</v>
      </c>
      <c r="O1849" s="14">
        <v>2650.74</v>
      </c>
      <c r="R1849" s="118">
        <f t="shared" si="160"/>
        <v>4035</v>
      </c>
      <c r="S1849" s="117">
        <v>195</v>
      </c>
      <c r="T1849" s="1">
        <v>3771.34</v>
      </c>
      <c r="U1849" s="14">
        <v>2036.03</v>
      </c>
      <c r="V1849" s="1">
        <v>3311.14</v>
      </c>
      <c r="W1849" s="14">
        <v>2519.06</v>
      </c>
      <c r="Y1849" s="2"/>
      <c r="Z1849" s="2"/>
      <c r="AA1849" s="2"/>
      <c r="AB1849" s="2"/>
      <c r="AC1849" s="2"/>
      <c r="AI1849" s="2">
        <v>4260</v>
      </c>
      <c r="AJ1849" s="3">
        <v>5441.56</v>
      </c>
      <c r="AK1849" s="14">
        <v>2583.2800000000002</v>
      </c>
      <c r="AL1849" s="3">
        <v>4981.3599999999997</v>
      </c>
      <c r="AM1849" s="14">
        <v>3070.95</v>
      </c>
      <c r="AN1849" s="2">
        <v>4349</v>
      </c>
      <c r="AO1849" s="99">
        <v>5531.76</v>
      </c>
      <c r="AP1849" s="14">
        <v>2671.71</v>
      </c>
      <c r="AQ1849" s="99">
        <v>5071.5600000000004</v>
      </c>
      <c r="AR1849" s="14">
        <v>3160.13</v>
      </c>
      <c r="AS1849" s="100">
        <v>4373</v>
      </c>
      <c r="AT1849" s="100"/>
      <c r="AU1849" s="118"/>
      <c r="AV1849" s="118"/>
      <c r="AW1849" s="118"/>
      <c r="AX1849" s="118"/>
      <c r="AY1849" s="109">
        <v>4349</v>
      </c>
      <c r="BA1849" s="126">
        <v>5531.76</v>
      </c>
      <c r="BB1849" s="118">
        <v>2671.71</v>
      </c>
      <c r="BC1849" s="140">
        <v>5071.5600000000004</v>
      </c>
      <c r="BD1849" s="118">
        <v>3160.13</v>
      </c>
      <c r="BF1849" s="140">
        <v>5531.76</v>
      </c>
      <c r="BG1849" s="140">
        <v>2671.71</v>
      </c>
      <c r="BH1849" s="140">
        <v>5071.5600000000004</v>
      </c>
      <c r="BI1849" s="140">
        <v>3160.13</v>
      </c>
      <c r="BJ1849" s="146">
        <v>5531.76</v>
      </c>
      <c r="BK1849" s="146">
        <v>2671.71</v>
      </c>
      <c r="BL1849" s="146">
        <v>5071.5600000000004</v>
      </c>
      <c r="BM1849" s="146">
        <v>3160.13</v>
      </c>
      <c r="BW1849" s="14">
        <v>4870.6400000000003</v>
      </c>
      <c r="BX1849" s="14">
        <v>4410.4399999999996</v>
      </c>
      <c r="EJ1849" s="14">
        <f t="shared" si="166"/>
        <v>4851.2700000000004</v>
      </c>
      <c r="EK1849" s="146">
        <f t="shared" si="164"/>
        <v>3754.6000000000004</v>
      </c>
      <c r="EL1849" s="99">
        <f t="shared" si="165"/>
        <v>3627.6000000000004</v>
      </c>
    </row>
    <row r="1850" spans="1:142" x14ac:dyDescent="0.25">
      <c r="A1850" s="96">
        <v>43053</v>
      </c>
      <c r="B1850" s="14">
        <v>4231</v>
      </c>
      <c r="C1850" s="118">
        <f t="shared" si="167"/>
        <v>4188.2307692307695</v>
      </c>
      <c r="D1850" s="1">
        <v>5380.34</v>
      </c>
      <c r="E1850" s="14">
        <v>2534.34</v>
      </c>
      <c r="F1850" s="1">
        <v>4920.1400000000003</v>
      </c>
      <c r="G1850" s="14">
        <v>3021.54</v>
      </c>
      <c r="H1850" s="1">
        <v>4595.91</v>
      </c>
      <c r="I1850" s="14">
        <v>1901.06</v>
      </c>
      <c r="J1850" s="1">
        <v>4135.71</v>
      </c>
      <c r="K1850" s="14">
        <v>2382.9299999999998</v>
      </c>
      <c r="L1850" s="1">
        <v>4987.87</v>
      </c>
      <c r="M1850" s="14">
        <v>2129.04</v>
      </c>
      <c r="N1850" s="1">
        <v>4527.67</v>
      </c>
      <c r="O1850" s="14">
        <v>2612.85</v>
      </c>
      <c r="R1850" s="118">
        <f t="shared" si="160"/>
        <v>4036</v>
      </c>
      <c r="S1850" s="117">
        <v>195</v>
      </c>
      <c r="T1850" s="1">
        <v>3745.5</v>
      </c>
      <c r="U1850" s="14">
        <v>2013.78</v>
      </c>
      <c r="V1850" s="1">
        <v>3285.3</v>
      </c>
      <c r="W1850" s="14">
        <v>2496.62</v>
      </c>
      <c r="Y1850" s="2"/>
      <c r="Z1850" s="2"/>
      <c r="AA1850" s="2"/>
      <c r="AB1850" s="2"/>
      <c r="AC1850" s="2"/>
      <c r="AI1850" s="2">
        <v>4238</v>
      </c>
      <c r="AJ1850" s="3">
        <v>5380.34</v>
      </c>
      <c r="AK1850" s="14">
        <v>2528.0100000000002</v>
      </c>
      <c r="AL1850" s="3">
        <v>4920.1400000000003</v>
      </c>
      <c r="AM1850" s="14">
        <v>3015.21</v>
      </c>
      <c r="AN1850" s="2">
        <v>4328</v>
      </c>
      <c r="AO1850" s="99">
        <v>5472.47</v>
      </c>
      <c r="AP1850" s="14">
        <v>2618.33</v>
      </c>
      <c r="AQ1850" s="99">
        <v>5012.2700000000004</v>
      </c>
      <c r="AR1850" s="14">
        <v>3106.29</v>
      </c>
      <c r="AS1850" s="100">
        <v>4354</v>
      </c>
      <c r="AT1850" s="100"/>
      <c r="AU1850" s="118"/>
      <c r="AV1850" s="118"/>
      <c r="AW1850" s="118"/>
      <c r="AX1850" s="118"/>
      <c r="AY1850" s="109">
        <v>4328</v>
      </c>
      <c r="BA1850" s="126">
        <v>5472.47</v>
      </c>
      <c r="BB1850" s="118">
        <v>2618.33</v>
      </c>
      <c r="BC1850" s="140">
        <v>5012.2700000000004</v>
      </c>
      <c r="BD1850" s="118">
        <v>3106.29</v>
      </c>
      <c r="BF1850" s="140">
        <v>5472.47</v>
      </c>
      <c r="BG1850" s="140">
        <v>2618.33</v>
      </c>
      <c r="BH1850" s="140">
        <v>5012.2700000000004</v>
      </c>
      <c r="BI1850" s="140">
        <v>3106.29</v>
      </c>
      <c r="BJ1850" s="146">
        <v>5472.47</v>
      </c>
      <c r="BK1850" s="146">
        <v>2618.33</v>
      </c>
      <c r="BL1850" s="146">
        <v>5012.2700000000004</v>
      </c>
      <c r="BM1850" s="146">
        <v>3106.29</v>
      </c>
      <c r="BW1850" s="14">
        <v>4814.1499999999996</v>
      </c>
      <c r="BX1850" s="14">
        <v>4353.95</v>
      </c>
      <c r="EJ1850" s="14">
        <f t="shared" si="166"/>
        <v>4825.91</v>
      </c>
      <c r="EK1850" s="146">
        <f t="shared" si="164"/>
        <v>3755.62</v>
      </c>
      <c r="EL1850" s="99">
        <f t="shared" si="165"/>
        <v>3628.52</v>
      </c>
    </row>
    <row r="1851" spans="1:142" x14ac:dyDescent="0.25">
      <c r="A1851" s="96">
        <v>43054</v>
      </c>
      <c r="B1851" s="14">
        <v>4202</v>
      </c>
      <c r="C1851" s="118">
        <f t="shared" si="167"/>
        <v>4186.7307692307695</v>
      </c>
      <c r="D1851" s="1">
        <v>5383</v>
      </c>
      <c r="E1851" s="14">
        <v>2536.5500000000002</v>
      </c>
      <c r="F1851" s="1">
        <v>4922.8</v>
      </c>
      <c r="G1851" s="14">
        <v>3023.77</v>
      </c>
      <c r="H1851" s="1">
        <v>4583.4799999999996</v>
      </c>
      <c r="I1851" s="14">
        <v>1888.58</v>
      </c>
      <c r="J1851" s="1">
        <v>4123.28</v>
      </c>
      <c r="K1851" s="14">
        <v>2370.34</v>
      </c>
      <c r="L1851" s="1">
        <v>4990.3</v>
      </c>
      <c r="M1851" s="14">
        <v>2145.2399999999998</v>
      </c>
      <c r="N1851" s="1">
        <v>4530.1000000000004</v>
      </c>
      <c r="O1851" s="14">
        <v>2629.18</v>
      </c>
      <c r="R1851" s="118">
        <f t="shared" si="160"/>
        <v>4007</v>
      </c>
      <c r="S1851" s="117">
        <v>195</v>
      </c>
      <c r="T1851" s="1">
        <v>3747.65</v>
      </c>
      <c r="U1851" s="14">
        <v>2015.64</v>
      </c>
      <c r="V1851" s="1">
        <v>3287.45</v>
      </c>
      <c r="W1851" s="14">
        <v>2498.4899999999998</v>
      </c>
      <c r="Y1851" s="2"/>
      <c r="Z1851" s="2"/>
      <c r="AA1851" s="2"/>
      <c r="AB1851" s="2"/>
      <c r="AC1851" s="2"/>
      <c r="AI1851" s="2">
        <v>4219</v>
      </c>
      <c r="AJ1851" s="3">
        <v>5383</v>
      </c>
      <c r="AK1851" s="14">
        <v>2530.2199999999998</v>
      </c>
      <c r="AL1851" s="3">
        <v>4922.8</v>
      </c>
      <c r="AM1851" s="14">
        <v>3017.44</v>
      </c>
      <c r="AN1851" s="2">
        <v>4307</v>
      </c>
      <c r="AO1851" s="99">
        <v>5476.53</v>
      </c>
      <c r="AP1851" s="14">
        <v>2621.91</v>
      </c>
      <c r="AQ1851" s="99">
        <v>5016.33</v>
      </c>
      <c r="AR1851" s="14">
        <v>3109.91</v>
      </c>
      <c r="AS1851" s="100">
        <v>4346</v>
      </c>
      <c r="AT1851" s="100"/>
      <c r="AU1851" s="118"/>
      <c r="AV1851" s="118"/>
      <c r="AW1851" s="118"/>
      <c r="AX1851" s="118"/>
      <c r="AY1851" s="109">
        <v>4307</v>
      </c>
      <c r="BA1851" s="126">
        <v>5476.53</v>
      </c>
      <c r="BB1851" s="118">
        <v>2621.91</v>
      </c>
      <c r="BC1851" s="140">
        <v>5016.33</v>
      </c>
      <c r="BD1851" s="118">
        <v>3109.91</v>
      </c>
      <c r="BF1851" s="140">
        <v>5476.53</v>
      </c>
      <c r="BG1851" s="140">
        <v>2621.91</v>
      </c>
      <c r="BH1851" s="140">
        <v>5016.33</v>
      </c>
      <c r="BI1851" s="140">
        <v>3109.91</v>
      </c>
      <c r="BJ1851" s="146">
        <v>5476.53</v>
      </c>
      <c r="BK1851" s="146">
        <v>2621.91</v>
      </c>
      <c r="BL1851" s="146">
        <v>5016.33</v>
      </c>
      <c r="BM1851" s="146">
        <v>3109.91</v>
      </c>
      <c r="BW1851" s="14">
        <v>4845.5</v>
      </c>
      <c r="BX1851" s="14">
        <v>4385.3</v>
      </c>
      <c r="EJ1851" s="14">
        <f t="shared" si="166"/>
        <v>4813.4799999999996</v>
      </c>
      <c r="EK1851" s="146">
        <f t="shared" si="164"/>
        <v>3726.04</v>
      </c>
      <c r="EL1851" s="99">
        <f t="shared" si="165"/>
        <v>3601.84</v>
      </c>
    </row>
    <row r="1852" spans="1:142" x14ac:dyDescent="0.25">
      <c r="A1852" s="96">
        <v>43055</v>
      </c>
      <c r="B1852" s="14">
        <v>4203</v>
      </c>
      <c r="C1852" s="118">
        <f t="shared" si="167"/>
        <v>4183.8076923076924</v>
      </c>
      <c r="D1852" s="1">
        <v>5278.91</v>
      </c>
      <c r="E1852" s="14">
        <v>2443.6</v>
      </c>
      <c r="F1852" s="1">
        <v>4818.71</v>
      </c>
      <c r="G1852" s="14">
        <v>2930.03</v>
      </c>
      <c r="H1852" s="1">
        <v>4535.12</v>
      </c>
      <c r="I1852" s="14">
        <v>1847.98</v>
      </c>
      <c r="J1852" s="1">
        <v>4074.92</v>
      </c>
      <c r="K1852" s="14">
        <v>2329.4</v>
      </c>
      <c r="L1852" s="1">
        <v>4935.47</v>
      </c>
      <c r="M1852" s="14">
        <v>2114.5700000000002</v>
      </c>
      <c r="N1852" s="1">
        <v>4475.2700000000004</v>
      </c>
      <c r="O1852" s="14">
        <v>2598.25</v>
      </c>
      <c r="R1852" s="118">
        <f t="shared" si="160"/>
        <v>4008</v>
      </c>
      <c r="S1852" s="117">
        <v>195</v>
      </c>
      <c r="T1852" s="1">
        <v>3683.8</v>
      </c>
      <c r="U1852" s="14">
        <v>1958.96</v>
      </c>
      <c r="V1852" s="1">
        <v>3223.6</v>
      </c>
      <c r="W1852" s="14">
        <v>2441.33</v>
      </c>
      <c r="Y1852" s="2"/>
      <c r="Z1852" s="2"/>
      <c r="AA1852" s="2"/>
      <c r="AB1852" s="2"/>
      <c r="AC1852" s="2"/>
      <c r="AI1852" s="2">
        <v>4211</v>
      </c>
      <c r="AJ1852" s="3">
        <v>5278.91</v>
      </c>
      <c r="AK1852" s="14">
        <v>2437.27</v>
      </c>
      <c r="AL1852" s="3">
        <v>4818.71</v>
      </c>
      <c r="AM1852" s="14">
        <v>2923.7</v>
      </c>
      <c r="AN1852" s="2">
        <v>4299</v>
      </c>
      <c r="AO1852" s="99">
        <v>5370.94</v>
      </c>
      <c r="AP1852" s="14">
        <v>2527.4899999999998</v>
      </c>
      <c r="AQ1852" s="99">
        <v>4910.74</v>
      </c>
      <c r="AR1852" s="14">
        <v>3014.69</v>
      </c>
      <c r="AS1852" s="100">
        <v>4315</v>
      </c>
      <c r="AT1852" s="100"/>
      <c r="AU1852" s="118"/>
      <c r="AV1852" s="118"/>
      <c r="AW1852" s="118"/>
      <c r="AX1852" s="118"/>
      <c r="AY1852" s="109">
        <v>4299</v>
      </c>
      <c r="BA1852" s="126">
        <v>5370.94</v>
      </c>
      <c r="BB1852" s="118">
        <v>2527.4899999999998</v>
      </c>
      <c r="BC1852" s="140">
        <v>4910.74</v>
      </c>
      <c r="BD1852" s="118">
        <v>3014.69</v>
      </c>
      <c r="BF1852" s="140">
        <v>5370.94</v>
      </c>
      <c r="BG1852" s="140">
        <v>2527.4899999999998</v>
      </c>
      <c r="BH1852" s="140">
        <v>4910.74</v>
      </c>
      <c r="BI1852" s="140">
        <v>3014.69</v>
      </c>
      <c r="BJ1852" s="146">
        <v>5370.94</v>
      </c>
      <c r="BK1852" s="146">
        <v>2527.4899999999998</v>
      </c>
      <c r="BL1852" s="146">
        <v>4910.74</v>
      </c>
      <c r="BM1852" s="146">
        <v>3014.69</v>
      </c>
      <c r="BW1852" s="14">
        <v>4807.26</v>
      </c>
      <c r="BX1852" s="14">
        <v>4347.0600000000004</v>
      </c>
      <c r="EJ1852" s="14">
        <f t="shared" si="166"/>
        <v>4765.12</v>
      </c>
      <c r="EK1852" s="146">
        <f t="shared" si="164"/>
        <v>3727.0600000000004</v>
      </c>
      <c r="EL1852" s="99">
        <f t="shared" si="165"/>
        <v>3602.76</v>
      </c>
    </row>
    <row r="1853" spans="1:142" x14ac:dyDescent="0.25">
      <c r="A1853" s="96">
        <v>43056</v>
      </c>
      <c r="B1853" s="14">
        <v>4170</v>
      </c>
      <c r="C1853" s="118">
        <f t="shared" si="167"/>
        <v>4181.9230769230771</v>
      </c>
      <c r="D1853" s="1">
        <v>5233.18</v>
      </c>
      <c r="E1853" s="14">
        <v>2403.5100000000002</v>
      </c>
      <c r="F1853" s="1">
        <v>4772.9799999999996</v>
      </c>
      <c r="G1853" s="14">
        <v>2889.6</v>
      </c>
      <c r="H1853" s="1">
        <v>4509.88</v>
      </c>
      <c r="I1853" s="14">
        <v>1826.8</v>
      </c>
      <c r="J1853" s="1">
        <v>4049.68</v>
      </c>
      <c r="K1853" s="14">
        <v>2308.04</v>
      </c>
      <c r="L1853" s="1">
        <v>4906.79</v>
      </c>
      <c r="M1853" s="14">
        <v>2077.21</v>
      </c>
      <c r="N1853" s="1">
        <v>4446.59</v>
      </c>
      <c r="O1853" s="14">
        <v>2560.58</v>
      </c>
      <c r="R1853" s="118">
        <f t="shared" si="160"/>
        <v>3975</v>
      </c>
      <c r="S1853" s="117">
        <v>195</v>
      </c>
      <c r="T1853" s="1">
        <v>3643.89</v>
      </c>
      <c r="U1853" s="14">
        <v>1922.91</v>
      </c>
      <c r="V1853" s="1">
        <v>3183.69</v>
      </c>
      <c r="W1853" s="14">
        <v>2404.98</v>
      </c>
      <c r="Y1853" s="2"/>
      <c r="Z1853" s="2"/>
      <c r="AA1853" s="2"/>
      <c r="AB1853" s="2"/>
      <c r="AC1853" s="2"/>
      <c r="AI1853" s="2">
        <v>4192</v>
      </c>
      <c r="AJ1853" s="3">
        <v>5233.18</v>
      </c>
      <c r="AK1853" s="14">
        <v>2397.1799999999998</v>
      </c>
      <c r="AL1853" s="3">
        <v>4772.9799999999996</v>
      </c>
      <c r="AM1853" s="14">
        <v>2883.27</v>
      </c>
      <c r="AN1853" s="2">
        <v>4274</v>
      </c>
      <c r="AO1853" s="99">
        <v>5324.43</v>
      </c>
      <c r="AP1853" s="14">
        <v>2486.64</v>
      </c>
      <c r="AQ1853" s="99">
        <v>4864.2299999999996</v>
      </c>
      <c r="AR1853" s="14">
        <v>2973.48</v>
      </c>
      <c r="AS1853" s="100">
        <v>4304</v>
      </c>
      <c r="AT1853" s="100"/>
      <c r="AU1853" s="118"/>
      <c r="AV1853" s="118"/>
      <c r="AW1853" s="118"/>
      <c r="AX1853" s="118"/>
      <c r="AY1853" s="109">
        <v>4274</v>
      </c>
      <c r="BA1853" s="126">
        <v>5324.43</v>
      </c>
      <c r="BB1853" s="118">
        <v>2486.64</v>
      </c>
      <c r="BC1853" s="140">
        <v>4864.2299999999996</v>
      </c>
      <c r="BD1853" s="118">
        <v>2973.48</v>
      </c>
      <c r="BF1853" s="140">
        <v>5324.43</v>
      </c>
      <c r="BG1853" s="140">
        <v>2486.64</v>
      </c>
      <c r="BH1853" s="140">
        <v>4864.2299999999996</v>
      </c>
      <c r="BI1853" s="140">
        <v>2973.48</v>
      </c>
      <c r="BJ1853" s="146">
        <v>5324.43</v>
      </c>
      <c r="BK1853" s="146">
        <v>2486.64</v>
      </c>
      <c r="BL1853" s="146">
        <v>4864.2299999999996</v>
      </c>
      <c r="BM1853" s="146">
        <v>2973.48</v>
      </c>
      <c r="BW1853" s="14">
        <v>4765.5200000000004</v>
      </c>
      <c r="BX1853" s="14">
        <v>4305.32</v>
      </c>
      <c r="EJ1853" s="14">
        <f t="shared" si="166"/>
        <v>4739.88</v>
      </c>
      <c r="EK1853" s="146">
        <f t="shared" si="164"/>
        <v>3693.3999999999996</v>
      </c>
      <c r="EL1853" s="99">
        <f t="shared" si="165"/>
        <v>3572.4</v>
      </c>
    </row>
    <row r="1854" spans="1:142" x14ac:dyDescent="0.25">
      <c r="A1854" s="96">
        <v>43059</v>
      </c>
      <c r="B1854" s="14">
        <v>4170</v>
      </c>
      <c r="C1854" s="118">
        <f t="shared" si="167"/>
        <v>4177.5</v>
      </c>
      <c r="D1854" s="1">
        <v>5247.3670000000002</v>
      </c>
      <c r="E1854" s="14">
        <v>2417.4299999999998</v>
      </c>
      <c r="F1854" s="1">
        <v>4787.17</v>
      </c>
      <c r="G1854" s="14">
        <v>2903.63</v>
      </c>
      <c r="H1854" s="1">
        <v>4509.88</v>
      </c>
      <c r="I1854" s="14">
        <v>1826.8</v>
      </c>
      <c r="J1854" s="1">
        <v>4049.68</v>
      </c>
      <c r="K1854" s="14">
        <v>2308.04</v>
      </c>
      <c r="L1854" s="1">
        <v>4906.79</v>
      </c>
      <c r="M1854" s="14">
        <v>2077.21</v>
      </c>
      <c r="N1854" s="1">
        <v>4446.59</v>
      </c>
      <c r="O1854" s="14">
        <v>2560.58</v>
      </c>
      <c r="R1854" s="118">
        <f t="shared" si="160"/>
        <v>3975</v>
      </c>
      <c r="S1854" s="117">
        <v>195</v>
      </c>
      <c r="T1854" s="1">
        <v>3658.08</v>
      </c>
      <c r="U1854" s="14">
        <v>1936.83</v>
      </c>
      <c r="V1854" s="1">
        <v>3197.88</v>
      </c>
      <c r="W1854" s="14">
        <v>2419.0100000000002</v>
      </c>
      <c r="Y1854" s="2"/>
      <c r="Z1854" s="2"/>
      <c r="AA1854" s="2"/>
      <c r="AB1854" s="2"/>
      <c r="AC1854" s="2"/>
      <c r="AI1854" s="2">
        <v>4180</v>
      </c>
      <c r="AJ1854" s="3">
        <v>5247.37</v>
      </c>
      <c r="AK1854" s="14">
        <v>2411.1</v>
      </c>
      <c r="AL1854" s="3">
        <v>4787.17</v>
      </c>
      <c r="AM1854" s="14">
        <v>2897.3</v>
      </c>
      <c r="AN1854" s="2">
        <v>4263</v>
      </c>
      <c r="AO1854" s="99">
        <v>5339.92</v>
      </c>
      <c r="AP1854" s="14">
        <v>2501.83</v>
      </c>
      <c r="AQ1854" s="99">
        <v>4879.72</v>
      </c>
      <c r="AR1854" s="14">
        <v>2988.8</v>
      </c>
      <c r="AS1854" s="100">
        <v>4304</v>
      </c>
      <c r="AT1854" s="100"/>
      <c r="AU1854" s="118"/>
      <c r="AV1854" s="118"/>
      <c r="AW1854" s="118"/>
      <c r="AX1854" s="118"/>
      <c r="AY1854" s="109">
        <v>4263</v>
      </c>
      <c r="BA1854" s="126">
        <v>5339.92</v>
      </c>
      <c r="BB1854" s="118">
        <v>2501.83</v>
      </c>
      <c r="BC1854" s="140">
        <v>4879.72</v>
      </c>
      <c r="BD1854" s="118">
        <v>2988.8</v>
      </c>
      <c r="BF1854" s="140">
        <v>5339.92</v>
      </c>
      <c r="BG1854" s="140">
        <v>2501.83</v>
      </c>
      <c r="BH1854" s="140">
        <v>4879.72</v>
      </c>
      <c r="BI1854" s="140">
        <v>2988.8</v>
      </c>
      <c r="BJ1854" s="146">
        <v>5339.92</v>
      </c>
      <c r="BK1854" s="146">
        <v>2501.83</v>
      </c>
      <c r="BL1854" s="146">
        <v>4879.72</v>
      </c>
      <c r="BM1854" s="146">
        <v>2988.8</v>
      </c>
      <c r="BW1854" s="14">
        <v>4765.5200000000004</v>
      </c>
      <c r="BX1854" s="14">
        <v>4305.32</v>
      </c>
      <c r="EJ1854" s="14">
        <f t="shared" si="166"/>
        <v>4739.88</v>
      </c>
      <c r="EK1854" s="146">
        <f t="shared" si="164"/>
        <v>3693.3999999999996</v>
      </c>
      <c r="EL1854" s="99">
        <f t="shared" si="165"/>
        <v>3572.4</v>
      </c>
    </row>
    <row r="1855" spans="1:142" x14ac:dyDescent="0.25">
      <c r="A1855" s="96">
        <v>43060</v>
      </c>
      <c r="B1855" s="14">
        <v>4186</v>
      </c>
      <c r="C1855" s="118">
        <f t="shared" si="167"/>
        <v>4171.6538461538457</v>
      </c>
      <c r="D1855" s="1">
        <v>5203.34</v>
      </c>
      <c r="E1855" s="14">
        <v>2376.63</v>
      </c>
      <c r="F1855" s="1">
        <v>4743.1400000000003</v>
      </c>
      <c r="G1855" s="14">
        <v>2862.49</v>
      </c>
      <c r="H1855" s="1">
        <v>4497.26</v>
      </c>
      <c r="I1855" s="14">
        <v>1816.21</v>
      </c>
      <c r="J1855" s="1">
        <v>4037.06</v>
      </c>
      <c r="K1855" s="14">
        <v>2297.36</v>
      </c>
      <c r="L1855" s="1">
        <v>4892.4399999999996</v>
      </c>
      <c r="M1855" s="14">
        <v>2051.6999999999998</v>
      </c>
      <c r="N1855" s="1">
        <v>4432.24</v>
      </c>
      <c r="O1855" s="14">
        <v>2534.85</v>
      </c>
      <c r="R1855" s="118">
        <f t="shared" si="160"/>
        <v>3991</v>
      </c>
      <c r="S1855" s="117">
        <v>195</v>
      </c>
      <c r="T1855" s="1">
        <v>3616.96</v>
      </c>
      <c r="U1855" s="14">
        <v>1898.05</v>
      </c>
      <c r="V1855" s="1">
        <v>3156.76</v>
      </c>
      <c r="W1855" s="14">
        <v>2379.91</v>
      </c>
      <c r="Y1855" s="2"/>
      <c r="Z1855" s="2"/>
      <c r="AA1855" s="2"/>
      <c r="AB1855" s="2"/>
      <c r="AC1855" s="2"/>
      <c r="AI1855" s="2">
        <v>4199</v>
      </c>
      <c r="AJ1855" s="3">
        <v>5203.34</v>
      </c>
      <c r="AK1855" s="14">
        <v>2370.3000000000002</v>
      </c>
      <c r="AL1855" s="3">
        <v>4743.1400000000003</v>
      </c>
      <c r="AM1855" s="14">
        <v>2856.16</v>
      </c>
      <c r="AN1855" s="2">
        <v>4283</v>
      </c>
      <c r="AO1855" s="99">
        <v>5294.2</v>
      </c>
      <c r="AP1855" s="14">
        <v>2459.38</v>
      </c>
      <c r="AQ1855" s="99">
        <v>4834</v>
      </c>
      <c r="AR1855" s="14">
        <v>2945.99</v>
      </c>
      <c r="AS1855" s="100">
        <v>4304</v>
      </c>
      <c r="AT1855" s="100"/>
      <c r="AU1855" s="118"/>
      <c r="AV1855" s="118"/>
      <c r="AW1855" s="118"/>
      <c r="AX1855" s="118"/>
      <c r="AY1855" s="109">
        <v>4283</v>
      </c>
      <c r="BA1855" s="126">
        <v>5294.2</v>
      </c>
      <c r="BB1855" s="118">
        <v>2459.38</v>
      </c>
      <c r="BC1855" s="140">
        <v>4834</v>
      </c>
      <c r="BD1855" s="118">
        <v>2945.99</v>
      </c>
      <c r="BF1855" s="140">
        <v>5294.2</v>
      </c>
      <c r="BG1855" s="140">
        <v>2459.38</v>
      </c>
      <c r="BH1855" s="140">
        <v>4834</v>
      </c>
      <c r="BI1855" s="140">
        <v>2945.99</v>
      </c>
      <c r="BJ1855" s="146">
        <v>5294.2</v>
      </c>
      <c r="BK1855" s="146">
        <v>2459.38</v>
      </c>
      <c r="BL1855" s="146">
        <v>4834</v>
      </c>
      <c r="BM1855" s="146">
        <v>2945.99</v>
      </c>
      <c r="BW1855" s="14">
        <v>4737.68</v>
      </c>
      <c r="BX1855" s="14">
        <v>4277.4799999999996</v>
      </c>
      <c r="EJ1855" s="14">
        <f t="shared" si="166"/>
        <v>4727.26</v>
      </c>
      <c r="EK1855" s="146">
        <f t="shared" si="164"/>
        <v>3709.7200000000003</v>
      </c>
      <c r="EL1855" s="99">
        <f t="shared" si="165"/>
        <v>3587.1200000000003</v>
      </c>
    </row>
    <row r="1856" spans="1:142" x14ac:dyDescent="0.25">
      <c r="A1856" s="96">
        <v>43061</v>
      </c>
      <c r="B1856" s="14">
        <v>4164</v>
      </c>
      <c r="C1856" s="118">
        <f t="shared" si="167"/>
        <v>4166</v>
      </c>
      <c r="D1856" s="1">
        <v>5194.8</v>
      </c>
      <c r="E1856" s="14">
        <v>2373.8000000000002</v>
      </c>
      <c r="F1856" s="1">
        <v>4734.6000000000004</v>
      </c>
      <c r="G1856" s="14">
        <v>2859.63</v>
      </c>
      <c r="H1856" s="1">
        <v>4467.82</v>
      </c>
      <c r="I1856" s="14">
        <v>1791.5</v>
      </c>
      <c r="J1856" s="1">
        <v>4007.62</v>
      </c>
      <c r="K1856" s="14">
        <v>2272.44</v>
      </c>
      <c r="L1856" s="1">
        <v>4859.04</v>
      </c>
      <c r="M1856" s="14">
        <v>2024.63</v>
      </c>
      <c r="N1856" s="1">
        <v>4398.84</v>
      </c>
      <c r="O1856" s="14">
        <v>2507.5500000000002</v>
      </c>
      <c r="R1856" s="118">
        <f t="shared" si="160"/>
        <v>3969</v>
      </c>
      <c r="S1856" s="117">
        <v>195</v>
      </c>
      <c r="T1856" s="1">
        <v>3559.26</v>
      </c>
      <c r="U1856" s="14">
        <v>1845.08</v>
      </c>
      <c r="V1856" s="1">
        <v>3099.06</v>
      </c>
      <c r="W1856" s="14">
        <v>2326.4899999999998</v>
      </c>
      <c r="Y1856" s="2"/>
      <c r="Z1856" s="2"/>
      <c r="AA1856" s="2"/>
      <c r="AB1856" s="2"/>
      <c r="AC1856" s="2"/>
      <c r="AI1856" s="2">
        <v>4177</v>
      </c>
      <c r="AJ1856" s="3">
        <v>5194.8</v>
      </c>
      <c r="AK1856" s="14">
        <v>2367.4699999999998</v>
      </c>
      <c r="AL1856" s="3">
        <v>4734.6000000000004</v>
      </c>
      <c r="AM1856" s="14">
        <v>2853.3</v>
      </c>
      <c r="AN1856" s="2">
        <v>4270</v>
      </c>
      <c r="AO1856" s="99">
        <v>5284.75</v>
      </c>
      <c r="AP1856" s="14">
        <v>2455.65</v>
      </c>
      <c r="AQ1856" s="99">
        <v>4824.55</v>
      </c>
      <c r="AR1856" s="14">
        <v>2942.23</v>
      </c>
      <c r="AS1856" s="100">
        <v>4308</v>
      </c>
      <c r="AT1856" s="100"/>
      <c r="AU1856" s="118"/>
      <c r="AV1856" s="118"/>
      <c r="AW1856" s="118"/>
      <c r="AX1856" s="118"/>
      <c r="AY1856" s="109">
        <v>4270</v>
      </c>
      <c r="BA1856" s="126">
        <v>5284.75</v>
      </c>
      <c r="BB1856" s="118">
        <v>2455.65</v>
      </c>
      <c r="BC1856" s="140">
        <v>4824.55</v>
      </c>
      <c r="BD1856" s="118">
        <v>2942.23</v>
      </c>
      <c r="BF1856" s="140">
        <v>5284.75</v>
      </c>
      <c r="BG1856" s="140">
        <v>2455.65</v>
      </c>
      <c r="BH1856" s="140">
        <v>4824.55</v>
      </c>
      <c r="BI1856" s="140">
        <v>2942.23</v>
      </c>
      <c r="BJ1856" s="146">
        <v>5284.75</v>
      </c>
      <c r="BK1856" s="146">
        <v>2455.65</v>
      </c>
      <c r="BL1856" s="146">
        <v>4824.55</v>
      </c>
      <c r="BM1856" s="146">
        <v>2942.23</v>
      </c>
      <c r="BW1856" s="14">
        <v>4691.84</v>
      </c>
      <c r="BX1856" s="14">
        <v>4231.6400000000003</v>
      </c>
      <c r="EJ1856" s="14">
        <f t="shared" si="166"/>
        <v>4697.82</v>
      </c>
      <c r="EK1856" s="146">
        <f t="shared" si="164"/>
        <v>3687.2799999999997</v>
      </c>
      <c r="EL1856" s="99">
        <f t="shared" si="165"/>
        <v>3566.88</v>
      </c>
    </row>
    <row r="1857" spans="1:142" x14ac:dyDescent="0.25">
      <c r="A1857" s="96">
        <v>43062</v>
      </c>
      <c r="B1857" s="14">
        <v>4200</v>
      </c>
      <c r="C1857" s="118">
        <f t="shared" si="167"/>
        <v>4158.3846153846152</v>
      </c>
      <c r="D1857" s="1">
        <v>5213.2</v>
      </c>
      <c r="E1857" s="14">
        <v>2389.0700000000002</v>
      </c>
      <c r="F1857" s="1">
        <v>4753</v>
      </c>
      <c r="G1857" s="14">
        <v>2875.03</v>
      </c>
      <c r="H1857" s="1">
        <v>4482.54</v>
      </c>
      <c r="I1857" s="14">
        <v>1803.86</v>
      </c>
      <c r="J1857" s="1">
        <v>4022.34</v>
      </c>
      <c r="K1857" s="14">
        <v>2284.9</v>
      </c>
      <c r="L1857" s="1">
        <v>4875.82</v>
      </c>
      <c r="M1857" s="14">
        <v>2065.73</v>
      </c>
      <c r="N1857" s="1">
        <v>4415.62</v>
      </c>
      <c r="O1857" s="14">
        <v>2549</v>
      </c>
      <c r="R1857" s="118">
        <f t="shared" si="160"/>
        <v>4005</v>
      </c>
      <c r="S1857" s="117">
        <v>195</v>
      </c>
      <c r="T1857" s="1">
        <v>3588.04</v>
      </c>
      <c r="U1857" s="14">
        <v>1871.5</v>
      </c>
      <c r="V1857" s="1">
        <v>3127.84</v>
      </c>
      <c r="W1857" s="14">
        <v>2353.13</v>
      </c>
      <c r="Y1857" s="2"/>
      <c r="Z1857" s="2"/>
      <c r="AA1857" s="2"/>
      <c r="AB1857" s="2"/>
      <c r="AC1857" s="2"/>
      <c r="AI1857" s="2">
        <v>4190</v>
      </c>
      <c r="AJ1857" s="3">
        <v>5213.2</v>
      </c>
      <c r="AK1857" s="14">
        <v>2382.7399999999998</v>
      </c>
      <c r="AL1857" s="3">
        <v>4753</v>
      </c>
      <c r="AM1857" s="14">
        <v>2868.7</v>
      </c>
      <c r="AN1857" s="2">
        <v>4278</v>
      </c>
      <c r="AO1857" s="99">
        <v>5303.6</v>
      </c>
      <c r="AP1857" s="14">
        <v>2471.36</v>
      </c>
      <c r="AQ1857" s="99">
        <v>4843.3999999999996</v>
      </c>
      <c r="AR1857" s="14">
        <v>2958.08</v>
      </c>
      <c r="AS1857" s="100">
        <v>4319</v>
      </c>
      <c r="AT1857" s="100"/>
      <c r="AU1857" s="118"/>
      <c r="AV1857" s="118"/>
      <c r="AW1857" s="118"/>
      <c r="AX1857" s="118"/>
      <c r="AY1857" s="109">
        <v>4278</v>
      </c>
      <c r="BA1857" s="126">
        <v>5303.6</v>
      </c>
      <c r="BB1857" s="118">
        <v>2471.36</v>
      </c>
      <c r="BC1857" s="140">
        <v>4843.3999999999996</v>
      </c>
      <c r="BD1857" s="118">
        <v>2958.08</v>
      </c>
      <c r="BF1857" s="140">
        <v>5303.6</v>
      </c>
      <c r="BG1857" s="140">
        <v>2471.36</v>
      </c>
      <c r="BH1857" s="140">
        <v>4843.3999999999996</v>
      </c>
      <c r="BI1857" s="140">
        <v>2958.08</v>
      </c>
      <c r="BJ1857" s="146">
        <v>5303.6</v>
      </c>
      <c r="BK1857" s="146">
        <v>2471.36</v>
      </c>
      <c r="BL1857" s="146">
        <v>4843.3999999999996</v>
      </c>
      <c r="BM1857" s="146">
        <v>2958.08</v>
      </c>
      <c r="BW1857" s="14">
        <v>4707.7</v>
      </c>
      <c r="BX1857" s="14">
        <v>4247.5</v>
      </c>
      <c r="EJ1857" s="14">
        <f t="shared" si="166"/>
        <v>4712.54</v>
      </c>
      <c r="EK1857" s="146">
        <f t="shared" si="164"/>
        <v>3724</v>
      </c>
      <c r="EL1857" s="99">
        <f t="shared" si="165"/>
        <v>3600</v>
      </c>
    </row>
    <row r="1858" spans="1:142" x14ac:dyDescent="0.25">
      <c r="A1858" s="96">
        <v>43063</v>
      </c>
      <c r="B1858" s="14">
        <v>4200</v>
      </c>
      <c r="C1858" s="118">
        <f t="shared" si="167"/>
        <v>4151.9230769230771</v>
      </c>
      <c r="D1858" s="1">
        <v>5260.51</v>
      </c>
      <c r="E1858" s="14">
        <v>2428.33</v>
      </c>
      <c r="F1858" s="1">
        <v>4800.3100000000004</v>
      </c>
      <c r="G1858" s="14">
        <v>2914.63</v>
      </c>
      <c r="H1858" s="1">
        <v>4520.3900000000003</v>
      </c>
      <c r="I1858" s="14">
        <v>1835.63</v>
      </c>
      <c r="J1858" s="1">
        <v>4060.19</v>
      </c>
      <c r="K1858" s="14">
        <v>2316.94</v>
      </c>
      <c r="L1858" s="1">
        <v>4918.8100000000004</v>
      </c>
      <c r="M1858" s="14">
        <v>2114.85</v>
      </c>
      <c r="N1858" s="1">
        <v>4458.6099999999997</v>
      </c>
      <c r="O1858" s="14">
        <v>2598.54</v>
      </c>
      <c r="R1858" s="118">
        <f t="shared" si="160"/>
        <v>4005</v>
      </c>
      <c r="S1858" s="117">
        <v>195</v>
      </c>
      <c r="T1858" s="1">
        <v>3654.56</v>
      </c>
      <c r="U1858" s="14">
        <v>1932.09</v>
      </c>
      <c r="V1858" s="1">
        <v>3194.36</v>
      </c>
      <c r="W1858" s="14">
        <v>2414.23</v>
      </c>
      <c r="Y1858" s="2"/>
      <c r="Z1858" s="2"/>
      <c r="AA1858" s="2"/>
      <c r="AB1858" s="2"/>
      <c r="AC1858" s="2"/>
      <c r="AJ1858" s="3"/>
      <c r="AK1858" s="14"/>
      <c r="AL1858" s="3"/>
      <c r="AM1858" s="14"/>
      <c r="AN1858" s="2">
        <v>4290</v>
      </c>
      <c r="AO1858" s="99">
        <v>5260.51</v>
      </c>
      <c r="AP1858" s="14">
        <v>2422</v>
      </c>
      <c r="AQ1858" s="99">
        <v>4800.3100000000004</v>
      </c>
      <c r="AR1858" s="14">
        <v>2908.3</v>
      </c>
      <c r="AS1858" s="100">
        <v>4322</v>
      </c>
      <c r="AT1858" s="100"/>
      <c r="AU1858" s="118"/>
      <c r="AV1858" s="118"/>
      <c r="AW1858" s="118"/>
      <c r="AX1858" s="118"/>
      <c r="AY1858" s="109">
        <v>4349</v>
      </c>
      <c r="BA1858" s="126">
        <v>5515.61</v>
      </c>
      <c r="BB1858" s="118">
        <v>2672.09</v>
      </c>
      <c r="BC1858" s="140">
        <v>5055.41</v>
      </c>
      <c r="BD1858" s="118">
        <v>3160.51</v>
      </c>
      <c r="BF1858" s="140">
        <v>5515.61</v>
      </c>
      <c r="BG1858" s="140">
        <v>2672.09</v>
      </c>
      <c r="BH1858" s="140">
        <v>5055.41</v>
      </c>
      <c r="BI1858" s="140">
        <v>3160.51</v>
      </c>
      <c r="BJ1858" s="146">
        <v>5515.61</v>
      </c>
      <c r="BK1858" s="146">
        <v>2672.09</v>
      </c>
      <c r="BL1858" s="146">
        <v>5055.41</v>
      </c>
      <c r="BM1858" s="146">
        <v>3160.51</v>
      </c>
      <c r="BW1858" s="14">
        <v>4805.43</v>
      </c>
      <c r="BX1858" s="14">
        <v>4345.2299999999996</v>
      </c>
      <c r="EJ1858" s="14">
        <f t="shared" si="166"/>
        <v>4750.3900000000003</v>
      </c>
      <c r="EK1858" s="146">
        <f t="shared" si="164"/>
        <v>3724</v>
      </c>
      <c r="EL1858" s="99">
        <f t="shared" si="165"/>
        <v>3600</v>
      </c>
    </row>
    <row r="1859" spans="1:142" x14ac:dyDescent="0.25">
      <c r="A1859" s="96">
        <v>43066</v>
      </c>
      <c r="B1859" s="14">
        <v>4174</v>
      </c>
      <c r="C1859" s="118">
        <f t="shared" si="167"/>
        <v>4145.2307692307695</v>
      </c>
      <c r="D1859" s="1">
        <v>5145.95</v>
      </c>
      <c r="E1859" s="14">
        <v>2329.08</v>
      </c>
      <c r="F1859" s="1">
        <v>4685.75</v>
      </c>
      <c r="G1859" s="14">
        <v>2814.53</v>
      </c>
      <c r="H1859" s="1">
        <v>4451</v>
      </c>
      <c r="I1859" s="14">
        <v>1777.38</v>
      </c>
      <c r="J1859" s="1">
        <v>3990.8</v>
      </c>
      <c r="K1859" s="14">
        <v>2258.1999999999998</v>
      </c>
      <c r="L1859" s="1">
        <v>4840.12</v>
      </c>
      <c r="M1859" s="14">
        <v>2063.6999999999998</v>
      </c>
      <c r="N1859" s="1">
        <v>4379.92</v>
      </c>
      <c r="O1859" s="14">
        <v>2546.9499999999998</v>
      </c>
      <c r="R1859" s="118">
        <f t="shared" si="160"/>
        <v>3979</v>
      </c>
      <c r="S1859" s="117">
        <v>195</v>
      </c>
      <c r="T1859" s="1">
        <v>3598.07</v>
      </c>
      <c r="U1859" s="14">
        <v>1885.18</v>
      </c>
      <c r="V1859" s="1">
        <v>3137.87</v>
      </c>
      <c r="W1859" s="14">
        <v>2366.9299999999998</v>
      </c>
      <c r="Y1859" s="2"/>
      <c r="Z1859" s="2"/>
      <c r="AA1859" s="2"/>
      <c r="AB1859" s="2"/>
      <c r="AC1859" s="2"/>
      <c r="AJ1859" s="3"/>
      <c r="AK1859" s="14"/>
      <c r="AL1859" s="3"/>
      <c r="AM1859" s="14"/>
      <c r="AN1859" s="2">
        <v>4271</v>
      </c>
      <c r="AO1859" s="99">
        <v>5145.95</v>
      </c>
      <c r="AP1859" s="14">
        <v>2322.75</v>
      </c>
      <c r="AQ1859" s="99">
        <v>4685.75</v>
      </c>
      <c r="AR1859" s="14">
        <v>2808.2</v>
      </c>
      <c r="AS1859" s="100">
        <v>4270</v>
      </c>
      <c r="AT1859" s="100"/>
      <c r="AU1859" s="118"/>
      <c r="AV1859" s="118"/>
      <c r="AW1859" s="118"/>
      <c r="AX1859" s="118"/>
      <c r="AY1859" s="109">
        <v>4336</v>
      </c>
      <c r="BA1859" s="126">
        <v>5397.63</v>
      </c>
      <c r="BB1859" s="118">
        <v>2569.4699999999998</v>
      </c>
      <c r="BC1859" s="140">
        <v>4937.43</v>
      </c>
      <c r="BD1859" s="118">
        <v>3057.02</v>
      </c>
      <c r="BF1859" s="140">
        <v>5397.63</v>
      </c>
      <c r="BG1859" s="140">
        <v>2569.4699999999998</v>
      </c>
      <c r="BH1859" s="140">
        <v>4937.43</v>
      </c>
      <c r="BI1859" s="140">
        <v>3057.02</v>
      </c>
      <c r="BJ1859" s="146">
        <v>5397.63</v>
      </c>
      <c r="BK1859" s="146">
        <v>2569.4699999999998</v>
      </c>
      <c r="BL1859" s="146">
        <v>4937.43</v>
      </c>
      <c r="BM1859" s="146">
        <v>3057.02</v>
      </c>
      <c r="BW1859" s="14">
        <v>4743.26</v>
      </c>
      <c r="BX1859" s="14">
        <v>4283.0600000000004</v>
      </c>
      <c r="EJ1859" s="14">
        <f t="shared" si="166"/>
        <v>4681</v>
      </c>
      <c r="EK1859" s="146">
        <f t="shared" si="164"/>
        <v>3697.4800000000005</v>
      </c>
      <c r="EL1859" s="99">
        <f t="shared" si="165"/>
        <v>3576.0800000000004</v>
      </c>
    </row>
    <row r="1860" spans="1:142" x14ac:dyDescent="0.25">
      <c r="A1860" s="96">
        <v>43067</v>
      </c>
      <c r="B1860" s="14">
        <v>4121</v>
      </c>
      <c r="C1860" s="118">
        <f t="shared" si="167"/>
        <v>4136.8076923076924</v>
      </c>
      <c r="D1860" s="1">
        <v>5083.6099999999997</v>
      </c>
      <c r="E1860" s="14">
        <v>2271.12</v>
      </c>
      <c r="F1860" s="1">
        <v>4623.41</v>
      </c>
      <c r="G1860" s="14">
        <v>2756.08</v>
      </c>
      <c r="H1860" s="1">
        <v>4434.18</v>
      </c>
      <c r="I1860" s="14">
        <v>1763.26</v>
      </c>
      <c r="J1860" s="1">
        <v>3973.98</v>
      </c>
      <c r="K1860" s="14">
        <v>2243.96</v>
      </c>
      <c r="L1860" s="1">
        <v>4821.03</v>
      </c>
      <c r="M1860" s="14">
        <v>2047.91</v>
      </c>
      <c r="N1860" s="1">
        <v>4360.83</v>
      </c>
      <c r="O1860" s="14">
        <v>2531.0300000000002</v>
      </c>
      <c r="R1860" s="118">
        <f t="shared" si="160"/>
        <v>3926</v>
      </c>
      <c r="S1860" s="117">
        <v>195</v>
      </c>
      <c r="T1860" s="1">
        <v>3553.26</v>
      </c>
      <c r="U1860" s="14">
        <v>1843.32</v>
      </c>
      <c r="V1860" s="1">
        <v>3093.06</v>
      </c>
      <c r="W1860" s="14">
        <v>2324.71</v>
      </c>
      <c r="Y1860" s="2"/>
      <c r="Z1860" s="2"/>
      <c r="AA1860" s="2"/>
      <c r="AB1860" s="2"/>
      <c r="AC1860" s="2"/>
      <c r="AJ1860" s="3"/>
      <c r="AK1860" s="14"/>
      <c r="AL1860" s="3"/>
      <c r="AM1860" s="14"/>
      <c r="AN1860" s="2">
        <v>4223</v>
      </c>
      <c r="AO1860" s="99">
        <v>5083.6099999999997</v>
      </c>
      <c r="AP1860" s="14">
        <v>2264.79</v>
      </c>
      <c r="AQ1860" s="99">
        <v>4623.41</v>
      </c>
      <c r="AR1860" s="14">
        <v>2749.75</v>
      </c>
      <c r="AS1860" s="100">
        <v>4215</v>
      </c>
      <c r="AT1860" s="100"/>
      <c r="AU1860" s="118"/>
      <c r="AV1860" s="118"/>
      <c r="AW1860" s="118"/>
      <c r="AX1860" s="118"/>
      <c r="AY1860" s="109">
        <v>4296</v>
      </c>
      <c r="BA1860" s="126">
        <v>5332.55</v>
      </c>
      <c r="BB1860" s="118">
        <v>2508.84</v>
      </c>
      <c r="BC1860" s="140">
        <v>4872.3500000000004</v>
      </c>
      <c r="BD1860" s="118">
        <v>2995.87</v>
      </c>
      <c r="BF1860" s="140">
        <v>5332.55</v>
      </c>
      <c r="BG1860" s="140">
        <v>2508.84</v>
      </c>
      <c r="BH1860" s="140">
        <v>4872.3500000000004</v>
      </c>
      <c r="BI1860" s="140">
        <v>2995.87</v>
      </c>
      <c r="BJ1860" s="146">
        <v>5332.55</v>
      </c>
      <c r="BK1860" s="146">
        <v>2508.84</v>
      </c>
      <c r="BL1860" s="146">
        <v>4872.3500000000004</v>
      </c>
      <c r="BM1860" s="146">
        <v>2995.87</v>
      </c>
      <c r="BW1860" s="14">
        <v>4724.74</v>
      </c>
      <c r="BX1860" s="14">
        <v>4264.54</v>
      </c>
      <c r="EJ1860" s="14">
        <f t="shared" si="166"/>
        <v>4664.18</v>
      </c>
      <c r="EK1860" s="146">
        <f t="shared" si="164"/>
        <v>3643.42</v>
      </c>
      <c r="EL1860" s="99">
        <f t="shared" si="165"/>
        <v>3527.32</v>
      </c>
    </row>
    <row r="1861" spans="1:142" x14ac:dyDescent="0.25">
      <c r="A1861" s="96">
        <v>43068</v>
      </c>
      <c r="B1861" s="14">
        <v>4072</v>
      </c>
      <c r="C1861" s="118">
        <f t="shared" si="167"/>
        <v>4128</v>
      </c>
      <c r="D1861" s="1">
        <v>5094.8500000000004</v>
      </c>
      <c r="E1861" s="14">
        <v>2282.5300000000002</v>
      </c>
      <c r="F1861" s="1">
        <v>4634.6499999999996</v>
      </c>
      <c r="G1861" s="14">
        <v>2767.59</v>
      </c>
      <c r="H1861" s="1">
        <v>4432.07</v>
      </c>
      <c r="I1861" s="14">
        <v>1761.5</v>
      </c>
      <c r="J1861" s="1">
        <v>3971.87</v>
      </c>
      <c r="K1861" s="14">
        <v>2242.1799999999998</v>
      </c>
      <c r="L1861" s="1">
        <v>4818.5200000000004</v>
      </c>
      <c r="M1861" s="14">
        <v>2005.3</v>
      </c>
      <c r="N1861" s="1">
        <v>4358.32</v>
      </c>
      <c r="O1861" s="14">
        <v>2488.06</v>
      </c>
      <c r="R1861" s="118">
        <f t="shared" si="160"/>
        <v>3877</v>
      </c>
      <c r="S1861" s="117">
        <v>195</v>
      </c>
      <c r="T1861" s="1">
        <v>3509.69</v>
      </c>
      <c r="U1861" s="14">
        <v>1800.86</v>
      </c>
      <c r="V1861" s="1">
        <v>3049.49</v>
      </c>
      <c r="W1861" s="14">
        <v>2281.89</v>
      </c>
      <c r="Y1861" s="2"/>
      <c r="Z1861" s="2"/>
      <c r="AA1861" s="2"/>
      <c r="AB1861" s="2"/>
      <c r="AC1861" s="2"/>
      <c r="AJ1861" s="3"/>
      <c r="AK1861" s="14"/>
      <c r="AL1861" s="3"/>
      <c r="AM1861" s="14"/>
      <c r="AN1861" s="2">
        <v>4189</v>
      </c>
      <c r="AO1861" s="99">
        <v>5094.8500000000004</v>
      </c>
      <c r="AP1861" s="14">
        <v>2276.1999999999998</v>
      </c>
      <c r="AQ1861" s="99">
        <v>4634.6499999999996</v>
      </c>
      <c r="AR1861" s="14">
        <v>2761.26</v>
      </c>
      <c r="AS1861" s="100">
        <v>4225</v>
      </c>
      <c r="AT1861" s="100"/>
      <c r="AU1861" s="118"/>
      <c r="AV1861" s="118"/>
      <c r="AW1861" s="118"/>
      <c r="AX1861" s="118"/>
      <c r="AY1861" s="109">
        <v>4256</v>
      </c>
      <c r="BA1861" s="126">
        <v>5338.53</v>
      </c>
      <c r="BB1861" s="118">
        <v>2515.09</v>
      </c>
      <c r="BC1861" s="140">
        <v>4878.33</v>
      </c>
      <c r="BD1861" s="118">
        <v>3002.18</v>
      </c>
      <c r="BF1861" s="140">
        <v>5338.53</v>
      </c>
      <c r="BG1861" s="140">
        <v>2515.09</v>
      </c>
      <c r="BH1861" s="140">
        <v>4878.33</v>
      </c>
      <c r="BI1861" s="140">
        <v>3002.18</v>
      </c>
      <c r="BJ1861" s="146">
        <v>5338.53</v>
      </c>
      <c r="BK1861" s="146">
        <v>2515.09</v>
      </c>
      <c r="BL1861" s="146">
        <v>4878.33</v>
      </c>
      <c r="BM1861" s="146">
        <v>3002.18</v>
      </c>
      <c r="BW1861" s="14">
        <v>4680.97</v>
      </c>
      <c r="BX1861" s="14">
        <v>4220.7700000000004</v>
      </c>
      <c r="EJ1861" s="14">
        <f t="shared" si="166"/>
        <v>4662.07</v>
      </c>
      <c r="EK1861" s="146">
        <f t="shared" si="164"/>
        <v>3593.4400000000005</v>
      </c>
      <c r="EL1861" s="99">
        <f t="shared" si="165"/>
        <v>3482.2400000000002</v>
      </c>
    </row>
    <row r="1862" spans="1:142" x14ac:dyDescent="0.25">
      <c r="A1862" s="96">
        <v>43069</v>
      </c>
      <c r="B1862" s="14">
        <v>4092</v>
      </c>
      <c r="C1862" s="118">
        <f t="shared" si="167"/>
        <v>4118.6153846153848</v>
      </c>
      <c r="D1862" s="1">
        <v>5121.6499999999996</v>
      </c>
      <c r="E1862" s="14">
        <v>2306.84</v>
      </c>
      <c r="F1862" s="1">
        <v>4661.45</v>
      </c>
      <c r="G1862" s="14">
        <v>2792.1</v>
      </c>
      <c r="H1862" s="1">
        <v>4442.59</v>
      </c>
      <c r="I1862" s="14">
        <v>1770.32</v>
      </c>
      <c r="J1862" s="1">
        <v>3982.39</v>
      </c>
      <c r="K1862" s="14">
        <v>2251.08</v>
      </c>
      <c r="L1862" s="1">
        <v>4830.53</v>
      </c>
      <c r="M1862" s="14">
        <v>2042.21</v>
      </c>
      <c r="N1862" s="1">
        <v>4370.33</v>
      </c>
      <c r="O1862" s="14">
        <v>2525.2800000000002</v>
      </c>
      <c r="R1862" s="118">
        <f t="shared" si="160"/>
        <v>3897</v>
      </c>
      <c r="S1862" s="117">
        <v>195</v>
      </c>
      <c r="T1862" s="1">
        <v>3547.89</v>
      </c>
      <c r="U1862" s="14">
        <v>1837.02</v>
      </c>
      <c r="V1862" s="1">
        <v>3087.69</v>
      </c>
      <c r="W1862" s="14">
        <v>2318.36</v>
      </c>
      <c r="Y1862" s="2"/>
      <c r="Z1862" s="2"/>
      <c r="AA1862" s="2"/>
      <c r="AB1862" s="2"/>
      <c r="AC1862" s="2"/>
      <c r="AJ1862" s="3"/>
      <c r="AK1862" s="14"/>
      <c r="AL1862" s="3"/>
      <c r="AM1862" s="14"/>
      <c r="AN1862" s="2">
        <v>4207</v>
      </c>
      <c r="AO1862" s="99">
        <v>5121.6499999999996</v>
      </c>
      <c r="AP1862" s="14">
        <v>2300.5100000000002</v>
      </c>
      <c r="AQ1862" s="99">
        <v>4661.45</v>
      </c>
      <c r="AR1862" s="14">
        <v>2785.77</v>
      </c>
      <c r="AS1862" s="100">
        <v>4225</v>
      </c>
      <c r="AT1862" s="100"/>
      <c r="AU1862" s="118"/>
      <c r="AV1862" s="118"/>
      <c r="AW1862" s="118"/>
      <c r="AX1862" s="118"/>
      <c r="AY1862" s="109">
        <v>4272</v>
      </c>
      <c r="BA1862" s="126">
        <v>5357.31</v>
      </c>
      <c r="BB1862" s="118">
        <v>2531.5300000000002</v>
      </c>
      <c r="BC1862" s="140">
        <v>4897.1099999999997</v>
      </c>
      <c r="BD1862" s="118">
        <v>3018.76</v>
      </c>
      <c r="BF1862" s="140">
        <v>5357.31</v>
      </c>
      <c r="BG1862" s="140">
        <v>2531.5300000000002</v>
      </c>
      <c r="BH1862" s="140">
        <v>4897.1099999999997</v>
      </c>
      <c r="BI1862" s="140">
        <v>3018.76</v>
      </c>
      <c r="BJ1862" s="146">
        <v>5357.31</v>
      </c>
      <c r="BK1862" s="146">
        <v>2531.5300000000002</v>
      </c>
      <c r="BL1862" s="146">
        <v>4897.1099999999997</v>
      </c>
      <c r="BM1862" s="146">
        <v>3018.76</v>
      </c>
      <c r="BW1862" s="14">
        <v>4720.13</v>
      </c>
      <c r="BX1862" s="14">
        <v>4259.93</v>
      </c>
      <c r="EJ1862" s="14">
        <f t="shared" si="166"/>
        <v>4672.59</v>
      </c>
      <c r="EK1862" s="146">
        <f t="shared" si="164"/>
        <v>3613.84</v>
      </c>
      <c r="EL1862" s="99">
        <f t="shared" si="165"/>
        <v>3500.6400000000003</v>
      </c>
    </row>
    <row r="1863" spans="1:142" x14ac:dyDescent="0.25">
      <c r="A1863" s="96">
        <v>43070</v>
      </c>
      <c r="B1863" s="14">
        <v>4080</v>
      </c>
      <c r="C1863" s="118">
        <f t="shared" si="167"/>
        <v>4109.7307692307695</v>
      </c>
      <c r="D1863" s="1">
        <v>5151.17</v>
      </c>
      <c r="E1863" s="14">
        <v>2333.4</v>
      </c>
      <c r="F1863" s="1">
        <v>4690.97</v>
      </c>
      <c r="G1863" s="14">
        <v>2818.89</v>
      </c>
      <c r="H1863" s="1">
        <v>4455.2</v>
      </c>
      <c r="I1863" s="14">
        <v>1780.91</v>
      </c>
      <c r="J1863" s="1">
        <v>3995</v>
      </c>
      <c r="K1863" s="14">
        <v>2261.7600000000002</v>
      </c>
      <c r="L1863" s="1">
        <v>4844.8900000000003</v>
      </c>
      <c r="M1863" s="14">
        <v>2067.64</v>
      </c>
      <c r="N1863" s="1">
        <v>4384.6899999999996</v>
      </c>
      <c r="O1863" s="14">
        <v>2550.9299999999998</v>
      </c>
      <c r="R1863" s="118">
        <f t="shared" si="160"/>
        <v>3885</v>
      </c>
      <c r="S1863" s="117">
        <v>195</v>
      </c>
      <c r="T1863" s="1">
        <v>3574.5</v>
      </c>
      <c r="U1863" s="14">
        <v>1861.56</v>
      </c>
      <c r="V1863" s="1">
        <v>3114.3</v>
      </c>
      <c r="W1863" s="14">
        <v>2343.11</v>
      </c>
      <c r="Y1863" s="2"/>
      <c r="Z1863" s="2"/>
      <c r="AA1863" s="2"/>
      <c r="AB1863" s="2"/>
      <c r="AC1863" s="2"/>
      <c r="AJ1863" s="3"/>
      <c r="AK1863" s="14"/>
      <c r="AL1863" s="3"/>
      <c r="AM1863" s="14"/>
      <c r="AN1863" s="2">
        <v>4196</v>
      </c>
      <c r="AO1863" s="99">
        <v>5151.17</v>
      </c>
      <c r="AP1863" s="14">
        <v>2327.0700000000002</v>
      </c>
      <c r="AQ1863" s="99">
        <v>4690.97</v>
      </c>
      <c r="AR1863" s="14">
        <v>2812.56</v>
      </c>
      <c r="AS1863" s="100">
        <v>4218</v>
      </c>
      <c r="AT1863" s="100"/>
      <c r="AU1863" s="118"/>
      <c r="AV1863" s="118"/>
      <c r="AW1863" s="118"/>
      <c r="AX1863" s="118"/>
      <c r="AY1863" s="109">
        <v>4272</v>
      </c>
      <c r="BA1863" s="126">
        <v>5386.58</v>
      </c>
      <c r="BB1863" s="118">
        <v>2557.85</v>
      </c>
      <c r="BC1863" s="140">
        <v>4926.38</v>
      </c>
      <c r="BD1863" s="118">
        <v>3045.3</v>
      </c>
      <c r="BF1863" s="140">
        <v>5386.58</v>
      </c>
      <c r="BG1863" s="140">
        <v>2557.85</v>
      </c>
      <c r="BH1863" s="140">
        <v>4926.38</v>
      </c>
      <c r="BI1863" s="140">
        <v>3045.3</v>
      </c>
      <c r="BJ1863" s="146">
        <v>5386.58</v>
      </c>
      <c r="BK1863" s="146">
        <v>2557.85</v>
      </c>
      <c r="BL1863" s="146">
        <v>4926.38</v>
      </c>
      <c r="BM1863" s="146">
        <v>3045.3</v>
      </c>
      <c r="BW1863" s="14">
        <v>4747.8900000000003</v>
      </c>
      <c r="BX1863" s="14">
        <v>4287.6899999999996</v>
      </c>
      <c r="EJ1863" s="14">
        <f t="shared" si="166"/>
        <v>4685.2</v>
      </c>
      <c r="EK1863" s="146">
        <f t="shared" si="164"/>
        <v>3601.6000000000004</v>
      </c>
      <c r="EL1863" s="99">
        <f t="shared" si="165"/>
        <v>3489.6000000000004</v>
      </c>
    </row>
    <row r="1864" spans="1:142" x14ac:dyDescent="0.25">
      <c r="A1864" s="96">
        <v>43073</v>
      </c>
      <c r="B1864" s="14">
        <v>4063</v>
      </c>
      <c r="C1864" s="118">
        <f t="shared" si="167"/>
        <v>4101.0769230769229</v>
      </c>
      <c r="D1864" s="1">
        <v>5108.0600000000004</v>
      </c>
      <c r="E1864" s="14">
        <v>2301.81</v>
      </c>
      <c r="F1864" s="1">
        <v>4647.8599999999997</v>
      </c>
      <c r="G1864" s="14">
        <v>2787.03</v>
      </c>
      <c r="H1864" s="1">
        <v>4398.43</v>
      </c>
      <c r="I1864" s="14">
        <v>1733.26</v>
      </c>
      <c r="J1864" s="1">
        <v>3938.23</v>
      </c>
      <c r="K1864" s="14">
        <v>2213.6999999999998</v>
      </c>
      <c r="L1864" s="1">
        <v>4780.43</v>
      </c>
      <c r="M1864" s="14">
        <v>2000.98</v>
      </c>
      <c r="N1864" s="1">
        <v>4320.2299999999996</v>
      </c>
      <c r="O1864" s="14">
        <v>2483.6999999999998</v>
      </c>
      <c r="R1864" s="118">
        <f t="shared" ref="R1864:R1927" si="168">B1864-S1864</f>
        <v>3868</v>
      </c>
      <c r="S1864" s="117">
        <v>195</v>
      </c>
      <c r="T1864" s="1">
        <v>3517.17</v>
      </c>
      <c r="U1864" s="14">
        <v>1812.3</v>
      </c>
      <c r="V1864" s="1">
        <v>3056.97</v>
      </c>
      <c r="W1864" s="14">
        <v>2293.4299999999998</v>
      </c>
      <c r="Y1864" s="2"/>
      <c r="Z1864" s="2"/>
      <c r="AA1864" s="2"/>
      <c r="AB1864" s="2"/>
      <c r="AC1864" s="2"/>
      <c r="AJ1864" s="3"/>
      <c r="AK1864" s="14"/>
      <c r="AL1864" s="3"/>
      <c r="AM1864" s="14"/>
      <c r="AN1864" s="2">
        <v>4180</v>
      </c>
      <c r="AO1864" s="99">
        <v>5108.0600000000004</v>
      </c>
      <c r="AP1864" s="14">
        <v>2295.48</v>
      </c>
      <c r="AQ1864" s="99">
        <v>4647.8599999999997</v>
      </c>
      <c r="AR1864" s="14">
        <v>2780.7</v>
      </c>
      <c r="AS1864" s="100">
        <v>4200</v>
      </c>
      <c r="AT1864" s="100"/>
      <c r="AU1864" s="118"/>
      <c r="AV1864" s="118"/>
      <c r="AW1864" s="118"/>
      <c r="AX1864" s="118"/>
      <c r="AY1864" s="109">
        <v>4260</v>
      </c>
      <c r="BA1864" s="126">
        <v>5327.56</v>
      </c>
      <c r="BB1864" s="118">
        <v>2510.67</v>
      </c>
      <c r="BC1864" s="140">
        <v>4867.3599999999997</v>
      </c>
      <c r="BD1864" s="118">
        <v>2997.72</v>
      </c>
      <c r="BF1864" s="140">
        <v>5327.56</v>
      </c>
      <c r="BG1864" s="140">
        <v>2510.67</v>
      </c>
      <c r="BH1864" s="140">
        <v>4867.3599999999997</v>
      </c>
      <c r="BI1864" s="140">
        <v>2997.72</v>
      </c>
      <c r="BJ1864" s="146">
        <v>5327.56</v>
      </c>
      <c r="BK1864" s="146">
        <v>2510.67</v>
      </c>
      <c r="BL1864" s="146">
        <v>4867.3599999999997</v>
      </c>
      <c r="BM1864" s="146">
        <v>2997.72</v>
      </c>
      <c r="BW1864" s="14">
        <v>4671.72</v>
      </c>
      <c r="BX1864" s="14">
        <v>4211.5200000000004</v>
      </c>
      <c r="EJ1864" s="14">
        <f t="shared" si="166"/>
        <v>4628.43</v>
      </c>
      <c r="EK1864" s="146">
        <f t="shared" si="164"/>
        <v>3584.26</v>
      </c>
      <c r="EL1864" s="99">
        <f t="shared" si="165"/>
        <v>3473.96</v>
      </c>
    </row>
    <row r="1865" spans="1:142" x14ac:dyDescent="0.25">
      <c r="A1865" s="96">
        <v>43074</v>
      </c>
      <c r="B1865" s="14">
        <v>4053</v>
      </c>
      <c r="C1865" s="118">
        <f t="shared" si="167"/>
        <v>4089.5</v>
      </c>
      <c r="D1865" s="1">
        <v>5105.43</v>
      </c>
      <c r="E1865" s="14">
        <v>2299.63</v>
      </c>
      <c r="F1865" s="1">
        <v>4645.2299999999996</v>
      </c>
      <c r="G1865" s="14">
        <v>2784.83</v>
      </c>
      <c r="H1865" s="1">
        <v>4396.32</v>
      </c>
      <c r="I1865" s="14">
        <v>1731.49</v>
      </c>
      <c r="J1865" s="1">
        <v>3936.12</v>
      </c>
      <c r="K1865" s="14">
        <v>2211.92</v>
      </c>
      <c r="L1865" s="1">
        <v>4778.16</v>
      </c>
      <c r="M1865" s="14">
        <v>2039.15</v>
      </c>
      <c r="N1865" s="1">
        <v>4317.96</v>
      </c>
      <c r="O1865" s="14">
        <v>2522.19</v>
      </c>
      <c r="R1865" s="118">
        <f t="shared" si="168"/>
        <v>3858</v>
      </c>
      <c r="S1865" s="117">
        <v>195</v>
      </c>
      <c r="T1865" s="1">
        <v>3555.98</v>
      </c>
      <c r="U1865" s="14">
        <v>1850.61</v>
      </c>
      <c r="V1865" s="1">
        <v>3095.78</v>
      </c>
      <c r="W1865" s="14">
        <v>2332.06</v>
      </c>
      <c r="Y1865" s="2"/>
      <c r="Z1865" s="2"/>
      <c r="AA1865" s="2"/>
      <c r="AB1865" s="2"/>
      <c r="AC1865" s="2"/>
      <c r="AJ1865" s="3"/>
      <c r="AK1865" s="14"/>
      <c r="AL1865" s="3"/>
      <c r="AM1865" s="14"/>
      <c r="AN1865" s="2">
        <v>4161</v>
      </c>
      <c r="AO1865" s="99">
        <v>5105.43</v>
      </c>
      <c r="AP1865" s="14">
        <v>2293.3000000000002</v>
      </c>
      <c r="AQ1865" s="99">
        <v>4645.2299999999996</v>
      </c>
      <c r="AR1865" s="14">
        <v>2778.5</v>
      </c>
      <c r="AS1865" s="100">
        <v>4160</v>
      </c>
      <c r="AT1865" s="100"/>
      <c r="AU1865" s="118"/>
      <c r="AV1865" s="118"/>
      <c r="AW1865" s="118"/>
      <c r="AX1865" s="118"/>
      <c r="AY1865" s="109">
        <v>4528</v>
      </c>
      <c r="BA1865" s="126">
        <v>5338.55</v>
      </c>
      <c r="BB1865" s="118">
        <v>2521.84</v>
      </c>
      <c r="BC1865" s="140">
        <v>4878.3500000000004</v>
      </c>
      <c r="BD1865" s="118">
        <v>3008.99</v>
      </c>
      <c r="BF1865" s="140">
        <v>5338.55</v>
      </c>
      <c r="BG1865" s="140">
        <v>2521.84</v>
      </c>
      <c r="BH1865" s="140">
        <v>4878.3500000000004</v>
      </c>
      <c r="BI1865" s="140">
        <v>3008.99</v>
      </c>
      <c r="BJ1865" s="146">
        <v>5338.55</v>
      </c>
      <c r="BK1865" s="146">
        <v>2521.84</v>
      </c>
      <c r="BL1865" s="146">
        <v>4878.3500000000004</v>
      </c>
      <c r="BM1865" s="146">
        <v>3008.99</v>
      </c>
      <c r="BW1865" s="14">
        <v>4710.3500000000004</v>
      </c>
      <c r="BX1865" s="14">
        <v>4250.1499999999996</v>
      </c>
      <c r="EJ1865" s="14">
        <f t="shared" si="166"/>
        <v>4626.32</v>
      </c>
      <c r="EK1865" s="146">
        <f t="shared" si="164"/>
        <v>3574.0600000000004</v>
      </c>
      <c r="EL1865" s="99">
        <f t="shared" si="165"/>
        <v>3464.76</v>
      </c>
    </row>
    <row r="1866" spans="1:142" x14ac:dyDescent="0.25">
      <c r="A1866" s="96">
        <v>43075</v>
      </c>
      <c r="B1866" s="14">
        <v>3993</v>
      </c>
      <c r="C1866" s="118">
        <f t="shared" si="167"/>
        <v>4075.0384615384614</v>
      </c>
      <c r="D1866" s="1">
        <v>5088.57</v>
      </c>
      <c r="E1866" s="14">
        <v>2281.52</v>
      </c>
      <c r="F1866" s="1">
        <v>4628.37</v>
      </c>
      <c r="G1866" s="14">
        <v>2766.57</v>
      </c>
      <c r="H1866" s="1">
        <v>4404.7299999999996</v>
      </c>
      <c r="I1866" s="14">
        <v>1738.55</v>
      </c>
      <c r="J1866" s="1">
        <v>3944.53</v>
      </c>
      <c r="K1866" s="14">
        <v>2219.04</v>
      </c>
      <c r="L1866" s="1">
        <v>4787.67</v>
      </c>
      <c r="M1866" s="14">
        <v>2033.7</v>
      </c>
      <c r="N1866" s="1">
        <v>4327.47</v>
      </c>
      <c r="O1866" s="14">
        <v>2516.6999999999998</v>
      </c>
      <c r="R1866" s="118">
        <f t="shared" si="168"/>
        <v>3798</v>
      </c>
      <c r="S1866" s="117">
        <v>195</v>
      </c>
      <c r="T1866" s="1">
        <v>3523.54</v>
      </c>
      <c r="U1866" s="14">
        <v>1817.78</v>
      </c>
      <c r="V1866" s="1">
        <v>3063.34</v>
      </c>
      <c r="W1866" s="14">
        <v>2298.9499999999998</v>
      </c>
      <c r="Y1866" s="2"/>
      <c r="Z1866" s="2"/>
      <c r="AA1866" s="2"/>
      <c r="AB1866" s="2"/>
      <c r="AC1866" s="2"/>
      <c r="AJ1866" s="3"/>
      <c r="AK1866" s="14"/>
      <c r="AL1866" s="3"/>
      <c r="AM1866" s="14"/>
      <c r="AN1866" s="2">
        <v>4106</v>
      </c>
      <c r="AO1866" s="99">
        <v>5088.57</v>
      </c>
      <c r="AP1866" s="14">
        <v>2275.19</v>
      </c>
      <c r="AQ1866" s="99">
        <v>4628.37</v>
      </c>
      <c r="AR1866" s="14">
        <v>2760.24</v>
      </c>
      <c r="AS1866" s="100">
        <v>4170</v>
      </c>
      <c r="AT1866" s="100"/>
      <c r="AU1866" s="118"/>
      <c r="AV1866" s="118"/>
      <c r="AW1866" s="118"/>
      <c r="AX1866" s="118"/>
      <c r="AY1866" s="109">
        <v>4201</v>
      </c>
      <c r="BA1866" s="126">
        <v>5323.65</v>
      </c>
      <c r="BB1866" s="118">
        <v>2505.65</v>
      </c>
      <c r="BC1866" s="140">
        <v>4863.45</v>
      </c>
      <c r="BD1866" s="118">
        <v>2992.65</v>
      </c>
      <c r="BF1866" s="140">
        <v>5323.65</v>
      </c>
      <c r="BG1866" s="140">
        <v>2505.65</v>
      </c>
      <c r="BH1866" s="140">
        <v>4863.45</v>
      </c>
      <c r="BI1866" s="140">
        <v>2992.65</v>
      </c>
      <c r="BJ1866" s="146">
        <v>5323.65</v>
      </c>
      <c r="BK1866" s="146">
        <v>2505.65</v>
      </c>
      <c r="BL1866" s="146">
        <v>4863.45</v>
      </c>
      <c r="BM1866" s="146">
        <v>2992.65</v>
      </c>
      <c r="BW1866" s="14">
        <v>4706.01</v>
      </c>
      <c r="BX1866" s="14">
        <v>4245.8100000000004</v>
      </c>
      <c r="EJ1866" s="14">
        <f t="shared" si="166"/>
        <v>4634.7299999999996</v>
      </c>
      <c r="EK1866" s="146">
        <f t="shared" si="164"/>
        <v>3512.86</v>
      </c>
      <c r="EL1866" s="99">
        <f t="shared" si="165"/>
        <v>3409.56</v>
      </c>
    </row>
    <row r="1867" spans="1:142" x14ac:dyDescent="0.25">
      <c r="A1867" s="96">
        <v>43076</v>
      </c>
      <c r="B1867" s="14">
        <v>4008</v>
      </c>
      <c r="C1867" s="118">
        <f t="shared" si="167"/>
        <v>4059.4230769230771</v>
      </c>
      <c r="D1867" s="1">
        <v>5110.38</v>
      </c>
      <c r="E1867" s="14">
        <v>2295.38</v>
      </c>
      <c r="F1867" s="1">
        <v>4650.18</v>
      </c>
      <c r="G1867" s="14">
        <v>2780.55</v>
      </c>
      <c r="H1867" s="1">
        <v>4444.6899999999996</v>
      </c>
      <c r="I1867" s="14">
        <v>1772.09</v>
      </c>
      <c r="J1867" s="1">
        <v>3984.49</v>
      </c>
      <c r="K1867" s="14">
        <v>2252.86</v>
      </c>
      <c r="L1867" s="1">
        <v>4832.92</v>
      </c>
      <c r="M1867" s="14">
        <v>2044.17</v>
      </c>
      <c r="N1867" s="1">
        <v>4372.72</v>
      </c>
      <c r="O1867" s="14">
        <v>2527.2600000000002</v>
      </c>
      <c r="R1867" s="118">
        <f t="shared" si="168"/>
        <v>3813</v>
      </c>
      <c r="S1867" s="117">
        <v>195</v>
      </c>
      <c r="T1867" s="1">
        <v>3550</v>
      </c>
      <c r="U1867" s="14">
        <v>1838.84</v>
      </c>
      <c r="V1867" s="1">
        <v>3089.8</v>
      </c>
      <c r="W1867" s="14">
        <v>2320.19</v>
      </c>
      <c r="Y1867" s="2"/>
      <c r="Z1867" s="2"/>
      <c r="AA1867" s="2"/>
      <c r="AB1867" s="2"/>
      <c r="AC1867" s="2"/>
      <c r="AJ1867" s="3"/>
      <c r="AK1867" s="14"/>
      <c r="AL1867" s="3"/>
      <c r="AM1867" s="14"/>
      <c r="AN1867" s="2">
        <v>4114</v>
      </c>
      <c r="AO1867" s="99">
        <v>5110.38</v>
      </c>
      <c r="AP1867" s="14">
        <v>2289.0500000000002</v>
      </c>
      <c r="AQ1867" s="99">
        <v>4650.18</v>
      </c>
      <c r="AR1867" s="14">
        <v>2774.22</v>
      </c>
      <c r="AS1867" s="100">
        <v>4168</v>
      </c>
      <c r="AT1867" s="100"/>
      <c r="AU1867" s="118"/>
      <c r="AV1867" s="118"/>
      <c r="AW1867" s="118"/>
      <c r="AX1867" s="118"/>
      <c r="AY1867" s="109">
        <v>4201</v>
      </c>
      <c r="BA1867" s="126">
        <v>5350.03</v>
      </c>
      <c r="BB1867" s="118">
        <v>2524</v>
      </c>
      <c r="BC1867" s="140">
        <v>4889.83</v>
      </c>
      <c r="BD1867" s="118">
        <v>3011.16</v>
      </c>
      <c r="BF1867" s="140">
        <v>5350.03</v>
      </c>
      <c r="BG1867" s="140">
        <v>2524</v>
      </c>
      <c r="BH1867" s="140">
        <v>4889.83</v>
      </c>
      <c r="BI1867" s="140">
        <v>3011.16</v>
      </c>
      <c r="BJ1867" s="146">
        <v>5350.03</v>
      </c>
      <c r="BK1867" s="146">
        <v>2524</v>
      </c>
      <c r="BL1867" s="146">
        <v>4889.83</v>
      </c>
      <c r="BM1867" s="146">
        <v>3011.16</v>
      </c>
      <c r="BW1867" s="14">
        <v>4722.4399999999996</v>
      </c>
      <c r="BX1867" s="14">
        <v>4262.24</v>
      </c>
      <c r="EJ1867" s="14">
        <f t="shared" si="166"/>
        <v>4674.6899999999996</v>
      </c>
      <c r="EK1867" s="146">
        <f t="shared" si="164"/>
        <v>3528.16</v>
      </c>
      <c r="EL1867" s="99">
        <f t="shared" si="165"/>
        <v>3423.36</v>
      </c>
    </row>
    <row r="1868" spans="1:142" x14ac:dyDescent="0.25">
      <c r="A1868" s="96">
        <v>43077</v>
      </c>
      <c r="B1868" s="14">
        <v>3997</v>
      </c>
      <c r="C1868" s="118">
        <f t="shared" si="167"/>
        <v>4045.1923076923076</v>
      </c>
      <c r="D1868" s="1">
        <v>5075.87</v>
      </c>
      <c r="E1868" s="14">
        <v>2264.7199999999998</v>
      </c>
      <c r="F1868" s="1">
        <v>4615.67</v>
      </c>
      <c r="G1868" s="14">
        <v>2749.63</v>
      </c>
      <c r="H1868" s="1">
        <v>4414.07</v>
      </c>
      <c r="I1868" s="14">
        <v>1744.44</v>
      </c>
      <c r="J1868" s="1">
        <v>3953.87</v>
      </c>
      <c r="K1868" s="14">
        <v>2224.98</v>
      </c>
      <c r="L1868" s="1">
        <v>4813.79</v>
      </c>
      <c r="M1868" s="14">
        <v>2014.94</v>
      </c>
      <c r="N1868" s="1">
        <v>4353.59</v>
      </c>
      <c r="O1868" s="14">
        <v>2497.7800000000002</v>
      </c>
      <c r="R1868" s="118">
        <f t="shared" si="168"/>
        <v>3802</v>
      </c>
      <c r="S1868" s="117">
        <v>195</v>
      </c>
      <c r="T1868" s="1">
        <v>3519.3</v>
      </c>
      <c r="U1868" s="14">
        <v>1810.8</v>
      </c>
      <c r="V1868" s="1">
        <v>3059.1</v>
      </c>
      <c r="W1868" s="14">
        <v>2291.91</v>
      </c>
      <c r="Y1868" s="2"/>
      <c r="Z1868" s="2"/>
      <c r="AA1868" s="2"/>
      <c r="AB1868" s="2"/>
      <c r="AC1868" s="2"/>
      <c r="AJ1868" s="3"/>
      <c r="AK1868" s="14"/>
      <c r="AL1868" s="3"/>
      <c r="AM1868" s="14"/>
      <c r="AN1868" s="2">
        <v>4109</v>
      </c>
      <c r="AO1868" s="99">
        <v>5167.12</v>
      </c>
      <c r="AP1868" s="14">
        <v>2347.85</v>
      </c>
      <c r="AQ1868" s="99">
        <v>4706.92</v>
      </c>
      <c r="AR1868" s="14">
        <v>2833.51</v>
      </c>
      <c r="AS1868" s="100">
        <v>4141</v>
      </c>
      <c r="AT1868" s="100"/>
      <c r="AU1868" s="118"/>
      <c r="AV1868" s="118"/>
      <c r="AW1868" s="118"/>
      <c r="AX1868" s="118"/>
      <c r="AY1868" s="109">
        <v>4201</v>
      </c>
      <c r="BA1868" s="126">
        <v>5314.13</v>
      </c>
      <c r="BB1868" s="118">
        <v>2491.9699999999998</v>
      </c>
      <c r="BC1868" s="140">
        <v>4853.93</v>
      </c>
      <c r="BD1868" s="118">
        <v>2978.86</v>
      </c>
      <c r="BF1868" s="140">
        <v>5314.13</v>
      </c>
      <c r="BG1868" s="140">
        <v>2491.9699999999998</v>
      </c>
      <c r="BH1868" s="140">
        <v>4853.93</v>
      </c>
      <c r="BI1868" s="140">
        <v>2978.86</v>
      </c>
      <c r="BJ1868" s="146">
        <v>5314.13</v>
      </c>
      <c r="BK1868" s="146">
        <v>2491.9699999999998</v>
      </c>
      <c r="BL1868" s="146">
        <v>4853.93</v>
      </c>
      <c r="BM1868" s="146">
        <v>2978.86</v>
      </c>
      <c r="BW1868" s="14">
        <v>4662.6099999999997</v>
      </c>
      <c r="BX1868" s="14">
        <v>4202.41</v>
      </c>
      <c r="EJ1868" s="14">
        <f t="shared" si="166"/>
        <v>4644.07</v>
      </c>
      <c r="EK1868" s="146">
        <f t="shared" si="164"/>
        <v>3516.94</v>
      </c>
      <c r="EL1868" s="99">
        <f t="shared" si="165"/>
        <v>3413.2400000000002</v>
      </c>
    </row>
    <row r="1869" spans="1:142" x14ac:dyDescent="0.25">
      <c r="A1869" s="18">
        <v>43080</v>
      </c>
      <c r="B1869" s="14">
        <v>3977</v>
      </c>
      <c r="C1869" s="118">
        <f t="shared" si="167"/>
        <v>4030.8461538461538</v>
      </c>
      <c r="D1869" s="1">
        <v>5095.67</v>
      </c>
      <c r="E1869" s="14">
        <v>2285.3200000000002</v>
      </c>
      <c r="F1869" s="1">
        <v>4635.47</v>
      </c>
      <c r="G1869" s="14">
        <v>2770.4</v>
      </c>
      <c r="H1869" s="1">
        <v>4407.79</v>
      </c>
      <c r="I1869" s="14">
        <v>1739.18</v>
      </c>
      <c r="J1869" s="1">
        <v>3947.59</v>
      </c>
      <c r="K1869" s="14">
        <v>2219.67</v>
      </c>
      <c r="L1869" s="1">
        <v>4806.63</v>
      </c>
      <c r="M1869" s="14">
        <v>2009.08</v>
      </c>
      <c r="N1869" s="1">
        <v>4346.43</v>
      </c>
      <c r="O1869" s="14">
        <v>2491.87</v>
      </c>
      <c r="R1869" s="118">
        <f t="shared" si="168"/>
        <v>3782</v>
      </c>
      <c r="S1869" s="117">
        <v>195</v>
      </c>
      <c r="T1869" s="1">
        <v>3526.76</v>
      </c>
      <c r="U1869" s="14">
        <v>1818.88</v>
      </c>
      <c r="V1869" s="1">
        <v>3066.56</v>
      </c>
      <c r="W1869" s="14">
        <v>2300.06</v>
      </c>
      <c r="Y1869" s="2"/>
      <c r="Z1869" s="2"/>
      <c r="AA1869" s="2"/>
      <c r="AB1869" s="2"/>
      <c r="AC1869" s="2"/>
      <c r="AJ1869" s="3"/>
      <c r="AK1869" s="14"/>
      <c r="AL1869" s="3"/>
      <c r="AM1869" s="14"/>
      <c r="AN1869" s="2">
        <v>4096</v>
      </c>
      <c r="AO1869" s="99">
        <v>5186.72</v>
      </c>
      <c r="AP1869" s="14">
        <v>2368.25</v>
      </c>
      <c r="AQ1869" s="99">
        <v>4726.5200000000004</v>
      </c>
      <c r="AR1869" s="14">
        <v>2854.08</v>
      </c>
      <c r="AS1869" s="100">
        <v>4138</v>
      </c>
      <c r="AT1869" s="100"/>
      <c r="AU1869" s="118"/>
      <c r="AV1869" s="118"/>
      <c r="AW1869" s="118"/>
      <c r="AX1869" s="118"/>
      <c r="AY1869" s="109">
        <v>4180</v>
      </c>
      <c r="BA1869" s="126">
        <v>5333.4</v>
      </c>
      <c r="BB1869" s="118">
        <v>2512.0500000000002</v>
      </c>
      <c r="BC1869" s="140">
        <v>4873.2</v>
      </c>
      <c r="BD1869" s="118">
        <v>2999.11</v>
      </c>
      <c r="BF1869" s="140">
        <v>5333.4</v>
      </c>
      <c r="BG1869" s="140">
        <v>2512.0500000000002</v>
      </c>
      <c r="BH1869" s="140">
        <v>4873.2</v>
      </c>
      <c r="BI1869" s="140">
        <v>2999.11</v>
      </c>
      <c r="BJ1869" s="146">
        <v>5333.4</v>
      </c>
      <c r="BK1869" s="146">
        <v>2512.0500000000002</v>
      </c>
      <c r="BL1869" s="146">
        <v>4873.2</v>
      </c>
      <c r="BM1869" s="146">
        <v>2999.11</v>
      </c>
      <c r="BW1869" s="14">
        <v>4655.78</v>
      </c>
      <c r="BX1869" s="14">
        <v>4195.58</v>
      </c>
      <c r="EJ1869" s="14">
        <f t="shared" si="166"/>
        <v>4637.79</v>
      </c>
      <c r="EK1869" s="146">
        <f t="shared" si="164"/>
        <v>3496.54</v>
      </c>
      <c r="EL1869" s="99">
        <f t="shared" si="165"/>
        <v>3394.84</v>
      </c>
    </row>
    <row r="1870" spans="1:142" x14ac:dyDescent="0.25">
      <c r="A1870" s="18">
        <v>43081</v>
      </c>
      <c r="B1870" s="14">
        <v>3966</v>
      </c>
      <c r="C1870" s="118">
        <f t="shared" si="167"/>
        <v>4015.1923076923076</v>
      </c>
      <c r="D1870" s="1">
        <v>5078.45</v>
      </c>
      <c r="E1870" s="14">
        <v>2266.86</v>
      </c>
      <c r="F1870" s="1">
        <v>4618.25</v>
      </c>
      <c r="G1870" s="14">
        <v>2751.78</v>
      </c>
      <c r="H1870" s="1">
        <v>4416.16</v>
      </c>
      <c r="I1870" s="14">
        <v>1746.2</v>
      </c>
      <c r="J1870" s="1">
        <v>3955.96</v>
      </c>
      <c r="K1870" s="14">
        <v>2226.75</v>
      </c>
      <c r="L1870" s="1">
        <v>4816.22</v>
      </c>
      <c r="M1870" s="14">
        <v>2030.43</v>
      </c>
      <c r="N1870" s="1">
        <v>4356.0200000000004</v>
      </c>
      <c r="O1870" s="14">
        <v>2513.4</v>
      </c>
      <c r="R1870" s="118">
        <f t="shared" si="168"/>
        <v>3771</v>
      </c>
      <c r="S1870" s="14">
        <v>195</v>
      </c>
      <c r="T1870" s="1">
        <v>3535.21</v>
      </c>
      <c r="U1870" s="14">
        <v>1826.14</v>
      </c>
      <c r="V1870" s="1">
        <v>3075.01</v>
      </c>
      <c r="W1870" s="14">
        <v>2307.38</v>
      </c>
      <c r="Y1870" s="2"/>
      <c r="Z1870" s="2"/>
      <c r="AA1870" s="2"/>
      <c r="AB1870" s="2"/>
      <c r="AC1870" s="2"/>
      <c r="AJ1870" s="3"/>
      <c r="AK1870" s="14"/>
      <c r="AL1870" s="3"/>
      <c r="AM1870" s="14"/>
      <c r="AN1870" s="2">
        <v>4083</v>
      </c>
      <c r="AO1870" s="99">
        <v>5164.6899999999996</v>
      </c>
      <c r="AP1870" s="14">
        <v>2345.0700000000002</v>
      </c>
      <c r="AQ1870" s="99">
        <v>4704.49</v>
      </c>
      <c r="AR1870" s="14">
        <v>2830.71</v>
      </c>
      <c r="AS1870" s="100">
        <v>4127</v>
      </c>
      <c r="AT1870" s="100"/>
      <c r="AU1870" s="118"/>
      <c r="AV1870" s="118"/>
      <c r="AW1870" s="118"/>
      <c r="AX1870" s="118"/>
      <c r="AY1870" s="109">
        <v>4172</v>
      </c>
      <c r="BA1870" s="126">
        <v>5311.81</v>
      </c>
      <c r="BB1870" s="118">
        <v>2489.3000000000002</v>
      </c>
      <c r="BC1870" s="140">
        <v>4851.6099999999997</v>
      </c>
      <c r="BD1870" s="118">
        <v>2976.16</v>
      </c>
      <c r="BF1870" s="140">
        <v>5311.81</v>
      </c>
      <c r="BG1870" s="140">
        <v>2489.3000000000002</v>
      </c>
      <c r="BH1870" s="140">
        <v>4851.6099999999997</v>
      </c>
      <c r="BI1870" s="140">
        <v>2976.16</v>
      </c>
      <c r="BJ1870" s="146">
        <v>5311.81</v>
      </c>
      <c r="BK1870" s="146">
        <v>2489.3000000000002</v>
      </c>
      <c r="BL1870" s="146">
        <v>4851.6099999999997</v>
      </c>
      <c r="BM1870" s="146">
        <v>2976.16</v>
      </c>
      <c r="BW1870" s="14">
        <v>4678.6899999999996</v>
      </c>
      <c r="BX1870" s="14">
        <v>4218.49</v>
      </c>
      <c r="EJ1870" s="14">
        <f t="shared" si="166"/>
        <v>4646.16</v>
      </c>
      <c r="EK1870" s="146">
        <f t="shared" si="164"/>
        <v>3485.32</v>
      </c>
      <c r="EL1870" s="99">
        <f t="shared" si="165"/>
        <v>3384.7200000000003</v>
      </c>
    </row>
    <row r="1871" spans="1:142" x14ac:dyDescent="0.25">
      <c r="A1871" s="18">
        <v>43082</v>
      </c>
      <c r="B1871" s="14">
        <v>3951</v>
      </c>
      <c r="C1871" s="118">
        <f t="shared" si="167"/>
        <v>3997.8846153846152</v>
      </c>
      <c r="D1871" s="1">
        <v>5026.8900000000003</v>
      </c>
      <c r="E1871" s="14">
        <v>2224.2199999999998</v>
      </c>
      <c r="F1871" s="1">
        <v>4566.6899999999996</v>
      </c>
      <c r="G1871" s="14">
        <v>2708.78</v>
      </c>
      <c r="H1871" s="1">
        <v>4387.91</v>
      </c>
      <c r="I1871" s="14">
        <v>1724.43</v>
      </c>
      <c r="J1871" s="1">
        <v>3927.71</v>
      </c>
      <c r="K1871" s="14">
        <v>2204.8000000000002</v>
      </c>
      <c r="L1871" s="1">
        <v>4768.46</v>
      </c>
      <c r="M1871" s="14">
        <v>1977.83</v>
      </c>
      <c r="N1871" s="1">
        <v>4308.26</v>
      </c>
      <c r="O1871" s="14">
        <v>2460.35</v>
      </c>
      <c r="R1871" s="118">
        <f t="shared" si="168"/>
        <v>3756</v>
      </c>
      <c r="S1871" s="118">
        <v>195</v>
      </c>
      <c r="T1871" s="1">
        <v>3492.95</v>
      </c>
      <c r="U1871" s="14">
        <v>1789.84</v>
      </c>
      <c r="V1871" s="1">
        <v>3032.75</v>
      </c>
      <c r="W1871" s="14">
        <v>2270.7800000000002</v>
      </c>
      <c r="Y1871" s="2"/>
      <c r="Z1871" s="2"/>
      <c r="AA1871" s="2"/>
      <c r="AB1871" s="2"/>
      <c r="AC1871" s="2"/>
      <c r="AJ1871" s="3"/>
      <c r="AK1871" s="14"/>
      <c r="AL1871" s="3"/>
      <c r="AM1871" s="14"/>
      <c r="AN1871" s="2">
        <v>4071</v>
      </c>
      <c r="AO1871" s="99">
        <v>5111.87</v>
      </c>
      <c r="AP1871" s="14">
        <v>2301.19</v>
      </c>
      <c r="AQ1871" s="99">
        <v>4651.67</v>
      </c>
      <c r="AR1871" s="14">
        <v>2786.46</v>
      </c>
      <c r="AS1871" s="100">
        <v>4147</v>
      </c>
      <c r="AT1871" s="100"/>
      <c r="AU1871" s="118"/>
      <c r="AV1871" s="118"/>
      <c r="AW1871" s="118"/>
      <c r="AX1871" s="118"/>
      <c r="AY1871" s="109">
        <v>4168</v>
      </c>
      <c r="BA1871" s="126">
        <v>5256.83</v>
      </c>
      <c r="BB1871" s="118">
        <v>2443.31</v>
      </c>
      <c r="BC1871" s="140">
        <v>5796.63</v>
      </c>
      <c r="BD1871" s="118">
        <v>2929.78</v>
      </c>
      <c r="BF1871" s="140">
        <v>5256.83</v>
      </c>
      <c r="BG1871" s="140">
        <v>2443.31</v>
      </c>
      <c r="BH1871" s="140">
        <v>5796.63</v>
      </c>
      <c r="BI1871" s="140">
        <v>2929.78</v>
      </c>
      <c r="BJ1871" s="146">
        <v>5256.83</v>
      </c>
      <c r="BK1871" s="146">
        <v>2443.31</v>
      </c>
      <c r="BL1871" s="146">
        <v>5796.63</v>
      </c>
      <c r="BM1871" s="146">
        <v>2929.78</v>
      </c>
      <c r="BW1871" s="14">
        <v>4632.99</v>
      </c>
      <c r="BX1871" s="14">
        <v>4172.79</v>
      </c>
      <c r="EJ1871" s="14">
        <f t="shared" si="166"/>
        <v>4617.91</v>
      </c>
      <c r="EK1871" s="146">
        <f t="shared" si="164"/>
        <v>3470.02</v>
      </c>
      <c r="EL1871" s="99">
        <f t="shared" si="165"/>
        <v>3370.92</v>
      </c>
    </row>
    <row r="1872" spans="1:142" x14ac:dyDescent="0.25">
      <c r="A1872" s="18">
        <v>43083</v>
      </c>
      <c r="B1872" s="14">
        <v>3964</v>
      </c>
      <c r="C1872" s="118">
        <f t="shared" si="167"/>
        <v>3978.9230769230771</v>
      </c>
      <c r="D1872" s="1">
        <v>4854.5600000000004</v>
      </c>
      <c r="E1872" s="14">
        <v>2243.98</v>
      </c>
      <c r="F1872" s="1">
        <v>4394.3599999999997</v>
      </c>
      <c r="G1872" s="14">
        <v>2728.71</v>
      </c>
      <c r="H1872" s="1">
        <v>4200.5200000000004</v>
      </c>
      <c r="I1872" s="14">
        <v>1729.73</v>
      </c>
      <c r="J1872" s="1">
        <v>3740.32</v>
      </c>
      <c r="K1872" s="14">
        <v>2210.14</v>
      </c>
      <c r="L1872" s="1">
        <v>4405.24</v>
      </c>
      <c r="M1872" s="14">
        <v>1997.05</v>
      </c>
      <c r="N1872" s="1">
        <v>3945.04</v>
      </c>
      <c r="O1872" s="14">
        <v>2210.14</v>
      </c>
      <c r="R1872" s="118">
        <f t="shared" si="168"/>
        <v>3769</v>
      </c>
      <c r="S1872" s="118">
        <v>195</v>
      </c>
      <c r="T1872" s="1">
        <v>3485.65</v>
      </c>
      <c r="U1872" s="14">
        <v>1781.92</v>
      </c>
      <c r="V1872" s="1">
        <v>3025.45</v>
      </c>
      <c r="W1872" s="14">
        <v>1781.92</v>
      </c>
      <c r="Y1872" s="2"/>
      <c r="Z1872" s="2"/>
      <c r="AA1872" s="2"/>
      <c r="AB1872" s="2"/>
      <c r="AC1872" s="2"/>
      <c r="AJ1872" s="3"/>
      <c r="AK1872" s="14"/>
      <c r="AL1872" s="3"/>
      <c r="AM1872" s="14"/>
      <c r="AN1872" s="2">
        <v>4087</v>
      </c>
      <c r="AO1872" s="99">
        <v>4934.72</v>
      </c>
      <c r="AP1872" s="14">
        <v>2316.23</v>
      </c>
      <c r="AQ1872" s="99">
        <v>4474.5200000000004</v>
      </c>
      <c r="AR1872" s="14">
        <v>2801.63</v>
      </c>
      <c r="AS1872" s="100">
        <v>4147</v>
      </c>
      <c r="AT1872" s="100"/>
      <c r="AU1872" s="118"/>
      <c r="AV1872" s="118"/>
      <c r="AW1872" s="118"/>
      <c r="AX1872" s="118"/>
      <c r="AY1872" s="109">
        <v>4172</v>
      </c>
      <c r="BA1872" s="126">
        <v>5080</v>
      </c>
      <c r="BB1872" s="118">
        <v>2458.66</v>
      </c>
      <c r="BC1872" s="140">
        <v>4619.8</v>
      </c>
      <c r="BD1872" s="118">
        <v>2945.27</v>
      </c>
      <c r="BF1872" s="140">
        <v>5080</v>
      </c>
      <c r="BG1872" s="140">
        <v>2458.66</v>
      </c>
      <c r="BH1872" s="140">
        <v>4619.8</v>
      </c>
      <c r="BI1872" s="140">
        <v>2945.27</v>
      </c>
      <c r="BJ1872" s="146">
        <v>5080</v>
      </c>
      <c r="BK1872" s="146">
        <v>2458.66</v>
      </c>
      <c r="BL1872" s="146">
        <v>4619.8</v>
      </c>
      <c r="BM1872" s="146">
        <v>2945.27</v>
      </c>
      <c r="BW1872" s="14">
        <v>4446.1400000000003</v>
      </c>
      <c r="BX1872" s="14">
        <v>2037.15</v>
      </c>
      <c r="EJ1872" s="118">
        <f t="shared" si="166"/>
        <v>4430.5200000000004</v>
      </c>
      <c r="EK1872" s="146">
        <f t="shared" si="164"/>
        <v>3483.28</v>
      </c>
      <c r="EL1872" s="99">
        <f t="shared" si="165"/>
        <v>3382.88</v>
      </c>
    </row>
    <row r="1873" spans="1:142" x14ac:dyDescent="0.25">
      <c r="A1873" s="18">
        <v>43084</v>
      </c>
      <c r="B1873" s="14">
        <v>3965</v>
      </c>
      <c r="C1873" s="118">
        <f t="shared" si="167"/>
        <v>3960.8076923076924</v>
      </c>
      <c r="D1873" s="1">
        <v>4782.71</v>
      </c>
      <c r="E1873" s="14">
        <v>2188.5700000000002</v>
      </c>
      <c r="F1873" s="1">
        <v>4322.51</v>
      </c>
      <c r="G1873" s="14">
        <v>2672.83</v>
      </c>
      <c r="H1873" s="1">
        <v>4120.6099999999997</v>
      </c>
      <c r="I1873" s="14">
        <v>1662.66</v>
      </c>
      <c r="J1873" s="1">
        <v>3660.41</v>
      </c>
      <c r="K1873" s="14">
        <v>2142.5</v>
      </c>
      <c r="L1873" s="1">
        <v>4319.5600000000004</v>
      </c>
      <c r="M1873" s="14">
        <v>1922.45</v>
      </c>
      <c r="N1873" s="1">
        <v>3859.36</v>
      </c>
      <c r="O1873" s="14">
        <v>2404.5</v>
      </c>
      <c r="R1873" s="118">
        <f t="shared" si="168"/>
        <v>3770</v>
      </c>
      <c r="S1873" s="118">
        <v>195</v>
      </c>
      <c r="T1873" s="1">
        <v>3405.74</v>
      </c>
      <c r="U1873" s="14">
        <v>1713.34</v>
      </c>
      <c r="V1873" s="1">
        <v>3945.54</v>
      </c>
      <c r="W1873" s="14">
        <v>2193.63</v>
      </c>
      <c r="Y1873" s="2"/>
      <c r="Z1873" s="2"/>
      <c r="AA1873" s="2"/>
      <c r="AB1873" s="2"/>
      <c r="AC1873" s="2"/>
      <c r="AJ1873" s="3"/>
      <c r="AK1873" s="14"/>
      <c r="AL1873" s="3"/>
      <c r="AM1873" s="14"/>
      <c r="AN1873" s="2">
        <v>4082</v>
      </c>
      <c r="AO1873" s="99">
        <v>4782.71</v>
      </c>
      <c r="AP1873" s="14">
        <v>2182.2399999999998</v>
      </c>
      <c r="AQ1873" s="99">
        <v>4322.51</v>
      </c>
      <c r="AR1873" s="14">
        <v>2666.5</v>
      </c>
      <c r="AS1873" s="124">
        <v>4081</v>
      </c>
      <c r="AT1873" s="124"/>
      <c r="AU1873" s="118"/>
      <c r="AV1873" s="118"/>
      <c r="AW1873" s="118"/>
      <c r="AX1873" s="118"/>
      <c r="AY1873" s="109">
        <v>4170</v>
      </c>
      <c r="BA1873" s="126">
        <v>4922.68</v>
      </c>
      <c r="BB1873" s="118">
        <v>2319.46</v>
      </c>
      <c r="BC1873" s="140">
        <v>4462.4799999999996</v>
      </c>
      <c r="BD1873" s="118">
        <v>2804.89</v>
      </c>
      <c r="BF1873" s="140">
        <v>4922.68</v>
      </c>
      <c r="BG1873" s="140">
        <v>2319.46</v>
      </c>
      <c r="BH1873" s="140">
        <v>4462.4799999999996</v>
      </c>
      <c r="BI1873" s="140">
        <v>2804.89</v>
      </c>
      <c r="BJ1873" s="146">
        <v>4922.68</v>
      </c>
      <c r="BK1873" s="146">
        <v>2319.46</v>
      </c>
      <c r="BL1873" s="146">
        <v>4462.4799999999996</v>
      </c>
      <c r="BM1873" s="146">
        <v>2804.89</v>
      </c>
      <c r="BW1873" s="14">
        <v>4319.5600000000004</v>
      </c>
      <c r="BX1873" s="14">
        <v>3859.36</v>
      </c>
      <c r="EJ1873" s="118">
        <f t="shared" si="166"/>
        <v>4350.6099999999997</v>
      </c>
      <c r="EK1873" s="146">
        <f t="shared" si="164"/>
        <v>3484.3</v>
      </c>
      <c r="EL1873" s="99">
        <f t="shared" si="165"/>
        <v>3383.8</v>
      </c>
    </row>
    <row r="1874" spans="1:142" x14ac:dyDescent="0.25">
      <c r="A1874" s="18">
        <v>43087</v>
      </c>
      <c r="B1874" s="14">
        <v>3895</v>
      </c>
      <c r="C1874" s="118">
        <f t="shared" ref="C1874:C1937" si="169">AVERAGE(B1858:B1883)</f>
        <v>3939.1538461538462</v>
      </c>
      <c r="D1874" s="1">
        <v>4714.59</v>
      </c>
      <c r="E1874" s="14">
        <v>2136.02</v>
      </c>
      <c r="F1874" s="1">
        <v>4254.3900000000003</v>
      </c>
      <c r="G1874" s="14">
        <v>2619.83</v>
      </c>
      <c r="H1874" s="1">
        <v>4044.91</v>
      </c>
      <c r="I1874" s="14">
        <v>1599.12</v>
      </c>
      <c r="J1874" s="1">
        <v>3584.71</v>
      </c>
      <c r="K1874" s="14">
        <v>2078.42</v>
      </c>
      <c r="L1874" s="1">
        <v>4238.3900000000003</v>
      </c>
      <c r="M1874" s="14">
        <v>1851.77</v>
      </c>
      <c r="N1874" s="1">
        <v>3778.19</v>
      </c>
      <c r="O1874" s="14">
        <v>2333.2199999999998</v>
      </c>
      <c r="R1874" s="118">
        <f t="shared" si="168"/>
        <v>3700</v>
      </c>
      <c r="S1874" s="118">
        <v>195</v>
      </c>
      <c r="T1874" s="1">
        <v>3330.03</v>
      </c>
      <c r="U1874" s="14">
        <v>1648.38</v>
      </c>
      <c r="V1874" s="1">
        <v>2869.83</v>
      </c>
      <c r="W1874" s="14">
        <v>2128.11</v>
      </c>
      <c r="Y1874" s="2"/>
      <c r="Z1874" s="2"/>
      <c r="AA1874" s="2"/>
      <c r="AB1874" s="2"/>
      <c r="AC1874" s="2"/>
      <c r="AJ1874" s="3"/>
      <c r="AK1874" s="14"/>
      <c r="AL1874" s="3"/>
      <c r="AM1874" s="14"/>
      <c r="AN1874" s="2">
        <v>4004</v>
      </c>
      <c r="AO1874" s="99">
        <v>4714.59</v>
      </c>
      <c r="AP1874" s="14">
        <v>2129.69</v>
      </c>
      <c r="AQ1874" s="99">
        <v>4254.3900000000003</v>
      </c>
      <c r="AR1874" s="14">
        <v>2613.5</v>
      </c>
      <c r="AS1874" s="124">
        <v>4030</v>
      </c>
      <c r="AT1874" s="124"/>
      <c r="AU1874" s="118"/>
      <c r="AV1874" s="118"/>
      <c r="AW1874" s="118"/>
      <c r="AX1874" s="118"/>
      <c r="AY1874" s="109">
        <v>4113</v>
      </c>
      <c r="BA1874" s="126">
        <v>4850.71</v>
      </c>
      <c r="BB1874" s="118">
        <v>2263.14</v>
      </c>
      <c r="BC1874" s="140">
        <v>4390.51</v>
      </c>
      <c r="BD1874" s="118">
        <v>2749.08</v>
      </c>
      <c r="BF1874" s="140">
        <v>4850.71</v>
      </c>
      <c r="BG1874" s="140">
        <v>2263.14</v>
      </c>
      <c r="BH1874" s="140">
        <v>4390.51</v>
      </c>
      <c r="BI1874" s="140">
        <v>2749.08</v>
      </c>
      <c r="BJ1874" s="146">
        <v>4850.71</v>
      </c>
      <c r="BK1874" s="146">
        <v>2263.14</v>
      </c>
      <c r="BL1874" s="146">
        <v>4390.51</v>
      </c>
      <c r="BM1874" s="146">
        <v>2749.08</v>
      </c>
      <c r="BW1874" s="14">
        <v>4238.3900000000003</v>
      </c>
      <c r="BX1874" s="14">
        <v>1851.77</v>
      </c>
      <c r="EJ1874" s="118">
        <f t="shared" si="166"/>
        <v>4274.91</v>
      </c>
      <c r="EK1874" s="146">
        <f t="shared" si="164"/>
        <v>3412.9</v>
      </c>
      <c r="EL1874" s="99">
        <f t="shared" si="165"/>
        <v>3319.4</v>
      </c>
    </row>
    <row r="1875" spans="1:142" x14ac:dyDescent="0.25">
      <c r="A1875" s="18">
        <v>43088</v>
      </c>
      <c r="B1875" s="14">
        <v>3854</v>
      </c>
      <c r="C1875" s="118">
        <f t="shared" si="169"/>
        <v>3917.1923076923076</v>
      </c>
      <c r="D1875" s="1">
        <v>4722.47</v>
      </c>
      <c r="E1875" s="14">
        <v>2142.56</v>
      </c>
      <c r="F1875" s="1">
        <v>4262.2700000000004</v>
      </c>
      <c r="G1875" s="14">
        <v>2626.43</v>
      </c>
      <c r="H1875" s="1">
        <v>4051.21</v>
      </c>
      <c r="I1875" s="14">
        <v>1604.41</v>
      </c>
      <c r="J1875" s="1">
        <v>3591.01</v>
      </c>
      <c r="K1875" s="14">
        <v>2083.7600000000002</v>
      </c>
      <c r="L1875" s="1">
        <v>4270.9799999999996</v>
      </c>
      <c r="M1875" s="14">
        <v>1882.98</v>
      </c>
      <c r="N1875" s="1">
        <v>3810.78</v>
      </c>
      <c r="O1875" s="14">
        <v>2364.6999999999998</v>
      </c>
      <c r="R1875" s="118">
        <f t="shared" si="168"/>
        <v>3659</v>
      </c>
      <c r="S1875" s="118">
        <v>195</v>
      </c>
      <c r="T1875" s="1">
        <v>3362.17</v>
      </c>
      <c r="U1875" s="14">
        <v>1679.11</v>
      </c>
      <c r="V1875" s="1">
        <v>2901.97</v>
      </c>
      <c r="W1875" s="14">
        <v>2159.11</v>
      </c>
      <c r="Y1875" s="2"/>
      <c r="Z1875" s="2"/>
      <c r="AA1875" s="2"/>
      <c r="AB1875" s="2"/>
      <c r="AC1875" s="2"/>
      <c r="AJ1875" s="3"/>
      <c r="AK1875" s="14"/>
      <c r="AL1875" s="3"/>
      <c r="AM1875" s="14"/>
      <c r="AN1875" s="2">
        <v>3957</v>
      </c>
      <c r="AO1875" s="99">
        <v>4722.47</v>
      </c>
      <c r="AP1875" s="14">
        <v>2136.23</v>
      </c>
      <c r="AQ1875" s="99">
        <v>4262.2700000000004</v>
      </c>
      <c r="AR1875" s="14">
        <v>2620.1</v>
      </c>
      <c r="AS1875" s="124">
        <v>3995</v>
      </c>
      <c r="AT1875" s="124"/>
      <c r="AU1875" s="118"/>
      <c r="AV1875" s="118"/>
      <c r="AW1875" s="118"/>
      <c r="AX1875" s="118"/>
      <c r="AY1875" s="109">
        <v>4040</v>
      </c>
      <c r="BA1875" s="126">
        <v>4850.6099999999997</v>
      </c>
      <c r="BB1875" s="118">
        <v>2261.85</v>
      </c>
      <c r="BC1875" s="140">
        <v>4390.41</v>
      </c>
      <c r="BD1875" s="118">
        <v>2746.79</v>
      </c>
      <c r="BF1875" s="140">
        <v>4850.6099999999997</v>
      </c>
      <c r="BG1875" s="140">
        <v>2261.85</v>
      </c>
      <c r="BH1875" s="140">
        <v>4390.41</v>
      </c>
      <c r="BI1875" s="140">
        <v>2746.79</v>
      </c>
      <c r="BJ1875" s="146">
        <v>4850.6099999999997</v>
      </c>
      <c r="BK1875" s="146">
        <v>2261.85</v>
      </c>
      <c r="BL1875" s="146">
        <v>4390.41</v>
      </c>
      <c r="BM1875" s="146">
        <v>2746.79</v>
      </c>
      <c r="BW1875" s="14">
        <v>4309.7299999999996</v>
      </c>
      <c r="BX1875" s="14">
        <v>3849.53</v>
      </c>
      <c r="EJ1875" s="118">
        <f t="shared" si="166"/>
        <v>4281.21</v>
      </c>
      <c r="EK1875" s="146">
        <f t="shared" si="164"/>
        <v>3371.08</v>
      </c>
      <c r="EL1875" s="99">
        <f t="shared" si="165"/>
        <v>3281.6800000000003</v>
      </c>
    </row>
    <row r="1876" spans="1:142" x14ac:dyDescent="0.25">
      <c r="A1876" s="18">
        <v>43089</v>
      </c>
      <c r="B1876" s="14">
        <v>3825</v>
      </c>
      <c r="C1876" s="118">
        <f t="shared" si="169"/>
        <v>3896.3461538461538</v>
      </c>
      <c r="D1876" s="108">
        <v>4750.55</v>
      </c>
      <c r="E1876" s="118">
        <v>2159.08</v>
      </c>
      <c r="F1876" s="108">
        <v>4290.3500000000004</v>
      </c>
      <c r="G1876" s="118">
        <v>2643.09</v>
      </c>
      <c r="H1876" s="108">
        <v>4042.8</v>
      </c>
      <c r="I1876" s="118">
        <v>1597.35</v>
      </c>
      <c r="J1876" s="108">
        <v>3582.6</v>
      </c>
      <c r="K1876" s="118">
        <v>2076.64</v>
      </c>
      <c r="L1876" s="108">
        <v>4274.72</v>
      </c>
      <c r="M1876" s="118">
        <v>1875.05</v>
      </c>
      <c r="N1876" s="108">
        <v>3814.52</v>
      </c>
      <c r="O1876" s="118">
        <v>2356.6999999999998</v>
      </c>
      <c r="R1876" s="118">
        <f t="shared" si="168"/>
        <v>3630</v>
      </c>
      <c r="S1876" s="118">
        <v>195</v>
      </c>
      <c r="T1876" s="108">
        <v>3366.52</v>
      </c>
      <c r="U1876" s="118">
        <v>1671.82</v>
      </c>
      <c r="V1876" s="108">
        <v>2906.32</v>
      </c>
      <c r="W1876" s="118">
        <v>2151.75</v>
      </c>
      <c r="X1876" s="118"/>
      <c r="Y1876" s="109"/>
      <c r="Z1876" s="109"/>
      <c r="AA1876" s="109"/>
      <c r="AB1876" s="109"/>
      <c r="AC1876" s="109"/>
      <c r="AD1876" s="99"/>
      <c r="AE1876" s="109"/>
      <c r="AF1876" s="109"/>
      <c r="AG1876" s="109"/>
      <c r="AH1876" s="109"/>
      <c r="AI1876" s="109"/>
      <c r="AJ1876" s="99"/>
      <c r="AK1876" s="118"/>
      <c r="AL1876" s="99"/>
      <c r="AM1876" s="118"/>
      <c r="AN1876" s="109">
        <v>3924</v>
      </c>
      <c r="AO1876" s="99">
        <v>4750.55</v>
      </c>
      <c r="AP1876" s="118">
        <v>2152.75</v>
      </c>
      <c r="AQ1876" s="99">
        <v>4290.3500000000004</v>
      </c>
      <c r="AR1876" s="118">
        <v>2636.76</v>
      </c>
      <c r="AS1876" s="124">
        <v>3997</v>
      </c>
      <c r="AT1876" s="124"/>
      <c r="AU1876" s="118"/>
      <c r="AV1876" s="118"/>
      <c r="AW1876" s="118"/>
      <c r="AX1876" s="118"/>
      <c r="AY1876" s="109">
        <v>4042</v>
      </c>
      <c r="BA1876" s="126">
        <v>4891.29</v>
      </c>
      <c r="BB1876" s="118">
        <v>2290.73</v>
      </c>
      <c r="BC1876" s="140">
        <v>4431.09</v>
      </c>
      <c r="BD1876" s="118">
        <v>2775.91</v>
      </c>
      <c r="BF1876" s="140">
        <v>4891.29</v>
      </c>
      <c r="BG1876" s="140">
        <v>2290.73</v>
      </c>
      <c r="BH1876" s="140">
        <v>4431.09</v>
      </c>
      <c r="BI1876" s="140">
        <v>2775.91</v>
      </c>
      <c r="BJ1876" s="146">
        <v>4891.29</v>
      </c>
      <c r="BK1876" s="146">
        <v>2290.73</v>
      </c>
      <c r="BL1876" s="146">
        <v>4431.09</v>
      </c>
      <c r="BM1876" s="146">
        <v>2775.91</v>
      </c>
      <c r="BW1876" s="118">
        <v>4326.22</v>
      </c>
      <c r="BX1876" s="118">
        <v>3866.02</v>
      </c>
      <c r="EJ1876" s="118">
        <f t="shared" si="166"/>
        <v>4272.8</v>
      </c>
      <c r="EK1876" s="146">
        <f t="shared" si="164"/>
        <v>3341.5</v>
      </c>
      <c r="EL1876" s="99">
        <f t="shared" si="165"/>
        <v>3255</v>
      </c>
    </row>
    <row r="1877" spans="1:142" x14ac:dyDescent="0.25">
      <c r="A1877" s="18">
        <v>43090</v>
      </c>
      <c r="B1877" s="14">
        <v>3832</v>
      </c>
      <c r="C1877" s="118">
        <f t="shared" si="169"/>
        <v>3879.5384615384614</v>
      </c>
      <c r="D1877" s="1">
        <v>4740.3599999999997</v>
      </c>
      <c r="E1877" s="14">
        <v>2161.2800000000002</v>
      </c>
      <c r="F1877" s="1">
        <v>4280.16</v>
      </c>
      <c r="G1877" s="14">
        <v>2645.31</v>
      </c>
      <c r="H1877" s="1">
        <v>3812.96</v>
      </c>
      <c r="I1877" s="14">
        <v>1371.73</v>
      </c>
      <c r="J1877" s="1">
        <v>3352.76</v>
      </c>
      <c r="K1877" s="14">
        <v>1849.1</v>
      </c>
      <c r="L1877" s="1">
        <v>4264.16</v>
      </c>
      <c r="M1877" s="14">
        <v>1877.03</v>
      </c>
      <c r="N1877" s="1">
        <v>3803.96</v>
      </c>
      <c r="O1877" s="14">
        <v>2358.6999999999998</v>
      </c>
      <c r="R1877" s="118">
        <f t="shared" si="168"/>
        <v>3637</v>
      </c>
      <c r="S1877" s="118">
        <v>195</v>
      </c>
      <c r="T1877" s="1">
        <v>3368.69</v>
      </c>
      <c r="U1877" s="14">
        <v>1686.27</v>
      </c>
      <c r="V1877" s="1">
        <v>2908.49</v>
      </c>
      <c r="W1877" s="14">
        <v>2166.33</v>
      </c>
      <c r="Y1877" s="2"/>
      <c r="Z1877" s="2"/>
      <c r="AA1877" s="2"/>
      <c r="AB1877" s="2"/>
      <c r="AC1877" s="2"/>
      <c r="AJ1877" s="3"/>
      <c r="AK1877" s="14"/>
      <c r="AL1877" s="3"/>
      <c r="AM1877" s="14"/>
      <c r="AN1877" s="2">
        <v>3913</v>
      </c>
      <c r="AO1877" s="99">
        <v>4740.3599999999997</v>
      </c>
      <c r="AP1877" s="14">
        <v>2154.9499999999998</v>
      </c>
      <c r="AQ1877" s="99">
        <v>4280.16</v>
      </c>
      <c r="AR1877" s="14">
        <v>2638.98</v>
      </c>
      <c r="AS1877" s="100">
        <v>3963</v>
      </c>
      <c r="AT1877" s="100"/>
      <c r="AU1877" s="118"/>
      <c r="AV1877" s="118"/>
      <c r="AW1877" s="118"/>
      <c r="AX1877" s="118"/>
      <c r="AY1877" s="109">
        <v>4032</v>
      </c>
      <c r="BA1877" s="126">
        <v>4881.22</v>
      </c>
      <c r="BB1877" s="118">
        <v>2293.04</v>
      </c>
      <c r="BC1877" s="140">
        <v>4421.0200000000004</v>
      </c>
      <c r="BD1877" s="118">
        <v>2778.24</v>
      </c>
      <c r="BF1877" s="140">
        <v>4881.22</v>
      </c>
      <c r="BG1877" s="140">
        <v>2293.04</v>
      </c>
      <c r="BH1877" s="140">
        <v>4421.0200000000004</v>
      </c>
      <c r="BI1877" s="140">
        <v>2778.24</v>
      </c>
      <c r="BJ1877" s="146">
        <v>4881.22</v>
      </c>
      <c r="BK1877" s="146">
        <v>2293.04</v>
      </c>
      <c r="BL1877" s="146">
        <v>4421.0200000000004</v>
      </c>
      <c r="BM1877" s="146">
        <v>2778.24</v>
      </c>
      <c r="BW1877" s="14">
        <v>4315.7</v>
      </c>
      <c r="BX1877" s="14">
        <v>3855.5</v>
      </c>
      <c r="EJ1877" s="118">
        <f t="shared" si="166"/>
        <v>4042.96</v>
      </c>
      <c r="EK1877" s="146">
        <f t="shared" si="164"/>
        <v>3348.64</v>
      </c>
      <c r="EL1877" s="99">
        <f t="shared" si="165"/>
        <v>3261.44</v>
      </c>
    </row>
    <row r="1878" spans="1:142" x14ac:dyDescent="0.25">
      <c r="A1878" s="18">
        <v>43095</v>
      </c>
      <c r="B1878" s="14">
        <v>3830</v>
      </c>
      <c r="C1878" s="118">
        <f t="shared" si="169"/>
        <v>3865.0384615384614</v>
      </c>
      <c r="D1878" s="1">
        <v>4684.1099999999997</v>
      </c>
      <c r="E1878" s="14">
        <v>2116.42</v>
      </c>
      <c r="F1878" s="1">
        <v>4223.91</v>
      </c>
      <c r="G1878" s="14">
        <v>2600.0700000000002</v>
      </c>
      <c r="H1878" s="1">
        <v>3990.23</v>
      </c>
      <c r="I1878" s="14">
        <v>1553.23</v>
      </c>
      <c r="J1878" s="1">
        <v>3530.03</v>
      </c>
      <c r="K1878" s="14">
        <v>2032.14</v>
      </c>
      <c r="L1878" s="1">
        <v>4205.01</v>
      </c>
      <c r="M1878" s="14">
        <v>1825.47</v>
      </c>
      <c r="N1878" s="1">
        <v>3744.81</v>
      </c>
      <c r="O1878" s="14">
        <v>2306.6999999999998</v>
      </c>
      <c r="R1878" s="118">
        <f t="shared" si="168"/>
        <v>3635</v>
      </c>
      <c r="S1878" s="118">
        <v>195</v>
      </c>
      <c r="T1878" s="1">
        <v>3300.6</v>
      </c>
      <c r="U1878" s="14">
        <v>1626.2</v>
      </c>
      <c r="V1878" s="1">
        <v>2840.4</v>
      </c>
      <c r="W1878" s="14">
        <v>2105.75</v>
      </c>
      <c r="Y1878" s="2"/>
      <c r="Z1878" s="2"/>
      <c r="AA1878" s="2"/>
      <c r="AB1878" s="2"/>
      <c r="AC1878" s="2"/>
      <c r="AJ1878" s="3"/>
      <c r="AK1878" s="14"/>
      <c r="AL1878" s="3"/>
      <c r="AM1878" s="14"/>
      <c r="AN1878" s="2">
        <v>3890</v>
      </c>
      <c r="AO1878" s="99">
        <v>4684.1099999999997</v>
      </c>
      <c r="AP1878" s="14">
        <v>2110.09</v>
      </c>
      <c r="AQ1878" s="99">
        <v>4223.91</v>
      </c>
      <c r="AR1878" s="14">
        <v>2593.7399999999998</v>
      </c>
      <c r="AS1878" s="100">
        <v>3963</v>
      </c>
      <c r="AT1878" s="100"/>
      <c r="AU1878" s="118"/>
      <c r="AV1878" s="118"/>
      <c r="AW1878" s="118"/>
      <c r="AX1878" s="118"/>
      <c r="AY1878" s="109">
        <v>4000</v>
      </c>
      <c r="BA1878" s="126">
        <v>4825.57</v>
      </c>
      <c r="BB1878" s="118">
        <v>2248.7800000000002</v>
      </c>
      <c r="BC1878" s="140">
        <v>4365.37</v>
      </c>
      <c r="BD1878" s="118">
        <v>2733.6</v>
      </c>
      <c r="BF1878" s="140">
        <v>4825.57</v>
      </c>
      <c r="BG1878" s="140">
        <v>2248.7800000000002</v>
      </c>
      <c r="BH1878" s="140">
        <v>4365.37</v>
      </c>
      <c r="BI1878" s="140">
        <v>2733.6</v>
      </c>
      <c r="BJ1878" s="146">
        <v>4825.57</v>
      </c>
      <c r="BK1878" s="146">
        <v>2248.7800000000002</v>
      </c>
      <c r="BL1878" s="146">
        <v>4365.37</v>
      </c>
      <c r="BM1878" s="146">
        <v>2733.6</v>
      </c>
      <c r="BW1878" s="14">
        <v>4268.12</v>
      </c>
      <c r="BX1878" s="14">
        <v>3807.92</v>
      </c>
      <c r="EJ1878" s="14">
        <f t="shared" si="166"/>
        <v>4220.2299999999996</v>
      </c>
      <c r="EK1878" s="146">
        <f t="shared" si="164"/>
        <v>3346.6</v>
      </c>
      <c r="EL1878" s="99">
        <f t="shared" si="165"/>
        <v>3259.6000000000004</v>
      </c>
    </row>
    <row r="1879" spans="1:142" x14ac:dyDescent="0.25">
      <c r="A1879" s="18">
        <v>43096</v>
      </c>
      <c r="B1879" s="14">
        <v>3763</v>
      </c>
      <c r="C1879" s="118">
        <f t="shared" si="169"/>
        <v>3850.5769230769229</v>
      </c>
      <c r="D1879" s="1">
        <v>4622.96</v>
      </c>
      <c r="E1879" s="14">
        <v>2065.5700000000002</v>
      </c>
      <c r="F1879" s="1">
        <v>4162.76</v>
      </c>
      <c r="G1879" s="14">
        <v>2548.7800000000002</v>
      </c>
      <c r="H1879" s="1">
        <v>3941.86</v>
      </c>
      <c r="I1879" s="14">
        <v>1512.63</v>
      </c>
      <c r="J1879" s="1">
        <v>3481.66</v>
      </c>
      <c r="K1879" s="14">
        <v>1991.2</v>
      </c>
      <c r="L1879" s="1">
        <v>4152.68</v>
      </c>
      <c r="M1879" s="14">
        <v>1779.86</v>
      </c>
      <c r="N1879" s="1">
        <v>3692.48</v>
      </c>
      <c r="O1879" s="14">
        <v>2260.6999999999998</v>
      </c>
      <c r="R1879" s="118">
        <f t="shared" si="168"/>
        <v>3568</v>
      </c>
      <c r="S1879" s="118">
        <v>195</v>
      </c>
      <c r="T1879" s="1">
        <v>3251.76</v>
      </c>
      <c r="U1879" s="14">
        <v>1584.24</v>
      </c>
      <c r="V1879" s="1">
        <v>2791.56</v>
      </c>
      <c r="W1879" s="14">
        <v>2063.4299999999998</v>
      </c>
      <c r="Y1879" s="2"/>
      <c r="Z1879" s="2"/>
      <c r="AA1879" s="2"/>
      <c r="AB1879" s="2"/>
      <c r="AC1879" s="2"/>
      <c r="AJ1879" s="3"/>
      <c r="AK1879" s="14"/>
      <c r="AL1879" s="3"/>
      <c r="AM1879" s="14"/>
      <c r="AN1879" s="2">
        <v>3841</v>
      </c>
      <c r="AO1879" s="99">
        <v>4622.96</v>
      </c>
      <c r="AP1879" s="14">
        <v>2059.2399999999998</v>
      </c>
      <c r="AQ1879" s="99">
        <v>4162.76</v>
      </c>
      <c r="AR1879" s="14">
        <v>2542.4499999999998</v>
      </c>
      <c r="AS1879" s="100">
        <v>3919</v>
      </c>
      <c r="AT1879" s="100"/>
      <c r="AU1879" s="118"/>
      <c r="AV1879" s="118"/>
      <c r="AW1879" s="118"/>
      <c r="AX1879" s="118"/>
      <c r="AY1879" s="109">
        <v>3953</v>
      </c>
      <c r="BA1879" s="126">
        <v>4761.8100000000004</v>
      </c>
      <c r="BB1879" s="118">
        <v>2195.36</v>
      </c>
      <c r="BC1879" s="140">
        <v>4301.6099999999997</v>
      </c>
      <c r="BD1879" s="118">
        <v>2679.73</v>
      </c>
      <c r="BF1879" s="140">
        <v>4761.8100000000004</v>
      </c>
      <c r="BG1879" s="140">
        <v>2195.36</v>
      </c>
      <c r="BH1879" s="140">
        <v>4301.6099999999997</v>
      </c>
      <c r="BI1879" s="140">
        <v>2679.73</v>
      </c>
      <c r="BJ1879" s="146">
        <v>4761.8100000000004</v>
      </c>
      <c r="BK1879" s="146">
        <v>2195.36</v>
      </c>
      <c r="BL1879" s="146">
        <v>4301.6099999999997</v>
      </c>
      <c r="BM1879" s="146">
        <v>2679.73</v>
      </c>
      <c r="BW1879" s="14">
        <v>4214.63</v>
      </c>
      <c r="BX1879" s="14">
        <v>3754.43</v>
      </c>
      <c r="EJ1879" s="118">
        <f t="shared" ref="EJ1879:EJ1909" si="170">H1879+230</f>
        <v>4171.8600000000006</v>
      </c>
      <c r="EK1879" s="146">
        <f t="shared" si="164"/>
        <v>3278.26</v>
      </c>
      <c r="EL1879" s="99">
        <f t="shared" si="165"/>
        <v>3197.96</v>
      </c>
    </row>
    <row r="1880" spans="1:142" x14ac:dyDescent="0.25">
      <c r="A1880" s="18">
        <v>43097</v>
      </c>
      <c r="B1880" s="14">
        <v>3720</v>
      </c>
      <c r="C1880" s="118">
        <f t="shared" si="169"/>
        <v>3835.9615384615386</v>
      </c>
      <c r="D1880" s="1">
        <v>4672.71</v>
      </c>
      <c r="E1880" s="14">
        <v>2108.81</v>
      </c>
      <c r="F1880" s="1">
        <v>4212.51</v>
      </c>
      <c r="G1880" s="14">
        <v>2592.39</v>
      </c>
      <c r="H1880" s="1">
        <v>3971.3</v>
      </c>
      <c r="I1880" s="14">
        <v>1537.34</v>
      </c>
      <c r="J1880" s="1">
        <v>3511.1</v>
      </c>
      <c r="K1880" s="14">
        <v>2016.12</v>
      </c>
      <c r="L1880" s="1">
        <v>4172</v>
      </c>
      <c r="M1880" s="14">
        <v>1795.34</v>
      </c>
      <c r="N1880" s="1">
        <v>3711.8</v>
      </c>
      <c r="O1880" s="14">
        <v>2276.31</v>
      </c>
      <c r="R1880" s="118">
        <f t="shared" si="168"/>
        <v>3525</v>
      </c>
      <c r="S1880" s="118">
        <v>195</v>
      </c>
      <c r="T1880" s="1">
        <v>3294.02</v>
      </c>
      <c r="U1880" s="14">
        <v>1622.07</v>
      </c>
      <c r="V1880" s="1">
        <v>2833.82</v>
      </c>
      <c r="W1880" s="14">
        <v>2101.58</v>
      </c>
      <c r="Y1880" s="2"/>
      <c r="Z1880" s="2"/>
      <c r="AA1880" s="2"/>
      <c r="AB1880" s="2"/>
      <c r="AC1880" s="2"/>
      <c r="AJ1880" s="3"/>
      <c r="AK1880" s="14"/>
      <c r="AL1880" s="3"/>
      <c r="AM1880" s="14"/>
      <c r="AN1880" s="2">
        <v>3784</v>
      </c>
      <c r="AO1880" s="99">
        <v>4672.71</v>
      </c>
      <c r="AP1880" s="14">
        <v>2102.48</v>
      </c>
      <c r="AQ1880" s="99">
        <v>4212.51</v>
      </c>
      <c r="AR1880" s="14">
        <v>2586.06</v>
      </c>
      <c r="AS1880" s="100">
        <v>3858</v>
      </c>
      <c r="AT1880" s="100"/>
      <c r="AU1880" s="118"/>
      <c r="AV1880" s="118"/>
      <c r="AW1880" s="118"/>
      <c r="AX1880" s="118"/>
      <c r="AY1880" s="109">
        <v>3899</v>
      </c>
      <c r="BA1880" s="126">
        <v>4813.16</v>
      </c>
      <c r="BB1880" s="118">
        <v>2240.16</v>
      </c>
      <c r="BC1880" s="140">
        <v>4352.96</v>
      </c>
      <c r="BD1880" s="118">
        <v>2724.91</v>
      </c>
      <c r="BF1880" s="140">
        <v>4813.16</v>
      </c>
      <c r="BG1880" s="140">
        <v>2240.16</v>
      </c>
      <c r="BH1880" s="140">
        <v>4352.96</v>
      </c>
      <c r="BI1880" s="140">
        <v>2724.91</v>
      </c>
      <c r="BJ1880" s="146">
        <v>4813.16</v>
      </c>
      <c r="BK1880" s="146">
        <v>2240.16</v>
      </c>
      <c r="BL1880" s="146">
        <v>4352.96</v>
      </c>
      <c r="BM1880" s="146">
        <v>2724.91</v>
      </c>
      <c r="BW1880" s="14">
        <v>4222.13</v>
      </c>
      <c r="BX1880" s="14">
        <v>3761.93</v>
      </c>
      <c r="EJ1880" s="118">
        <f t="shared" si="170"/>
        <v>4201.3</v>
      </c>
      <c r="EK1880" s="146">
        <f t="shared" si="164"/>
        <v>3234.4</v>
      </c>
      <c r="EL1880" s="99">
        <f t="shared" si="165"/>
        <v>3158.4</v>
      </c>
    </row>
    <row r="1881" spans="1:142" x14ac:dyDescent="0.25">
      <c r="A1881" s="18">
        <v>43098</v>
      </c>
      <c r="B1881" s="14">
        <v>3693</v>
      </c>
      <c r="C1881" s="118">
        <f t="shared" si="169"/>
        <v>3821.3461538461538</v>
      </c>
      <c r="D1881" s="1">
        <v>4667.37</v>
      </c>
      <c r="E1881" s="14">
        <v>2104.37</v>
      </c>
      <c r="F1881" s="1">
        <v>4207.17</v>
      </c>
      <c r="G1881" s="14">
        <v>2587.91</v>
      </c>
      <c r="H1881" s="1">
        <v>3967.1</v>
      </c>
      <c r="I1881" s="14">
        <v>1533.81</v>
      </c>
      <c r="J1881" s="1">
        <v>3506.9</v>
      </c>
      <c r="K1881" s="14">
        <v>2012.56</v>
      </c>
      <c r="L1881" s="1">
        <v>4167.47</v>
      </c>
      <c r="M1881" s="14">
        <v>1791.39</v>
      </c>
      <c r="N1881" s="1">
        <v>3707.27</v>
      </c>
      <c r="O1881" s="14">
        <v>2272.33</v>
      </c>
      <c r="R1881" s="118">
        <f t="shared" si="168"/>
        <v>3498</v>
      </c>
      <c r="S1881" s="118">
        <v>195</v>
      </c>
      <c r="T1881" s="1">
        <v>3289.75</v>
      </c>
      <c r="U1881" s="14">
        <v>1618.4</v>
      </c>
      <c r="V1881" s="1">
        <v>2829.55</v>
      </c>
      <c r="W1881" s="14">
        <v>2097.88</v>
      </c>
      <c r="Y1881" s="2"/>
      <c r="Z1881" s="2"/>
      <c r="AA1881" s="2"/>
      <c r="AB1881" s="2"/>
      <c r="AC1881" s="2"/>
      <c r="AJ1881" s="3"/>
      <c r="AK1881" s="14"/>
      <c r="AL1881" s="3"/>
      <c r="AM1881" s="14"/>
      <c r="AN1881" s="2">
        <v>3757</v>
      </c>
      <c r="AO1881" s="99">
        <v>4667.37</v>
      </c>
      <c r="AP1881" s="14">
        <v>2098.04</v>
      </c>
      <c r="AQ1881" s="99">
        <v>4207.17</v>
      </c>
      <c r="AR1881" s="14">
        <v>2581.58</v>
      </c>
      <c r="AS1881" s="100">
        <v>3842</v>
      </c>
      <c r="AT1881" s="100"/>
      <c r="AU1881" s="118"/>
      <c r="AV1881" s="118"/>
      <c r="AW1881" s="118"/>
      <c r="AX1881" s="118"/>
      <c r="AY1881" s="109">
        <v>3872</v>
      </c>
      <c r="BA1881" s="126">
        <v>4807.59</v>
      </c>
      <c r="BB1881" s="118">
        <v>2235.5</v>
      </c>
      <c r="BC1881" s="140">
        <v>4347.3900000000003</v>
      </c>
      <c r="BD1881" s="118">
        <v>2720.21</v>
      </c>
      <c r="BF1881" s="140">
        <v>4807.59</v>
      </c>
      <c r="BG1881" s="140">
        <v>2235.5</v>
      </c>
      <c r="BH1881" s="140">
        <v>4347.3900000000003</v>
      </c>
      <c r="BI1881" s="140">
        <v>2720.21</v>
      </c>
      <c r="BJ1881" s="146">
        <v>4807.59</v>
      </c>
      <c r="BK1881" s="146">
        <v>2235.5</v>
      </c>
      <c r="BL1881" s="146">
        <v>4347.3900000000003</v>
      </c>
      <c r="BM1881" s="146">
        <v>2720.21</v>
      </c>
      <c r="BW1881" s="14">
        <v>4230.03</v>
      </c>
      <c r="BX1881" s="14">
        <v>3769.83</v>
      </c>
      <c r="EJ1881" s="14">
        <f t="shared" si="170"/>
        <v>4197.1000000000004</v>
      </c>
      <c r="EK1881" s="146">
        <f t="shared" si="164"/>
        <v>3206.86</v>
      </c>
      <c r="EL1881" s="99">
        <f t="shared" si="165"/>
        <v>3133.56</v>
      </c>
    </row>
    <row r="1882" spans="1:142" x14ac:dyDescent="0.25">
      <c r="A1882" s="119">
        <v>43101</v>
      </c>
      <c r="B1882" s="118">
        <v>3693</v>
      </c>
      <c r="C1882" s="118">
        <f t="shared" si="169"/>
        <v>3805.9230769230771</v>
      </c>
      <c r="D1882" s="1">
        <v>4654.03</v>
      </c>
      <c r="E1882" s="14">
        <v>2093.2600000000002</v>
      </c>
      <c r="F1882" s="1">
        <v>4193.83</v>
      </c>
      <c r="G1882" s="14">
        <v>2576.71</v>
      </c>
      <c r="H1882" s="1">
        <v>3956.58</v>
      </c>
      <c r="I1882" s="14">
        <v>1524.99</v>
      </c>
      <c r="J1882" s="1">
        <v>3496.38</v>
      </c>
      <c r="K1882" s="14">
        <v>2003.66</v>
      </c>
      <c r="L1882" s="1">
        <v>4156.1499999999996</v>
      </c>
      <c r="M1882" s="14">
        <v>1781.53</v>
      </c>
      <c r="N1882" s="1">
        <v>3695.95</v>
      </c>
      <c r="O1882" s="14">
        <v>2262.38</v>
      </c>
      <c r="R1882" s="118">
        <f t="shared" si="168"/>
        <v>3498</v>
      </c>
      <c r="S1882" s="118">
        <v>195</v>
      </c>
      <c r="T1882" s="1">
        <v>3279.09</v>
      </c>
      <c r="U1882" s="14">
        <v>1609.23</v>
      </c>
      <c r="V1882" s="1">
        <v>2818.89</v>
      </c>
      <c r="W1882" s="14">
        <v>2088.63</v>
      </c>
      <c r="Y1882" s="2"/>
      <c r="Z1882" s="2"/>
      <c r="AA1882" s="2"/>
      <c r="AB1882" s="2"/>
      <c r="AC1882" s="2"/>
      <c r="AJ1882" s="3"/>
      <c r="AK1882" s="14"/>
      <c r="AL1882" s="3"/>
      <c r="AM1882" s="14"/>
      <c r="AN1882" s="109">
        <v>3757</v>
      </c>
      <c r="AO1882" s="99">
        <v>4654.03</v>
      </c>
      <c r="AP1882" s="14">
        <v>2086.9299999999998</v>
      </c>
      <c r="AQ1882" s="99">
        <v>4193.83</v>
      </c>
      <c r="AR1882" s="14">
        <v>2570.38</v>
      </c>
      <c r="AS1882" s="100">
        <v>3842</v>
      </c>
      <c r="AT1882" s="100"/>
      <c r="AU1882" s="118"/>
      <c r="AV1882" s="118"/>
      <c r="AW1882" s="118"/>
      <c r="AX1882" s="118"/>
      <c r="AY1882" s="109">
        <v>3872</v>
      </c>
      <c r="BA1882" s="126">
        <v>4793.68</v>
      </c>
      <c r="BB1882" s="118">
        <v>2223.84</v>
      </c>
      <c r="BC1882" s="140">
        <v>4333.4799999999996</v>
      </c>
      <c r="BD1882" s="118">
        <v>2708.45</v>
      </c>
      <c r="BF1882" s="140">
        <v>4793.68</v>
      </c>
      <c r="BG1882" s="140">
        <v>2223.84</v>
      </c>
      <c r="BH1882" s="140">
        <v>4333.4799999999996</v>
      </c>
      <c r="BI1882" s="140">
        <v>2708.45</v>
      </c>
      <c r="BJ1882" s="146">
        <v>4793.68</v>
      </c>
      <c r="BK1882" s="146">
        <v>2223.84</v>
      </c>
      <c r="BL1882" s="146">
        <v>4333.4799999999996</v>
      </c>
      <c r="BM1882" s="146">
        <v>2708.45</v>
      </c>
      <c r="BW1882" s="14">
        <v>4218.45</v>
      </c>
      <c r="BX1882" s="14">
        <v>3758.25</v>
      </c>
      <c r="EJ1882" s="14">
        <f t="shared" si="170"/>
        <v>4186.58</v>
      </c>
      <c r="EK1882" s="146">
        <f t="shared" si="164"/>
        <v>3206.86</v>
      </c>
      <c r="EL1882" s="99">
        <f t="shared" si="165"/>
        <v>3133.56</v>
      </c>
    </row>
    <row r="1883" spans="1:142" x14ac:dyDescent="0.25">
      <c r="A1883" s="119">
        <v>43102</v>
      </c>
      <c r="B1883" s="14">
        <v>3637</v>
      </c>
      <c r="C1883" s="118">
        <f t="shared" si="169"/>
        <v>3796.0769230769229</v>
      </c>
      <c r="D1883" s="1">
        <v>4696.7299999999996</v>
      </c>
      <c r="E1883" s="14">
        <v>2128.8000000000002</v>
      </c>
      <c r="F1883" s="1">
        <v>4236.53</v>
      </c>
      <c r="G1883" s="14">
        <v>2612.5500000000002</v>
      </c>
      <c r="H1883" s="1">
        <v>3977.61</v>
      </c>
      <c r="I1883" s="14">
        <v>1540.85</v>
      </c>
      <c r="J1883" s="1">
        <v>3517.41</v>
      </c>
      <c r="K1883" s="14">
        <v>2019.66</v>
      </c>
      <c r="L1883" s="1">
        <v>4217.63</v>
      </c>
      <c r="M1883" s="14">
        <v>1837.35</v>
      </c>
      <c r="N1883" s="1">
        <v>3757.43</v>
      </c>
      <c r="O1883" s="14">
        <v>2319.1799999999998</v>
      </c>
      <c r="R1883" s="118">
        <f t="shared" si="168"/>
        <v>3442</v>
      </c>
      <c r="S1883" s="118">
        <v>195</v>
      </c>
      <c r="T1883" s="1">
        <v>3338.47</v>
      </c>
      <c r="U1883" s="14">
        <v>1663.33</v>
      </c>
      <c r="V1883" s="1">
        <v>2878.27</v>
      </c>
      <c r="W1883" s="14">
        <v>2143.19</v>
      </c>
      <c r="Y1883" s="2"/>
      <c r="Z1883" s="2"/>
      <c r="AA1883" s="2"/>
      <c r="AB1883" s="2"/>
      <c r="AC1883" s="2"/>
      <c r="AJ1883" s="3"/>
      <c r="AK1883" s="14"/>
      <c r="AL1883" s="3"/>
      <c r="AM1883" s="14"/>
      <c r="AN1883" s="2">
        <v>3725</v>
      </c>
      <c r="AO1883" s="99">
        <v>4696.7299999999996</v>
      </c>
      <c r="AP1883" s="14">
        <v>2122.4699999999998</v>
      </c>
      <c r="AQ1883" s="99">
        <v>4236.53</v>
      </c>
      <c r="AR1883" s="14">
        <v>2606.2199999999998</v>
      </c>
      <c r="AS1883" s="100">
        <v>3810</v>
      </c>
      <c r="AT1883" s="100"/>
      <c r="AU1883" s="118"/>
      <c r="AV1883" s="118"/>
      <c r="AW1883" s="118"/>
      <c r="AX1883" s="118"/>
      <c r="AY1883" s="109">
        <v>3834</v>
      </c>
      <c r="BA1883" s="126">
        <v>4834.72</v>
      </c>
      <c r="BB1883" s="118">
        <v>2257.7399999999998</v>
      </c>
      <c r="BC1883" s="140">
        <v>4374.5200000000004</v>
      </c>
      <c r="BD1883" s="118">
        <v>2742.64</v>
      </c>
      <c r="BF1883" s="140">
        <v>4834.72</v>
      </c>
      <c r="BG1883" s="140">
        <v>2257.7399999999998</v>
      </c>
      <c r="BH1883" s="140">
        <v>4374.5200000000004</v>
      </c>
      <c r="BI1883" s="140">
        <v>2742.64</v>
      </c>
      <c r="BJ1883" s="146">
        <v>4834.72</v>
      </c>
      <c r="BK1883" s="146">
        <v>2257.7399999999998</v>
      </c>
      <c r="BL1883" s="146">
        <v>4374.5200000000004</v>
      </c>
      <c r="BM1883" s="146">
        <v>2742.64</v>
      </c>
      <c r="BW1883" s="14">
        <v>4268.12</v>
      </c>
      <c r="BX1883" s="14">
        <v>3807.92</v>
      </c>
      <c r="EJ1883" s="14">
        <f t="shared" si="170"/>
        <v>4207.6100000000006</v>
      </c>
      <c r="EK1883" s="146">
        <f t="shared" ref="EK1883:EK1946" si="171">B1883*1.02-560</f>
        <v>3149.7400000000002</v>
      </c>
      <c r="EL1883" s="99">
        <f t="shared" ref="EL1883:EL1946" si="172">B1883*0.92-264</f>
        <v>3082.04</v>
      </c>
    </row>
    <row r="1884" spans="1:142" x14ac:dyDescent="0.25">
      <c r="A1884" s="119">
        <v>43103</v>
      </c>
      <c r="B1884" s="14">
        <v>3629</v>
      </c>
      <c r="C1884" s="118">
        <f t="shared" si="169"/>
        <v>3786</v>
      </c>
      <c r="D1884" s="1">
        <v>4707.6099999999997</v>
      </c>
      <c r="E1884" s="14">
        <v>2143.41</v>
      </c>
      <c r="F1884" s="1">
        <v>4247.41</v>
      </c>
      <c r="G1884" s="14">
        <v>2627.29</v>
      </c>
      <c r="H1884" s="1">
        <v>3956.68</v>
      </c>
      <c r="I1884" s="14">
        <v>1523.3</v>
      </c>
      <c r="J1884" s="1">
        <v>3496.48</v>
      </c>
      <c r="K1884" s="14">
        <v>2001.96</v>
      </c>
      <c r="L1884" s="1">
        <v>4194.78</v>
      </c>
      <c r="M1884" s="14">
        <v>1817.92</v>
      </c>
      <c r="N1884" s="1">
        <v>3734.58</v>
      </c>
      <c r="O1884" s="14">
        <v>2299.08</v>
      </c>
      <c r="R1884" s="118">
        <f t="shared" si="168"/>
        <v>3434</v>
      </c>
      <c r="S1884" s="118">
        <v>195</v>
      </c>
      <c r="T1884" s="1">
        <v>3316.93</v>
      </c>
      <c r="U1884" s="14">
        <v>1644.79</v>
      </c>
      <c r="V1884" s="1">
        <v>2856.73</v>
      </c>
      <c r="W1884" s="14">
        <v>2124.4899999999998</v>
      </c>
      <c r="Y1884" s="2"/>
      <c r="Z1884" s="2"/>
      <c r="AA1884" s="2"/>
      <c r="AB1884" s="2"/>
      <c r="AC1884" s="2"/>
      <c r="AJ1884" s="3"/>
      <c r="AK1884" s="14"/>
      <c r="AL1884" s="3"/>
      <c r="AM1884" s="14"/>
      <c r="AN1884" s="2">
        <v>3709</v>
      </c>
      <c r="AO1884" s="99">
        <v>4707.6099999999997</v>
      </c>
      <c r="AP1884" s="14">
        <v>2137.08</v>
      </c>
      <c r="AQ1884" s="99">
        <v>4247.41</v>
      </c>
      <c r="AR1884" s="14">
        <v>2620.96</v>
      </c>
      <c r="AS1884" s="100">
        <v>3794</v>
      </c>
      <c r="AT1884" s="100"/>
      <c r="AU1884" s="118"/>
      <c r="AV1884" s="118"/>
      <c r="AW1884" s="118"/>
      <c r="AX1884" s="118"/>
      <c r="AY1884" s="109">
        <v>3821</v>
      </c>
      <c r="BA1884" s="126">
        <v>4841.04</v>
      </c>
      <c r="BB1884" s="118">
        <v>2267.89</v>
      </c>
      <c r="BC1884" s="140">
        <v>4380.84</v>
      </c>
      <c r="BD1884" s="118">
        <v>2752.88</v>
      </c>
      <c r="BF1884" s="140">
        <v>4841.04</v>
      </c>
      <c r="BG1884" s="140">
        <v>2267.89</v>
      </c>
      <c r="BH1884" s="140">
        <v>4380.84</v>
      </c>
      <c r="BI1884" s="140">
        <v>2752.88</v>
      </c>
      <c r="BJ1884" s="146">
        <v>4841.04</v>
      </c>
      <c r="BK1884" s="146">
        <v>2267.89</v>
      </c>
      <c r="BL1884" s="146">
        <v>4380.84</v>
      </c>
      <c r="BM1884" s="146">
        <v>2752.88</v>
      </c>
      <c r="BW1884" s="14">
        <v>4257.3900000000003</v>
      </c>
      <c r="BX1884" s="14">
        <v>3797.19</v>
      </c>
      <c r="EJ1884" s="14">
        <f t="shared" si="170"/>
        <v>4186.68</v>
      </c>
      <c r="EK1884" s="146">
        <f t="shared" si="171"/>
        <v>3141.58</v>
      </c>
      <c r="EL1884" s="99">
        <f t="shared" si="172"/>
        <v>3074.6800000000003</v>
      </c>
    </row>
    <row r="1885" spans="1:142" x14ac:dyDescent="0.25">
      <c r="A1885" s="119">
        <v>43104</v>
      </c>
      <c r="B1885" s="14">
        <v>3632</v>
      </c>
      <c r="C1885" s="118">
        <f t="shared" si="169"/>
        <v>3776.3846153846152</v>
      </c>
      <c r="D1885" s="1">
        <v>4710.8999999999996</v>
      </c>
      <c r="E1885" s="14">
        <v>2149.8000000000002</v>
      </c>
      <c r="F1885" s="1">
        <v>4250.7</v>
      </c>
      <c r="G1885" s="14">
        <v>2633.73</v>
      </c>
      <c r="H1885" s="1">
        <v>3939.94</v>
      </c>
      <c r="I1885" s="14">
        <v>1509.26</v>
      </c>
      <c r="J1885" s="1">
        <v>3479.74</v>
      </c>
      <c r="K1885" s="14">
        <v>1987.8</v>
      </c>
      <c r="L1885" s="1">
        <v>4188.9399999999996</v>
      </c>
      <c r="M1885" s="14">
        <v>1814.17</v>
      </c>
      <c r="N1885" s="1">
        <v>3728.74</v>
      </c>
      <c r="O1885" s="14">
        <v>2295.3000000000002</v>
      </c>
      <c r="R1885" s="118">
        <f t="shared" si="168"/>
        <v>3437</v>
      </c>
      <c r="S1885" s="118">
        <v>195</v>
      </c>
      <c r="T1885" s="1">
        <v>3299.7</v>
      </c>
      <c r="U1885" s="14">
        <v>1629.95</v>
      </c>
      <c r="V1885" s="1">
        <v>2839.5</v>
      </c>
      <c r="W1885" s="14">
        <v>2109.5300000000002</v>
      </c>
      <c r="Y1885" s="2"/>
      <c r="Z1885" s="2"/>
      <c r="AA1885" s="2"/>
      <c r="AB1885" s="2"/>
      <c r="AC1885" s="2"/>
      <c r="AJ1885" s="3"/>
      <c r="AK1885" s="14"/>
      <c r="AL1885" s="3"/>
      <c r="AM1885" s="14"/>
      <c r="AN1885" s="2">
        <v>3714</v>
      </c>
      <c r="AO1885" s="99">
        <v>4710.8999999999996</v>
      </c>
      <c r="AP1885" s="14">
        <v>2143.4699999999998</v>
      </c>
      <c r="AQ1885" s="99">
        <v>4250.7</v>
      </c>
      <c r="AR1885" s="14">
        <v>2627.4</v>
      </c>
      <c r="AS1885" s="100">
        <v>3788</v>
      </c>
      <c r="AT1885" s="100"/>
      <c r="AU1885" s="118"/>
      <c r="AV1885" s="118"/>
      <c r="AW1885" s="118"/>
      <c r="AX1885" s="118"/>
      <c r="AY1885" s="109">
        <v>3825</v>
      </c>
      <c r="BA1885" s="126">
        <v>4844.6000000000004</v>
      </c>
      <c r="BB1885" s="118">
        <v>2274.5500000000002</v>
      </c>
      <c r="BC1885" s="140">
        <v>4384.3999999999996</v>
      </c>
      <c r="BD1885" s="118">
        <v>2759.59</v>
      </c>
      <c r="BF1885" s="140">
        <v>4844.6000000000004</v>
      </c>
      <c r="BG1885" s="140">
        <v>2274.5500000000002</v>
      </c>
      <c r="BH1885" s="140">
        <v>4384.3999999999996</v>
      </c>
      <c r="BI1885" s="140">
        <v>2759.59</v>
      </c>
      <c r="BJ1885" s="146">
        <v>4844.6000000000004</v>
      </c>
      <c r="BK1885" s="146">
        <v>2274.5500000000002</v>
      </c>
      <c r="BL1885" s="146">
        <v>4384.3999999999996</v>
      </c>
      <c r="BM1885" s="146">
        <v>2759.59</v>
      </c>
      <c r="BW1885" s="14">
        <v>4251.1400000000003</v>
      </c>
      <c r="BX1885" s="14">
        <v>3790.94</v>
      </c>
      <c r="EJ1885" s="14">
        <f t="shared" si="170"/>
        <v>4169.9400000000005</v>
      </c>
      <c r="EK1885" s="146">
        <f t="shared" si="171"/>
        <v>3144.64</v>
      </c>
      <c r="EL1885" s="99">
        <f t="shared" si="172"/>
        <v>3077.44</v>
      </c>
    </row>
    <row r="1886" spans="1:142" x14ac:dyDescent="0.25">
      <c r="A1886" s="119">
        <v>43105</v>
      </c>
      <c r="B1886" s="14">
        <v>3684</v>
      </c>
      <c r="C1886" s="118">
        <f t="shared" si="169"/>
        <v>3767.2692307692309</v>
      </c>
      <c r="D1886" s="1">
        <v>4716.34</v>
      </c>
      <c r="E1886" s="14">
        <v>2154.34</v>
      </c>
      <c r="F1886" s="1">
        <v>4256.1400000000003</v>
      </c>
      <c r="G1886" s="14">
        <v>2638.31</v>
      </c>
      <c r="H1886" s="1">
        <v>3944.12</v>
      </c>
      <c r="I1886" s="14">
        <v>1512.77</v>
      </c>
      <c r="J1886" s="1">
        <v>3483.92</v>
      </c>
      <c r="K1886" s="14">
        <v>1991.34</v>
      </c>
      <c r="L1886" s="1">
        <v>4193.53</v>
      </c>
      <c r="M1886" s="14">
        <v>1818.17</v>
      </c>
      <c r="N1886" s="1">
        <v>3733.33</v>
      </c>
      <c r="O1886" s="14">
        <v>2299.34</v>
      </c>
      <c r="R1886" s="118">
        <f t="shared" si="168"/>
        <v>3489</v>
      </c>
      <c r="S1886" s="118">
        <v>195</v>
      </c>
      <c r="T1886" s="1">
        <v>3304.01</v>
      </c>
      <c r="U1886" s="14">
        <v>1633.66</v>
      </c>
      <c r="V1886" s="1">
        <v>2843.81</v>
      </c>
      <c r="W1886" s="14">
        <v>2113.27</v>
      </c>
      <c r="Y1886" s="2"/>
      <c r="Z1886" s="2"/>
      <c r="AA1886" s="2"/>
      <c r="AB1886" s="2"/>
      <c r="AC1886" s="2"/>
      <c r="AJ1886" s="3"/>
      <c r="AK1886" s="14"/>
      <c r="AL1886" s="3"/>
      <c r="AM1886" s="14"/>
      <c r="AN1886" s="2">
        <v>3763</v>
      </c>
      <c r="AO1886" s="99">
        <v>4716.34</v>
      </c>
      <c r="AP1886" s="14">
        <v>2148.0100000000002</v>
      </c>
      <c r="AQ1886" s="99">
        <v>4256.1400000000003</v>
      </c>
      <c r="AR1886" s="14">
        <v>2631.98</v>
      </c>
      <c r="AS1886" s="100">
        <v>3839</v>
      </c>
      <c r="AT1886" s="100"/>
      <c r="AU1886" s="118"/>
      <c r="AV1886" s="118"/>
      <c r="AW1886" s="118"/>
      <c r="AX1886" s="118"/>
      <c r="AY1886" s="109">
        <v>3864</v>
      </c>
      <c r="BA1886" s="126">
        <v>4849.12</v>
      </c>
      <c r="BB1886" s="118">
        <v>2278.1799999999998</v>
      </c>
      <c r="BC1886" s="140">
        <v>4388.92</v>
      </c>
      <c r="BD1886" s="118">
        <v>2763.26</v>
      </c>
      <c r="BF1886" s="140">
        <v>4849.12</v>
      </c>
      <c r="BG1886" s="140">
        <v>2278.1799999999998</v>
      </c>
      <c r="BH1886" s="140">
        <v>4388.92</v>
      </c>
      <c r="BI1886" s="140">
        <v>2763.26</v>
      </c>
      <c r="BJ1886" s="146">
        <v>4849.12</v>
      </c>
      <c r="BK1886" s="146">
        <v>2278.1799999999998</v>
      </c>
      <c r="BL1886" s="146">
        <v>4388.92</v>
      </c>
      <c r="BM1886" s="146">
        <v>2763.26</v>
      </c>
      <c r="BW1886" s="14">
        <v>4268.3</v>
      </c>
      <c r="BX1886" s="14">
        <v>3808.1</v>
      </c>
      <c r="EJ1886" s="14">
        <f t="shared" si="170"/>
        <v>4174.12</v>
      </c>
      <c r="EK1886" s="146">
        <f t="shared" si="171"/>
        <v>3197.6800000000003</v>
      </c>
      <c r="EL1886" s="99">
        <f t="shared" si="172"/>
        <v>3125.28</v>
      </c>
    </row>
    <row r="1887" spans="1:142" x14ac:dyDescent="0.25">
      <c r="A1887" s="119">
        <v>43108</v>
      </c>
      <c r="B1887" s="14">
        <v>3695</v>
      </c>
      <c r="C1887" s="118">
        <f t="shared" si="169"/>
        <v>3758.4615384615386</v>
      </c>
      <c r="D1887" s="1">
        <v>4732.6499999999996</v>
      </c>
      <c r="E1887" s="14">
        <v>2167.9699999999998</v>
      </c>
      <c r="F1887" s="1">
        <v>4272.45</v>
      </c>
      <c r="G1887" s="14">
        <v>2652.05</v>
      </c>
      <c r="H1887" s="1">
        <v>3956.68</v>
      </c>
      <c r="I1887" s="14">
        <v>1523.3</v>
      </c>
      <c r="J1887" s="1">
        <v>3496.48</v>
      </c>
      <c r="K1887" s="14">
        <v>2001.96</v>
      </c>
      <c r="L1887" s="1">
        <v>4219.82</v>
      </c>
      <c r="M1887" s="14">
        <v>1842.47</v>
      </c>
      <c r="N1887" s="1">
        <v>3759.62</v>
      </c>
      <c r="O1887" s="14">
        <v>2323.84</v>
      </c>
      <c r="R1887" s="118">
        <f t="shared" si="168"/>
        <v>3500</v>
      </c>
      <c r="S1887" s="118">
        <v>195</v>
      </c>
      <c r="T1887" s="1">
        <v>3329.45</v>
      </c>
      <c r="U1887" s="14">
        <v>1657.06</v>
      </c>
      <c r="V1887" s="1">
        <v>2869.25</v>
      </c>
      <c r="W1887" s="14">
        <v>2136.87</v>
      </c>
      <c r="Y1887" s="2"/>
      <c r="Z1887" s="2"/>
      <c r="AA1887" s="2"/>
      <c r="AB1887" s="2"/>
      <c r="AC1887" s="2"/>
      <c r="AJ1887" s="3"/>
      <c r="AK1887" s="14"/>
      <c r="AL1887" s="3"/>
      <c r="AM1887" s="14"/>
      <c r="AN1887" s="2">
        <v>3766</v>
      </c>
      <c r="AO1887" s="99">
        <v>4732.6499999999996</v>
      </c>
      <c r="AP1887" s="14">
        <v>2161.64</v>
      </c>
      <c r="AQ1887" s="99">
        <v>4272.45</v>
      </c>
      <c r="AR1887" s="14">
        <v>2645.72</v>
      </c>
      <c r="AS1887" s="100">
        <v>3844</v>
      </c>
      <c r="AT1887" s="100"/>
      <c r="AU1887" s="118"/>
      <c r="AV1887" s="118"/>
      <c r="AW1887" s="118"/>
      <c r="AX1887" s="118"/>
      <c r="AY1887" s="109">
        <v>3862</v>
      </c>
      <c r="BA1887" s="126">
        <v>4867.2299999999996</v>
      </c>
      <c r="BB1887" s="118">
        <v>2293.5700000000002</v>
      </c>
      <c r="BC1887" s="140">
        <v>4407.03</v>
      </c>
      <c r="BD1887" s="118">
        <v>2778.77</v>
      </c>
      <c r="BF1887" s="140">
        <v>4867.2299999999996</v>
      </c>
      <c r="BG1887" s="140">
        <v>2293.5700000000002</v>
      </c>
      <c r="BH1887" s="140">
        <v>4407.03</v>
      </c>
      <c r="BI1887" s="140">
        <v>2778.77</v>
      </c>
      <c r="BJ1887" s="146">
        <v>4867.2299999999996</v>
      </c>
      <c r="BK1887" s="146">
        <v>2293.5700000000002</v>
      </c>
      <c r="BL1887" s="146">
        <v>4407.03</v>
      </c>
      <c r="BM1887" s="146">
        <v>2778.77</v>
      </c>
      <c r="BW1887" s="14">
        <v>4282.43</v>
      </c>
      <c r="BX1887" s="14">
        <v>3822.23</v>
      </c>
      <c r="EJ1887" s="14">
        <f t="shared" si="170"/>
        <v>4186.68</v>
      </c>
      <c r="EK1887" s="146">
        <f t="shared" si="171"/>
        <v>3208.9</v>
      </c>
      <c r="EL1887" s="99">
        <f t="shared" si="172"/>
        <v>3135.4</v>
      </c>
    </row>
    <row r="1888" spans="1:142" x14ac:dyDescent="0.25">
      <c r="A1888" s="119">
        <v>43109</v>
      </c>
      <c r="B1888" s="14">
        <v>3716</v>
      </c>
      <c r="C1888" s="118">
        <f t="shared" si="169"/>
        <v>3749.0384615384614</v>
      </c>
      <c r="D1888" s="1">
        <v>4719.05</v>
      </c>
      <c r="E1888" s="14">
        <v>2156.61</v>
      </c>
      <c r="F1888" s="1">
        <v>4258.8500000000004</v>
      </c>
      <c r="G1888" s="14">
        <v>2640.6</v>
      </c>
      <c r="H1888" s="1">
        <v>3946.21</v>
      </c>
      <c r="I1888" s="14">
        <v>1514.52</v>
      </c>
      <c r="J1888" s="1">
        <v>3486.01</v>
      </c>
      <c r="K1888" s="14">
        <v>1993.11</v>
      </c>
      <c r="L1888" s="1">
        <v>4208.3</v>
      </c>
      <c r="M1888" s="14">
        <v>1832.4</v>
      </c>
      <c r="N1888" s="1">
        <v>3748.1</v>
      </c>
      <c r="O1888" s="14">
        <v>2313.69</v>
      </c>
      <c r="R1888" s="118">
        <f t="shared" si="168"/>
        <v>3521</v>
      </c>
      <c r="S1888" s="118">
        <v>195</v>
      </c>
      <c r="T1888" s="1">
        <v>3318.63</v>
      </c>
      <c r="U1888" s="14">
        <v>1647.74</v>
      </c>
      <c r="V1888" s="1">
        <v>2858.43</v>
      </c>
      <c r="W1888" s="14">
        <v>2127.4699999999998</v>
      </c>
      <c r="Y1888" s="2"/>
      <c r="Z1888" s="2"/>
      <c r="AA1888" s="2"/>
      <c r="AB1888" s="2"/>
      <c r="AC1888" s="2"/>
      <c r="AJ1888" s="3"/>
      <c r="AK1888" s="14"/>
      <c r="AL1888" s="3"/>
      <c r="AM1888" s="14"/>
      <c r="AN1888" s="2">
        <v>3782</v>
      </c>
      <c r="AO1888" s="99">
        <v>4719.05</v>
      </c>
      <c r="AP1888" s="14">
        <v>2150.2800000000002</v>
      </c>
      <c r="AQ1888" s="99">
        <v>4258.8500000000004</v>
      </c>
      <c r="AR1888" s="14">
        <v>2634.27</v>
      </c>
      <c r="AS1888" s="100">
        <v>3855</v>
      </c>
      <c r="AT1888" s="100"/>
      <c r="AU1888" s="118"/>
      <c r="AV1888" s="118"/>
      <c r="AW1888" s="118"/>
      <c r="AX1888" s="118"/>
      <c r="AY1888" s="109">
        <v>3886</v>
      </c>
      <c r="BA1888" s="126">
        <v>4851.9399999999996</v>
      </c>
      <c r="BB1888" s="118">
        <v>2280.56</v>
      </c>
      <c r="BC1888" s="140">
        <v>4391.74</v>
      </c>
      <c r="BD1888" s="118">
        <v>2765.65</v>
      </c>
      <c r="BF1888" s="140">
        <v>4851.9399999999996</v>
      </c>
      <c r="BG1888" s="140">
        <v>2280.56</v>
      </c>
      <c r="BH1888" s="140">
        <v>4391.74</v>
      </c>
      <c r="BI1888" s="140">
        <v>2765.65</v>
      </c>
      <c r="BJ1888" s="146">
        <v>4851.9399999999996</v>
      </c>
      <c r="BK1888" s="146">
        <v>2280.56</v>
      </c>
      <c r="BL1888" s="146">
        <v>4391.74</v>
      </c>
      <c r="BM1888" s="146">
        <v>2765.65</v>
      </c>
      <c r="BW1888" s="14">
        <v>4258.18</v>
      </c>
      <c r="BX1888" s="14">
        <v>3797.98</v>
      </c>
      <c r="EJ1888" s="14">
        <f t="shared" si="170"/>
        <v>4176.21</v>
      </c>
      <c r="EK1888" s="146">
        <f t="shared" si="171"/>
        <v>3230.32</v>
      </c>
      <c r="EL1888" s="99">
        <f t="shared" si="172"/>
        <v>3154.7200000000003</v>
      </c>
    </row>
    <row r="1889" spans="1:142" x14ac:dyDescent="0.25">
      <c r="A1889" s="119">
        <v>43110</v>
      </c>
      <c r="B1889" s="14">
        <v>3700</v>
      </c>
      <c r="C1889" s="118">
        <f t="shared" si="169"/>
        <v>3739.6538461538462</v>
      </c>
      <c r="D1889" s="1">
        <v>4740.8100000000004</v>
      </c>
      <c r="E1889" s="14">
        <v>2174.7800000000002</v>
      </c>
      <c r="F1889" s="1">
        <v>4280.6099999999997</v>
      </c>
      <c r="G1889" s="14">
        <v>2658.92</v>
      </c>
      <c r="H1889" s="1">
        <v>3975.51</v>
      </c>
      <c r="I1889" s="14">
        <v>1540.87</v>
      </c>
      <c r="J1889" s="1">
        <v>3515.31</v>
      </c>
      <c r="K1889" s="14">
        <v>2019.68</v>
      </c>
      <c r="L1889" s="1">
        <v>4214.1899999999996</v>
      </c>
      <c r="M1889" s="14">
        <v>1836.2</v>
      </c>
      <c r="N1889" s="1">
        <v>3753.99</v>
      </c>
      <c r="O1889" s="14">
        <v>2317.52</v>
      </c>
      <c r="R1889" s="118">
        <f t="shared" si="168"/>
        <v>3505</v>
      </c>
      <c r="S1889" s="118">
        <v>195</v>
      </c>
      <c r="T1889" s="1">
        <v>3335.94</v>
      </c>
      <c r="U1889" s="14">
        <v>1662.65</v>
      </c>
      <c r="V1889" s="1">
        <v>2875.74</v>
      </c>
      <c r="W1889" s="14">
        <v>2142.5100000000002</v>
      </c>
      <c r="Y1889" s="2"/>
      <c r="Z1889" s="2"/>
      <c r="AA1889" s="2"/>
      <c r="AB1889" s="2"/>
      <c r="AC1889" s="2"/>
      <c r="AJ1889" s="3"/>
      <c r="AK1889" s="14"/>
      <c r="AL1889" s="3"/>
      <c r="AM1889" s="14"/>
      <c r="AN1889" s="2">
        <v>3769</v>
      </c>
      <c r="AO1889" s="99">
        <v>4740.8100000000004</v>
      </c>
      <c r="AP1889" s="14">
        <v>2168.4499999999998</v>
      </c>
      <c r="AQ1889" s="99">
        <v>4280.6099999999997</v>
      </c>
      <c r="AR1889" s="14">
        <v>2652.59</v>
      </c>
      <c r="AS1889" s="100">
        <v>3833</v>
      </c>
      <c r="AT1889" s="100"/>
      <c r="AU1889" s="118"/>
      <c r="AV1889" s="118"/>
      <c r="AW1889" s="118"/>
      <c r="AX1889" s="118"/>
      <c r="AY1889" s="109">
        <v>3870</v>
      </c>
      <c r="BA1889" s="126">
        <v>4874.5600000000004</v>
      </c>
      <c r="BB1889" s="118">
        <v>2299.5700000000002</v>
      </c>
      <c r="BC1889" s="140">
        <v>4414.3599999999997</v>
      </c>
      <c r="BD1889" s="118">
        <v>2784.83</v>
      </c>
      <c r="BF1889" s="140">
        <v>4874.5600000000004</v>
      </c>
      <c r="BG1889" s="140">
        <v>2299.5700000000002</v>
      </c>
      <c r="BH1889" s="140">
        <v>4414.3599999999997</v>
      </c>
      <c r="BI1889" s="140">
        <v>2784.83</v>
      </c>
      <c r="BJ1889" s="146">
        <v>4874.5600000000004</v>
      </c>
      <c r="BK1889" s="146">
        <v>2299.5700000000002</v>
      </c>
      <c r="BL1889" s="146">
        <v>4414.3599999999997</v>
      </c>
      <c r="BM1889" s="146">
        <v>2784.83</v>
      </c>
      <c r="BW1889" s="14">
        <v>4264.3999999999996</v>
      </c>
      <c r="BX1889" s="14">
        <v>3804.2</v>
      </c>
      <c r="EJ1889" s="14">
        <f t="shared" si="170"/>
        <v>4205.51</v>
      </c>
      <c r="EK1889" s="146">
        <f t="shared" si="171"/>
        <v>3214</v>
      </c>
      <c r="EL1889" s="99">
        <f t="shared" si="172"/>
        <v>3140</v>
      </c>
    </row>
    <row r="1890" spans="1:142" x14ac:dyDescent="0.25">
      <c r="A1890" s="119">
        <v>43111</v>
      </c>
      <c r="B1890" s="14">
        <v>3683</v>
      </c>
      <c r="C1890" s="118">
        <f t="shared" si="169"/>
        <v>3729.2692307692309</v>
      </c>
      <c r="D1890" s="1">
        <v>4767.3900000000003</v>
      </c>
      <c r="E1890" s="14">
        <v>2177.96</v>
      </c>
      <c r="F1890" s="1">
        <v>4307.1899999999996</v>
      </c>
      <c r="G1890" s="14">
        <v>2662.13</v>
      </c>
      <c r="H1890" s="1">
        <v>3979.57</v>
      </c>
      <c r="I1890" s="14">
        <v>1533.81</v>
      </c>
      <c r="J1890" s="1">
        <v>3519.3670000000002</v>
      </c>
      <c r="K1890" s="14">
        <v>2012.56</v>
      </c>
      <c r="L1890" s="1">
        <v>4267.38</v>
      </c>
      <c r="M1890" s="14">
        <v>1828.19</v>
      </c>
      <c r="N1890" s="1">
        <v>3807.18</v>
      </c>
      <c r="O1890" s="14">
        <v>2309.44</v>
      </c>
      <c r="R1890" s="118">
        <f t="shared" si="168"/>
        <v>3488</v>
      </c>
      <c r="S1890" s="118">
        <v>195</v>
      </c>
      <c r="T1890" s="1">
        <v>3427.19</v>
      </c>
      <c r="U1890" s="14">
        <v>1692</v>
      </c>
      <c r="V1890" s="1">
        <v>2966.99</v>
      </c>
      <c r="W1890" s="14">
        <v>2172.1</v>
      </c>
      <c r="Y1890" s="2"/>
      <c r="Z1890" s="2"/>
      <c r="AA1890" s="2"/>
      <c r="AB1890" s="2"/>
      <c r="AC1890" s="2"/>
      <c r="AJ1890" s="3"/>
      <c r="AK1890" s="14"/>
      <c r="AL1890" s="3"/>
      <c r="AM1890" s="14"/>
      <c r="AN1890" s="2">
        <v>3743</v>
      </c>
      <c r="AO1890" s="99">
        <v>4767.3900000000003</v>
      </c>
      <c r="AP1890" s="14">
        <v>2171.63</v>
      </c>
      <c r="AQ1890" s="99">
        <v>4307.1899999999996</v>
      </c>
      <c r="AR1890" s="14">
        <v>2655.8</v>
      </c>
      <c r="AS1890" s="100">
        <v>3814</v>
      </c>
      <c r="AT1890" s="100"/>
      <c r="AU1890" s="118"/>
      <c r="AV1890" s="118"/>
      <c r="AW1890" s="118"/>
      <c r="AX1890" s="118"/>
      <c r="AY1890" s="109">
        <v>3859</v>
      </c>
      <c r="BA1890" s="126">
        <v>4900.71</v>
      </c>
      <c r="BB1890" s="118">
        <v>2302.33</v>
      </c>
      <c r="BC1890" s="140">
        <v>4440.51</v>
      </c>
      <c r="BD1890" s="118">
        <v>2787.61</v>
      </c>
      <c r="BF1890" s="140">
        <v>4900.71</v>
      </c>
      <c r="BG1890" s="140">
        <v>2302.33</v>
      </c>
      <c r="BH1890" s="140">
        <v>4440.51</v>
      </c>
      <c r="BI1890" s="140">
        <v>2787.61</v>
      </c>
      <c r="BJ1890" s="146">
        <v>4900.71</v>
      </c>
      <c r="BK1890" s="146">
        <v>2302.33</v>
      </c>
      <c r="BL1890" s="146">
        <v>4440.51</v>
      </c>
      <c r="BM1890" s="146">
        <v>2787.61</v>
      </c>
      <c r="BW1890" s="14">
        <v>4329.93</v>
      </c>
      <c r="BX1890" s="14">
        <v>3869.73</v>
      </c>
      <c r="EJ1890" s="14">
        <f t="shared" si="170"/>
        <v>4209.57</v>
      </c>
      <c r="EK1890" s="146">
        <f t="shared" si="171"/>
        <v>3196.66</v>
      </c>
      <c r="EL1890" s="99">
        <f t="shared" si="172"/>
        <v>3124.36</v>
      </c>
    </row>
    <row r="1891" spans="1:142" x14ac:dyDescent="0.25">
      <c r="A1891" s="119">
        <v>43112</v>
      </c>
      <c r="B1891" s="14">
        <v>3652</v>
      </c>
      <c r="C1891" s="118">
        <f t="shared" si="169"/>
        <v>3721.3846153846152</v>
      </c>
      <c r="D1891" s="1">
        <v>4759.1400000000003</v>
      </c>
      <c r="E1891" s="14">
        <v>2171.12</v>
      </c>
      <c r="F1891" s="1">
        <v>4298.9399999999996</v>
      </c>
      <c r="G1891" s="14">
        <v>2655.23</v>
      </c>
      <c r="H1891" s="1">
        <v>3973.23</v>
      </c>
      <c r="I1891" s="14">
        <v>1528.52</v>
      </c>
      <c r="J1891" s="1">
        <v>3513.03</v>
      </c>
      <c r="K1891" s="14">
        <v>2007.22</v>
      </c>
      <c r="L1891" s="1">
        <v>4260.34</v>
      </c>
      <c r="M1891" s="14">
        <v>1822.18</v>
      </c>
      <c r="N1891" s="1">
        <v>3800.14</v>
      </c>
      <c r="O1891" s="14">
        <v>2303.38</v>
      </c>
      <c r="R1891" s="118">
        <f t="shared" si="168"/>
        <v>3457</v>
      </c>
      <c r="S1891" s="118">
        <v>195</v>
      </c>
      <c r="T1891" s="1">
        <v>3420.46</v>
      </c>
      <c r="U1891" s="14">
        <v>1686.31</v>
      </c>
      <c r="V1891" s="1">
        <v>2960.26</v>
      </c>
      <c r="W1891" s="14">
        <v>2166.37</v>
      </c>
      <c r="Y1891" s="2"/>
      <c r="Z1891" s="2"/>
      <c r="AA1891" s="2"/>
      <c r="AB1891" s="2"/>
      <c r="AC1891" s="2"/>
      <c r="AJ1891" s="3"/>
      <c r="AK1891" s="14"/>
      <c r="AL1891" s="3"/>
      <c r="AM1891" s="14"/>
      <c r="AN1891" s="2">
        <v>3716</v>
      </c>
      <c r="AO1891" s="99">
        <v>4759.1400000000003</v>
      </c>
      <c r="AP1891" s="14">
        <v>2164.79</v>
      </c>
      <c r="AQ1891" s="99">
        <v>4298.9399999999996</v>
      </c>
      <c r="AR1891" s="14">
        <v>2648.9</v>
      </c>
      <c r="AS1891" s="100">
        <v>3792</v>
      </c>
      <c r="AT1891" s="100"/>
      <c r="AU1891" s="118"/>
      <c r="AV1891" s="118"/>
      <c r="AW1891" s="118"/>
      <c r="AX1891" s="118"/>
      <c r="AY1891" s="109">
        <v>3835</v>
      </c>
      <c r="BA1891" s="126">
        <v>4892.1400000000003</v>
      </c>
      <c r="BB1891" s="118">
        <v>2295.17</v>
      </c>
      <c r="BC1891" s="140">
        <v>4431.9399999999996</v>
      </c>
      <c r="BD1891" s="118">
        <v>2780.39</v>
      </c>
      <c r="BF1891" s="140">
        <v>4892.1400000000003</v>
      </c>
      <c r="BG1891" s="140">
        <v>2295.17</v>
      </c>
      <c r="BH1891" s="140">
        <v>4431.9399999999996</v>
      </c>
      <c r="BI1891" s="140">
        <v>2780.39</v>
      </c>
      <c r="BJ1891" s="146">
        <v>4892.1400000000003</v>
      </c>
      <c r="BK1891" s="146">
        <v>2295.17</v>
      </c>
      <c r="BL1891" s="146">
        <v>4431.9399999999996</v>
      </c>
      <c r="BM1891" s="146">
        <v>2780.39</v>
      </c>
      <c r="BW1891" s="14">
        <v>4322.75</v>
      </c>
      <c r="BX1891" s="14">
        <v>3862.55</v>
      </c>
      <c r="EJ1891" s="14">
        <f t="shared" si="170"/>
        <v>4203.2299999999996</v>
      </c>
      <c r="EK1891" s="146">
        <f t="shared" si="171"/>
        <v>3165.04</v>
      </c>
      <c r="EL1891" s="99">
        <f t="shared" si="172"/>
        <v>3095.84</v>
      </c>
    </row>
    <row r="1892" spans="1:142" x14ac:dyDescent="0.25">
      <c r="A1892" s="119">
        <v>43115</v>
      </c>
      <c r="B1892" s="14">
        <v>3737</v>
      </c>
      <c r="C1892" s="118">
        <f t="shared" si="169"/>
        <v>3713</v>
      </c>
      <c r="D1892" s="1">
        <v>4683.24</v>
      </c>
      <c r="E1892" s="14">
        <v>2098.7800000000002</v>
      </c>
      <c r="F1892" s="1">
        <v>4223.04</v>
      </c>
      <c r="G1892" s="14">
        <v>2582.2800000000002</v>
      </c>
      <c r="H1892" s="1">
        <v>3962.67</v>
      </c>
      <c r="I1892" s="14">
        <v>1519.69</v>
      </c>
      <c r="J1892" s="1">
        <v>3502.47</v>
      </c>
      <c r="K1892" s="14">
        <v>1998.32</v>
      </c>
      <c r="L1892" s="1">
        <v>4248.6099999999997</v>
      </c>
      <c r="M1892" s="14">
        <v>1812.17</v>
      </c>
      <c r="N1892" s="1">
        <v>3788.41</v>
      </c>
      <c r="O1892" s="14">
        <v>2293.2800000000002</v>
      </c>
      <c r="R1892" s="118">
        <f t="shared" si="168"/>
        <v>3542</v>
      </c>
      <c r="S1892" s="118">
        <v>195</v>
      </c>
      <c r="T1892" s="1">
        <v>3421.67</v>
      </c>
      <c r="U1892" s="14">
        <v>1689.03</v>
      </c>
      <c r="V1892" s="1">
        <v>2961.47</v>
      </c>
      <c r="W1892" s="14">
        <v>2169.11</v>
      </c>
      <c r="Y1892" s="2"/>
      <c r="Z1892" s="2"/>
      <c r="AA1892" s="2"/>
      <c r="AB1892" s="2"/>
      <c r="AC1892" s="2"/>
      <c r="AJ1892" s="3"/>
      <c r="AK1892" s="14"/>
      <c r="AL1892" s="3"/>
      <c r="AM1892" s="14"/>
      <c r="AN1892" s="2">
        <v>3795</v>
      </c>
      <c r="AO1892" s="99">
        <v>4683.24</v>
      </c>
      <c r="AP1892" s="14">
        <v>2092.4499999999998</v>
      </c>
      <c r="AQ1892" s="99">
        <v>4223.04</v>
      </c>
      <c r="AR1892" s="14">
        <v>2575.9499999999998</v>
      </c>
      <c r="AS1892" s="100">
        <v>3870</v>
      </c>
      <c r="AT1892" s="100"/>
      <c r="AU1892" s="118"/>
      <c r="AV1892" s="118"/>
      <c r="AW1892" s="118"/>
      <c r="AX1892" s="118"/>
      <c r="AY1892" s="109">
        <v>3911</v>
      </c>
      <c r="BA1892" s="126">
        <v>4815.7</v>
      </c>
      <c r="BB1892" s="118">
        <v>2222.31</v>
      </c>
      <c r="BC1892" s="140">
        <v>4355.5</v>
      </c>
      <c r="BD1892" s="118">
        <v>2706.91</v>
      </c>
      <c r="BF1892" s="140">
        <v>4815.7</v>
      </c>
      <c r="BG1892" s="140">
        <v>2222.31</v>
      </c>
      <c r="BH1892" s="140">
        <v>4355.5</v>
      </c>
      <c r="BI1892" s="140">
        <v>2706.91</v>
      </c>
      <c r="BJ1892" s="146">
        <v>4815.7</v>
      </c>
      <c r="BK1892" s="146">
        <v>2222.31</v>
      </c>
      <c r="BL1892" s="146">
        <v>4355.5</v>
      </c>
      <c r="BM1892" s="146">
        <v>2706.91</v>
      </c>
      <c r="BW1892" s="14">
        <v>4298.33</v>
      </c>
      <c r="BX1892" s="14">
        <v>3838.13</v>
      </c>
      <c r="EJ1892" s="14">
        <f t="shared" si="170"/>
        <v>4192.67</v>
      </c>
      <c r="EK1892" s="146">
        <f t="shared" si="171"/>
        <v>3251.7400000000002</v>
      </c>
      <c r="EL1892" s="99">
        <f t="shared" si="172"/>
        <v>3174.04</v>
      </c>
    </row>
    <row r="1893" spans="1:142" x14ac:dyDescent="0.25">
      <c r="A1893" s="119">
        <v>43116</v>
      </c>
      <c r="B1893" s="14">
        <v>3746</v>
      </c>
      <c r="C1893" s="118">
        <f t="shared" si="169"/>
        <v>3704.3846153846152</v>
      </c>
      <c r="D1893" s="1">
        <v>4677.84</v>
      </c>
      <c r="E1893" s="14">
        <v>2094.3200000000002</v>
      </c>
      <c r="F1893" s="1">
        <v>4217.6400000000003</v>
      </c>
      <c r="G1893" s="14">
        <v>2577.7800000000002</v>
      </c>
      <c r="H1893" s="1">
        <v>3958.44</v>
      </c>
      <c r="I1893" s="14">
        <v>1516.16</v>
      </c>
      <c r="J1893" s="1">
        <v>3498.24</v>
      </c>
      <c r="K1893" s="14">
        <v>1994.76</v>
      </c>
      <c r="L1893" s="1">
        <v>4231.51</v>
      </c>
      <c r="M1893" s="14">
        <v>1795.99</v>
      </c>
      <c r="N1893" s="1">
        <v>3771.31</v>
      </c>
      <c r="O1893" s="14">
        <v>2276.9699999999998</v>
      </c>
      <c r="R1893" s="118">
        <f t="shared" si="168"/>
        <v>3551</v>
      </c>
      <c r="S1893" s="118">
        <v>195</v>
      </c>
      <c r="T1893" s="120">
        <v>3404.75</v>
      </c>
      <c r="U1893" s="14">
        <v>1673.06</v>
      </c>
      <c r="V1893" s="1">
        <v>2944.55</v>
      </c>
      <c r="W1893" s="14">
        <v>2153</v>
      </c>
      <c r="Y1893" s="2"/>
      <c r="Z1893" s="2"/>
      <c r="AA1893" s="2"/>
      <c r="AB1893" s="2"/>
      <c r="AC1893" s="2"/>
      <c r="AJ1893" s="3"/>
      <c r="AK1893" s="14"/>
      <c r="AL1893" s="3"/>
      <c r="AM1893" s="14"/>
      <c r="AN1893" s="2">
        <v>3797</v>
      </c>
      <c r="AO1893" s="99">
        <v>4677.84</v>
      </c>
      <c r="AP1893" s="14">
        <v>2087.9899999999998</v>
      </c>
      <c r="AQ1893" s="99">
        <v>4217.6400000000003</v>
      </c>
      <c r="AR1893" s="14">
        <v>2571.4499999999998</v>
      </c>
      <c r="AS1893" s="100">
        <v>3874</v>
      </c>
      <c r="AT1893" s="100"/>
      <c r="AU1893" s="118"/>
      <c r="AV1893" s="118"/>
      <c r="AW1893" s="118"/>
      <c r="AX1893" s="118"/>
      <c r="AY1893" s="109">
        <v>3922</v>
      </c>
      <c r="BA1893" s="126">
        <v>4812.3599999999997</v>
      </c>
      <c r="BB1893" s="118">
        <v>2219.87</v>
      </c>
      <c r="BC1893" s="140">
        <v>4352.16</v>
      </c>
      <c r="BD1893" s="118">
        <v>2704.45</v>
      </c>
      <c r="BF1893" s="140">
        <v>4812.3599999999997</v>
      </c>
      <c r="BG1893" s="140">
        <v>2219.87</v>
      </c>
      <c r="BH1893" s="140">
        <v>4352.16</v>
      </c>
      <c r="BI1893" s="140">
        <v>2704.45</v>
      </c>
      <c r="BJ1893" s="146">
        <v>4812.3599999999997</v>
      </c>
      <c r="BK1893" s="146">
        <v>2219.87</v>
      </c>
      <c r="BL1893" s="146">
        <v>4352.16</v>
      </c>
      <c r="BM1893" s="146">
        <v>2704.45</v>
      </c>
      <c r="BW1893" s="14">
        <v>4293.5600000000004</v>
      </c>
      <c r="BX1893" s="14">
        <v>3833.36</v>
      </c>
      <c r="EJ1893" s="14">
        <f t="shared" si="170"/>
        <v>4188.4400000000005</v>
      </c>
      <c r="EK1893" s="146">
        <f t="shared" si="171"/>
        <v>3260.92</v>
      </c>
      <c r="EL1893" s="99">
        <f t="shared" si="172"/>
        <v>3182.32</v>
      </c>
    </row>
    <row r="1894" spans="1:142" x14ac:dyDescent="0.25">
      <c r="A1894" s="119">
        <v>43117</v>
      </c>
      <c r="B1894" s="14">
        <v>3747</v>
      </c>
      <c r="C1894" s="118">
        <f t="shared" si="169"/>
        <v>3695.0384615384614</v>
      </c>
      <c r="D1894" s="1">
        <v>4658.38</v>
      </c>
      <c r="E1894" s="14">
        <v>2074.41</v>
      </c>
      <c r="F1894" s="1">
        <v>4198.18</v>
      </c>
      <c r="G1894" s="14">
        <v>2557.6999999999998</v>
      </c>
      <c r="H1894" s="1">
        <v>3962.67</v>
      </c>
      <c r="I1894" s="14">
        <v>1519.69</v>
      </c>
      <c r="J1894" s="1">
        <v>3502.47</v>
      </c>
      <c r="K1894" s="14">
        <v>1998.32</v>
      </c>
      <c r="L1894" s="1">
        <v>4211.32</v>
      </c>
      <c r="M1894" s="14">
        <v>1775.61</v>
      </c>
      <c r="N1894" s="1">
        <v>3751.12</v>
      </c>
      <c r="O1894" s="14">
        <v>2256.41</v>
      </c>
      <c r="R1894" s="118">
        <f t="shared" si="168"/>
        <v>3552</v>
      </c>
      <c r="S1894" s="118">
        <v>195</v>
      </c>
      <c r="T1894" s="1">
        <v>3384.38</v>
      </c>
      <c r="U1894" s="14">
        <v>1652.47</v>
      </c>
      <c r="V1894" s="1">
        <v>2924.18</v>
      </c>
      <c r="W1894" s="14">
        <v>2132.2399999999998</v>
      </c>
      <c r="Y1894" s="2"/>
      <c r="Z1894" s="2"/>
      <c r="AA1894" s="2"/>
      <c r="AB1894" s="2"/>
      <c r="AC1894" s="2"/>
      <c r="AJ1894" s="3"/>
      <c r="AK1894" s="14"/>
      <c r="AL1894" s="3"/>
      <c r="AM1894" s="14"/>
      <c r="AN1894" s="2">
        <v>3796</v>
      </c>
      <c r="AO1894" s="99">
        <v>4658.38</v>
      </c>
      <c r="AP1894" s="14">
        <v>2068.08</v>
      </c>
      <c r="AQ1894" s="99">
        <v>4198.18</v>
      </c>
      <c r="AR1894" s="14">
        <v>2551.37</v>
      </c>
      <c r="AS1894" s="100">
        <v>3866</v>
      </c>
      <c r="AT1894" s="100"/>
      <c r="AU1894" s="118"/>
      <c r="AV1894" s="118"/>
      <c r="AW1894" s="118"/>
      <c r="AX1894" s="118"/>
      <c r="AY1894" s="109">
        <v>3915</v>
      </c>
      <c r="BA1894" s="126">
        <v>4793.12</v>
      </c>
      <c r="BB1894" s="118">
        <v>2200.17</v>
      </c>
      <c r="BC1894" s="140">
        <v>4332.92</v>
      </c>
      <c r="BD1894" s="118">
        <v>2684.59</v>
      </c>
      <c r="BF1894" s="140">
        <v>4793.12</v>
      </c>
      <c r="BG1894" s="140">
        <v>2200.17</v>
      </c>
      <c r="BH1894" s="140">
        <v>4332.92</v>
      </c>
      <c r="BI1894" s="140">
        <v>2684.59</v>
      </c>
      <c r="BJ1894" s="146">
        <v>4793.12</v>
      </c>
      <c r="BK1894" s="146">
        <v>2200.17</v>
      </c>
      <c r="BL1894" s="146">
        <v>4332.92</v>
      </c>
      <c r="BM1894" s="146">
        <v>2684.59</v>
      </c>
      <c r="BW1894" s="14">
        <v>4273.47</v>
      </c>
      <c r="BX1894" s="14">
        <v>3813.27</v>
      </c>
      <c r="EJ1894" s="118">
        <f t="shared" si="170"/>
        <v>4192.67</v>
      </c>
      <c r="EK1894" s="146">
        <f t="shared" si="171"/>
        <v>3261.94</v>
      </c>
      <c r="EL1894" s="99">
        <f t="shared" si="172"/>
        <v>3183.2400000000002</v>
      </c>
    </row>
    <row r="1895" spans="1:142" x14ac:dyDescent="0.25">
      <c r="A1895" s="119">
        <v>43118</v>
      </c>
      <c r="B1895" s="14">
        <v>3740</v>
      </c>
      <c r="C1895" s="118">
        <f t="shared" si="169"/>
        <v>3682.5384615384614</v>
      </c>
      <c r="D1895" s="1">
        <v>4634.6499999999996</v>
      </c>
      <c r="E1895" s="14">
        <v>2058.62</v>
      </c>
      <c r="F1895" s="1">
        <v>4174.45</v>
      </c>
      <c r="G1895" s="14">
        <v>2541.7800000000002</v>
      </c>
      <c r="H1895" s="121">
        <v>3924.63</v>
      </c>
      <c r="I1895" s="14">
        <v>1487.92</v>
      </c>
      <c r="J1895" s="1">
        <v>3464.43</v>
      </c>
      <c r="K1895" s="14">
        <v>1966.28</v>
      </c>
      <c r="L1895" s="1">
        <v>4194.1400000000003</v>
      </c>
      <c r="M1895" s="14">
        <v>1764.1</v>
      </c>
      <c r="N1895" s="1">
        <v>3733.94</v>
      </c>
      <c r="O1895" s="14">
        <v>2244.81</v>
      </c>
      <c r="R1895" s="118">
        <f t="shared" si="168"/>
        <v>3545</v>
      </c>
      <c r="S1895" s="118">
        <v>195</v>
      </c>
      <c r="T1895" s="1">
        <v>3393.33</v>
      </c>
      <c r="U1895" s="14">
        <v>1666.77</v>
      </c>
      <c r="V1895" s="1">
        <v>2933.13</v>
      </c>
      <c r="W1895" s="14">
        <v>2146.66</v>
      </c>
      <c r="Y1895" s="2"/>
      <c r="Z1895" s="2"/>
      <c r="AA1895" s="2"/>
      <c r="AB1895" s="2"/>
      <c r="AC1895" s="2"/>
      <c r="AJ1895" s="3"/>
      <c r="AK1895" s="14"/>
      <c r="AL1895" s="3"/>
      <c r="AM1895" s="14"/>
      <c r="AN1895" s="2">
        <v>3792</v>
      </c>
      <c r="AO1895" s="99">
        <v>4634.6499999999996</v>
      </c>
      <c r="AP1895" s="14">
        <v>2058.29</v>
      </c>
      <c r="AQ1895" s="99">
        <v>4174.45</v>
      </c>
      <c r="AR1895" s="14">
        <v>2535.4499999999998</v>
      </c>
      <c r="AS1895" s="100">
        <v>3865</v>
      </c>
      <c r="AT1895" s="100"/>
      <c r="AU1895" s="118"/>
      <c r="AV1895" s="118"/>
      <c r="AW1895" s="118"/>
      <c r="AX1895" s="118"/>
      <c r="AY1895" s="109">
        <v>3895</v>
      </c>
      <c r="BA1895" s="126">
        <v>4768.55</v>
      </c>
      <c r="BB1895" s="118">
        <v>2183.56</v>
      </c>
      <c r="BC1895" s="140">
        <v>4308.3500000000004</v>
      </c>
      <c r="BD1895" s="118">
        <v>2667.83</v>
      </c>
      <c r="BF1895" s="140">
        <v>4768.55</v>
      </c>
      <c r="BG1895" s="140">
        <v>2183.56</v>
      </c>
      <c r="BH1895" s="140">
        <v>4308.3500000000004</v>
      </c>
      <c r="BI1895" s="140">
        <v>2667.83</v>
      </c>
      <c r="BJ1895" s="146">
        <v>4768.55</v>
      </c>
      <c r="BK1895" s="146">
        <v>2183.56</v>
      </c>
      <c r="BL1895" s="146">
        <v>4308.3500000000004</v>
      </c>
      <c r="BM1895" s="146">
        <v>2667.83</v>
      </c>
      <c r="BW1895" s="14">
        <v>4255.38</v>
      </c>
      <c r="BX1895" s="14">
        <v>3795.18</v>
      </c>
      <c r="EJ1895" s="118">
        <f t="shared" si="170"/>
        <v>4154.63</v>
      </c>
      <c r="EK1895" s="146">
        <f t="shared" si="171"/>
        <v>3254.8</v>
      </c>
      <c r="EL1895" s="99">
        <f t="shared" si="172"/>
        <v>3176.8</v>
      </c>
    </row>
    <row r="1896" spans="1:142" x14ac:dyDescent="0.25">
      <c r="A1896" s="119">
        <v>43119</v>
      </c>
      <c r="B1896" s="14">
        <v>3737</v>
      </c>
      <c r="C1896" s="118">
        <f t="shared" si="169"/>
        <v>3673.7692307692309</v>
      </c>
      <c r="D1896" s="1">
        <v>4641.4799999999996</v>
      </c>
      <c r="E1896" s="14">
        <v>2066.15</v>
      </c>
      <c r="F1896" s="1">
        <v>4181.28</v>
      </c>
      <c r="G1896" s="14">
        <v>2549.37</v>
      </c>
      <c r="H1896" s="1">
        <v>3920.41</v>
      </c>
      <c r="I1896" s="14">
        <v>1484.39</v>
      </c>
      <c r="J1896" s="1">
        <v>3460.21</v>
      </c>
      <c r="K1896" s="14">
        <v>1962.72</v>
      </c>
      <c r="L1896" s="1">
        <v>4201.7</v>
      </c>
      <c r="M1896" s="14">
        <v>1772.11</v>
      </c>
      <c r="N1896" s="1">
        <v>3741.5</v>
      </c>
      <c r="O1896" s="14">
        <v>2252.88</v>
      </c>
      <c r="R1896" s="118">
        <f t="shared" si="168"/>
        <v>3542</v>
      </c>
      <c r="S1896" s="118">
        <v>195</v>
      </c>
      <c r="T1896" s="1">
        <v>3401.03</v>
      </c>
      <c r="U1896" s="14">
        <v>1674.93</v>
      </c>
      <c r="V1896" s="1">
        <v>2940.83</v>
      </c>
      <c r="W1896" s="14">
        <v>2154.89</v>
      </c>
      <c r="Y1896" s="2"/>
      <c r="Z1896" s="2"/>
      <c r="AA1896" s="2"/>
      <c r="AB1896" s="2"/>
      <c r="AC1896" s="2"/>
      <c r="AJ1896" s="3"/>
      <c r="AK1896" s="14"/>
      <c r="AL1896" s="3"/>
      <c r="AM1896" s="14"/>
      <c r="AN1896" s="2">
        <v>3771</v>
      </c>
      <c r="AO1896" s="99">
        <v>4641.4799999999996</v>
      </c>
      <c r="AP1896" s="14">
        <v>2059.8200000000002</v>
      </c>
      <c r="AQ1896" s="99">
        <v>4181.28</v>
      </c>
      <c r="AR1896" s="14">
        <v>2543.04</v>
      </c>
      <c r="AS1896" s="100">
        <v>3850</v>
      </c>
      <c r="AT1896" s="100"/>
      <c r="AU1896" s="118"/>
      <c r="AV1896" s="118"/>
      <c r="AW1896" s="118"/>
      <c r="AX1896" s="118"/>
      <c r="AY1896" s="109">
        <v>3880</v>
      </c>
      <c r="BA1896" s="126">
        <v>4778.5200000000004</v>
      </c>
      <c r="BB1896" s="118">
        <v>2194.17</v>
      </c>
      <c r="BC1896" s="140">
        <v>4318.32</v>
      </c>
      <c r="BD1896" s="118">
        <v>2678.53</v>
      </c>
      <c r="BF1896" s="140">
        <v>4778.5200000000004</v>
      </c>
      <c r="BG1896" s="140">
        <v>2194.17</v>
      </c>
      <c r="BH1896" s="140">
        <v>4318.32</v>
      </c>
      <c r="BI1896" s="140">
        <v>2678.53</v>
      </c>
      <c r="BJ1896" s="146">
        <v>4778.5200000000004</v>
      </c>
      <c r="BK1896" s="146">
        <v>2194.17</v>
      </c>
      <c r="BL1896" s="146">
        <v>4318.32</v>
      </c>
      <c r="BM1896" s="146">
        <v>2678.53</v>
      </c>
      <c r="BW1896" s="14">
        <v>4262.84</v>
      </c>
      <c r="BX1896" s="14">
        <v>3802.64</v>
      </c>
      <c r="EJ1896" s="14">
        <f t="shared" si="170"/>
        <v>4150.41</v>
      </c>
      <c r="EK1896" s="146">
        <f t="shared" si="171"/>
        <v>3251.7400000000002</v>
      </c>
      <c r="EL1896" s="99">
        <f t="shared" si="172"/>
        <v>3174.04</v>
      </c>
    </row>
    <row r="1897" spans="1:142" x14ac:dyDescent="0.25">
      <c r="A1897" s="119">
        <v>43122</v>
      </c>
      <c r="B1897" s="14">
        <v>3706</v>
      </c>
      <c r="C1897" s="118">
        <f t="shared" si="169"/>
        <v>3666.9230769230771</v>
      </c>
      <c r="D1897" s="1">
        <v>4621.16</v>
      </c>
      <c r="E1897" s="14">
        <v>2047.47</v>
      </c>
      <c r="F1897" s="1">
        <v>4160.96</v>
      </c>
      <c r="G1897" s="14">
        <v>2530.5300000000002</v>
      </c>
      <c r="H1897" s="1">
        <v>3914.07</v>
      </c>
      <c r="I1897" s="14">
        <v>1479.09</v>
      </c>
      <c r="J1897" s="1">
        <v>3453.87</v>
      </c>
      <c r="K1897" s="14">
        <v>1957.38</v>
      </c>
      <c r="L1897" s="1">
        <v>4194.66</v>
      </c>
      <c r="M1897" s="14">
        <v>1766.1</v>
      </c>
      <c r="N1897" s="1">
        <v>3734.46</v>
      </c>
      <c r="O1897" s="14">
        <v>2246.8200000000002</v>
      </c>
      <c r="R1897" s="118">
        <f t="shared" si="168"/>
        <v>3511</v>
      </c>
      <c r="S1897" s="118">
        <v>195</v>
      </c>
      <c r="T1897" s="1">
        <v>3394.21</v>
      </c>
      <c r="U1897" s="14">
        <v>1669.16</v>
      </c>
      <c r="V1897" s="1">
        <v>2934.01</v>
      </c>
      <c r="W1897" s="14">
        <v>2149.0700000000002</v>
      </c>
      <c r="Y1897" s="2"/>
      <c r="Z1897" s="2"/>
      <c r="AA1897" s="2"/>
      <c r="AB1897" s="2"/>
      <c r="AC1897" s="2"/>
      <c r="AJ1897" s="3"/>
      <c r="AK1897" s="14"/>
      <c r="AL1897" s="3"/>
      <c r="AM1897" s="14"/>
      <c r="AN1897" s="2">
        <v>3742</v>
      </c>
      <c r="AO1897" s="99">
        <v>4621.16</v>
      </c>
      <c r="AP1897" s="14">
        <v>2041.14</v>
      </c>
      <c r="AQ1897" s="99">
        <v>4160.96</v>
      </c>
      <c r="AR1897" s="14">
        <v>2524.1999999999998</v>
      </c>
      <c r="AS1897" s="100">
        <v>3820</v>
      </c>
      <c r="AT1897" s="100"/>
      <c r="AU1897" s="118"/>
      <c r="AV1897" s="118"/>
      <c r="AW1897" s="118"/>
      <c r="AX1897" s="118"/>
      <c r="AY1897" s="109">
        <v>3849</v>
      </c>
      <c r="BA1897" s="126">
        <v>4760.1000000000004</v>
      </c>
      <c r="BB1897" s="118">
        <v>2177.35</v>
      </c>
      <c r="BC1897" s="140">
        <v>4299.8999999999996</v>
      </c>
      <c r="BD1897" s="118">
        <v>2661.57</v>
      </c>
      <c r="BF1897" s="140">
        <v>4760.1000000000004</v>
      </c>
      <c r="BG1897" s="140">
        <v>2177.35</v>
      </c>
      <c r="BH1897" s="140">
        <v>4299.8999999999996</v>
      </c>
      <c r="BI1897" s="140">
        <v>2661.57</v>
      </c>
      <c r="BJ1897" s="146">
        <v>4760.1000000000004</v>
      </c>
      <c r="BK1897" s="146">
        <v>2177.35</v>
      </c>
      <c r="BL1897" s="146">
        <v>4299.8999999999996</v>
      </c>
      <c r="BM1897" s="146">
        <v>2661.57</v>
      </c>
      <c r="BW1897" s="14">
        <v>4255.6499999999996</v>
      </c>
      <c r="BX1897" s="14">
        <v>3795.45</v>
      </c>
      <c r="EJ1897" s="14">
        <f t="shared" si="170"/>
        <v>4144.07</v>
      </c>
      <c r="EK1897" s="146">
        <f t="shared" si="171"/>
        <v>3220.12</v>
      </c>
      <c r="EL1897" s="99">
        <f t="shared" si="172"/>
        <v>3145.52</v>
      </c>
    </row>
    <row r="1898" spans="1:142" x14ac:dyDescent="0.25">
      <c r="A1898" s="119">
        <v>43123</v>
      </c>
      <c r="B1898" s="14">
        <v>3720</v>
      </c>
      <c r="C1898" s="118">
        <f t="shared" si="169"/>
        <v>3663.1923076923076</v>
      </c>
      <c r="D1898" s="1">
        <v>4615.76</v>
      </c>
      <c r="E1898" s="14">
        <v>2043.01</v>
      </c>
      <c r="F1898" s="1">
        <v>4155.5600000000004</v>
      </c>
      <c r="G1898" s="14">
        <v>2526.0300000000002</v>
      </c>
      <c r="H1898" s="1">
        <v>3909.84</v>
      </c>
      <c r="I1898" s="14">
        <v>1475.56</v>
      </c>
      <c r="J1898" s="1">
        <v>3449.64</v>
      </c>
      <c r="K1898" s="14">
        <v>1953.82</v>
      </c>
      <c r="L1898" s="1">
        <v>4189.97</v>
      </c>
      <c r="M1898" s="14">
        <v>1762.09</v>
      </c>
      <c r="N1898" s="1">
        <v>3729.77</v>
      </c>
      <c r="O1898" s="14">
        <v>2242.7800000000002</v>
      </c>
      <c r="R1898" s="118">
        <f t="shared" si="168"/>
        <v>3525</v>
      </c>
      <c r="S1898" s="118">
        <v>195</v>
      </c>
      <c r="T1898" s="1">
        <v>3389.66</v>
      </c>
      <c r="U1898" s="14">
        <v>1665.31</v>
      </c>
      <c r="V1898" s="1">
        <v>2929.46</v>
      </c>
      <c r="W1898" s="14">
        <v>2145.19</v>
      </c>
      <c r="Y1898" s="2"/>
      <c r="Z1898" s="2"/>
      <c r="AA1898" s="2"/>
      <c r="AB1898" s="2"/>
      <c r="AC1898" s="2"/>
      <c r="AJ1898" s="3"/>
      <c r="AK1898" s="14"/>
      <c r="AL1898" s="3"/>
      <c r="AM1898" s="14"/>
      <c r="AN1898" s="2">
        <v>3752</v>
      </c>
      <c r="AO1898" s="99">
        <v>4615.76</v>
      </c>
      <c r="AP1898" s="14">
        <v>2036.68</v>
      </c>
      <c r="AQ1898" s="99">
        <v>4155.5600000000004</v>
      </c>
      <c r="AR1898" s="14">
        <v>2519.6999999999998</v>
      </c>
      <c r="AS1898" s="100">
        <v>3828</v>
      </c>
      <c r="AT1898" s="100"/>
      <c r="AU1898" s="118"/>
      <c r="AV1898" s="118"/>
      <c r="AW1898" s="118"/>
      <c r="AX1898" s="118"/>
      <c r="AY1898" s="109">
        <v>3867</v>
      </c>
      <c r="BA1898" s="126">
        <v>4754.47</v>
      </c>
      <c r="BB1898" s="118">
        <v>2172.66</v>
      </c>
      <c r="BC1898" s="140">
        <v>4294.2700000000004</v>
      </c>
      <c r="BD1898" s="118">
        <v>2656.84</v>
      </c>
      <c r="BF1898" s="140">
        <v>4754.47</v>
      </c>
      <c r="BG1898" s="140">
        <v>2172.66</v>
      </c>
      <c r="BH1898" s="140">
        <v>4294.2700000000004</v>
      </c>
      <c r="BI1898" s="140">
        <v>2656.84</v>
      </c>
      <c r="BJ1898" s="146">
        <v>4754.47</v>
      </c>
      <c r="BK1898" s="146">
        <v>2172.66</v>
      </c>
      <c r="BL1898" s="146">
        <v>4294.2700000000004</v>
      </c>
      <c r="BM1898" s="146">
        <v>2656.84</v>
      </c>
      <c r="BW1898" s="14">
        <v>4250.8599999999997</v>
      </c>
      <c r="BX1898" s="14">
        <v>3790.66</v>
      </c>
      <c r="EJ1898" s="14">
        <f t="shared" si="170"/>
        <v>4139.84</v>
      </c>
      <c r="EK1898" s="146">
        <f t="shared" si="171"/>
        <v>3234.4</v>
      </c>
      <c r="EL1898" s="99">
        <f t="shared" si="172"/>
        <v>3158.4</v>
      </c>
    </row>
    <row r="1899" spans="1:142" x14ac:dyDescent="0.25">
      <c r="A1899" s="119">
        <v>43124</v>
      </c>
      <c r="B1899" s="14">
        <v>3695</v>
      </c>
      <c r="C1899" s="118">
        <f t="shared" si="169"/>
        <v>3660.5769230769229</v>
      </c>
      <c r="D1899" s="1">
        <v>4545.8599999999997</v>
      </c>
      <c r="E1899" s="14">
        <v>1981.54</v>
      </c>
      <c r="F1899" s="1">
        <v>4085.66</v>
      </c>
      <c r="G1899" s="14">
        <v>2464.04</v>
      </c>
      <c r="H1899" s="1">
        <v>3873.92</v>
      </c>
      <c r="I1899" s="14">
        <v>1445.56</v>
      </c>
      <c r="J1899" s="1">
        <v>3413.72</v>
      </c>
      <c r="K1899" s="14">
        <v>1923.56</v>
      </c>
      <c r="L1899" s="1">
        <v>4162.1000000000004</v>
      </c>
      <c r="M1899" s="14">
        <v>1739.81</v>
      </c>
      <c r="N1899" s="1">
        <v>3701.9</v>
      </c>
      <c r="O1899" s="14">
        <v>2220.31</v>
      </c>
      <c r="R1899" s="118">
        <f t="shared" si="168"/>
        <v>3500</v>
      </c>
      <c r="S1899" s="118">
        <v>195</v>
      </c>
      <c r="T1899" s="1">
        <v>3375</v>
      </c>
      <c r="U1899" s="14">
        <v>1656.15</v>
      </c>
      <c r="V1899" s="1">
        <v>2914.8</v>
      </c>
      <c r="W1899" s="14">
        <v>2135.9499999999998</v>
      </c>
      <c r="Y1899" s="2"/>
      <c r="Z1899" s="2"/>
      <c r="AA1899" s="2"/>
      <c r="AB1899" s="2"/>
      <c r="AC1899" s="2"/>
      <c r="AJ1899" s="3"/>
      <c r="AK1899" s="14"/>
      <c r="AL1899" s="3"/>
      <c r="AM1899" s="14"/>
      <c r="AN1899" s="2">
        <v>3729</v>
      </c>
      <c r="AO1899" s="99">
        <v>4545.8599999999997</v>
      </c>
      <c r="AP1899" s="14">
        <v>1975.21</v>
      </c>
      <c r="AQ1899" s="99">
        <v>4085.66</v>
      </c>
      <c r="AR1899" s="14">
        <v>2457.71</v>
      </c>
      <c r="AS1899" s="100">
        <v>3807</v>
      </c>
      <c r="AT1899" s="100"/>
      <c r="AU1899" s="118"/>
      <c r="AV1899" s="118"/>
      <c r="AW1899" s="118"/>
      <c r="AX1899" s="118"/>
      <c r="AY1899" s="109">
        <v>3839</v>
      </c>
      <c r="BA1899" s="126">
        <v>4683.71</v>
      </c>
      <c r="BB1899" s="118">
        <v>2110.36</v>
      </c>
      <c r="BC1899" s="140">
        <v>4223.51</v>
      </c>
      <c r="BD1899" s="118">
        <v>2594.0100000000002</v>
      </c>
      <c r="BF1899" s="140">
        <v>4683.71</v>
      </c>
      <c r="BG1899" s="140">
        <v>2110.36</v>
      </c>
      <c r="BH1899" s="140">
        <v>4223.51</v>
      </c>
      <c r="BI1899" s="140">
        <v>2594.0100000000002</v>
      </c>
      <c r="BJ1899" s="146">
        <v>4683.71</v>
      </c>
      <c r="BK1899" s="146">
        <v>2110.36</v>
      </c>
      <c r="BL1899" s="146">
        <v>4223.51</v>
      </c>
      <c r="BM1899" s="146">
        <v>2594.0100000000002</v>
      </c>
      <c r="BW1899" s="14">
        <v>4222.13</v>
      </c>
      <c r="BX1899" s="14">
        <v>3761.93</v>
      </c>
      <c r="EJ1899" s="14">
        <f t="shared" si="170"/>
        <v>4103.92</v>
      </c>
      <c r="EK1899" s="146">
        <f t="shared" si="171"/>
        <v>3208.9</v>
      </c>
      <c r="EL1899" s="99">
        <f t="shared" si="172"/>
        <v>3135.4</v>
      </c>
    </row>
    <row r="1900" spans="1:142" x14ac:dyDescent="0.25">
      <c r="A1900" s="119">
        <v>43125</v>
      </c>
      <c r="B1900" s="14">
        <v>3690</v>
      </c>
      <c r="C1900" s="118">
        <f t="shared" si="169"/>
        <v>3658.0769230769229</v>
      </c>
      <c r="D1900" s="1">
        <v>4593.88</v>
      </c>
      <c r="E1900" s="14">
        <v>2028.62</v>
      </c>
      <c r="F1900" s="1">
        <v>4133.68</v>
      </c>
      <c r="G1900" s="14">
        <v>2511.52</v>
      </c>
      <c r="H1900" s="1">
        <v>3873.92</v>
      </c>
      <c r="I1900" s="14">
        <v>1445.56</v>
      </c>
      <c r="J1900" s="1">
        <v>3413.72</v>
      </c>
      <c r="K1900" s="14">
        <v>1923.56</v>
      </c>
      <c r="L1900" s="1">
        <v>4186.1099999999997</v>
      </c>
      <c r="M1900" s="14">
        <v>1763.35</v>
      </c>
      <c r="N1900" s="1">
        <v>3725.91</v>
      </c>
      <c r="O1900" s="14">
        <v>2244.0500000000002</v>
      </c>
      <c r="R1900" s="118">
        <f t="shared" si="168"/>
        <v>3495</v>
      </c>
      <c r="S1900" s="118">
        <v>195</v>
      </c>
      <c r="T1900" s="1">
        <v>3399.01</v>
      </c>
      <c r="U1900" s="14">
        <v>1679.69</v>
      </c>
      <c r="V1900" s="1">
        <v>2938.81</v>
      </c>
      <c r="W1900" s="14">
        <v>2159.69</v>
      </c>
      <c r="Y1900" s="2"/>
      <c r="Z1900" s="2"/>
      <c r="AA1900" s="2"/>
      <c r="AB1900" s="2"/>
      <c r="AC1900" s="2"/>
      <c r="AJ1900" s="3"/>
      <c r="AK1900" s="14"/>
      <c r="AL1900" s="3"/>
      <c r="AM1900" s="14"/>
      <c r="AN1900" s="2">
        <v>3708</v>
      </c>
      <c r="AO1900" s="99">
        <v>4593.88</v>
      </c>
      <c r="AP1900" s="14">
        <v>2022.29</v>
      </c>
      <c r="AQ1900" s="99">
        <v>4133.68</v>
      </c>
      <c r="AR1900" s="14">
        <v>2505.19</v>
      </c>
      <c r="AS1900" s="100">
        <v>3784</v>
      </c>
      <c r="AT1900" s="100"/>
      <c r="AU1900" s="118"/>
      <c r="AV1900" s="118"/>
      <c r="AW1900" s="118"/>
      <c r="AX1900" s="118"/>
      <c r="AY1900" s="109">
        <v>3823</v>
      </c>
      <c r="BA1900" s="126">
        <v>4732.84</v>
      </c>
      <c r="BB1900" s="118">
        <v>2158.52</v>
      </c>
      <c r="BC1900" s="140">
        <v>4272.6400000000003</v>
      </c>
      <c r="BD1900" s="118">
        <v>2642.58</v>
      </c>
      <c r="BF1900" s="140">
        <v>4732.84</v>
      </c>
      <c r="BG1900" s="140">
        <v>2158.52</v>
      </c>
      <c r="BH1900" s="140">
        <v>4272.6400000000003</v>
      </c>
      <c r="BI1900" s="140">
        <v>2642.58</v>
      </c>
      <c r="BJ1900" s="146">
        <v>4732.84</v>
      </c>
      <c r="BK1900" s="146">
        <v>2158.52</v>
      </c>
      <c r="BL1900" s="146">
        <v>4272.6400000000003</v>
      </c>
      <c r="BM1900" s="146">
        <v>2642.58</v>
      </c>
      <c r="BW1900" s="14">
        <v>4246.1400000000003</v>
      </c>
      <c r="BX1900" s="14">
        <v>3785.94</v>
      </c>
      <c r="EJ1900" s="14">
        <f t="shared" si="170"/>
        <v>4103.92</v>
      </c>
      <c r="EK1900" s="146">
        <f t="shared" si="171"/>
        <v>3203.8</v>
      </c>
      <c r="EL1900" s="99">
        <f t="shared" si="172"/>
        <v>3130.8</v>
      </c>
    </row>
    <row r="1901" spans="1:142" x14ac:dyDescent="0.25">
      <c r="A1901" s="119">
        <v>43126</v>
      </c>
      <c r="B1901" s="14">
        <v>3636</v>
      </c>
      <c r="C1901" s="118">
        <f t="shared" si="169"/>
        <v>3658.2307692307691</v>
      </c>
      <c r="D1901" s="1">
        <v>4591.16</v>
      </c>
      <c r="E1901" s="14">
        <v>2026.37</v>
      </c>
      <c r="F1901" s="1">
        <v>4130.96</v>
      </c>
      <c r="G1901" s="14">
        <v>2509.25</v>
      </c>
      <c r="H1901" s="1">
        <v>3871.81</v>
      </c>
      <c r="I1901" s="14">
        <v>1443.79</v>
      </c>
      <c r="J1901" s="1">
        <v>3411.61</v>
      </c>
      <c r="K1901" s="14">
        <v>1921.78</v>
      </c>
      <c r="L1901" s="1">
        <v>4183.74</v>
      </c>
      <c r="M1901" s="14">
        <v>1761.32</v>
      </c>
      <c r="N1901" s="1">
        <v>3723.54</v>
      </c>
      <c r="O1901" s="14">
        <v>2242</v>
      </c>
      <c r="R1901" s="118">
        <f t="shared" si="168"/>
        <v>3441</v>
      </c>
      <c r="S1901" s="118">
        <v>195</v>
      </c>
      <c r="T1901" s="1">
        <v>3396.7</v>
      </c>
      <c r="U1901" s="14">
        <v>1677.73</v>
      </c>
      <c r="V1901" s="1">
        <v>2936.5</v>
      </c>
      <c r="W1901" s="14">
        <v>2157.71</v>
      </c>
      <c r="Y1901" s="2"/>
      <c r="Z1901" s="2"/>
      <c r="AA1901" s="2"/>
      <c r="AB1901" s="2"/>
      <c r="AC1901" s="2"/>
      <c r="AJ1901" s="3"/>
      <c r="AK1901" s="14"/>
      <c r="AL1901" s="3"/>
      <c r="AM1901" s="14"/>
      <c r="AN1901" s="2">
        <v>3670</v>
      </c>
      <c r="AO1901" s="99">
        <v>4591.16</v>
      </c>
      <c r="AP1901" s="14">
        <v>2020.04</v>
      </c>
      <c r="AQ1901" s="99">
        <v>4130.96</v>
      </c>
      <c r="AR1901" s="14">
        <v>2502.92</v>
      </c>
      <c r="AS1901" s="100">
        <v>3752</v>
      </c>
      <c r="AT1901" s="100"/>
      <c r="AU1901" s="118"/>
      <c r="AV1901" s="118"/>
      <c r="AW1901" s="118"/>
      <c r="AX1901" s="118"/>
      <c r="AY1901" s="109">
        <v>3795</v>
      </c>
      <c r="BA1901" s="126">
        <v>4730</v>
      </c>
      <c r="BB1901" s="118">
        <v>2156.15</v>
      </c>
      <c r="BC1901" s="140">
        <v>4269.8</v>
      </c>
      <c r="BD1901" s="118">
        <v>2640.19</v>
      </c>
      <c r="BF1901" s="140">
        <v>4730</v>
      </c>
      <c r="BG1901" s="140">
        <v>2156.15</v>
      </c>
      <c r="BH1901" s="140">
        <v>4269.8</v>
      </c>
      <c r="BI1901" s="140">
        <v>2640.19</v>
      </c>
      <c r="BJ1901" s="146">
        <v>4730</v>
      </c>
      <c r="BK1901" s="146">
        <v>2156.15</v>
      </c>
      <c r="BL1901" s="146">
        <v>4269.8</v>
      </c>
      <c r="BM1901" s="146">
        <v>2640.19</v>
      </c>
      <c r="BW1901" s="14">
        <v>4279.7</v>
      </c>
      <c r="BX1901" s="14">
        <v>3819.5</v>
      </c>
      <c r="EJ1901" s="14">
        <f t="shared" si="170"/>
        <v>4101.8099999999995</v>
      </c>
      <c r="EK1901" s="146">
        <f t="shared" si="171"/>
        <v>3148.7200000000003</v>
      </c>
      <c r="EL1901" s="99">
        <f t="shared" si="172"/>
        <v>3081.1200000000003</v>
      </c>
    </row>
    <row r="1902" spans="1:142" x14ac:dyDescent="0.25">
      <c r="A1902" s="119">
        <v>43129</v>
      </c>
      <c r="B1902" s="14">
        <v>3601</v>
      </c>
      <c r="C1902" s="118">
        <f t="shared" si="169"/>
        <v>3658.1538461538462</v>
      </c>
      <c r="D1902" s="1">
        <v>4677.79</v>
      </c>
      <c r="E1902" s="14">
        <v>2105.48</v>
      </c>
      <c r="F1902" s="1">
        <v>4217.59</v>
      </c>
      <c r="G1902" s="14">
        <v>2589.0300000000002</v>
      </c>
      <c r="H1902" s="1">
        <v>3925.67</v>
      </c>
      <c r="I1902" s="14">
        <v>1492.3</v>
      </c>
      <c r="J1902" s="1">
        <v>3465.47</v>
      </c>
      <c r="K1902" s="14">
        <v>1970.7</v>
      </c>
      <c r="L1902" s="1">
        <v>4253.41</v>
      </c>
      <c r="M1902" s="14">
        <v>1825.47</v>
      </c>
      <c r="N1902" s="1">
        <v>3793.21</v>
      </c>
      <c r="O1902" s="14">
        <v>2306.6999999999998</v>
      </c>
      <c r="R1902" s="118">
        <f t="shared" si="168"/>
        <v>3406</v>
      </c>
      <c r="S1902" s="118">
        <v>195</v>
      </c>
      <c r="T1902" s="1">
        <v>3441.25</v>
      </c>
      <c r="U1902" s="14">
        <v>1717.11</v>
      </c>
      <c r="V1902" s="1">
        <v>2981.05</v>
      </c>
      <c r="W1902" s="14">
        <v>2197.4299999999998</v>
      </c>
      <c r="Y1902" s="2"/>
      <c r="Z1902" s="2"/>
      <c r="AA1902" s="2"/>
      <c r="AB1902" s="2"/>
      <c r="AC1902" s="2"/>
      <c r="AJ1902" s="3"/>
      <c r="AK1902" s="14"/>
      <c r="AL1902" s="3"/>
      <c r="AM1902" s="14"/>
      <c r="AN1902" s="2">
        <v>3633</v>
      </c>
      <c r="AO1902" s="99">
        <v>4677.79</v>
      </c>
      <c r="AP1902" s="14">
        <v>2099.15</v>
      </c>
      <c r="AQ1902" s="99">
        <v>4217.59</v>
      </c>
      <c r="AR1902" s="14">
        <v>2582.6999999999998</v>
      </c>
      <c r="AS1902" s="100">
        <v>3710</v>
      </c>
      <c r="AT1902" s="100"/>
      <c r="AU1902" s="118"/>
      <c r="AV1902" s="118"/>
      <c r="AW1902" s="118"/>
      <c r="AX1902" s="118"/>
      <c r="AY1902" s="109">
        <v>3749</v>
      </c>
      <c r="BA1902" s="126">
        <v>4816.04</v>
      </c>
      <c r="BB1902" s="118">
        <v>2234.6799999999998</v>
      </c>
      <c r="BC1902" s="140">
        <v>4355.84</v>
      </c>
      <c r="BD1902" s="118">
        <v>2719.39</v>
      </c>
      <c r="BE1902" s="133">
        <v>3793</v>
      </c>
      <c r="BF1902" s="140">
        <v>4816.04</v>
      </c>
      <c r="BG1902" s="140">
        <v>2234.6799999999998</v>
      </c>
      <c r="BH1902" s="140">
        <v>4355.84</v>
      </c>
      <c r="BI1902" s="140">
        <v>2719.39</v>
      </c>
      <c r="BJ1902" s="146">
        <v>4816.04</v>
      </c>
      <c r="BK1902" s="146">
        <v>2234.6799999999998</v>
      </c>
      <c r="BL1902" s="146">
        <v>4355.84</v>
      </c>
      <c r="BM1902" s="146">
        <v>2719.39</v>
      </c>
      <c r="BW1902" s="14">
        <v>4314.1000000000004</v>
      </c>
      <c r="BX1902" s="14">
        <v>3853.9</v>
      </c>
      <c r="DS1902" s="133"/>
      <c r="DT1902" s="133"/>
      <c r="DU1902" s="133"/>
      <c r="DV1902" s="166"/>
      <c r="DW1902" s="166"/>
      <c r="DX1902" s="166"/>
      <c r="DY1902" s="166"/>
      <c r="DZ1902" s="166"/>
      <c r="EA1902" s="166"/>
      <c r="EB1902" s="166"/>
      <c r="EC1902" s="166"/>
      <c r="ED1902" s="227"/>
      <c r="EE1902" s="215"/>
      <c r="EF1902" s="215"/>
      <c r="EG1902" s="215"/>
      <c r="EH1902" s="166"/>
      <c r="EI1902" s="166"/>
      <c r="EJ1902" s="14">
        <f t="shared" si="170"/>
        <v>4155.67</v>
      </c>
      <c r="EK1902" s="146">
        <f t="shared" si="171"/>
        <v>3113.02</v>
      </c>
      <c r="EL1902" s="99">
        <f t="shared" si="172"/>
        <v>3048.92</v>
      </c>
    </row>
    <row r="1903" spans="1:142" x14ac:dyDescent="0.25">
      <c r="A1903" s="122">
        <v>43130</v>
      </c>
      <c r="B1903" s="14">
        <v>3589</v>
      </c>
      <c r="C1903" s="118">
        <f t="shared" si="169"/>
        <v>3656.2692307692309</v>
      </c>
      <c r="D1903" s="1">
        <v>4697.46</v>
      </c>
      <c r="E1903" s="14">
        <v>2127.25</v>
      </c>
      <c r="F1903" s="1">
        <v>4237.26</v>
      </c>
      <c r="G1903" s="14">
        <v>2610.9899999999998</v>
      </c>
      <c r="H1903" s="1">
        <v>3937.02</v>
      </c>
      <c r="I1903" s="14">
        <v>1505.27</v>
      </c>
      <c r="J1903" s="1">
        <v>3476.82</v>
      </c>
      <c r="K1903" s="14">
        <v>1983.78</v>
      </c>
      <c r="L1903" s="1">
        <v>4238.97</v>
      </c>
      <c r="M1903" s="14">
        <v>1813.1</v>
      </c>
      <c r="N1903" s="1">
        <v>3778.77</v>
      </c>
      <c r="O1903" s="14">
        <v>2294.2199999999998</v>
      </c>
      <c r="R1903" s="118">
        <f t="shared" si="168"/>
        <v>3394</v>
      </c>
      <c r="S1903" s="118">
        <v>195</v>
      </c>
      <c r="T1903" s="1">
        <v>3451.45</v>
      </c>
      <c r="U1903" s="14">
        <v>1728.95</v>
      </c>
      <c r="V1903" s="1">
        <v>2991.25</v>
      </c>
      <c r="W1903" s="14">
        <v>2209.37</v>
      </c>
      <c r="Y1903" s="2"/>
      <c r="Z1903" s="2"/>
      <c r="AA1903" s="2"/>
      <c r="AB1903" s="2"/>
      <c r="AC1903" s="2"/>
      <c r="AJ1903" s="3"/>
      <c r="AK1903" s="14"/>
      <c r="AL1903" s="3"/>
      <c r="AM1903" s="14"/>
      <c r="AN1903" s="2">
        <v>3615</v>
      </c>
      <c r="AO1903" s="99">
        <v>4697.46</v>
      </c>
      <c r="AP1903" s="14">
        <v>2120.92</v>
      </c>
      <c r="AQ1903" s="99">
        <v>4237.26</v>
      </c>
      <c r="AR1903" s="14">
        <v>2604.66</v>
      </c>
      <c r="AS1903" s="100">
        <v>3688</v>
      </c>
      <c r="AT1903" s="100"/>
      <c r="AU1903" s="118"/>
      <c r="AV1903" s="118"/>
      <c r="AW1903" s="118"/>
      <c r="AX1903" s="118"/>
      <c r="AY1903" s="109">
        <v>3726</v>
      </c>
      <c r="BA1903" s="126">
        <v>4830.58</v>
      </c>
      <c r="BB1903" s="118">
        <v>2251.4299999999998</v>
      </c>
      <c r="BC1903" s="140">
        <v>4370.38</v>
      </c>
      <c r="BD1903" s="118">
        <v>2736.28</v>
      </c>
      <c r="BE1903" s="133">
        <v>3764</v>
      </c>
      <c r="BF1903" s="140">
        <v>4830.58</v>
      </c>
      <c r="BG1903" s="140">
        <v>2251.4299999999998</v>
      </c>
      <c r="BH1903" s="140">
        <v>4370.38</v>
      </c>
      <c r="BI1903" s="140">
        <v>2736.28</v>
      </c>
      <c r="BJ1903" s="146">
        <v>4830.58</v>
      </c>
      <c r="BK1903" s="146">
        <v>2251.4299999999998</v>
      </c>
      <c r="BL1903" s="146">
        <v>4370.38</v>
      </c>
      <c r="BM1903" s="146">
        <v>2736.28</v>
      </c>
      <c r="BW1903" s="14">
        <v>4299.3599999999997</v>
      </c>
      <c r="BX1903" s="14">
        <v>3839.16</v>
      </c>
      <c r="DS1903" s="133"/>
      <c r="DT1903" s="133"/>
      <c r="DU1903" s="133"/>
      <c r="DV1903" s="166"/>
      <c r="DW1903" s="166"/>
      <c r="DX1903" s="166"/>
      <c r="DY1903" s="166"/>
      <c r="DZ1903" s="166"/>
      <c r="EA1903" s="166"/>
      <c r="EB1903" s="166"/>
      <c r="EC1903" s="166"/>
      <c r="ED1903" s="227"/>
      <c r="EE1903" s="215"/>
      <c r="EF1903" s="215"/>
      <c r="EG1903" s="215"/>
      <c r="EH1903" s="166"/>
      <c r="EI1903" s="166"/>
      <c r="EJ1903" s="14">
        <f t="shared" si="170"/>
        <v>4167.0200000000004</v>
      </c>
      <c r="EK1903" s="146">
        <f t="shared" si="171"/>
        <v>3100.78</v>
      </c>
      <c r="EL1903" s="99">
        <f t="shared" si="172"/>
        <v>3037.88</v>
      </c>
    </row>
    <row r="1904" spans="1:142" x14ac:dyDescent="0.25">
      <c r="A1904" s="122">
        <v>43131</v>
      </c>
      <c r="B1904" s="14">
        <v>3505</v>
      </c>
      <c r="C1904" s="118">
        <f t="shared" si="169"/>
        <v>3652.9230769230771</v>
      </c>
      <c r="D1904" s="1">
        <v>4675.13</v>
      </c>
      <c r="E1904" s="14">
        <v>2108.69</v>
      </c>
      <c r="F1904" s="1">
        <v>4214.93</v>
      </c>
      <c r="G1904" s="14">
        <v>2592.27</v>
      </c>
      <c r="H1904" s="1">
        <v>3919.79</v>
      </c>
      <c r="I1904" s="14">
        <v>1490.84</v>
      </c>
      <c r="J1904" s="1">
        <v>3459.59</v>
      </c>
      <c r="K1904" s="14">
        <v>1969.22</v>
      </c>
      <c r="L1904" s="1">
        <v>4219.72</v>
      </c>
      <c r="M1904" s="14">
        <v>1796.6</v>
      </c>
      <c r="N1904" s="1">
        <v>3759.52</v>
      </c>
      <c r="O1904" s="14">
        <v>2277.58</v>
      </c>
      <c r="R1904" s="118">
        <f t="shared" si="168"/>
        <v>3310</v>
      </c>
      <c r="S1904" s="118">
        <v>195</v>
      </c>
      <c r="T1904" s="1">
        <v>3432.68</v>
      </c>
      <c r="U1904" s="14">
        <v>1713.01</v>
      </c>
      <c r="V1904" s="1">
        <v>2972.48</v>
      </c>
      <c r="W1904" s="14">
        <v>2193.29</v>
      </c>
      <c r="Y1904" s="2"/>
      <c r="Z1904" s="2"/>
      <c r="AA1904" s="2"/>
      <c r="AB1904" s="2"/>
      <c r="AC1904" s="2"/>
      <c r="AJ1904" s="3"/>
      <c r="AK1904" s="14"/>
      <c r="AL1904" s="3"/>
      <c r="AM1904" s="14"/>
      <c r="AN1904" s="2">
        <v>3548</v>
      </c>
      <c r="AO1904" s="99">
        <v>4675.13</v>
      </c>
      <c r="AP1904" s="14">
        <v>2102.36</v>
      </c>
      <c r="AQ1904" s="99">
        <v>4214.93</v>
      </c>
      <c r="AR1904" s="14">
        <v>2585.94</v>
      </c>
      <c r="AS1904" s="100">
        <v>3624</v>
      </c>
      <c r="AT1904" s="100"/>
      <c r="AU1904" s="118"/>
      <c r="AV1904" s="118"/>
      <c r="AW1904" s="118"/>
      <c r="AX1904" s="118"/>
      <c r="AY1904" s="109">
        <v>3662</v>
      </c>
      <c r="BA1904" s="126">
        <v>4808.47</v>
      </c>
      <c r="BB1904" s="118">
        <v>2233.0700000000002</v>
      </c>
      <c r="BC1904" s="140">
        <v>4348.2700000000004</v>
      </c>
      <c r="BD1904" s="118">
        <v>2717.76</v>
      </c>
      <c r="BE1904" s="133">
        <v>3704</v>
      </c>
      <c r="BF1904" s="140">
        <v>4808.47</v>
      </c>
      <c r="BG1904" s="140">
        <v>2233.0700000000002</v>
      </c>
      <c r="BH1904" s="140">
        <v>4348.2700000000004</v>
      </c>
      <c r="BI1904" s="140">
        <v>2717.76</v>
      </c>
      <c r="BJ1904" s="146">
        <v>4808.47</v>
      </c>
      <c r="BK1904" s="146">
        <v>2233.0700000000002</v>
      </c>
      <c r="BL1904" s="146">
        <v>4348.2700000000004</v>
      </c>
      <c r="BM1904" s="146">
        <v>2717.76</v>
      </c>
      <c r="BW1904" s="14">
        <v>4315.6899999999996</v>
      </c>
      <c r="BX1904" s="14">
        <v>3855.49</v>
      </c>
      <c r="DS1904" s="133"/>
      <c r="DT1904" s="133"/>
      <c r="DU1904" s="133"/>
      <c r="DV1904" s="166"/>
      <c r="DW1904" s="166"/>
      <c r="DX1904" s="166"/>
      <c r="DY1904" s="166"/>
      <c r="DZ1904" s="166"/>
      <c r="EA1904" s="166"/>
      <c r="EB1904" s="166"/>
      <c r="EC1904" s="166"/>
      <c r="ED1904" s="227"/>
      <c r="EE1904" s="215"/>
      <c r="EF1904" s="215"/>
      <c r="EG1904" s="215"/>
      <c r="EH1904" s="166"/>
      <c r="EI1904" s="166"/>
      <c r="EJ1904" s="14">
        <f t="shared" si="170"/>
        <v>4149.79</v>
      </c>
      <c r="EK1904" s="146">
        <f t="shared" si="171"/>
        <v>3015.1</v>
      </c>
      <c r="EL1904" s="99">
        <f t="shared" si="172"/>
        <v>2960.6000000000004</v>
      </c>
    </row>
    <row r="1905" spans="1:142" x14ac:dyDescent="0.25">
      <c r="A1905" s="122">
        <v>43132</v>
      </c>
      <c r="B1905" s="14">
        <v>3535</v>
      </c>
      <c r="C1905" s="118">
        <f t="shared" si="169"/>
        <v>3648.6923076923076</v>
      </c>
      <c r="D1905" s="1">
        <v>4680.71</v>
      </c>
      <c r="E1905" s="14">
        <v>2113.33</v>
      </c>
      <c r="F1905" s="1">
        <v>4220.51</v>
      </c>
      <c r="G1905" s="14">
        <v>2596.9499999999998</v>
      </c>
      <c r="H1905" s="1">
        <v>3924.1</v>
      </c>
      <c r="I1905" s="14">
        <v>1494.44</v>
      </c>
      <c r="J1905" s="1">
        <v>3463.9</v>
      </c>
      <c r="K1905" s="14">
        <v>1972.86</v>
      </c>
      <c r="L1905" s="1">
        <v>4224.54</v>
      </c>
      <c r="M1905" s="14">
        <v>1800.72</v>
      </c>
      <c r="N1905" s="1">
        <v>3764.34</v>
      </c>
      <c r="O1905" s="14">
        <v>2281.7399999999998</v>
      </c>
      <c r="R1905" s="118">
        <f t="shared" si="168"/>
        <v>3340</v>
      </c>
      <c r="S1905" s="118">
        <v>195</v>
      </c>
      <c r="T1905" s="1">
        <v>3437.37</v>
      </c>
      <c r="U1905" s="14">
        <v>1716.99</v>
      </c>
      <c r="V1905" s="1">
        <v>2977.17</v>
      </c>
      <c r="W1905" s="14">
        <v>2197.31</v>
      </c>
      <c r="Y1905" s="2"/>
      <c r="Z1905" s="2"/>
      <c r="AA1905" s="2"/>
      <c r="AB1905" s="2"/>
      <c r="AC1905" s="2"/>
      <c r="AJ1905" s="3"/>
      <c r="AK1905" s="14"/>
      <c r="AL1905" s="3"/>
      <c r="AM1905" s="14"/>
      <c r="AN1905" s="2">
        <v>3559</v>
      </c>
      <c r="AO1905" s="99">
        <v>4680.71</v>
      </c>
      <c r="AP1905" s="14">
        <v>2107</v>
      </c>
      <c r="AQ1905" s="99">
        <v>4220.51</v>
      </c>
      <c r="AR1905" s="14">
        <v>2590.62</v>
      </c>
      <c r="AS1905" s="100">
        <v>3628</v>
      </c>
      <c r="AT1905" s="100"/>
      <c r="AU1905" s="118"/>
      <c r="AV1905" s="118"/>
      <c r="AW1905" s="118"/>
      <c r="AX1905" s="118"/>
      <c r="AY1905" s="109">
        <v>3665</v>
      </c>
      <c r="BA1905" s="126">
        <v>4816.4799999999996</v>
      </c>
      <c r="BB1905" s="118">
        <v>2240.1</v>
      </c>
      <c r="BC1905" s="140">
        <v>4356.28</v>
      </c>
      <c r="BD1905" s="118">
        <v>2724.85</v>
      </c>
      <c r="BE1905" s="133">
        <v>3698</v>
      </c>
      <c r="BF1905" s="140">
        <v>4816.4799999999996</v>
      </c>
      <c r="BG1905" s="140">
        <v>2240.1</v>
      </c>
      <c r="BH1905" s="140">
        <v>4356.28</v>
      </c>
      <c r="BI1905" s="140">
        <v>2724.85</v>
      </c>
      <c r="BJ1905" s="146">
        <v>4816.4799999999996</v>
      </c>
      <c r="BK1905" s="146">
        <v>2240.1</v>
      </c>
      <c r="BL1905" s="146">
        <v>4356.28</v>
      </c>
      <c r="BM1905" s="146">
        <v>2724.85</v>
      </c>
      <c r="BW1905" s="14">
        <v>4332.68</v>
      </c>
      <c r="BX1905" s="14">
        <v>3872.48</v>
      </c>
      <c r="DS1905" s="133"/>
      <c r="DT1905" s="133"/>
      <c r="DU1905" s="133"/>
      <c r="DV1905" s="166"/>
      <c r="DW1905" s="166"/>
      <c r="DX1905" s="166"/>
      <c r="DY1905" s="166"/>
      <c r="DZ1905" s="166"/>
      <c r="EA1905" s="166"/>
      <c r="EB1905" s="166"/>
      <c r="EC1905" s="166"/>
      <c r="ED1905" s="227"/>
      <c r="EE1905" s="215"/>
      <c r="EF1905" s="215"/>
      <c r="EG1905" s="215"/>
      <c r="EH1905" s="166"/>
      <c r="EI1905" s="166"/>
      <c r="EJ1905" s="14">
        <f t="shared" si="170"/>
        <v>4154.1000000000004</v>
      </c>
      <c r="EK1905" s="146">
        <f t="shared" si="171"/>
        <v>3045.7000000000003</v>
      </c>
      <c r="EL1905" s="99">
        <f t="shared" si="172"/>
        <v>2988.2000000000003</v>
      </c>
    </row>
    <row r="1906" spans="1:142" x14ac:dyDescent="0.25">
      <c r="A1906" s="122">
        <v>43133</v>
      </c>
      <c r="B1906" s="14">
        <v>3542</v>
      </c>
      <c r="C1906" s="118">
        <f t="shared" si="169"/>
        <v>3642.6153846153848</v>
      </c>
      <c r="D1906" s="1">
        <v>4792.72</v>
      </c>
      <c r="E1906" s="14">
        <v>2217.33</v>
      </c>
      <c r="F1906" s="1">
        <v>4332.5200000000004</v>
      </c>
      <c r="G1906" s="14">
        <v>2701.83</v>
      </c>
      <c r="H1906" s="1">
        <v>3978.56</v>
      </c>
      <c r="I1906" s="14">
        <v>1543.55</v>
      </c>
      <c r="J1906" s="1">
        <v>3518.36</v>
      </c>
      <c r="K1906" s="14">
        <v>2022.38</v>
      </c>
      <c r="L1906" s="1">
        <v>4282.54</v>
      </c>
      <c r="M1906" s="14">
        <v>1853.43</v>
      </c>
      <c r="N1906" s="1">
        <v>3822.34</v>
      </c>
      <c r="O1906" s="14">
        <v>2334.9</v>
      </c>
      <c r="R1906" s="118">
        <f t="shared" si="168"/>
        <v>3347</v>
      </c>
      <c r="S1906" s="118">
        <v>195</v>
      </c>
      <c r="T1906" s="1">
        <v>3470.21</v>
      </c>
      <c r="U1906" s="14">
        <v>1744.9</v>
      </c>
      <c r="V1906" s="1">
        <v>3010.01</v>
      </c>
      <c r="W1906" s="14">
        <v>2255.4499999999998</v>
      </c>
      <c r="Y1906" s="2"/>
      <c r="Z1906" s="2"/>
      <c r="AA1906" s="2"/>
      <c r="AB1906" s="2"/>
      <c r="AC1906" s="2"/>
      <c r="AJ1906" s="3"/>
      <c r="AK1906" s="14"/>
      <c r="AL1906" s="3"/>
      <c r="AM1906" s="14"/>
      <c r="AN1906" s="2">
        <v>3586</v>
      </c>
      <c r="AO1906" s="99">
        <v>4792.72</v>
      </c>
      <c r="AP1906" s="14">
        <v>2211</v>
      </c>
      <c r="AQ1906" s="99">
        <v>4332.5200000000004</v>
      </c>
      <c r="AR1906" s="14">
        <v>2695.5</v>
      </c>
      <c r="AS1906" s="100">
        <v>3662</v>
      </c>
      <c r="AT1906" s="100"/>
      <c r="AU1906" s="118"/>
      <c r="AV1906" s="118"/>
      <c r="AW1906" s="118"/>
      <c r="AX1906" s="118"/>
      <c r="AY1906" s="109">
        <v>3691</v>
      </c>
      <c r="BA1906" s="126">
        <v>4931.21</v>
      </c>
      <c r="BB1906" s="118">
        <v>2346.7600000000002</v>
      </c>
      <c r="BC1906" s="140">
        <v>4471.01</v>
      </c>
      <c r="BD1906" s="118">
        <v>2832.41</v>
      </c>
      <c r="BE1906" s="133">
        <v>3698</v>
      </c>
      <c r="BF1906" s="140">
        <v>4931.21</v>
      </c>
      <c r="BG1906" s="140">
        <v>2346.7600000000002</v>
      </c>
      <c r="BH1906" s="140">
        <v>4471.01</v>
      </c>
      <c r="BI1906" s="140">
        <v>2832.41</v>
      </c>
      <c r="BJ1906" s="146">
        <v>4931.21</v>
      </c>
      <c r="BK1906" s="146">
        <v>2346.7600000000002</v>
      </c>
      <c r="BL1906" s="146">
        <v>4471.01</v>
      </c>
      <c r="BM1906" s="146">
        <v>2832.41</v>
      </c>
      <c r="BW1906" s="14">
        <v>4331.17</v>
      </c>
      <c r="BX1906" s="14">
        <v>3870.97</v>
      </c>
      <c r="DS1906" s="133"/>
      <c r="DT1906" s="133"/>
      <c r="DU1906" s="133"/>
      <c r="DV1906" s="166"/>
      <c r="DW1906" s="166"/>
      <c r="DX1906" s="166"/>
      <c r="DY1906" s="166"/>
      <c r="DZ1906" s="166"/>
      <c r="EA1906" s="166"/>
      <c r="EB1906" s="166"/>
      <c r="EC1906" s="166"/>
      <c r="ED1906" s="227"/>
      <c r="EE1906" s="215"/>
      <c r="EF1906" s="215"/>
      <c r="EG1906" s="215"/>
      <c r="EH1906" s="166"/>
      <c r="EI1906" s="166"/>
      <c r="EJ1906" s="14">
        <f t="shared" si="170"/>
        <v>4208.5599999999995</v>
      </c>
      <c r="EK1906" s="146">
        <f t="shared" si="171"/>
        <v>3052.84</v>
      </c>
      <c r="EL1906" s="99">
        <f t="shared" si="172"/>
        <v>2994.6400000000003</v>
      </c>
    </row>
    <row r="1907" spans="1:142" x14ac:dyDescent="0.25">
      <c r="A1907" s="122">
        <v>43136</v>
      </c>
      <c r="B1907" s="14">
        <v>3596</v>
      </c>
      <c r="C1907" s="118">
        <f t="shared" si="169"/>
        <v>3636.5384615384614</v>
      </c>
      <c r="D1907" s="1">
        <v>4765.54</v>
      </c>
      <c r="E1907" s="14">
        <v>2185.6999999999998</v>
      </c>
      <c r="F1907" s="1">
        <v>4305.34</v>
      </c>
      <c r="G1907" s="14">
        <v>2669.93</v>
      </c>
      <c r="H1907" s="1">
        <v>4004.65</v>
      </c>
      <c r="I1907" s="14">
        <v>1565.44</v>
      </c>
      <c r="J1907" s="1">
        <v>3544.45</v>
      </c>
      <c r="K1907" s="14">
        <v>2044.46</v>
      </c>
      <c r="L1907" s="1">
        <v>4311.66</v>
      </c>
      <c r="M1907" s="14">
        <v>1878.42</v>
      </c>
      <c r="N1907" s="1">
        <v>3851.46</v>
      </c>
      <c r="O1907" s="14">
        <v>2360.1</v>
      </c>
      <c r="R1907" s="118">
        <f t="shared" si="168"/>
        <v>3401</v>
      </c>
      <c r="S1907" s="118">
        <v>195</v>
      </c>
      <c r="T1907" s="1">
        <v>3498.36</v>
      </c>
      <c r="U1907" s="14">
        <v>1768.81</v>
      </c>
      <c r="V1907" s="1">
        <v>3038.16</v>
      </c>
      <c r="W1907" s="14">
        <v>2249.5700000000002</v>
      </c>
      <c r="Y1907" s="2"/>
      <c r="Z1907" s="2"/>
      <c r="AA1907" s="2"/>
      <c r="AB1907" s="2"/>
      <c r="AC1907" s="2"/>
      <c r="AJ1907" s="3"/>
      <c r="AK1907" s="14"/>
      <c r="AL1907" s="3"/>
      <c r="AM1907" s="14"/>
      <c r="AN1907" s="2">
        <v>3629</v>
      </c>
      <c r="AO1907" s="99">
        <v>4765.54</v>
      </c>
      <c r="AP1907" s="14">
        <v>2179.37</v>
      </c>
      <c r="AQ1907" s="99">
        <v>4305.34</v>
      </c>
      <c r="AR1907" s="14">
        <v>2663.6</v>
      </c>
      <c r="AS1907" s="100">
        <v>3695</v>
      </c>
      <c r="AT1907" s="100"/>
      <c r="AU1907" s="118"/>
      <c r="AV1907" s="118"/>
      <c r="AW1907" s="118"/>
      <c r="AX1907" s="118"/>
      <c r="AY1907" s="109">
        <v>3731</v>
      </c>
      <c r="BA1907" s="126">
        <v>4897.51</v>
      </c>
      <c r="BB1907" s="118">
        <v>2308.7399999999998</v>
      </c>
      <c r="BC1907" s="140">
        <v>4437.3100000000004</v>
      </c>
      <c r="BD1907" s="118">
        <v>2794.08</v>
      </c>
      <c r="BE1907" s="133">
        <v>3725</v>
      </c>
      <c r="BF1907" s="140">
        <v>4897.51</v>
      </c>
      <c r="BG1907" s="140">
        <v>2308.7399999999998</v>
      </c>
      <c r="BH1907" s="140">
        <v>4437.3100000000004</v>
      </c>
      <c r="BI1907" s="140">
        <v>2794.08</v>
      </c>
      <c r="BJ1907" s="146">
        <v>4897.51</v>
      </c>
      <c r="BK1907" s="146">
        <v>2308.7399999999998</v>
      </c>
      <c r="BL1907" s="146">
        <v>4437.3100000000004</v>
      </c>
      <c r="BM1907" s="146">
        <v>2794.08</v>
      </c>
      <c r="BW1907" s="14">
        <v>4373.05</v>
      </c>
      <c r="BX1907" s="14">
        <v>3912.85</v>
      </c>
      <c r="DS1907" s="133"/>
      <c r="DT1907" s="133"/>
      <c r="DU1907" s="133"/>
      <c r="DV1907" s="166"/>
      <c r="DW1907" s="166"/>
      <c r="DX1907" s="166"/>
      <c r="DY1907" s="166"/>
      <c r="DZ1907" s="166"/>
      <c r="EA1907" s="166"/>
      <c r="EB1907" s="166"/>
      <c r="EC1907" s="166"/>
      <c r="ED1907" s="227"/>
      <c r="EE1907" s="215"/>
      <c r="EF1907" s="215"/>
      <c r="EG1907" s="215"/>
      <c r="EH1907" s="166"/>
      <c r="EI1907" s="166"/>
      <c r="EJ1907" s="14">
        <f t="shared" si="170"/>
        <v>4234.6499999999996</v>
      </c>
      <c r="EK1907" s="146">
        <f t="shared" si="171"/>
        <v>3107.92</v>
      </c>
      <c r="EL1907" s="99">
        <f t="shared" si="172"/>
        <v>3044.32</v>
      </c>
    </row>
    <row r="1908" spans="1:142" x14ac:dyDescent="0.25">
      <c r="A1908" s="122">
        <v>43137</v>
      </c>
      <c r="B1908" s="14">
        <v>3625</v>
      </c>
      <c r="C1908" s="118">
        <f t="shared" si="169"/>
        <v>3632.6153846153848</v>
      </c>
      <c r="D1908" s="1">
        <v>4673.3</v>
      </c>
      <c r="E1908" s="14">
        <v>2103.5700000000002</v>
      </c>
      <c r="F1908" s="1">
        <v>4213.1000000000004</v>
      </c>
      <c r="G1908" s="14">
        <v>2587.11</v>
      </c>
      <c r="H1908" s="1">
        <v>3961.17</v>
      </c>
      <c r="I1908" s="14">
        <v>1528.95</v>
      </c>
      <c r="J1908" s="1">
        <v>3500.97</v>
      </c>
      <c r="K1908" s="14">
        <v>2007.66</v>
      </c>
      <c r="L1908" s="1">
        <v>4251.05</v>
      </c>
      <c r="M1908" s="14">
        <v>1824.94</v>
      </c>
      <c r="N1908" s="1">
        <v>3790.85</v>
      </c>
      <c r="O1908" s="14">
        <v>2306.16</v>
      </c>
      <c r="R1908" s="118">
        <f t="shared" si="168"/>
        <v>3430</v>
      </c>
      <c r="S1908" s="118">
        <v>195</v>
      </c>
      <c r="T1908" s="1">
        <v>3439.37</v>
      </c>
      <c r="U1908" s="14">
        <v>1717.11</v>
      </c>
      <c r="V1908" s="1">
        <v>2197.4299999999998</v>
      </c>
      <c r="W1908" s="14">
        <v>2979.17</v>
      </c>
      <c r="Y1908" s="2"/>
      <c r="Z1908" s="2"/>
      <c r="AA1908" s="2"/>
      <c r="AB1908" s="2"/>
      <c r="AC1908" s="2"/>
      <c r="AJ1908" s="3"/>
      <c r="AK1908" s="14"/>
      <c r="AL1908" s="3"/>
      <c r="AM1908" s="14"/>
      <c r="AN1908" s="2">
        <v>3656</v>
      </c>
      <c r="AO1908" s="99">
        <v>4673.3</v>
      </c>
      <c r="AP1908" s="14">
        <v>2097.2399999999998</v>
      </c>
      <c r="AQ1908" s="99">
        <v>4213.1000000000004</v>
      </c>
      <c r="AR1908" s="14">
        <v>2580.7800000000002</v>
      </c>
      <c r="AS1908" s="100">
        <v>3730</v>
      </c>
      <c r="AT1908" s="100"/>
      <c r="AU1908" s="118"/>
      <c r="AV1908" s="118"/>
      <c r="AW1908" s="118"/>
      <c r="AX1908" s="118"/>
      <c r="AY1908" s="109">
        <v>3768</v>
      </c>
      <c r="BA1908" s="126">
        <v>4808.6400000000003</v>
      </c>
      <c r="BB1908" s="118">
        <v>2229.9299999999998</v>
      </c>
      <c r="BC1908" s="140">
        <v>4348.4399999999996</v>
      </c>
      <c r="BD1908" s="118">
        <v>2714.59</v>
      </c>
      <c r="BE1908" s="133">
        <v>3766</v>
      </c>
      <c r="BF1908" s="140">
        <v>4808.6400000000003</v>
      </c>
      <c r="BG1908" s="140">
        <v>2229.9299999999998</v>
      </c>
      <c r="BH1908" s="140">
        <v>4348.4399999999996</v>
      </c>
      <c r="BI1908" s="140">
        <v>2714.59</v>
      </c>
      <c r="BJ1908" s="146">
        <v>4808.6400000000003</v>
      </c>
      <c r="BK1908" s="146">
        <v>2229.9299999999998</v>
      </c>
      <c r="BL1908" s="146">
        <v>4348.4399999999996</v>
      </c>
      <c r="BM1908" s="146">
        <v>2714.59</v>
      </c>
      <c r="BW1908" s="14">
        <v>4311.43</v>
      </c>
      <c r="BX1908" s="14">
        <v>3851.23</v>
      </c>
      <c r="DS1908" s="133"/>
      <c r="DT1908" s="133"/>
      <c r="DU1908" s="133"/>
      <c r="DV1908" s="166"/>
      <c r="DW1908" s="166"/>
      <c r="DX1908" s="166"/>
      <c r="DY1908" s="166"/>
      <c r="DZ1908" s="166"/>
      <c r="EA1908" s="166"/>
      <c r="EB1908" s="166"/>
      <c r="EC1908" s="166"/>
      <c r="ED1908" s="227"/>
      <c r="EE1908" s="215"/>
      <c r="EF1908" s="215"/>
      <c r="EG1908" s="215"/>
      <c r="EH1908" s="166"/>
      <c r="EI1908" s="166"/>
      <c r="EJ1908" s="14">
        <f t="shared" si="170"/>
        <v>4191.17</v>
      </c>
      <c r="EK1908" s="146">
        <f t="shared" si="171"/>
        <v>3137.5</v>
      </c>
      <c r="EL1908" s="99">
        <f t="shared" si="172"/>
        <v>3071</v>
      </c>
    </row>
    <row r="1909" spans="1:142" x14ac:dyDescent="0.25">
      <c r="A1909" s="122">
        <v>43138</v>
      </c>
      <c r="B1909" s="14">
        <v>3572</v>
      </c>
      <c r="C1909" s="118">
        <f t="shared" si="169"/>
        <v>3626.5</v>
      </c>
      <c r="D1909" s="1">
        <v>4743.1400000000003</v>
      </c>
      <c r="E1909" s="14">
        <v>2167.0500000000002</v>
      </c>
      <c r="F1909" s="1">
        <v>4282.9399999999996</v>
      </c>
      <c r="G1909" s="14">
        <v>2651.13</v>
      </c>
      <c r="H1909" s="1">
        <v>4011.65</v>
      </c>
      <c r="I1909" s="14">
        <v>1574.76</v>
      </c>
      <c r="J1909" s="1">
        <v>3551.45</v>
      </c>
      <c r="K1909" s="14">
        <v>2053.86</v>
      </c>
      <c r="L1909" s="1">
        <v>4280.05</v>
      </c>
      <c r="M1909" s="14">
        <v>1849.81</v>
      </c>
      <c r="N1909" s="1">
        <v>3819.85</v>
      </c>
      <c r="O1909" s="14">
        <v>2331.2399999999998</v>
      </c>
      <c r="R1909" s="118">
        <f t="shared" si="168"/>
        <v>3377</v>
      </c>
      <c r="S1909" s="118">
        <v>195</v>
      </c>
      <c r="T1909" s="1">
        <v>3467.4</v>
      </c>
      <c r="U1909" s="14">
        <v>1740.91</v>
      </c>
      <c r="V1909" s="1">
        <v>3007.2</v>
      </c>
      <c r="W1909" s="14">
        <v>2221.4299999999998</v>
      </c>
      <c r="Y1909" s="2"/>
      <c r="Z1909" s="2"/>
      <c r="AA1909" s="2"/>
      <c r="AB1909" s="2"/>
      <c r="AC1909" s="2"/>
      <c r="AJ1909" s="3"/>
      <c r="AK1909" s="14"/>
      <c r="AL1909" s="3"/>
      <c r="AM1909" s="14"/>
      <c r="AN1909" s="2">
        <v>3603</v>
      </c>
      <c r="AO1909" s="99">
        <v>4743.1400000000003</v>
      </c>
      <c r="AP1909" s="14">
        <v>2160.7199999999998</v>
      </c>
      <c r="AQ1909" s="99">
        <v>4282.9399999999996</v>
      </c>
      <c r="AR1909" s="14">
        <v>2644.8</v>
      </c>
      <c r="AS1909" s="100">
        <v>3683</v>
      </c>
      <c r="AT1909" s="100"/>
      <c r="AU1909" s="118"/>
      <c r="AV1909" s="118"/>
      <c r="AW1909" s="118"/>
      <c r="AX1909" s="118"/>
      <c r="AY1909" s="109">
        <v>3715</v>
      </c>
      <c r="BA1909" s="126">
        <v>4879.84</v>
      </c>
      <c r="BB1909" s="118">
        <v>2294.7399999999998</v>
      </c>
      <c r="BC1909" s="140">
        <v>4419.6400000000003</v>
      </c>
      <c r="BD1909" s="118">
        <v>2779.95</v>
      </c>
      <c r="BE1909" s="133">
        <v>3743</v>
      </c>
      <c r="BF1909" s="140">
        <v>4879.84</v>
      </c>
      <c r="BG1909" s="140">
        <v>2294.7399999999998</v>
      </c>
      <c r="BH1909" s="140">
        <v>4419.6400000000003</v>
      </c>
      <c r="BI1909" s="140">
        <v>2779.95</v>
      </c>
      <c r="BJ1909" s="146">
        <v>4879.84</v>
      </c>
      <c r="BK1909" s="146">
        <v>2294.7399999999998</v>
      </c>
      <c r="BL1909" s="146">
        <v>4419.6400000000003</v>
      </c>
      <c r="BM1909" s="146">
        <v>2779.95</v>
      </c>
      <c r="BW1909" s="14">
        <v>4341.04</v>
      </c>
      <c r="BX1909" s="14">
        <v>3880.84</v>
      </c>
      <c r="DS1909" s="133"/>
      <c r="DT1909" s="133"/>
      <c r="DU1909" s="133"/>
      <c r="DV1909" s="166"/>
      <c r="DW1909" s="166"/>
      <c r="DX1909" s="166"/>
      <c r="DY1909" s="166"/>
      <c r="DZ1909" s="166"/>
      <c r="EA1909" s="166"/>
      <c r="EB1909" s="166"/>
      <c r="EC1909" s="166"/>
      <c r="ED1909" s="227"/>
      <c r="EE1909" s="215"/>
      <c r="EF1909" s="215"/>
      <c r="EG1909" s="215"/>
      <c r="EH1909" s="166"/>
      <c r="EI1909" s="166"/>
      <c r="EJ1909" s="14">
        <f t="shared" si="170"/>
        <v>4241.6499999999996</v>
      </c>
      <c r="EK1909" s="146">
        <f t="shared" si="171"/>
        <v>3083.44</v>
      </c>
      <c r="EL1909" s="99">
        <f t="shared" si="172"/>
        <v>3022.2400000000002</v>
      </c>
    </row>
    <row r="1910" spans="1:142" x14ac:dyDescent="0.25">
      <c r="A1910" s="122">
        <v>43139</v>
      </c>
      <c r="B1910" s="14">
        <v>3633</v>
      </c>
      <c r="C1910" s="118">
        <f t="shared" si="169"/>
        <v>3620.6923076923076</v>
      </c>
      <c r="D1910" s="1">
        <v>4746.08</v>
      </c>
      <c r="E1910" s="14">
        <v>2217.2600000000002</v>
      </c>
      <c r="F1910" s="1">
        <v>4285.88</v>
      </c>
      <c r="G1910" s="14">
        <v>2701.76</v>
      </c>
      <c r="H1910" s="1">
        <v>4026.09</v>
      </c>
      <c r="I1910" s="14">
        <v>1600.54</v>
      </c>
      <c r="J1910" s="1">
        <v>3565.89</v>
      </c>
      <c r="K1910" s="14">
        <v>2079.86</v>
      </c>
      <c r="L1910" s="1">
        <v>4270.26</v>
      </c>
      <c r="M1910" s="14">
        <v>1839.91</v>
      </c>
      <c r="N1910" s="1">
        <v>3810.06</v>
      </c>
      <c r="O1910" s="14">
        <v>2321.2600000000002</v>
      </c>
      <c r="R1910" s="118">
        <f t="shared" si="168"/>
        <v>3438</v>
      </c>
      <c r="S1910" s="118">
        <v>195</v>
      </c>
      <c r="T1910" s="1">
        <v>3494.15</v>
      </c>
      <c r="U1910" s="14">
        <v>1766.83</v>
      </c>
      <c r="V1910" s="1">
        <v>3033.95</v>
      </c>
      <c r="W1910" s="14">
        <v>2247.5700000000002</v>
      </c>
      <c r="Y1910" s="2"/>
      <c r="Z1910" s="2"/>
      <c r="AA1910" s="2"/>
      <c r="AB1910" s="2"/>
      <c r="AC1910" s="2"/>
      <c r="AJ1910" s="3"/>
      <c r="AK1910" s="14"/>
      <c r="AL1910" s="3"/>
      <c r="AM1910" s="14"/>
      <c r="AN1910" s="2">
        <v>3652</v>
      </c>
      <c r="AO1910" s="99">
        <v>4746.08</v>
      </c>
      <c r="AP1910" s="14">
        <v>2210.9299999999998</v>
      </c>
      <c r="AQ1910" s="99">
        <v>4285.88</v>
      </c>
      <c r="AR1910" s="14">
        <v>2695.43</v>
      </c>
      <c r="AS1910" s="100">
        <v>3725</v>
      </c>
      <c r="AT1910" s="100"/>
      <c r="AU1910" s="118"/>
      <c r="AV1910" s="118"/>
      <c r="AW1910" s="118"/>
      <c r="AX1910" s="118"/>
      <c r="AY1910" s="109">
        <v>3767</v>
      </c>
      <c r="BA1910" s="126">
        <v>4888.51</v>
      </c>
      <c r="BB1910" s="118">
        <v>2350.5500000000002</v>
      </c>
      <c r="BC1910" s="140">
        <v>4428.3100000000004</v>
      </c>
      <c r="BD1910" s="118">
        <v>2836.24</v>
      </c>
      <c r="BE1910" s="133">
        <v>3760</v>
      </c>
      <c r="BF1910" s="140">
        <v>4888.51</v>
      </c>
      <c r="BG1910" s="140">
        <v>2350.5500000000002</v>
      </c>
      <c r="BH1910" s="140">
        <v>4428.3100000000004</v>
      </c>
      <c r="BI1910" s="140">
        <v>2836.24</v>
      </c>
      <c r="BJ1910" s="146">
        <v>4888.51</v>
      </c>
      <c r="BK1910" s="146">
        <v>2350.5500000000002</v>
      </c>
      <c r="BL1910" s="146">
        <v>4428.3100000000004</v>
      </c>
      <c r="BM1910" s="146">
        <v>2836.24</v>
      </c>
      <c r="BW1910" s="14">
        <v>4331.3</v>
      </c>
      <c r="BX1910" s="14">
        <v>3871.1</v>
      </c>
      <c r="DS1910" s="133"/>
      <c r="DT1910" s="133"/>
      <c r="DU1910" s="133"/>
      <c r="DV1910" s="166"/>
      <c r="DW1910" s="166"/>
      <c r="DX1910" s="166"/>
      <c r="DY1910" s="166"/>
      <c r="DZ1910" s="166"/>
      <c r="EA1910" s="166"/>
      <c r="EB1910" s="166"/>
      <c r="EC1910" s="166"/>
      <c r="ED1910" s="227"/>
      <c r="EE1910" s="215"/>
      <c r="EF1910" s="215"/>
      <c r="EG1910" s="215"/>
      <c r="EH1910" s="166"/>
      <c r="EI1910" s="166"/>
      <c r="EJ1910" s="118">
        <f t="shared" ref="EJ1910:EJ1930" si="173">H1910+230</f>
        <v>4256.09</v>
      </c>
      <c r="EK1910" s="146">
        <f t="shared" si="171"/>
        <v>3145.66</v>
      </c>
      <c r="EL1910" s="99">
        <f t="shared" si="172"/>
        <v>3078.36</v>
      </c>
    </row>
    <row r="1911" spans="1:142" x14ac:dyDescent="0.25">
      <c r="A1911" s="122">
        <v>43140</v>
      </c>
      <c r="B1911" s="14">
        <v>3630</v>
      </c>
      <c r="C1911" s="118">
        <f t="shared" si="169"/>
        <v>3615.3076923076924</v>
      </c>
      <c r="D1911" s="1">
        <v>4693.8599999999997</v>
      </c>
      <c r="E1911" s="14">
        <v>2169.8200000000002</v>
      </c>
      <c r="F1911" s="1">
        <v>4233.66</v>
      </c>
      <c r="G1911" s="14">
        <v>2653.92</v>
      </c>
      <c r="H1911" s="1">
        <v>4004.05</v>
      </c>
      <c r="I1911" s="14">
        <v>1581.9</v>
      </c>
      <c r="J1911" s="1">
        <v>3543.85</v>
      </c>
      <c r="K1911" s="14">
        <v>2061.06</v>
      </c>
      <c r="L1911" s="1">
        <v>4258.3</v>
      </c>
      <c r="M1911" s="14">
        <v>1831.15</v>
      </c>
      <c r="N1911" s="1">
        <v>3798.1</v>
      </c>
      <c r="O1911" s="14">
        <v>2312.4299999999998</v>
      </c>
      <c r="R1911" s="118">
        <f t="shared" si="168"/>
        <v>3435</v>
      </c>
      <c r="S1911" s="118">
        <v>195</v>
      </c>
      <c r="T1911" s="1">
        <v>3482.7</v>
      </c>
      <c r="U1911" s="14">
        <v>1758.67</v>
      </c>
      <c r="V1911" s="1">
        <v>3022.5</v>
      </c>
      <c r="W1911" s="14">
        <v>2239.34</v>
      </c>
      <c r="Y1911" s="2"/>
      <c r="Z1911" s="2"/>
      <c r="AA1911" s="2"/>
      <c r="AB1911" s="2"/>
      <c r="AC1911" s="2"/>
      <c r="AJ1911" s="3"/>
      <c r="AK1911" s="14"/>
      <c r="AL1911" s="3"/>
      <c r="AM1911" s="14"/>
      <c r="AN1911" s="2">
        <v>3652</v>
      </c>
      <c r="AO1911" s="99">
        <v>4693.8599999999997</v>
      </c>
      <c r="AP1911" s="14">
        <v>2163.4899999999998</v>
      </c>
      <c r="AQ1911" s="99">
        <v>4233.66</v>
      </c>
      <c r="AR1911" s="14">
        <v>2647.59</v>
      </c>
      <c r="AS1911" s="100">
        <v>3725</v>
      </c>
      <c r="AT1911" s="100"/>
      <c r="AU1911" s="118"/>
      <c r="AV1911" s="118"/>
      <c r="AW1911" s="118"/>
      <c r="AX1911" s="118"/>
      <c r="AY1911" s="109">
        <v>3766</v>
      </c>
      <c r="BA1911" s="126">
        <v>4835.1099999999997</v>
      </c>
      <c r="BB1911" s="118">
        <v>2301.96</v>
      </c>
      <c r="BC1911" s="140">
        <v>4374.91</v>
      </c>
      <c r="BD1911" s="118">
        <v>2787.23</v>
      </c>
      <c r="BE1911" s="133">
        <v>3762</v>
      </c>
      <c r="BF1911" s="140">
        <v>4835.1099999999997</v>
      </c>
      <c r="BG1911" s="140">
        <v>2301.96</v>
      </c>
      <c r="BH1911" s="140">
        <v>4374.91</v>
      </c>
      <c r="BI1911" s="140">
        <v>2787.23</v>
      </c>
      <c r="BJ1911" s="146">
        <v>4835.1099999999997</v>
      </c>
      <c r="BK1911" s="146">
        <v>2301.96</v>
      </c>
      <c r="BL1911" s="146">
        <v>4374.91</v>
      </c>
      <c r="BM1911" s="146">
        <v>2787.23</v>
      </c>
      <c r="BW1911" s="14">
        <v>4318.84</v>
      </c>
      <c r="BX1911" s="14">
        <v>3858.64</v>
      </c>
      <c r="DS1911" s="133"/>
      <c r="DT1911" s="133"/>
      <c r="DU1911" s="133"/>
      <c r="DV1911" s="166"/>
      <c r="DW1911" s="166"/>
      <c r="DX1911" s="166"/>
      <c r="DY1911" s="166"/>
      <c r="DZ1911" s="166"/>
      <c r="EA1911" s="166"/>
      <c r="EB1911" s="166"/>
      <c r="EC1911" s="166"/>
      <c r="ED1911" s="227"/>
      <c r="EE1911" s="215"/>
      <c r="EF1911" s="215"/>
      <c r="EG1911" s="215"/>
      <c r="EH1911" s="166"/>
      <c r="EI1911" s="166"/>
      <c r="EJ1911" s="118">
        <f t="shared" si="173"/>
        <v>4234.05</v>
      </c>
      <c r="EK1911" s="146">
        <f t="shared" si="171"/>
        <v>3142.6</v>
      </c>
      <c r="EL1911" s="99">
        <f t="shared" si="172"/>
        <v>3075.6000000000004</v>
      </c>
    </row>
    <row r="1912" spans="1:142" x14ac:dyDescent="0.25">
      <c r="A1912" s="122">
        <v>43143</v>
      </c>
      <c r="B1912" s="14">
        <v>3635</v>
      </c>
      <c r="C1912" s="118">
        <f t="shared" si="169"/>
        <v>3609.0769230769229</v>
      </c>
      <c r="D1912" s="1">
        <v>4643.79</v>
      </c>
      <c r="E1912" s="14">
        <v>2122.61</v>
      </c>
      <c r="F1912" s="1">
        <v>4183.59</v>
      </c>
      <c r="G1912" s="14">
        <v>2606.31</v>
      </c>
      <c r="H1912" s="1">
        <v>3993.03</v>
      </c>
      <c r="I1912" s="14">
        <v>1572.58</v>
      </c>
      <c r="J1912" s="1">
        <v>3532.83</v>
      </c>
      <c r="K1912" s="14">
        <v>2051.66</v>
      </c>
      <c r="L1912" s="1">
        <v>4234.16</v>
      </c>
      <c r="M1912" s="14">
        <v>1808.97</v>
      </c>
      <c r="N1912" s="1">
        <v>3773.96</v>
      </c>
      <c r="O1912" s="14">
        <v>2290.06</v>
      </c>
      <c r="R1912" s="118">
        <f t="shared" si="168"/>
        <v>3440</v>
      </c>
      <c r="S1912" s="118">
        <v>195</v>
      </c>
      <c r="T1912" s="1">
        <v>3458.81</v>
      </c>
      <c r="U1912" s="14">
        <v>1736.78</v>
      </c>
      <c r="V1912" s="1">
        <v>2998.61</v>
      </c>
      <c r="W1912" s="14">
        <v>2217.27</v>
      </c>
      <c r="Y1912" s="2"/>
      <c r="Z1912" s="2"/>
      <c r="AA1912" s="2"/>
      <c r="AB1912" s="2"/>
      <c r="AC1912" s="2"/>
      <c r="AJ1912" s="3"/>
      <c r="AK1912" s="14"/>
      <c r="AL1912" s="3"/>
      <c r="AM1912" s="14"/>
      <c r="AN1912" s="2">
        <v>3653</v>
      </c>
      <c r="AO1912" s="99">
        <v>4643.79</v>
      </c>
      <c r="AP1912" s="14">
        <v>2116.2800000000002</v>
      </c>
      <c r="AQ1912" s="99">
        <v>4183.59</v>
      </c>
      <c r="AR1912" s="14">
        <v>2599.98</v>
      </c>
      <c r="AS1912" s="100">
        <v>3721</v>
      </c>
      <c r="AT1912" s="100"/>
      <c r="AU1912" s="118"/>
      <c r="AV1912" s="118"/>
      <c r="AW1912" s="118"/>
      <c r="AX1912" s="118"/>
      <c r="AY1912" s="109">
        <v>3770</v>
      </c>
      <c r="BA1912" s="126">
        <v>4787.7700000000004</v>
      </c>
      <c r="BB1912" s="118">
        <v>2257.4299999999998</v>
      </c>
      <c r="BC1912" s="140">
        <v>4327.57</v>
      </c>
      <c r="BD1912" s="118">
        <v>2742.33</v>
      </c>
      <c r="BE1912" s="133">
        <v>3762</v>
      </c>
      <c r="BF1912" s="140">
        <v>4787.7700000000004</v>
      </c>
      <c r="BG1912" s="140">
        <v>2257.4299999999998</v>
      </c>
      <c r="BH1912" s="140">
        <v>4327.57</v>
      </c>
      <c r="BI1912" s="140">
        <v>2742.33</v>
      </c>
      <c r="BJ1912" s="146">
        <v>4787.7700000000004</v>
      </c>
      <c r="BK1912" s="146">
        <v>2257.4299999999998</v>
      </c>
      <c r="BL1912" s="146">
        <v>4327.57</v>
      </c>
      <c r="BM1912" s="146">
        <v>2742.33</v>
      </c>
      <c r="BW1912" s="14">
        <v>4294.4399999999996</v>
      </c>
      <c r="BX1912" s="14">
        <v>3868.07</v>
      </c>
      <c r="DS1912" s="133"/>
      <c r="DT1912" s="133"/>
      <c r="DU1912" s="133"/>
      <c r="DV1912" s="166"/>
      <c r="DW1912" s="166"/>
      <c r="DX1912" s="166"/>
      <c r="DY1912" s="166"/>
      <c r="DZ1912" s="166"/>
      <c r="EA1912" s="166"/>
      <c r="EB1912" s="166"/>
      <c r="EC1912" s="166"/>
      <c r="ED1912" s="227"/>
      <c r="EE1912" s="215"/>
      <c r="EF1912" s="215"/>
      <c r="EG1912" s="215"/>
      <c r="EH1912" s="166"/>
      <c r="EI1912" s="166"/>
      <c r="EJ1912" s="118">
        <f t="shared" si="173"/>
        <v>4223.0300000000007</v>
      </c>
      <c r="EK1912" s="146">
        <f t="shared" si="171"/>
        <v>3147.7000000000003</v>
      </c>
      <c r="EL1912" s="99">
        <f t="shared" si="172"/>
        <v>3080.2000000000003</v>
      </c>
    </row>
    <row r="1913" spans="1:142" x14ac:dyDescent="0.25">
      <c r="A1913" s="122">
        <v>43144</v>
      </c>
      <c r="B1913" s="14">
        <v>3608</v>
      </c>
      <c r="C1913" s="118">
        <f t="shared" si="169"/>
        <v>3602.8076923076924</v>
      </c>
      <c r="D1913" s="1">
        <v>4689.2299999999996</v>
      </c>
      <c r="E1913" s="14">
        <v>2167.5300000000002</v>
      </c>
      <c r="F1913" s="1">
        <v>4229.03</v>
      </c>
      <c r="G1913" s="14">
        <v>2651.61</v>
      </c>
      <c r="H1913" s="1">
        <v>3990.83</v>
      </c>
      <c r="I1913" s="14">
        <v>1570.72</v>
      </c>
      <c r="J1913" s="1">
        <v>3530.63</v>
      </c>
      <c r="K1913" s="14">
        <v>2049.7800000000002</v>
      </c>
      <c r="L1913" s="1">
        <v>4255.8500000000004</v>
      </c>
      <c r="M1913" s="14">
        <v>1830.53</v>
      </c>
      <c r="N1913" s="1">
        <v>3795.65</v>
      </c>
      <c r="O1913" s="14">
        <v>2311.8000000000002</v>
      </c>
      <c r="R1913" s="118">
        <f t="shared" si="168"/>
        <v>3413</v>
      </c>
      <c r="S1913" s="118">
        <v>195</v>
      </c>
      <c r="T1913" s="1">
        <v>3480.55</v>
      </c>
      <c r="U1913" s="14">
        <v>1758.4</v>
      </c>
      <c r="V1913" s="1">
        <v>3020.35</v>
      </c>
      <c r="W1913" s="14">
        <v>2239.0700000000002</v>
      </c>
      <c r="Y1913" s="2"/>
      <c r="Z1913" s="2"/>
      <c r="AA1913" s="2"/>
      <c r="AB1913" s="2"/>
      <c r="AC1913" s="2"/>
      <c r="AJ1913" s="3"/>
      <c r="AK1913" s="14"/>
      <c r="AL1913" s="3"/>
      <c r="AM1913" s="14"/>
      <c r="AN1913" s="2">
        <v>3610</v>
      </c>
      <c r="AO1913" s="99">
        <v>4689.2299999999996</v>
      </c>
      <c r="AP1913" s="14">
        <v>2161.1999999999998</v>
      </c>
      <c r="AQ1913" s="99">
        <v>4229.03</v>
      </c>
      <c r="AR1913" s="14">
        <v>2645.28</v>
      </c>
      <c r="AS1913" s="100">
        <v>3681</v>
      </c>
      <c r="AT1913" s="100"/>
      <c r="AU1913" s="118"/>
      <c r="AV1913" s="118"/>
      <c r="AW1913" s="118"/>
      <c r="AX1913" s="118"/>
      <c r="AY1913" s="109">
        <v>3731</v>
      </c>
      <c r="BA1913" s="126">
        <v>4831.9799999999996</v>
      </c>
      <c r="BB1913" s="118">
        <v>2301.14</v>
      </c>
      <c r="BC1913" s="140">
        <v>4371.78</v>
      </c>
      <c r="BD1913" s="118">
        <v>2786.41</v>
      </c>
      <c r="BE1913" s="133">
        <v>3752</v>
      </c>
      <c r="BF1913" s="140">
        <v>4831.9799999999996</v>
      </c>
      <c r="BG1913" s="140">
        <v>2301.14</v>
      </c>
      <c r="BH1913" s="140">
        <v>4371.78</v>
      </c>
      <c r="BI1913" s="140">
        <v>2786.41</v>
      </c>
      <c r="BJ1913" s="146">
        <v>4831.9799999999996</v>
      </c>
      <c r="BK1913" s="146">
        <v>2301.14</v>
      </c>
      <c r="BL1913" s="146">
        <v>4371.78</v>
      </c>
      <c r="BM1913" s="146">
        <v>2786.41</v>
      </c>
      <c r="BW1913" s="14">
        <v>4316.08</v>
      </c>
      <c r="BX1913" s="14">
        <v>3855.88</v>
      </c>
      <c r="DS1913" s="133"/>
      <c r="DT1913" s="133"/>
      <c r="DU1913" s="133"/>
      <c r="DV1913" s="166"/>
      <c r="DW1913" s="166"/>
      <c r="DX1913" s="199"/>
      <c r="DY1913" s="199"/>
      <c r="DZ1913" s="199"/>
      <c r="EA1913" s="199"/>
      <c r="EB1913" s="215"/>
      <c r="EC1913" s="215"/>
      <c r="ED1913" s="232"/>
      <c r="EE1913" s="215"/>
      <c r="EF1913" s="215"/>
      <c r="EG1913" s="215"/>
      <c r="EH1913" s="166"/>
      <c r="EI1913" s="166"/>
      <c r="EJ1913" s="118">
        <f t="shared" si="173"/>
        <v>4220.83</v>
      </c>
      <c r="EK1913" s="146">
        <f t="shared" si="171"/>
        <v>3120.16</v>
      </c>
      <c r="EL1913" s="99">
        <f t="shared" si="172"/>
        <v>3055.36</v>
      </c>
    </row>
    <row r="1914" spans="1:142" x14ac:dyDescent="0.25">
      <c r="A1914" s="122">
        <v>43145</v>
      </c>
      <c r="B1914" s="14">
        <v>3606</v>
      </c>
      <c r="C1914" s="118">
        <f t="shared" si="169"/>
        <v>3597.9230769230771</v>
      </c>
      <c r="D1914" s="1">
        <v>4627.1400000000003</v>
      </c>
      <c r="E1914" s="14">
        <v>2113.42</v>
      </c>
      <c r="F1914" s="1">
        <v>4166.9399999999996</v>
      </c>
      <c r="G1914" s="14">
        <v>2597.04</v>
      </c>
      <c r="H1914" s="1">
        <v>3951.15</v>
      </c>
      <c r="I1914" s="14">
        <v>1537.16</v>
      </c>
      <c r="J1914" s="1">
        <v>3490.95</v>
      </c>
      <c r="K1914" s="14">
        <v>2015.94</v>
      </c>
      <c r="L1914" s="1">
        <v>4224.03</v>
      </c>
      <c r="M1914" s="14">
        <v>1804.68</v>
      </c>
      <c r="N1914" s="1">
        <v>3763.83</v>
      </c>
      <c r="O1914" s="14">
        <v>2285.73</v>
      </c>
      <c r="R1914" s="118">
        <f t="shared" si="168"/>
        <v>3411</v>
      </c>
      <c r="S1914" s="118">
        <v>195</v>
      </c>
      <c r="T1914" s="1">
        <v>3449.65</v>
      </c>
      <c r="U1914" s="14">
        <v>1733.62</v>
      </c>
      <c r="V1914" s="1">
        <v>2989.45</v>
      </c>
      <c r="W1914" s="14">
        <v>2214.08</v>
      </c>
      <c r="Y1914" s="2"/>
      <c r="Z1914" s="2"/>
      <c r="AA1914" s="2"/>
      <c r="AB1914" s="2"/>
      <c r="AC1914" s="2"/>
      <c r="AJ1914" s="3"/>
      <c r="AK1914" s="14"/>
      <c r="AL1914" s="3"/>
      <c r="AM1914" s="14"/>
      <c r="AN1914" s="2">
        <v>3599</v>
      </c>
      <c r="AO1914" s="99">
        <v>4627.1400000000003</v>
      </c>
      <c r="AP1914" s="14">
        <v>2107.09</v>
      </c>
      <c r="AQ1914" s="99">
        <v>4166.9399999999996</v>
      </c>
      <c r="AR1914" s="14">
        <v>2590.71</v>
      </c>
      <c r="AS1914" s="100">
        <v>3666</v>
      </c>
      <c r="AT1914" s="100"/>
      <c r="AU1914" s="118"/>
      <c r="AV1914" s="118"/>
      <c r="AW1914" s="118"/>
      <c r="AX1914" s="118"/>
      <c r="AY1914" s="109">
        <v>3711</v>
      </c>
      <c r="BA1914" s="126">
        <v>4767.7299999999996</v>
      </c>
      <c r="BB1914" s="118">
        <v>2244.92</v>
      </c>
      <c r="BC1914" s="140">
        <v>4307.53</v>
      </c>
      <c r="BD1914" s="118">
        <v>2729.71</v>
      </c>
      <c r="BE1914" s="133">
        <v>3719</v>
      </c>
      <c r="BF1914" s="140">
        <v>4767.7299999999996</v>
      </c>
      <c r="BG1914" s="140">
        <v>2244.92</v>
      </c>
      <c r="BH1914" s="140">
        <v>4307.53</v>
      </c>
      <c r="BI1914" s="140">
        <v>2729.71</v>
      </c>
      <c r="BJ1914" s="146">
        <v>4767.7299999999996</v>
      </c>
      <c r="BK1914" s="146">
        <v>2244.92</v>
      </c>
      <c r="BL1914" s="146">
        <v>4307.53</v>
      </c>
      <c r="BM1914" s="146">
        <v>2729.71</v>
      </c>
      <c r="BW1914" s="14">
        <v>4283.3599999999997</v>
      </c>
      <c r="BX1914" s="14">
        <v>3823.16</v>
      </c>
      <c r="DS1914" s="133"/>
      <c r="DT1914" s="133"/>
      <c r="DU1914" s="133"/>
      <c r="DV1914" s="166"/>
      <c r="DW1914" s="166"/>
      <c r="DX1914" s="199"/>
      <c r="DY1914" s="199"/>
      <c r="DZ1914" s="199"/>
      <c r="EA1914" s="199"/>
      <c r="EB1914" s="215"/>
      <c r="EC1914" s="215"/>
      <c r="ED1914" s="232"/>
      <c r="EE1914" s="215"/>
      <c r="EF1914" s="215"/>
      <c r="EG1914" s="215"/>
      <c r="EH1914" s="166"/>
      <c r="EI1914" s="166"/>
      <c r="EJ1914" s="118">
        <f t="shared" si="173"/>
        <v>4181.1499999999996</v>
      </c>
      <c r="EK1914" s="146">
        <f t="shared" si="171"/>
        <v>3118.12</v>
      </c>
      <c r="EL1914" s="99">
        <f t="shared" si="172"/>
        <v>3053.52</v>
      </c>
    </row>
    <row r="1915" spans="1:142" x14ac:dyDescent="0.25">
      <c r="A1915" s="122">
        <v>43146</v>
      </c>
      <c r="B1915" s="14">
        <v>3542</v>
      </c>
      <c r="C1915" s="118">
        <f t="shared" si="169"/>
        <v>3591.7692307692309</v>
      </c>
      <c r="D1915" s="1">
        <v>4559.25</v>
      </c>
      <c r="E1915" s="14">
        <v>2052.87</v>
      </c>
      <c r="F1915" s="1">
        <v>4099.05</v>
      </c>
      <c r="G1915" s="14">
        <v>2535.98</v>
      </c>
      <c r="H1915" s="1">
        <v>3904.22</v>
      </c>
      <c r="I1915" s="14">
        <v>1507.34</v>
      </c>
      <c r="J1915" s="1">
        <v>3444.02</v>
      </c>
      <c r="K1915" s="14">
        <v>1985.86</v>
      </c>
      <c r="L1915" s="1">
        <v>4173.38</v>
      </c>
      <c r="M1915" s="14">
        <v>1771.2</v>
      </c>
      <c r="N1915" s="1">
        <v>3713.18</v>
      </c>
      <c r="O1915" s="14">
        <v>2251.9699999999998</v>
      </c>
      <c r="R1915" s="118">
        <f t="shared" si="168"/>
        <v>3347</v>
      </c>
      <c r="S1915" s="118">
        <v>195</v>
      </c>
      <c r="T1915" s="1">
        <v>3423.21</v>
      </c>
      <c r="U1915" s="14">
        <v>1724.04</v>
      </c>
      <c r="V1915" s="1">
        <v>2963.01</v>
      </c>
      <c r="W1915" s="14">
        <v>2204.42</v>
      </c>
      <c r="Y1915" s="2"/>
      <c r="Z1915" s="2"/>
      <c r="AA1915" s="2"/>
      <c r="AB1915" s="2"/>
      <c r="AC1915" s="2"/>
      <c r="AJ1915" s="3"/>
      <c r="AK1915" s="14"/>
      <c r="AL1915" s="3"/>
      <c r="AM1915" s="14"/>
      <c r="AN1915" s="2">
        <v>3539</v>
      </c>
      <c r="AO1915" s="99">
        <v>4559.25</v>
      </c>
      <c r="AP1915" s="14">
        <v>2046.54</v>
      </c>
      <c r="AQ1915" s="99">
        <v>4099.05</v>
      </c>
      <c r="AR1915" s="14">
        <v>2529.65</v>
      </c>
      <c r="AS1915" s="100">
        <v>3600</v>
      </c>
      <c r="AT1915" s="100"/>
      <c r="AU1915" s="118"/>
      <c r="AV1915" s="118"/>
      <c r="AW1915" s="118"/>
      <c r="AX1915" s="118"/>
      <c r="AY1915" s="109">
        <v>3650</v>
      </c>
      <c r="BA1915" s="126">
        <v>4698.99</v>
      </c>
      <c r="BB1915" s="118">
        <v>2183.5500000000002</v>
      </c>
      <c r="BC1915" s="140">
        <v>4238.79</v>
      </c>
      <c r="BD1915" s="118">
        <v>2667.82</v>
      </c>
      <c r="BE1915" s="133">
        <v>3656</v>
      </c>
      <c r="BF1915" s="140">
        <v>4698.99</v>
      </c>
      <c r="BG1915" s="140">
        <v>2183.5500000000002</v>
      </c>
      <c r="BH1915" s="140">
        <v>4238.79</v>
      </c>
      <c r="BI1915" s="140">
        <v>2667.82</v>
      </c>
      <c r="BJ1915" s="146">
        <v>4698.99</v>
      </c>
      <c r="BK1915" s="146">
        <v>2183.5500000000002</v>
      </c>
      <c r="BL1915" s="146">
        <v>4238.79</v>
      </c>
      <c r="BM1915" s="146">
        <v>2667.82</v>
      </c>
      <c r="BW1915" s="14">
        <v>4231.8900000000003</v>
      </c>
      <c r="BX1915" s="14">
        <v>3771.69</v>
      </c>
      <c r="DS1915" s="133"/>
      <c r="DT1915" s="133"/>
      <c r="DU1915" s="133"/>
      <c r="DV1915" s="166"/>
      <c r="DW1915" s="166"/>
      <c r="DX1915" s="199"/>
      <c r="DY1915" s="199"/>
      <c r="DZ1915" s="199"/>
      <c r="EA1915" s="199"/>
      <c r="EB1915" s="215"/>
      <c r="EC1915" s="215"/>
      <c r="ED1915" s="232"/>
      <c r="EE1915" s="215"/>
      <c r="EF1915" s="215"/>
      <c r="EG1915" s="215"/>
      <c r="EH1915" s="166"/>
      <c r="EI1915" s="166"/>
      <c r="EJ1915" s="14">
        <f t="shared" si="173"/>
        <v>4134.2199999999993</v>
      </c>
      <c r="EK1915" s="146">
        <f t="shared" si="171"/>
        <v>3052.84</v>
      </c>
      <c r="EL1915" s="99">
        <f t="shared" si="172"/>
        <v>2994.6400000000003</v>
      </c>
    </row>
    <row r="1916" spans="1:142" x14ac:dyDescent="0.25">
      <c r="A1916" s="122">
        <v>43147</v>
      </c>
      <c r="B1916" s="14">
        <v>3525</v>
      </c>
      <c r="C1916" s="118">
        <f t="shared" si="169"/>
        <v>3589.2692307692309</v>
      </c>
      <c r="D1916" s="1">
        <v>4613.8900000000003</v>
      </c>
      <c r="E1916" s="14">
        <v>2103.81</v>
      </c>
      <c r="F1916" s="1">
        <v>4153.6899999999996</v>
      </c>
      <c r="G1916" s="14">
        <v>2587.35</v>
      </c>
      <c r="H1916" s="1">
        <v>3919.58</v>
      </c>
      <c r="I1916" s="14">
        <v>1520.38</v>
      </c>
      <c r="J1916" s="1">
        <v>3459.38</v>
      </c>
      <c r="K1916" s="14">
        <v>1999.02</v>
      </c>
      <c r="L1916" s="1">
        <v>4202.1400000000003</v>
      </c>
      <c r="M1916" s="14">
        <v>1797.39</v>
      </c>
      <c r="N1916" s="1">
        <v>3741.94</v>
      </c>
      <c r="O1916" s="14">
        <v>2278.38</v>
      </c>
      <c r="R1916" s="118">
        <f t="shared" si="168"/>
        <v>3330</v>
      </c>
      <c r="S1916" s="118">
        <v>195</v>
      </c>
      <c r="T1916" s="1">
        <v>3451.75</v>
      </c>
      <c r="U1916" s="14">
        <v>1749.95</v>
      </c>
      <c r="V1916" s="1">
        <v>2991.55</v>
      </c>
      <c r="W1916" s="14">
        <v>2230.5500000000002</v>
      </c>
      <c r="Y1916" s="2"/>
      <c r="Z1916" s="2"/>
      <c r="AA1916" s="2"/>
      <c r="AB1916" s="2"/>
      <c r="AC1916" s="2"/>
      <c r="AJ1916" s="3"/>
      <c r="AK1916" s="14"/>
      <c r="AL1916" s="3"/>
      <c r="AM1916" s="14"/>
      <c r="AN1916" s="2">
        <v>3525</v>
      </c>
      <c r="AO1916" s="99">
        <v>4613.8900000000003</v>
      </c>
      <c r="AP1916" s="14">
        <v>2097.48</v>
      </c>
      <c r="AQ1916" s="99">
        <v>4153.6899999999996</v>
      </c>
      <c r="AR1916" s="14">
        <v>2581.02</v>
      </c>
      <c r="AS1916" s="100">
        <v>3579</v>
      </c>
      <c r="AT1916" s="100"/>
      <c r="AU1916" s="118"/>
      <c r="AV1916" s="118"/>
      <c r="AW1916" s="118"/>
      <c r="AX1916" s="118"/>
      <c r="AY1916" s="109">
        <v>3629</v>
      </c>
      <c r="BA1916" s="126">
        <v>4752.32</v>
      </c>
      <c r="BB1916" s="118">
        <v>2233.19</v>
      </c>
      <c r="BC1916" s="140">
        <v>4292.12</v>
      </c>
      <c r="BD1916" s="118">
        <v>2717.88</v>
      </c>
      <c r="BE1916" s="133">
        <v>3626</v>
      </c>
      <c r="BF1916" s="140">
        <v>4752.32</v>
      </c>
      <c r="BG1916" s="140">
        <v>2233.19</v>
      </c>
      <c r="BH1916" s="140">
        <v>4292.12</v>
      </c>
      <c r="BI1916" s="140">
        <v>2717.88</v>
      </c>
      <c r="BJ1916" s="146">
        <v>4752.32</v>
      </c>
      <c r="BK1916" s="146">
        <v>2233.19</v>
      </c>
      <c r="BL1916" s="146">
        <v>4292.12</v>
      </c>
      <c r="BM1916" s="146">
        <v>2717.88</v>
      </c>
      <c r="BW1916" s="14">
        <v>4261</v>
      </c>
      <c r="BX1916" s="14">
        <v>3800.8</v>
      </c>
      <c r="DS1916" s="133"/>
      <c r="DT1916" s="133"/>
      <c r="DU1916" s="133"/>
      <c r="DV1916" s="166"/>
      <c r="DW1916" s="166"/>
      <c r="DX1916" s="199"/>
      <c r="DY1916" s="199"/>
      <c r="DZ1916" s="199"/>
      <c r="EA1916" s="199"/>
      <c r="EB1916" s="215"/>
      <c r="EC1916" s="215"/>
      <c r="ED1916" s="232"/>
      <c r="EE1916" s="215"/>
      <c r="EF1916" s="215"/>
      <c r="EG1916" s="215"/>
      <c r="EH1916" s="166"/>
      <c r="EI1916" s="166"/>
      <c r="EJ1916" s="14">
        <f t="shared" si="173"/>
        <v>4149.58</v>
      </c>
      <c r="EK1916" s="146">
        <f t="shared" si="171"/>
        <v>3035.5</v>
      </c>
      <c r="EL1916" s="99">
        <f t="shared" si="172"/>
        <v>2979</v>
      </c>
    </row>
    <row r="1917" spans="1:142" x14ac:dyDescent="0.25">
      <c r="A1917" s="122">
        <v>43150</v>
      </c>
      <c r="B1917" s="14">
        <v>3550</v>
      </c>
      <c r="C1917" s="118">
        <f t="shared" si="169"/>
        <v>3586.2307692307691</v>
      </c>
      <c r="D1917" s="1">
        <v>4672.3</v>
      </c>
      <c r="E1917" s="14">
        <v>2159.58</v>
      </c>
      <c r="F1917" s="1">
        <v>4212.1000000000004</v>
      </c>
      <c r="G1917" s="14">
        <v>2643.59</v>
      </c>
      <c r="H1917" s="1">
        <v>3928.36</v>
      </c>
      <c r="I1917" s="14">
        <v>1527.84</v>
      </c>
      <c r="J1917" s="1">
        <v>3468.16</v>
      </c>
      <c r="K1917" s="14">
        <v>2006.54</v>
      </c>
      <c r="L1917" s="1">
        <v>4211.8900000000003</v>
      </c>
      <c r="M1917" s="14">
        <v>1805.8</v>
      </c>
      <c r="N1917" s="1">
        <v>3751.69</v>
      </c>
      <c r="O1917" s="14">
        <v>2286.86</v>
      </c>
      <c r="R1917" s="118">
        <f t="shared" si="168"/>
        <v>3355</v>
      </c>
      <c r="S1917" s="118">
        <v>195</v>
      </c>
      <c r="T1917" s="1">
        <v>3485.01</v>
      </c>
      <c r="U1917" s="14">
        <v>1781.37</v>
      </c>
      <c r="V1917" s="1">
        <v>3024.81</v>
      </c>
      <c r="W1917" s="14">
        <v>2262.23</v>
      </c>
      <c r="Y1917" s="2"/>
      <c r="Z1917" s="2"/>
      <c r="AA1917" s="2"/>
      <c r="AB1917" s="2"/>
      <c r="AC1917" s="2"/>
      <c r="AJ1917" s="3"/>
      <c r="AK1917" s="14"/>
      <c r="AL1917" s="3"/>
      <c r="AM1917" s="14"/>
      <c r="AN1917" s="2">
        <v>3547</v>
      </c>
      <c r="AO1917" s="99">
        <v>4672.3</v>
      </c>
      <c r="AP1917" s="14">
        <v>2153.25</v>
      </c>
      <c r="AQ1917" s="99">
        <v>4212.1000000000004</v>
      </c>
      <c r="AR1917" s="14">
        <v>2637.26</v>
      </c>
      <c r="AS1917" s="100">
        <v>3598</v>
      </c>
      <c r="AT1917" s="100"/>
      <c r="AU1917" s="118"/>
      <c r="AV1917" s="118"/>
      <c r="AW1917" s="118"/>
      <c r="AX1917" s="118"/>
      <c r="AY1917" s="109">
        <v>3651</v>
      </c>
      <c r="BA1917" s="126">
        <v>4811.21</v>
      </c>
      <c r="BB1917" s="118">
        <v>2289.42</v>
      </c>
      <c r="BC1917" s="140">
        <v>4351.01</v>
      </c>
      <c r="BD1917" s="118">
        <v>2774.59</v>
      </c>
      <c r="BE1917" s="133">
        <v>3645</v>
      </c>
      <c r="BF1917" s="140">
        <v>4811.21</v>
      </c>
      <c r="BG1917" s="140">
        <v>2289.42</v>
      </c>
      <c r="BH1917" s="140">
        <v>4351.01</v>
      </c>
      <c r="BI1917" s="140">
        <v>2774.59</v>
      </c>
      <c r="BJ1917" s="146">
        <v>4811.21</v>
      </c>
      <c r="BK1917" s="146">
        <v>2289.42</v>
      </c>
      <c r="BL1917" s="146">
        <v>4351.01</v>
      </c>
      <c r="BM1917" s="146">
        <v>2774.59</v>
      </c>
      <c r="BW1917" s="14">
        <v>4270.95</v>
      </c>
      <c r="BX1917" s="14">
        <v>3810.75</v>
      </c>
      <c r="DS1917" s="133"/>
      <c r="DT1917" s="133"/>
      <c r="DU1917" s="133"/>
      <c r="DV1917" s="166"/>
      <c r="DW1917" s="166"/>
      <c r="DX1917" s="199"/>
      <c r="DY1917" s="199"/>
      <c r="DZ1917" s="199"/>
      <c r="EA1917" s="199"/>
      <c r="EB1917" s="215"/>
      <c r="EC1917" s="215"/>
      <c r="ED1917" s="232"/>
      <c r="EE1917" s="215"/>
      <c r="EF1917" s="215"/>
      <c r="EG1917" s="215"/>
      <c r="EH1917" s="166"/>
      <c r="EI1917" s="166"/>
      <c r="EJ1917" s="14">
        <f t="shared" si="173"/>
        <v>4158.3600000000006</v>
      </c>
      <c r="EK1917" s="146">
        <f t="shared" si="171"/>
        <v>3061</v>
      </c>
      <c r="EL1917" s="99">
        <f t="shared" si="172"/>
        <v>3002</v>
      </c>
    </row>
    <row r="1918" spans="1:142" x14ac:dyDescent="0.25">
      <c r="A1918" s="122">
        <v>43151</v>
      </c>
      <c r="B1918" s="14">
        <v>3578</v>
      </c>
      <c r="C1918" s="118">
        <f t="shared" si="169"/>
        <v>3586.5</v>
      </c>
      <c r="D1918" s="1">
        <v>4694.95</v>
      </c>
      <c r="E1918" s="14">
        <v>2178.77</v>
      </c>
      <c r="F1918" s="1">
        <v>4234.75</v>
      </c>
      <c r="G1918" s="14">
        <v>2662.95</v>
      </c>
      <c r="H1918" s="1">
        <v>3945.91</v>
      </c>
      <c r="I1918" s="14">
        <v>1542.75</v>
      </c>
      <c r="J1918" s="1">
        <v>3485.71</v>
      </c>
      <c r="K1918" s="14">
        <v>2021.58</v>
      </c>
      <c r="L1918" s="1">
        <v>4231.38</v>
      </c>
      <c r="M1918" s="14">
        <v>1822.62</v>
      </c>
      <c r="N1918" s="1">
        <v>3771.18</v>
      </c>
      <c r="O1918" s="14">
        <v>2303.8200000000002</v>
      </c>
      <c r="R1918" s="118">
        <f t="shared" si="168"/>
        <v>3383</v>
      </c>
      <c r="S1918" s="118">
        <v>195</v>
      </c>
      <c r="T1918" s="1">
        <v>3492.52</v>
      </c>
      <c r="U1918" s="14">
        <v>1786.36</v>
      </c>
      <c r="V1918" s="1">
        <v>3032.32</v>
      </c>
      <c r="W1918" s="14">
        <v>2267.27</v>
      </c>
      <c r="Y1918" s="2"/>
      <c r="Z1918" s="2"/>
      <c r="AA1918" s="2"/>
      <c r="AB1918" s="2"/>
      <c r="AC1918" s="2"/>
      <c r="AJ1918" s="3"/>
      <c r="AK1918" s="14"/>
      <c r="AL1918" s="3"/>
      <c r="AM1918" s="14"/>
      <c r="AN1918" s="2">
        <v>3573</v>
      </c>
      <c r="AO1918" s="99">
        <v>4694.95</v>
      </c>
      <c r="AP1918" s="14">
        <v>2172.44</v>
      </c>
      <c r="AQ1918" s="99">
        <v>4234.75</v>
      </c>
      <c r="AR1918" s="14">
        <v>2656.62</v>
      </c>
      <c r="AS1918" s="100">
        <v>3621</v>
      </c>
      <c r="AT1918" s="100"/>
      <c r="AU1918" s="99"/>
      <c r="AW1918" s="118"/>
      <c r="AX1918" s="118"/>
      <c r="AY1918" s="109">
        <v>3677</v>
      </c>
      <c r="BA1918" s="126">
        <v>4839.18</v>
      </c>
      <c r="BB1918" s="118">
        <v>2313.84</v>
      </c>
      <c r="BC1918" s="140">
        <v>4378.9799999999996</v>
      </c>
      <c r="BD1918" s="118">
        <v>2799.21</v>
      </c>
      <c r="BE1918" s="133">
        <v>3666</v>
      </c>
      <c r="BF1918" s="140">
        <v>4839.18</v>
      </c>
      <c r="BG1918" s="140">
        <v>2313.84</v>
      </c>
      <c r="BH1918" s="140">
        <v>4378.9799999999996</v>
      </c>
      <c r="BI1918" s="140">
        <v>2799.21</v>
      </c>
      <c r="BJ1918" s="146">
        <v>4839.18</v>
      </c>
      <c r="BK1918" s="146">
        <v>2313.84</v>
      </c>
      <c r="BL1918" s="146">
        <v>4378.9799999999996</v>
      </c>
      <c r="BM1918" s="146">
        <v>2799.21</v>
      </c>
      <c r="BW1918" s="14">
        <v>4290.8500000000004</v>
      </c>
      <c r="BX1918" s="14">
        <v>3830.65</v>
      </c>
      <c r="DS1918" s="133"/>
      <c r="DT1918" s="133"/>
      <c r="DU1918" s="133"/>
      <c r="DV1918" s="166"/>
      <c r="DW1918" s="166"/>
      <c r="DX1918" s="199"/>
      <c r="DY1918" s="199"/>
      <c r="DZ1918" s="199"/>
      <c r="EA1918" s="199"/>
      <c r="EB1918" s="215"/>
      <c r="EC1918" s="215"/>
      <c r="ED1918" s="232"/>
      <c r="EE1918" s="215"/>
      <c r="EF1918" s="215"/>
      <c r="EG1918" s="215"/>
      <c r="EH1918" s="166"/>
      <c r="EI1918" s="166"/>
      <c r="EJ1918" s="14">
        <f t="shared" si="173"/>
        <v>4175.91</v>
      </c>
      <c r="EK1918" s="146">
        <f t="shared" si="171"/>
        <v>3089.56</v>
      </c>
      <c r="EL1918" s="99">
        <f t="shared" si="172"/>
        <v>3027.76</v>
      </c>
    </row>
    <row r="1919" spans="1:142" x14ac:dyDescent="0.25">
      <c r="A1919" s="122">
        <v>43152</v>
      </c>
      <c r="B1919" s="14">
        <v>3595</v>
      </c>
      <c r="C1919" s="118">
        <f t="shared" si="169"/>
        <v>3586.8461538461538</v>
      </c>
      <c r="D1919" s="1">
        <v>4631.26</v>
      </c>
      <c r="E1919" s="14">
        <v>2120.09</v>
      </c>
      <c r="F1919" s="1">
        <v>4171.0600000000004</v>
      </c>
      <c r="G1919" s="14">
        <v>2603.77</v>
      </c>
      <c r="H1919" s="1">
        <v>3923.97</v>
      </c>
      <c r="I1919" s="14">
        <v>1524.11</v>
      </c>
      <c r="J1919" s="1">
        <v>3463.77</v>
      </c>
      <c r="K1919" s="14">
        <v>2002.78</v>
      </c>
      <c r="L1919" s="1">
        <v>4195.22</v>
      </c>
      <c r="M1919" s="14">
        <v>1790.03</v>
      </c>
      <c r="N1919" s="1">
        <v>3735.02</v>
      </c>
      <c r="O1919" s="14">
        <v>2270.96</v>
      </c>
      <c r="R1919" s="118">
        <f t="shared" si="168"/>
        <v>3400</v>
      </c>
      <c r="S1919" s="118">
        <v>195</v>
      </c>
      <c r="T1919" s="1">
        <v>3468.36</v>
      </c>
      <c r="U1919" s="14">
        <v>1765.64</v>
      </c>
      <c r="V1919" s="1">
        <v>3008.16</v>
      </c>
      <c r="W1919" s="14">
        <v>2246.37</v>
      </c>
      <c r="Y1919" s="2"/>
      <c r="Z1919" s="2"/>
      <c r="AA1919" s="2"/>
      <c r="AB1919" s="2"/>
      <c r="AC1919" s="2"/>
      <c r="AJ1919" s="3"/>
      <c r="AK1919" s="14"/>
      <c r="AL1919" s="3"/>
      <c r="AM1919" s="14"/>
      <c r="AN1919" s="2">
        <v>3595</v>
      </c>
      <c r="AO1919" s="99">
        <v>4631.26</v>
      </c>
      <c r="AP1919" s="14">
        <v>2113.7600000000002</v>
      </c>
      <c r="AQ1919" s="99">
        <v>4171.0600000000004</v>
      </c>
      <c r="AR1919" s="14">
        <v>2597.44</v>
      </c>
      <c r="AS1919" s="100">
        <v>3637</v>
      </c>
      <c r="AT1919" s="100"/>
      <c r="AU1919" s="118"/>
      <c r="AV1919" s="118"/>
      <c r="AW1919" s="118"/>
      <c r="AX1919" s="118"/>
      <c r="AY1919" s="109">
        <v>3695</v>
      </c>
      <c r="BA1919" s="126">
        <v>4777.51</v>
      </c>
      <c r="BB1919" s="118">
        <v>2257.14</v>
      </c>
      <c r="BC1919" s="140">
        <v>4317.3100000000004</v>
      </c>
      <c r="BD1919" s="118">
        <v>2742.04</v>
      </c>
      <c r="BE1919" s="133">
        <v>3689</v>
      </c>
      <c r="BF1919" s="140">
        <v>4777.51</v>
      </c>
      <c r="BG1919" s="140">
        <v>2257.14</v>
      </c>
      <c r="BH1919" s="140">
        <v>4317.3100000000004</v>
      </c>
      <c r="BI1919" s="140">
        <v>2742.04</v>
      </c>
      <c r="BJ1919" s="146">
        <v>4777.51</v>
      </c>
      <c r="BK1919" s="146">
        <v>2257.14</v>
      </c>
      <c r="BL1919" s="146">
        <v>4317.3100000000004</v>
      </c>
      <c r="BM1919" s="146">
        <v>2742.04</v>
      </c>
      <c r="BW1919" s="14">
        <v>4254.1899999999996</v>
      </c>
      <c r="BX1919" s="14">
        <v>3793.99</v>
      </c>
      <c r="DS1919" s="133"/>
      <c r="DT1919" s="133"/>
      <c r="DU1919" s="133"/>
      <c r="DV1919" s="166"/>
      <c r="DW1919" s="166"/>
      <c r="DX1919" s="199"/>
      <c r="DY1919" s="199"/>
      <c r="DZ1919" s="199"/>
      <c r="EA1919" s="199"/>
      <c r="EB1919" s="215"/>
      <c r="EC1919" s="215"/>
      <c r="ED1919" s="232"/>
      <c r="EE1919" s="215"/>
      <c r="EF1919" s="215"/>
      <c r="EG1919" s="215"/>
      <c r="EH1919" s="166"/>
      <c r="EI1919" s="166"/>
      <c r="EJ1919" s="14">
        <f t="shared" si="173"/>
        <v>4153.9699999999993</v>
      </c>
      <c r="EK1919" s="146">
        <f t="shared" si="171"/>
        <v>3106.9</v>
      </c>
      <c r="EL1919" s="99">
        <f t="shared" si="172"/>
        <v>3043.4</v>
      </c>
    </row>
    <row r="1920" spans="1:142" x14ac:dyDescent="0.25">
      <c r="A1920" s="122">
        <v>43153</v>
      </c>
      <c r="B1920" s="14">
        <v>3607</v>
      </c>
      <c r="C1920" s="118">
        <f t="shared" si="169"/>
        <v>3589</v>
      </c>
      <c r="D1920" s="1">
        <v>4607.67</v>
      </c>
      <c r="E1920" s="14">
        <v>2096.9699999999998</v>
      </c>
      <c r="F1920" s="1">
        <v>4147.47</v>
      </c>
      <c r="G1920" s="14">
        <v>2580.4499999999998</v>
      </c>
      <c r="H1920" s="1">
        <v>3947.55</v>
      </c>
      <c r="I1920" s="14">
        <v>1547.24</v>
      </c>
      <c r="J1920" s="1">
        <v>3487.35</v>
      </c>
      <c r="K1920" s="14">
        <v>2026.1</v>
      </c>
      <c r="L1920" s="1">
        <v>4195.22</v>
      </c>
      <c r="M1920" s="14">
        <v>1790.03</v>
      </c>
      <c r="N1920" s="1">
        <v>3735.02</v>
      </c>
      <c r="O1920" s="14">
        <v>2270.96</v>
      </c>
      <c r="R1920" s="118">
        <f t="shared" si="168"/>
        <v>3412</v>
      </c>
      <c r="S1920" s="118">
        <v>195</v>
      </c>
      <c r="T1920" s="1">
        <v>3468.36</v>
      </c>
      <c r="U1920" s="14">
        <v>1765.64</v>
      </c>
      <c r="V1920" s="1">
        <v>3008.16</v>
      </c>
      <c r="W1920" s="14">
        <v>2246.37</v>
      </c>
      <c r="Y1920" s="2"/>
      <c r="Z1920" s="2"/>
      <c r="AA1920" s="2"/>
      <c r="AB1920" s="2"/>
      <c r="AC1920" s="2"/>
      <c r="AJ1920" s="3"/>
      <c r="AK1920" s="14"/>
      <c r="AL1920" s="3"/>
      <c r="AM1920" s="14"/>
      <c r="AN1920" s="118">
        <v>3607</v>
      </c>
      <c r="AO1920" s="99">
        <v>4607.67</v>
      </c>
      <c r="AP1920" s="14">
        <v>2090.64</v>
      </c>
      <c r="AQ1920" s="99">
        <v>4147.47</v>
      </c>
      <c r="AR1920" s="14">
        <v>2574.12</v>
      </c>
      <c r="AS1920" s="100">
        <v>3648</v>
      </c>
      <c r="AT1920" s="100"/>
      <c r="AU1920" s="118"/>
      <c r="AV1920" s="118"/>
      <c r="AW1920" s="118"/>
      <c r="AX1920" s="118"/>
      <c r="AY1920" s="109">
        <v>3696</v>
      </c>
      <c r="BA1920" s="126">
        <v>4752.84</v>
      </c>
      <c r="BB1920" s="118">
        <v>2232.9499999999998</v>
      </c>
      <c r="BC1920" s="140">
        <v>4292.6400000000003</v>
      </c>
      <c r="BD1920" s="118">
        <v>2717.64</v>
      </c>
      <c r="BE1920" s="133">
        <v>3689</v>
      </c>
      <c r="BF1920" s="140">
        <v>4752.84</v>
      </c>
      <c r="BG1920" s="140">
        <v>2232.9499999999998</v>
      </c>
      <c r="BH1920" s="140">
        <v>4292.6400000000003</v>
      </c>
      <c r="BI1920" s="140">
        <v>2717.64</v>
      </c>
      <c r="BJ1920" s="146">
        <v>4752.84</v>
      </c>
      <c r="BK1920" s="146">
        <v>2232.9499999999998</v>
      </c>
      <c r="BL1920" s="146">
        <v>4292.6400000000003</v>
      </c>
      <c r="BM1920" s="146">
        <v>2717.64</v>
      </c>
      <c r="BW1920" s="14">
        <v>4254.1899999999996</v>
      </c>
      <c r="BX1920" s="14">
        <v>3793.99</v>
      </c>
      <c r="DS1920" s="133"/>
      <c r="DT1920" s="133"/>
      <c r="DU1920" s="133"/>
      <c r="DV1920" s="166"/>
      <c r="DW1920" s="166"/>
      <c r="DX1920" s="199"/>
      <c r="DY1920" s="199"/>
      <c r="DZ1920" s="199"/>
      <c r="EA1920" s="199"/>
      <c r="EB1920" s="215"/>
      <c r="EC1920" s="215"/>
      <c r="ED1920" s="232"/>
      <c r="EE1920" s="215"/>
      <c r="EF1920" s="215"/>
      <c r="EG1920" s="215"/>
      <c r="EH1920" s="166"/>
      <c r="EI1920" s="166"/>
      <c r="EJ1920" s="14">
        <f t="shared" si="173"/>
        <v>4177.55</v>
      </c>
      <c r="EK1920" s="146">
        <f t="shared" si="171"/>
        <v>3119.14</v>
      </c>
      <c r="EL1920" s="99">
        <f t="shared" si="172"/>
        <v>3054.44</v>
      </c>
    </row>
    <row r="1921" spans="1:142" x14ac:dyDescent="0.25">
      <c r="A1921" s="122">
        <v>43154</v>
      </c>
      <c r="B1921" s="14">
        <v>3578</v>
      </c>
      <c r="C1921" s="118">
        <f t="shared" si="169"/>
        <v>3594.3076923076924</v>
      </c>
      <c r="D1921" s="1">
        <v>4597.6499999999996</v>
      </c>
      <c r="E1921" s="14">
        <v>2091.65</v>
      </c>
      <c r="F1921" s="1">
        <v>4137.45</v>
      </c>
      <c r="G1921" s="14">
        <v>2575.09</v>
      </c>
      <c r="H1921" s="1">
        <v>3920.98</v>
      </c>
      <c r="I1921" s="14">
        <v>1524.63</v>
      </c>
      <c r="J1921" s="1">
        <v>3460.78</v>
      </c>
      <c r="K1921" s="14">
        <v>2003.3</v>
      </c>
      <c r="L1921" s="1">
        <v>4177.7700000000004</v>
      </c>
      <c r="M1921" s="14">
        <v>1776.37</v>
      </c>
      <c r="N1921" s="1">
        <v>3717.57</v>
      </c>
      <c r="O1921" s="14">
        <v>2257.1799999999998</v>
      </c>
      <c r="R1921" s="118">
        <f t="shared" si="168"/>
        <v>3383</v>
      </c>
      <c r="S1921" s="118">
        <v>195</v>
      </c>
      <c r="T1921" s="1">
        <v>3451.03</v>
      </c>
      <c r="U1921" s="14">
        <v>1752.21</v>
      </c>
      <c r="V1921" s="1">
        <v>2990.83</v>
      </c>
      <c r="W1921" s="14">
        <v>2232.83</v>
      </c>
      <c r="Y1921" s="2"/>
      <c r="Z1921" s="2"/>
      <c r="AA1921" s="2"/>
      <c r="AB1921" s="2"/>
      <c r="AC1921" s="2"/>
      <c r="AJ1921" s="3"/>
      <c r="AK1921" s="14"/>
      <c r="AL1921" s="3"/>
      <c r="AM1921" s="14"/>
      <c r="AN1921" s="118">
        <v>3578</v>
      </c>
      <c r="AO1921" s="99">
        <v>4597.6499999999996</v>
      </c>
      <c r="AP1921" s="14">
        <v>2085.3200000000002</v>
      </c>
      <c r="AQ1921" s="99">
        <v>4137.45</v>
      </c>
      <c r="AR1921" s="14">
        <v>2568.7600000000002</v>
      </c>
      <c r="AS1921" s="100">
        <v>3614</v>
      </c>
      <c r="AT1921" s="100"/>
      <c r="AU1921" s="118"/>
      <c r="AV1921" s="118"/>
      <c r="AW1921" s="118"/>
      <c r="AX1921" s="118"/>
      <c r="AY1921" s="109">
        <v>3670</v>
      </c>
      <c r="BA1921" s="126">
        <v>4742.3999999999996</v>
      </c>
      <c r="BB1921" s="118">
        <v>2227.23</v>
      </c>
      <c r="BC1921" s="140">
        <v>4282.2</v>
      </c>
      <c r="BD1921" s="118">
        <v>2711.87</v>
      </c>
      <c r="BE1921" s="133">
        <v>3650</v>
      </c>
      <c r="BF1921" s="140">
        <v>4742.3999999999996</v>
      </c>
      <c r="BG1921" s="140">
        <v>2227.23</v>
      </c>
      <c r="BH1921" s="140">
        <v>4282.2</v>
      </c>
      <c r="BI1921" s="140">
        <v>2711.87</v>
      </c>
      <c r="BJ1921" s="146">
        <v>4742.3999999999996</v>
      </c>
      <c r="BK1921" s="146">
        <v>2227.23</v>
      </c>
      <c r="BL1921" s="146">
        <v>4282.2</v>
      </c>
      <c r="BM1921" s="146">
        <v>2711.87</v>
      </c>
      <c r="BW1921" s="14">
        <v>4236.13</v>
      </c>
      <c r="BX1921" s="14">
        <v>3775.93</v>
      </c>
      <c r="DS1921" s="133"/>
      <c r="DT1921" s="133"/>
      <c r="DU1921" s="133"/>
      <c r="DV1921" s="166"/>
      <c r="DW1921" s="166"/>
      <c r="DX1921" s="199"/>
      <c r="DY1921" s="199"/>
      <c r="DZ1921" s="199"/>
      <c r="EA1921" s="199"/>
      <c r="EB1921" s="215"/>
      <c r="EC1921" s="215"/>
      <c r="ED1921" s="232"/>
      <c r="EE1921" s="215"/>
      <c r="EF1921" s="215"/>
      <c r="EG1921" s="215"/>
      <c r="EH1921" s="166"/>
      <c r="EI1921" s="166"/>
      <c r="EJ1921" s="14">
        <f t="shared" si="173"/>
        <v>4150.9799999999996</v>
      </c>
      <c r="EK1921" s="146">
        <f t="shared" si="171"/>
        <v>3089.56</v>
      </c>
      <c r="EL1921" s="99">
        <f t="shared" si="172"/>
        <v>3027.76</v>
      </c>
    </row>
    <row r="1922" spans="1:142" x14ac:dyDescent="0.25">
      <c r="A1922" s="122">
        <v>43157</v>
      </c>
      <c r="B1922" s="14">
        <v>3574</v>
      </c>
      <c r="C1922" s="118">
        <f t="shared" si="169"/>
        <v>3598.1538461538462</v>
      </c>
      <c r="D1922" s="1">
        <v>4614.95</v>
      </c>
      <c r="E1922" s="14">
        <v>2107.86</v>
      </c>
      <c r="F1922" s="1">
        <v>4154.75</v>
      </c>
      <c r="G1922" s="14">
        <v>2591.4299999999998</v>
      </c>
      <c r="H1922" s="1">
        <v>3925.41</v>
      </c>
      <c r="I1922" s="14">
        <v>1528.4</v>
      </c>
      <c r="J1922" s="1">
        <v>3465.21</v>
      </c>
      <c r="K1922" s="14">
        <v>2007.1</v>
      </c>
      <c r="L1922" s="1">
        <v>4182.6400000000003</v>
      </c>
      <c r="M1922" s="14">
        <v>1780.57</v>
      </c>
      <c r="N1922" s="1">
        <v>3722.44</v>
      </c>
      <c r="O1922" s="14">
        <v>2261.42</v>
      </c>
      <c r="R1922" s="118">
        <f t="shared" si="168"/>
        <v>3379</v>
      </c>
      <c r="S1922" s="118">
        <v>195</v>
      </c>
      <c r="T1922" s="1">
        <v>3467.58</v>
      </c>
      <c r="U1922" s="14">
        <v>1767.84</v>
      </c>
      <c r="V1922" s="1">
        <v>3007.38</v>
      </c>
      <c r="W1922" s="14">
        <v>2248.59</v>
      </c>
      <c r="Y1922" s="2"/>
      <c r="Z1922" s="2"/>
      <c r="AA1922" s="2"/>
      <c r="AB1922" s="2"/>
      <c r="AC1922" s="2"/>
      <c r="AJ1922" s="3"/>
      <c r="AK1922" s="14"/>
      <c r="AL1922" s="3"/>
      <c r="AM1922" s="14"/>
      <c r="AN1922" s="118">
        <v>3574</v>
      </c>
      <c r="AO1922" s="99">
        <v>4614.95</v>
      </c>
      <c r="AP1922" s="14">
        <v>2101.5300000000002</v>
      </c>
      <c r="AQ1922" s="99">
        <v>4154.75</v>
      </c>
      <c r="AR1922" s="14">
        <v>2585.1</v>
      </c>
      <c r="AS1922" s="100">
        <v>3614</v>
      </c>
      <c r="AT1922" s="100"/>
      <c r="AU1922" s="118"/>
      <c r="AV1922" s="118"/>
      <c r="AW1922" s="118"/>
      <c r="AX1922" s="118"/>
      <c r="AY1922" s="109">
        <v>3660</v>
      </c>
      <c r="BA1922" s="126">
        <v>4761.0200000000004</v>
      </c>
      <c r="BB1922" s="118">
        <v>2244.73</v>
      </c>
      <c r="BC1922" s="140">
        <v>4300.82</v>
      </c>
      <c r="BD1922" s="118">
        <v>2729.52</v>
      </c>
      <c r="BE1922" s="133">
        <v>3610</v>
      </c>
      <c r="BF1922" s="140">
        <v>4761.0200000000004</v>
      </c>
      <c r="BG1922" s="140">
        <v>2244.73</v>
      </c>
      <c r="BH1922" s="140">
        <v>4300.82</v>
      </c>
      <c r="BI1922" s="140">
        <v>2729.52</v>
      </c>
      <c r="BJ1922" s="146">
        <v>4761.0200000000004</v>
      </c>
      <c r="BK1922" s="146">
        <v>2244.73</v>
      </c>
      <c r="BL1922" s="146">
        <v>4300.82</v>
      </c>
      <c r="BM1922" s="146">
        <v>2729.52</v>
      </c>
      <c r="BW1922" s="14">
        <v>4241.1099999999997</v>
      </c>
      <c r="BX1922" s="14">
        <v>3780.91</v>
      </c>
      <c r="DS1922" s="133"/>
      <c r="DT1922" s="133"/>
      <c r="DU1922" s="133"/>
      <c r="DV1922" s="166"/>
      <c r="DW1922" s="166"/>
      <c r="DX1922" s="199"/>
      <c r="DY1922" s="199"/>
      <c r="DZ1922" s="199"/>
      <c r="EA1922" s="199"/>
      <c r="EB1922" s="215"/>
      <c r="EC1922" s="215"/>
      <c r="ED1922" s="232"/>
      <c r="EE1922" s="215"/>
      <c r="EF1922" s="215"/>
      <c r="EG1922" s="215"/>
      <c r="EH1922" s="166"/>
      <c r="EI1922" s="166"/>
      <c r="EJ1922" s="14">
        <f t="shared" si="173"/>
        <v>4155.41</v>
      </c>
      <c r="EK1922" s="146">
        <f t="shared" si="171"/>
        <v>3085.48</v>
      </c>
      <c r="EL1922" s="99">
        <f t="shared" si="172"/>
        <v>3024.08</v>
      </c>
    </row>
    <row r="1923" spans="1:142" x14ac:dyDescent="0.25">
      <c r="A1923" s="122">
        <v>43158</v>
      </c>
      <c r="B1923" s="14">
        <v>3579</v>
      </c>
      <c r="C1923" s="118">
        <f t="shared" si="169"/>
        <v>3601.9230769230771</v>
      </c>
      <c r="D1923" s="1">
        <v>4707.34</v>
      </c>
      <c r="E1923" s="14">
        <v>2192.42</v>
      </c>
      <c r="F1923" s="1">
        <v>4247.1400000000003</v>
      </c>
      <c r="G1923" s="14">
        <v>2676.17</v>
      </c>
      <c r="H1923" s="1">
        <v>3960.84</v>
      </c>
      <c r="I1923" s="14">
        <v>1558.54</v>
      </c>
      <c r="J1923" s="1">
        <v>3500.64</v>
      </c>
      <c r="K1923" s="14">
        <v>2037.5</v>
      </c>
      <c r="L1923" s="1">
        <v>4233.49</v>
      </c>
      <c r="M1923" s="14">
        <v>1825.83</v>
      </c>
      <c r="N1923" s="1">
        <v>3773.29</v>
      </c>
      <c r="O1923" s="14">
        <v>2307.06</v>
      </c>
      <c r="R1923" s="146">
        <f t="shared" si="168"/>
        <v>3384</v>
      </c>
      <c r="S1923" s="146">
        <v>195</v>
      </c>
      <c r="T1923" s="1">
        <v>3518.42</v>
      </c>
      <c r="U1923" s="14">
        <v>1812.94</v>
      </c>
      <c r="V1923" s="1">
        <v>3058.22</v>
      </c>
      <c r="W1923" s="14">
        <v>2294.0700000000002</v>
      </c>
      <c r="Y1923" s="2"/>
      <c r="Z1923" s="2"/>
      <c r="AA1923" s="2"/>
      <c r="AB1923" s="2"/>
      <c r="AC1923" s="2"/>
      <c r="AJ1923" s="3"/>
      <c r="AK1923" s="14"/>
      <c r="AL1923" s="3"/>
      <c r="AM1923" s="14"/>
      <c r="AN1923" s="118"/>
      <c r="AO1923" s="78"/>
      <c r="AP1923" s="118"/>
      <c r="AR1923" s="118"/>
      <c r="AS1923" s="109">
        <v>3634</v>
      </c>
      <c r="AU1923" s="99">
        <v>4772.67</v>
      </c>
      <c r="AV1923" s="109">
        <v>2250.14</v>
      </c>
      <c r="AW1923" s="99">
        <v>4312.47</v>
      </c>
      <c r="AX1923" s="109">
        <v>2734.98</v>
      </c>
      <c r="AY1923" s="109">
        <v>3679</v>
      </c>
      <c r="BA1923" s="126">
        <v>4851.07</v>
      </c>
      <c r="BB1923" s="118">
        <v>2327</v>
      </c>
      <c r="BC1923" s="140">
        <v>4390.87</v>
      </c>
      <c r="BD1923" s="118">
        <v>2812.49</v>
      </c>
      <c r="BE1923" s="133">
        <v>3650</v>
      </c>
      <c r="BF1923" s="140">
        <v>4851.07</v>
      </c>
      <c r="BG1923" s="140">
        <v>2327</v>
      </c>
      <c r="BH1923" s="140">
        <v>4390.87</v>
      </c>
      <c r="BI1923" s="140">
        <v>2812.49</v>
      </c>
      <c r="BJ1923" s="146">
        <v>4851.07</v>
      </c>
      <c r="BK1923" s="146">
        <v>2327</v>
      </c>
      <c r="BL1923" s="146">
        <v>4390.87</v>
      </c>
      <c r="BM1923" s="146">
        <v>2812.49</v>
      </c>
      <c r="BW1923" s="14">
        <v>4245.34</v>
      </c>
      <c r="BX1923" s="14">
        <v>3785.14</v>
      </c>
      <c r="DS1923" s="133"/>
      <c r="DT1923" s="133"/>
      <c r="DU1923" s="133"/>
      <c r="DV1923" s="166"/>
      <c r="DW1923" s="166"/>
      <c r="DX1923" s="199"/>
      <c r="DY1923" s="199"/>
      <c r="DZ1923" s="199"/>
      <c r="EA1923" s="199"/>
      <c r="EB1923" s="215"/>
      <c r="EC1923" s="215"/>
      <c r="ED1923" s="232"/>
      <c r="EE1923" s="215"/>
      <c r="EF1923" s="215"/>
      <c r="EG1923" s="215"/>
      <c r="EH1923" s="166"/>
      <c r="EI1923" s="166"/>
      <c r="EJ1923" s="14">
        <f t="shared" si="173"/>
        <v>4190.84</v>
      </c>
      <c r="EK1923" s="146">
        <f t="shared" si="171"/>
        <v>3090.58</v>
      </c>
      <c r="EL1923" s="99">
        <f t="shared" si="172"/>
        <v>3028.6800000000003</v>
      </c>
    </row>
    <row r="1924" spans="1:142" x14ac:dyDescent="0.25">
      <c r="A1924" s="122">
        <v>43159</v>
      </c>
      <c r="B1924" s="118">
        <v>3560</v>
      </c>
      <c r="C1924" s="118">
        <f t="shared" si="169"/>
        <v>3604.2307692307691</v>
      </c>
      <c r="D1924" s="121">
        <v>4774.99</v>
      </c>
      <c r="E1924" s="118">
        <v>2256.12</v>
      </c>
      <c r="F1924" s="121">
        <v>4314.79</v>
      </c>
      <c r="G1924" s="118">
        <v>2740.95</v>
      </c>
      <c r="H1924" s="121">
        <v>4012.11</v>
      </c>
      <c r="I1924" s="118">
        <v>1606.38</v>
      </c>
      <c r="J1924" s="121">
        <v>3551.91</v>
      </c>
      <c r="K1924" s="118">
        <v>2086.17</v>
      </c>
      <c r="L1924" s="121">
        <v>4238.6899999999996</v>
      </c>
      <c r="M1924" s="118">
        <v>1828.92</v>
      </c>
      <c r="N1924" s="121">
        <v>3778.49</v>
      </c>
      <c r="O1924" s="118">
        <v>2310.1799999999998</v>
      </c>
      <c r="R1924" s="146">
        <f t="shared" si="168"/>
        <v>3365</v>
      </c>
      <c r="S1924" s="146">
        <v>195</v>
      </c>
      <c r="T1924" s="121">
        <v>3547.47</v>
      </c>
      <c r="U1924" s="118">
        <v>1839.34</v>
      </c>
      <c r="V1924" s="121">
        <v>3087.27</v>
      </c>
      <c r="W1924" s="118">
        <v>2320.6999999999998</v>
      </c>
      <c r="X1924" s="118"/>
      <c r="Y1924" s="109"/>
      <c r="Z1924" s="109"/>
      <c r="AA1924" s="109"/>
      <c r="AB1924" s="109"/>
      <c r="AC1924" s="109"/>
      <c r="AD1924" s="99"/>
      <c r="AE1924" s="109"/>
      <c r="AF1924" s="109"/>
      <c r="AG1924" s="109"/>
      <c r="AH1924" s="109"/>
      <c r="AI1924" s="109"/>
      <c r="AJ1924" s="99"/>
      <c r="AK1924" s="118"/>
      <c r="AL1924" s="99"/>
      <c r="AM1924" s="118"/>
      <c r="AN1924" s="109">
        <v>3560</v>
      </c>
      <c r="AO1924" s="99"/>
      <c r="AP1924" s="118"/>
      <c r="AQ1924" s="99"/>
      <c r="AR1924" s="118"/>
      <c r="AS1924" s="118">
        <v>3614</v>
      </c>
      <c r="AT1924" s="126"/>
      <c r="AU1924" s="118">
        <v>4774.99</v>
      </c>
      <c r="AV1924" s="118">
        <v>2249.79</v>
      </c>
      <c r="AW1924" s="118">
        <v>4314.79</v>
      </c>
      <c r="AX1924" s="118">
        <v>2734.62</v>
      </c>
      <c r="AY1924" s="109">
        <v>3661</v>
      </c>
      <c r="BA1924" s="126">
        <v>4909.7299999999996</v>
      </c>
      <c r="BB1924" s="118">
        <v>2381.88</v>
      </c>
      <c r="BC1924" s="140">
        <v>4449.53</v>
      </c>
      <c r="BD1924" s="118">
        <v>2867.83</v>
      </c>
      <c r="BE1924" s="133">
        <v>3648</v>
      </c>
      <c r="BF1924" s="140">
        <v>4909.7299999999996</v>
      </c>
      <c r="BG1924" s="140">
        <v>2381.88</v>
      </c>
      <c r="BH1924" s="140">
        <v>4449.53</v>
      </c>
      <c r="BI1924" s="140">
        <v>2867.83</v>
      </c>
      <c r="BJ1924" s="146">
        <v>4909.7299999999996</v>
      </c>
      <c r="BK1924" s="146">
        <v>2381.88</v>
      </c>
      <c r="BL1924" s="146">
        <v>4449.53</v>
      </c>
      <c r="BM1924" s="146">
        <v>2867.83</v>
      </c>
      <c r="BW1924" s="118">
        <v>4298.3100000000004</v>
      </c>
      <c r="BX1924" s="118">
        <v>3838.11</v>
      </c>
      <c r="DS1924" s="147"/>
      <c r="DT1924" s="147"/>
      <c r="DU1924" s="147"/>
      <c r="DV1924" s="68"/>
      <c r="DW1924" s="68"/>
      <c r="DX1924" s="100"/>
      <c r="DY1924" s="100"/>
      <c r="DZ1924" s="100"/>
      <c r="EA1924" s="100"/>
      <c r="EB1924" s="100"/>
      <c r="EC1924" s="100"/>
      <c r="ED1924" s="233"/>
      <c r="EE1924" s="100"/>
      <c r="EF1924" s="100"/>
      <c r="EG1924" s="100"/>
      <c r="EH1924" s="68"/>
      <c r="EI1924" s="68"/>
      <c r="EJ1924" s="118">
        <f t="shared" si="173"/>
        <v>4242.1100000000006</v>
      </c>
      <c r="EK1924" s="146">
        <f t="shared" si="171"/>
        <v>3071.2000000000003</v>
      </c>
      <c r="EL1924" s="99">
        <f t="shared" si="172"/>
        <v>3011.2000000000003</v>
      </c>
    </row>
    <row r="1925" spans="1:142" x14ac:dyDescent="0.25">
      <c r="A1925" s="125">
        <v>43160</v>
      </c>
      <c r="B1925" s="14">
        <v>3630</v>
      </c>
      <c r="C1925" s="118">
        <f t="shared" si="169"/>
        <v>3606.0769230769229</v>
      </c>
      <c r="D1925" s="1">
        <v>4888.1899999999996</v>
      </c>
      <c r="E1925" s="14">
        <v>2353.12</v>
      </c>
      <c r="F1925" s="1">
        <v>4427.99</v>
      </c>
      <c r="G1925" s="14">
        <v>2838.78</v>
      </c>
      <c r="H1925" s="1">
        <v>4061.5</v>
      </c>
      <c r="I1925" s="14">
        <v>1641.78</v>
      </c>
      <c r="J1925" s="1">
        <v>3601.3</v>
      </c>
      <c r="K1925" s="14">
        <v>2121.4499999999998</v>
      </c>
      <c r="L1925" s="1">
        <v>4265.3</v>
      </c>
      <c r="M1925" s="14">
        <v>1853.29</v>
      </c>
      <c r="N1925" s="1">
        <v>3805.1</v>
      </c>
      <c r="O1925" s="14">
        <v>2334.75</v>
      </c>
      <c r="R1925" s="146">
        <f t="shared" si="168"/>
        <v>3435</v>
      </c>
      <c r="S1925" s="146">
        <v>195</v>
      </c>
      <c r="T1925" s="1">
        <v>3562.22</v>
      </c>
      <c r="U1925" s="14">
        <v>1852.02</v>
      </c>
      <c r="V1925" s="1">
        <v>3102.02</v>
      </c>
      <c r="W1925" s="14">
        <v>2333.48</v>
      </c>
      <c r="Y1925" s="2"/>
      <c r="Z1925" s="2"/>
      <c r="AA1925" s="2"/>
      <c r="AB1925" s="2"/>
      <c r="AC1925" s="2"/>
      <c r="AJ1925" s="3"/>
      <c r="AK1925" s="14"/>
      <c r="AL1925" s="3"/>
      <c r="AM1925" s="14"/>
      <c r="AO1925" s="99"/>
      <c r="AP1925" s="14"/>
      <c r="AQ1925" s="99"/>
      <c r="AR1925" s="14"/>
      <c r="AS1925" s="118">
        <v>3694</v>
      </c>
      <c r="AT1925" s="126"/>
      <c r="AU1925" s="118">
        <v>4888.1899999999996</v>
      </c>
      <c r="AV1925" s="118">
        <v>2346.79</v>
      </c>
      <c r="AW1925" s="118">
        <v>4427.99</v>
      </c>
      <c r="AX1925" s="118">
        <v>2832.45</v>
      </c>
      <c r="AY1925" s="109">
        <v>3738</v>
      </c>
      <c r="BA1925" s="126">
        <v>5015.91</v>
      </c>
      <c r="BB1925" s="118">
        <v>2472</v>
      </c>
      <c r="BC1925" s="140">
        <v>4555.71</v>
      </c>
      <c r="BD1925" s="118">
        <v>2958.72</v>
      </c>
      <c r="BE1925" s="133">
        <v>3710</v>
      </c>
      <c r="BF1925" s="140">
        <v>5015.91</v>
      </c>
      <c r="BG1925" s="140">
        <v>2472</v>
      </c>
      <c r="BH1925" s="140">
        <v>4555.71</v>
      </c>
      <c r="BI1925" s="140">
        <v>2958.72</v>
      </c>
      <c r="BJ1925" s="146">
        <v>5015.91</v>
      </c>
      <c r="BK1925" s="146">
        <v>2472</v>
      </c>
      <c r="BL1925" s="146">
        <v>4555.71</v>
      </c>
      <c r="BM1925" s="146">
        <v>2958.72</v>
      </c>
      <c r="BW1925" s="14">
        <v>4325.22</v>
      </c>
      <c r="BX1925" s="14">
        <v>3865.02</v>
      </c>
      <c r="DS1925" s="147"/>
      <c r="DT1925" s="147"/>
      <c r="DU1925" s="147"/>
      <c r="DV1925" s="68"/>
      <c r="DW1925" s="68"/>
      <c r="DX1925" s="100"/>
      <c r="DY1925" s="100"/>
      <c r="DZ1925" s="100"/>
      <c r="EA1925" s="100"/>
      <c r="EB1925" s="100"/>
      <c r="EC1925" s="100"/>
      <c r="ED1925" s="233"/>
      <c r="EE1925" s="100"/>
      <c r="EF1925" s="100"/>
      <c r="EG1925" s="100"/>
      <c r="EH1925" s="68"/>
      <c r="EI1925" s="68"/>
      <c r="EJ1925" s="118">
        <f t="shared" si="173"/>
        <v>4291.5</v>
      </c>
      <c r="EK1925" s="146">
        <f t="shared" si="171"/>
        <v>3142.6</v>
      </c>
      <c r="EL1925" s="99">
        <f t="shared" si="172"/>
        <v>3075.6000000000004</v>
      </c>
    </row>
    <row r="1926" spans="1:142" x14ac:dyDescent="0.25">
      <c r="A1926" s="125">
        <v>43161</v>
      </c>
      <c r="B1926" s="14">
        <v>3611</v>
      </c>
      <c r="C1926" s="118">
        <f t="shared" si="169"/>
        <v>3611.2692307692309</v>
      </c>
      <c r="D1926" s="1">
        <v>5023.7700000000004</v>
      </c>
      <c r="E1926" s="14">
        <v>2481.0300000000002</v>
      </c>
      <c r="F1926" s="1">
        <v>4563.57</v>
      </c>
      <c r="G1926" s="14">
        <v>2967.77</v>
      </c>
      <c r="H1926" s="1">
        <v>4115.3100000000004</v>
      </c>
      <c r="I1926" s="14">
        <v>1690.68</v>
      </c>
      <c r="J1926" s="1">
        <v>3655.11</v>
      </c>
      <c r="K1926" s="14">
        <v>2170.7600000000002</v>
      </c>
      <c r="L1926" s="1">
        <v>4297.1000000000004</v>
      </c>
      <c r="M1926" s="14">
        <v>1880.74</v>
      </c>
      <c r="N1926" s="1">
        <v>3836.9</v>
      </c>
      <c r="O1926" s="14">
        <v>2362.44</v>
      </c>
      <c r="R1926" s="146">
        <f t="shared" si="168"/>
        <v>3416</v>
      </c>
      <c r="S1926" s="146">
        <v>195</v>
      </c>
      <c r="T1926" s="1">
        <v>3594.16</v>
      </c>
      <c r="U1926" s="14">
        <v>1879.47</v>
      </c>
      <c r="V1926" s="1">
        <v>3133.96</v>
      </c>
      <c r="W1926" s="14">
        <v>2361.17</v>
      </c>
      <c r="Y1926" s="2"/>
      <c r="Z1926" s="2"/>
      <c r="AA1926" s="2"/>
      <c r="AB1926" s="2"/>
      <c r="AC1926" s="2"/>
      <c r="AJ1926" s="3"/>
      <c r="AK1926" s="14"/>
      <c r="AL1926" s="3"/>
      <c r="AM1926" s="14"/>
      <c r="AO1926" s="99"/>
      <c r="AP1926" s="14"/>
      <c r="AQ1926" s="99"/>
      <c r="AR1926" s="14"/>
      <c r="AS1926" s="118">
        <v>3674</v>
      </c>
      <c r="AT1926" s="126"/>
      <c r="AU1926" s="118">
        <v>5023.7700000000004</v>
      </c>
      <c r="AV1926" s="118">
        <v>2474.6999999999998</v>
      </c>
      <c r="AW1926" s="118">
        <v>4563.57</v>
      </c>
      <c r="AX1926" s="118">
        <v>2961.44</v>
      </c>
      <c r="AY1926" s="109">
        <v>3725</v>
      </c>
      <c r="BA1926" s="126">
        <v>5149.55</v>
      </c>
      <c r="BB1926" s="118">
        <v>2598</v>
      </c>
      <c r="BC1926" s="140">
        <v>4689.3500000000004</v>
      </c>
      <c r="BD1926" s="118">
        <v>3085.79</v>
      </c>
      <c r="BE1926" s="133">
        <v>3700</v>
      </c>
      <c r="BF1926" s="140">
        <v>5149.55</v>
      </c>
      <c r="BG1926" s="140">
        <v>2598</v>
      </c>
      <c r="BH1926" s="140">
        <v>4689.3500000000004</v>
      </c>
      <c r="BI1926" s="140">
        <v>3085.79</v>
      </c>
      <c r="BJ1926" s="146">
        <v>5149.55</v>
      </c>
      <c r="BK1926" s="146">
        <v>2598</v>
      </c>
      <c r="BL1926" s="146">
        <v>4689.3500000000004</v>
      </c>
      <c r="BM1926" s="146">
        <v>3085.79</v>
      </c>
      <c r="BW1926" s="14">
        <v>4345.57</v>
      </c>
      <c r="BX1926" s="14">
        <v>3885.37</v>
      </c>
      <c r="DS1926" s="147"/>
      <c r="DT1926" s="147"/>
      <c r="DU1926" s="147"/>
      <c r="DV1926" s="68"/>
      <c r="DW1926" s="68"/>
      <c r="DX1926" s="100"/>
      <c r="DY1926" s="100"/>
      <c r="DZ1926" s="100"/>
      <c r="EA1926" s="100"/>
      <c r="EB1926" s="100"/>
      <c r="EC1926" s="100"/>
      <c r="ED1926" s="233"/>
      <c r="EE1926" s="100"/>
      <c r="EF1926" s="100"/>
      <c r="EG1926" s="100"/>
      <c r="EH1926" s="68"/>
      <c r="EI1926" s="68"/>
      <c r="EJ1926" s="14">
        <f t="shared" si="173"/>
        <v>4345.3100000000004</v>
      </c>
      <c r="EK1926" s="146">
        <f t="shared" si="171"/>
        <v>3123.2200000000003</v>
      </c>
      <c r="EL1926" s="99">
        <f t="shared" si="172"/>
        <v>3058.1200000000003</v>
      </c>
    </row>
    <row r="1927" spans="1:142" x14ac:dyDescent="0.25">
      <c r="A1927" s="125">
        <v>43164</v>
      </c>
      <c r="B1927" s="14">
        <v>3643</v>
      </c>
      <c r="C1927" s="118">
        <f t="shared" si="169"/>
        <v>3615.2307692307691</v>
      </c>
      <c r="D1927" s="1">
        <v>4966.26</v>
      </c>
      <c r="E1927" s="14">
        <v>2427.34</v>
      </c>
      <c r="F1927" s="1">
        <v>4506.0600000000004</v>
      </c>
      <c r="G1927" s="14">
        <v>2913.63</v>
      </c>
      <c r="H1927" s="1">
        <v>4099.24</v>
      </c>
      <c r="I1927" s="14">
        <v>1677</v>
      </c>
      <c r="J1927" s="1">
        <v>3639.04</v>
      </c>
      <c r="K1927" s="14">
        <v>2156.9699999999998</v>
      </c>
      <c r="L1927" s="1">
        <v>4279.9799999999996</v>
      </c>
      <c r="M1927" s="14">
        <v>1865.96</v>
      </c>
      <c r="N1927" s="1">
        <v>3819.78</v>
      </c>
      <c r="O1927" s="14">
        <v>2347.5300000000002</v>
      </c>
      <c r="R1927" s="146">
        <f t="shared" si="168"/>
        <v>3448</v>
      </c>
      <c r="S1927" s="146">
        <v>195</v>
      </c>
      <c r="T1927" s="1">
        <v>3601.05</v>
      </c>
      <c r="U1927" s="14">
        <v>1888.31</v>
      </c>
      <c r="V1927" s="1">
        <v>3140.85</v>
      </c>
      <c r="W1927" s="14">
        <v>2370.08</v>
      </c>
      <c r="Y1927" s="2"/>
      <c r="Z1927" s="2"/>
      <c r="AA1927" s="2"/>
      <c r="AB1927" s="2"/>
      <c r="AC1927" s="2"/>
      <c r="AJ1927" s="3"/>
      <c r="AK1927" s="14"/>
      <c r="AL1927" s="3"/>
      <c r="AM1927" s="14"/>
      <c r="AO1927" s="99"/>
      <c r="AP1927" s="14"/>
      <c r="AQ1927" s="99"/>
      <c r="AR1927" s="14"/>
      <c r="AS1927" s="118">
        <v>3708</v>
      </c>
      <c r="AT1927" s="126"/>
      <c r="AU1927" s="118">
        <v>4966.26</v>
      </c>
      <c r="AV1927" s="118">
        <v>2421.0100000000002</v>
      </c>
      <c r="AW1927" s="118">
        <v>4506.0600000000004</v>
      </c>
      <c r="AX1927" s="118">
        <v>2907.3</v>
      </c>
      <c r="AY1927" s="109">
        <v>3756</v>
      </c>
      <c r="BA1927" s="109">
        <v>5100.1499999999996</v>
      </c>
      <c r="BB1927" s="118">
        <v>2552.2800000000002</v>
      </c>
      <c r="BC1927" s="140">
        <v>4639.95</v>
      </c>
      <c r="BD1927" s="118">
        <v>3039.68</v>
      </c>
      <c r="BE1927" s="131">
        <v>3721</v>
      </c>
      <c r="BF1927" s="109">
        <v>5100.1499999999996</v>
      </c>
      <c r="BG1927" s="140">
        <v>2552.2800000000002</v>
      </c>
      <c r="BH1927" s="140">
        <v>4639.95</v>
      </c>
      <c r="BI1927" s="140">
        <v>3039.68</v>
      </c>
      <c r="BJ1927" s="109">
        <v>5100.1499999999996</v>
      </c>
      <c r="BK1927" s="146">
        <v>2552.2800000000002</v>
      </c>
      <c r="BL1927" s="146">
        <v>4639.95</v>
      </c>
      <c r="BM1927" s="146">
        <v>3039.68</v>
      </c>
      <c r="BW1927" s="14">
        <v>4352.25</v>
      </c>
      <c r="BX1927" s="14">
        <v>3892.05</v>
      </c>
      <c r="DS1927" s="148"/>
      <c r="DT1927" s="148"/>
      <c r="DU1927" s="148"/>
      <c r="DV1927" s="70"/>
      <c r="DW1927" s="70"/>
      <c r="DX1927" s="104"/>
      <c r="DY1927" s="104"/>
      <c r="DZ1927" s="104"/>
      <c r="EA1927" s="104"/>
      <c r="EB1927" s="104"/>
      <c r="EC1927" s="104"/>
      <c r="ED1927" s="234"/>
      <c r="EE1927" s="104"/>
      <c r="EF1927" s="104"/>
      <c r="EG1927" s="104"/>
      <c r="EH1927" s="70"/>
      <c r="EI1927" s="70"/>
      <c r="EJ1927" s="14">
        <f t="shared" si="173"/>
        <v>4329.24</v>
      </c>
      <c r="EK1927" s="146">
        <f t="shared" si="171"/>
        <v>3155.86</v>
      </c>
      <c r="EL1927" s="99">
        <f t="shared" si="172"/>
        <v>3087.56</v>
      </c>
    </row>
    <row r="1928" spans="1:142" x14ac:dyDescent="0.25">
      <c r="A1928" s="125">
        <v>43165</v>
      </c>
      <c r="B1928" s="14">
        <v>3610</v>
      </c>
      <c r="C1928" s="118">
        <f t="shared" si="169"/>
        <v>3621.5769230769229</v>
      </c>
      <c r="D1928" s="1">
        <v>4989.9399999999996</v>
      </c>
      <c r="E1928" s="14">
        <v>2453.64</v>
      </c>
      <c r="F1928" s="1">
        <v>4529.74</v>
      </c>
      <c r="G1928" s="14">
        <v>2940.15</v>
      </c>
      <c r="H1928" s="1">
        <v>4080.88</v>
      </c>
      <c r="I1928" s="14">
        <v>1661.38</v>
      </c>
      <c r="J1928" s="1">
        <v>3620.68</v>
      </c>
      <c r="K1928" s="14">
        <v>2141.21</v>
      </c>
      <c r="L1928" s="1">
        <v>4260.3999999999996</v>
      </c>
      <c r="M1928" s="14">
        <v>1849.06</v>
      </c>
      <c r="N1928" s="1">
        <v>3800.2</v>
      </c>
      <c r="O1928" s="14">
        <v>2330.4899999999998</v>
      </c>
      <c r="R1928" s="146">
        <f t="shared" ref="R1928:R1991" si="174">B1928-S1928</f>
        <v>3415</v>
      </c>
      <c r="S1928" s="146">
        <v>195</v>
      </c>
      <c r="T1928" s="1">
        <v>3557.3</v>
      </c>
      <c r="U1928" s="14">
        <v>1847.79</v>
      </c>
      <c r="V1928" s="1">
        <v>3097.1</v>
      </c>
      <c r="W1928" s="14">
        <v>2329.2199999999998</v>
      </c>
      <c r="Y1928" s="2"/>
      <c r="Z1928" s="2"/>
      <c r="AA1928" s="2"/>
      <c r="AB1928" s="2"/>
      <c r="AC1928" s="2"/>
      <c r="AJ1928" s="3"/>
      <c r="AK1928" s="14"/>
      <c r="AL1928" s="3"/>
      <c r="AM1928" s="14"/>
      <c r="AO1928" s="99"/>
      <c r="AP1928" s="14"/>
      <c r="AQ1928" s="99"/>
      <c r="AR1928" s="14"/>
      <c r="AS1928" s="118">
        <v>3673</v>
      </c>
      <c r="AT1928" s="126"/>
      <c r="AU1928" s="118">
        <v>4989.9399999999996</v>
      </c>
      <c r="AV1928" s="118">
        <v>2447.31</v>
      </c>
      <c r="AW1928" s="118">
        <v>4529.74</v>
      </c>
      <c r="AX1928" s="118">
        <v>2933.82</v>
      </c>
      <c r="AY1928" s="109">
        <v>3720</v>
      </c>
      <c r="BA1928" s="126">
        <v>5111.9399999999996</v>
      </c>
      <c r="BB1928" s="118">
        <v>2566.92</v>
      </c>
      <c r="BC1928" s="140">
        <v>4651.74</v>
      </c>
      <c r="BD1928" s="118">
        <v>3054.44</v>
      </c>
      <c r="BE1928" s="133">
        <v>3700</v>
      </c>
      <c r="BF1928" s="140">
        <v>5111.9399999999996</v>
      </c>
      <c r="BG1928" s="140">
        <v>2566.92</v>
      </c>
      <c r="BH1928" s="140">
        <v>4651.74</v>
      </c>
      <c r="BI1928" s="140">
        <v>3054.44</v>
      </c>
      <c r="BJ1928" s="146">
        <v>5111.9399999999996</v>
      </c>
      <c r="BK1928" s="146">
        <v>2566.92</v>
      </c>
      <c r="BL1928" s="146">
        <v>4651.74</v>
      </c>
      <c r="BM1928" s="146">
        <v>3054.44</v>
      </c>
      <c r="BW1928" s="14">
        <v>4320.2299999999996</v>
      </c>
      <c r="BX1928" s="14">
        <v>3860.03</v>
      </c>
      <c r="DS1928" s="147"/>
      <c r="DT1928" s="147"/>
      <c r="DU1928" s="147"/>
      <c r="DV1928" s="68"/>
      <c r="DW1928" s="68"/>
      <c r="DX1928" s="100"/>
      <c r="DY1928" s="100"/>
      <c r="DZ1928" s="100"/>
      <c r="EA1928" s="100"/>
      <c r="EB1928" s="100"/>
      <c r="EC1928" s="100"/>
      <c r="ED1928" s="233"/>
      <c r="EE1928" s="100"/>
      <c r="EF1928" s="100"/>
      <c r="EG1928" s="100"/>
      <c r="EH1928" s="68"/>
      <c r="EI1928" s="68"/>
      <c r="EJ1928" s="14">
        <f t="shared" si="173"/>
        <v>4310.88</v>
      </c>
      <c r="EK1928" s="146">
        <f t="shared" si="171"/>
        <v>3122.2000000000003</v>
      </c>
      <c r="EL1928" s="99">
        <f t="shared" si="172"/>
        <v>3057.2000000000003</v>
      </c>
    </row>
    <row r="1929" spans="1:142" x14ac:dyDescent="0.25">
      <c r="A1929" s="125">
        <v>43166</v>
      </c>
      <c r="B1929" s="14">
        <v>3645</v>
      </c>
      <c r="C1929" s="118">
        <f t="shared" si="169"/>
        <v>3628.6923076923076</v>
      </c>
      <c r="D1929" s="1">
        <v>4954.21</v>
      </c>
      <c r="E1929" s="14">
        <v>2415.5300000000002</v>
      </c>
      <c r="F1929" s="1">
        <v>4494.01</v>
      </c>
      <c r="G1929" s="14">
        <v>2901.72</v>
      </c>
      <c r="H1929" s="1">
        <v>4135.38</v>
      </c>
      <c r="I1929" s="14">
        <v>1712.43</v>
      </c>
      <c r="J1929" s="1">
        <v>3675.18</v>
      </c>
      <c r="K1929" s="14">
        <v>2192.6999999999998</v>
      </c>
      <c r="L1929" s="1">
        <v>4292.0200000000004</v>
      </c>
      <c r="M1929" s="14">
        <v>1877.77</v>
      </c>
      <c r="N1929" s="1">
        <v>3831.82</v>
      </c>
      <c r="O1929" s="14">
        <v>2359.44</v>
      </c>
      <c r="R1929" s="146">
        <f t="shared" si="174"/>
        <v>3450</v>
      </c>
      <c r="S1929" s="146">
        <v>195</v>
      </c>
      <c r="T1929" s="1">
        <v>3564.91</v>
      </c>
      <c r="U1929" s="14">
        <v>1852.88</v>
      </c>
      <c r="V1929" s="1">
        <v>3104.71</v>
      </c>
      <c r="W1929" s="14">
        <v>2334.35</v>
      </c>
      <c r="Y1929" s="2"/>
      <c r="Z1929" s="2"/>
      <c r="AA1929" s="2"/>
      <c r="AB1929" s="2"/>
      <c r="AC1929" s="2"/>
      <c r="AJ1929" s="3"/>
      <c r="AK1929" s="14"/>
      <c r="AL1929" s="3"/>
      <c r="AM1929" s="14"/>
      <c r="AO1929" s="99"/>
      <c r="AP1929" s="14"/>
      <c r="AQ1929" s="99"/>
      <c r="AR1929" s="14"/>
      <c r="AS1929" s="118">
        <v>3710</v>
      </c>
      <c r="AT1929" s="126"/>
      <c r="AU1929" s="118">
        <v>4954.21</v>
      </c>
      <c r="AV1929" s="118">
        <v>2409.1999999999998</v>
      </c>
      <c r="AW1929" s="118">
        <v>4494.01</v>
      </c>
      <c r="AX1929" s="118">
        <v>2895.39</v>
      </c>
      <c r="AY1929" s="109">
        <v>3755</v>
      </c>
      <c r="BA1929" s="126">
        <v>5028.3500000000004</v>
      </c>
      <c r="BB1929" s="118">
        <v>2481.89</v>
      </c>
      <c r="BC1929" s="140">
        <v>4568.1499999999996</v>
      </c>
      <c r="BD1929" s="118">
        <v>2968.69</v>
      </c>
      <c r="BE1929" s="133">
        <v>3727</v>
      </c>
      <c r="BF1929" s="140">
        <v>5028.3500000000004</v>
      </c>
      <c r="BG1929" s="140">
        <v>2481.89</v>
      </c>
      <c r="BH1929" s="140">
        <v>4568.1499999999996</v>
      </c>
      <c r="BI1929" s="140">
        <v>2968.69</v>
      </c>
      <c r="BJ1929" s="146">
        <v>5028.3500000000004</v>
      </c>
      <c r="BK1929" s="146">
        <v>2481.89</v>
      </c>
      <c r="BL1929" s="146">
        <v>4568.1499999999996</v>
      </c>
      <c r="BM1929" s="146">
        <v>2968.69</v>
      </c>
      <c r="BW1929" s="14">
        <v>4352.25</v>
      </c>
      <c r="BX1929" s="14">
        <v>3892.05</v>
      </c>
      <c r="DS1929" s="147"/>
      <c r="DT1929" s="147"/>
      <c r="DU1929" s="147"/>
      <c r="DV1929" s="68"/>
      <c r="DW1929" s="68"/>
      <c r="DX1929" s="100"/>
      <c r="DY1929" s="100"/>
      <c r="DZ1929" s="100"/>
      <c r="EA1929" s="100"/>
      <c r="EB1929" s="100"/>
      <c r="EC1929" s="100"/>
      <c r="ED1929" s="233"/>
      <c r="EE1929" s="100"/>
      <c r="EF1929" s="100"/>
      <c r="EG1929" s="100"/>
      <c r="EH1929" s="68"/>
      <c r="EI1929" s="68"/>
      <c r="EJ1929" s="14">
        <f t="shared" si="173"/>
        <v>4365.38</v>
      </c>
      <c r="EK1929" s="146">
        <f t="shared" si="171"/>
        <v>3157.9</v>
      </c>
      <c r="EL1929" s="99">
        <f t="shared" si="172"/>
        <v>3089.4</v>
      </c>
    </row>
    <row r="1930" spans="1:142" x14ac:dyDescent="0.25">
      <c r="A1930" s="125">
        <v>43167</v>
      </c>
      <c r="B1930" s="14">
        <v>3643</v>
      </c>
      <c r="C1930" s="118">
        <f t="shared" si="169"/>
        <v>3636.8461538461538</v>
      </c>
      <c r="D1930" s="1">
        <v>4942.16</v>
      </c>
      <c r="E1930" s="14">
        <v>2405.2600000000002</v>
      </c>
      <c r="F1930" s="1">
        <v>4481.96</v>
      </c>
      <c r="G1930" s="14">
        <v>2891.36</v>
      </c>
      <c r="H1930" s="1">
        <v>4126.08</v>
      </c>
      <c r="I1930" s="14">
        <v>1704.5</v>
      </c>
      <c r="J1930" s="1">
        <v>3665.88</v>
      </c>
      <c r="K1930" s="14">
        <v>2184.6999999999998</v>
      </c>
      <c r="L1930" s="1">
        <v>4282.1899999999996</v>
      </c>
      <c r="M1930" s="14">
        <v>1869.28</v>
      </c>
      <c r="N1930" s="1">
        <v>3821.99</v>
      </c>
      <c r="O1930" s="14">
        <v>2350.88</v>
      </c>
      <c r="R1930" s="146">
        <f t="shared" si="174"/>
        <v>3448</v>
      </c>
      <c r="S1930" s="146">
        <v>195</v>
      </c>
      <c r="T1930" s="1">
        <v>3555.12</v>
      </c>
      <c r="U1930" s="14">
        <v>1844.47</v>
      </c>
      <c r="V1930" s="1">
        <v>3094.92</v>
      </c>
      <c r="W1930" s="14">
        <v>2325.87</v>
      </c>
      <c r="Y1930" s="2"/>
      <c r="Z1930" s="2"/>
      <c r="AA1930" s="2"/>
      <c r="AB1930" s="2"/>
      <c r="AC1930" s="2"/>
      <c r="AJ1930" s="3"/>
      <c r="AK1930" s="14"/>
      <c r="AL1930" s="3"/>
      <c r="AM1930" s="14"/>
      <c r="AO1930" s="99"/>
      <c r="AP1930" s="14"/>
      <c r="AQ1930" s="99"/>
      <c r="AR1930" s="14"/>
      <c r="AS1930" s="118">
        <v>3708</v>
      </c>
      <c r="AT1930" s="126"/>
      <c r="AU1930" s="118">
        <v>4942.16</v>
      </c>
      <c r="AV1930" s="118">
        <v>2398.9299999999998</v>
      </c>
      <c r="AW1930" s="118">
        <v>4481.96</v>
      </c>
      <c r="AX1930" s="118">
        <v>2885.03</v>
      </c>
      <c r="AY1930" s="109">
        <v>3756</v>
      </c>
      <c r="BA1930" s="126">
        <v>5016.05</v>
      </c>
      <c r="BB1930" s="118">
        <v>2471.37</v>
      </c>
      <c r="BC1930" s="140">
        <v>4555.8500000000004</v>
      </c>
      <c r="BD1930" s="118">
        <v>2958.08</v>
      </c>
      <c r="BE1930" s="133">
        <v>3730</v>
      </c>
      <c r="BF1930" s="140">
        <v>5016.05</v>
      </c>
      <c r="BG1930" s="140">
        <v>2471.37</v>
      </c>
      <c r="BH1930" s="140">
        <v>4555.8500000000004</v>
      </c>
      <c r="BI1930" s="140">
        <v>2958.08</v>
      </c>
      <c r="BJ1930" s="146">
        <v>5016.05</v>
      </c>
      <c r="BK1930" s="146">
        <v>2471.37</v>
      </c>
      <c r="BL1930" s="146">
        <v>4555.8500000000004</v>
      </c>
      <c r="BM1930" s="146">
        <v>2958.08</v>
      </c>
      <c r="BW1930" s="14">
        <v>4342.22</v>
      </c>
      <c r="BX1930" s="14">
        <v>3882.02</v>
      </c>
      <c r="DS1930" s="147"/>
      <c r="DT1930" s="147"/>
      <c r="DU1930" s="147"/>
      <c r="DV1930" s="68"/>
      <c r="DW1930" s="68"/>
      <c r="DX1930" s="100"/>
      <c r="DY1930" s="100"/>
      <c r="DZ1930" s="100"/>
      <c r="EA1930" s="100"/>
      <c r="EB1930" s="100"/>
      <c r="EC1930" s="100"/>
      <c r="ED1930" s="233"/>
      <c r="EE1930" s="100"/>
      <c r="EF1930" s="100"/>
      <c r="EG1930" s="100"/>
      <c r="EH1930" s="68"/>
      <c r="EI1930" s="68"/>
      <c r="EJ1930" s="14">
        <f t="shared" si="173"/>
        <v>4356.08</v>
      </c>
      <c r="EK1930" s="146">
        <f t="shared" si="171"/>
        <v>3155.86</v>
      </c>
      <c r="EL1930" s="99">
        <f t="shared" si="172"/>
        <v>3087.56</v>
      </c>
    </row>
    <row r="1931" spans="1:142" x14ac:dyDescent="0.25">
      <c r="A1931" s="125">
        <v>43168</v>
      </c>
      <c r="B1931" s="118">
        <v>3635</v>
      </c>
      <c r="C1931" s="118">
        <f t="shared" si="169"/>
        <v>3645.1153846153848</v>
      </c>
      <c r="D1931" s="121">
        <v>4936.03</v>
      </c>
      <c r="E1931" s="118">
        <v>2401.56</v>
      </c>
      <c r="F1931" s="121">
        <v>4475.83</v>
      </c>
      <c r="G1931" s="118">
        <v>2887.63</v>
      </c>
      <c r="H1931" s="121">
        <v>4076.29</v>
      </c>
      <c r="I1931" s="118">
        <v>1657.47</v>
      </c>
      <c r="J1931" s="121">
        <v>3616.09</v>
      </c>
      <c r="K1931" s="118">
        <v>2137.27</v>
      </c>
      <c r="L1931" s="121">
        <v>4255.51</v>
      </c>
      <c r="M1931" s="118">
        <v>1844.84</v>
      </c>
      <c r="N1931" s="121">
        <v>3795.31</v>
      </c>
      <c r="O1931" s="118">
        <v>2326.23</v>
      </c>
      <c r="R1931" s="146">
        <f t="shared" si="174"/>
        <v>3440</v>
      </c>
      <c r="S1931" s="146">
        <v>195</v>
      </c>
      <c r="T1931" s="121">
        <v>3576.28</v>
      </c>
      <c r="U1931" s="118">
        <v>1866.99</v>
      </c>
      <c r="V1931" s="121">
        <v>3116.08</v>
      </c>
      <c r="W1931" s="118">
        <v>2348.58</v>
      </c>
      <c r="X1931" s="118"/>
      <c r="Y1931" s="109"/>
      <c r="Z1931" s="109"/>
      <c r="AA1931" s="109"/>
      <c r="AB1931" s="109"/>
      <c r="AC1931" s="109"/>
      <c r="AD1931" s="99"/>
      <c r="AE1931" s="109"/>
      <c r="AF1931" s="109"/>
      <c r="AG1931" s="109"/>
      <c r="AH1931" s="109"/>
      <c r="AI1931" s="109"/>
      <c r="AJ1931" s="99"/>
      <c r="AK1931" s="118"/>
      <c r="AL1931" s="99"/>
      <c r="AM1931" s="118"/>
      <c r="AN1931" s="109"/>
      <c r="AO1931" s="99"/>
      <c r="AP1931" s="118"/>
      <c r="AQ1931" s="99"/>
      <c r="AR1931" s="118"/>
      <c r="AS1931" s="118">
        <v>3702</v>
      </c>
      <c r="AT1931" s="126"/>
      <c r="AU1931" s="118">
        <v>4936.03</v>
      </c>
      <c r="AV1931" s="118">
        <v>2395.23</v>
      </c>
      <c r="AW1931" s="118">
        <v>4475.83</v>
      </c>
      <c r="AX1931" s="118">
        <v>2881.3</v>
      </c>
      <c r="AY1931" s="109">
        <v>3755</v>
      </c>
      <c r="BA1931" s="126">
        <v>5009.55</v>
      </c>
      <c r="BB1931" s="118">
        <v>2467.3000000000002</v>
      </c>
      <c r="BC1931" s="140">
        <v>4549.3500000000004</v>
      </c>
      <c r="BD1931" s="118">
        <v>2953.99</v>
      </c>
      <c r="BE1931" s="133">
        <v>3731</v>
      </c>
      <c r="BF1931" s="140">
        <v>5009.55</v>
      </c>
      <c r="BG1931" s="140">
        <v>2467.3000000000002</v>
      </c>
      <c r="BH1931" s="140">
        <v>4549.3500000000004</v>
      </c>
      <c r="BI1931" s="140">
        <v>2953.99</v>
      </c>
      <c r="BJ1931" s="146">
        <v>5009.55</v>
      </c>
      <c r="BK1931" s="146">
        <v>2467.3000000000002</v>
      </c>
      <c r="BL1931" s="146">
        <v>4549.3500000000004</v>
      </c>
      <c r="BM1931" s="146">
        <v>2953.99</v>
      </c>
      <c r="BW1931" s="118">
        <v>4315.2299999999996</v>
      </c>
      <c r="BX1931" s="118">
        <v>3855.03</v>
      </c>
      <c r="DS1931" s="147"/>
      <c r="DT1931" s="147"/>
      <c r="DU1931" s="147"/>
      <c r="DV1931" s="68"/>
      <c r="DW1931" s="68"/>
      <c r="DX1931" s="100"/>
      <c r="DY1931" s="100"/>
      <c r="DZ1931" s="100"/>
      <c r="EA1931" s="100"/>
      <c r="EB1931" s="100"/>
      <c r="EC1931" s="100"/>
      <c r="ED1931" s="233"/>
      <c r="EE1931" s="100"/>
      <c r="EF1931" s="100"/>
      <c r="EG1931" s="100"/>
      <c r="EH1931" s="68"/>
      <c r="EI1931" s="68"/>
      <c r="EJ1931" s="118">
        <f t="shared" ref="EJ1931:EJ1986" si="175">H1931+230</f>
        <v>4306.29</v>
      </c>
      <c r="EK1931" s="146">
        <f t="shared" si="171"/>
        <v>3147.7000000000003</v>
      </c>
      <c r="EL1931" s="99">
        <f t="shared" si="172"/>
        <v>3080.2000000000003</v>
      </c>
    </row>
    <row r="1932" spans="1:142" x14ac:dyDescent="0.25">
      <c r="A1932" s="125">
        <v>43171</v>
      </c>
      <c r="B1932" s="118">
        <v>3640</v>
      </c>
      <c r="C1932" s="118">
        <f t="shared" si="169"/>
        <v>3654.2692307692309</v>
      </c>
      <c r="D1932" s="121">
        <v>4870.28</v>
      </c>
      <c r="E1932" s="118">
        <v>2336.34</v>
      </c>
      <c r="F1932" s="121">
        <v>4410.08</v>
      </c>
      <c r="G1932" s="118">
        <v>2821.85</v>
      </c>
      <c r="H1932" s="121">
        <v>4140.71</v>
      </c>
      <c r="I1932" s="118">
        <v>1720.03</v>
      </c>
      <c r="J1932" s="121">
        <v>3680.51</v>
      </c>
      <c r="K1932" s="118">
        <v>2200.36</v>
      </c>
      <c r="L1932" s="121">
        <v>4260.3999999999996</v>
      </c>
      <c r="M1932" s="118">
        <v>1849.06</v>
      </c>
      <c r="N1932" s="121">
        <v>3800.2</v>
      </c>
      <c r="O1932" s="118">
        <v>2330.4899999999998</v>
      </c>
      <c r="R1932" s="146">
        <f t="shared" si="174"/>
        <v>3445</v>
      </c>
      <c r="S1932" s="146">
        <v>195</v>
      </c>
      <c r="T1932" s="121">
        <v>3521.4</v>
      </c>
      <c r="U1932" s="118">
        <v>1812.6</v>
      </c>
      <c r="V1932" s="121">
        <v>3061.2</v>
      </c>
      <c r="W1932" s="118">
        <v>2293.73</v>
      </c>
      <c r="X1932" s="118"/>
      <c r="Y1932" s="109"/>
      <c r="Z1932" s="109"/>
      <c r="AA1932" s="109"/>
      <c r="AB1932" s="109"/>
      <c r="AC1932" s="109"/>
      <c r="AD1932" s="99"/>
      <c r="AE1932" s="109"/>
      <c r="AF1932" s="109"/>
      <c r="AG1932" s="109"/>
      <c r="AH1932" s="109"/>
      <c r="AI1932" s="109"/>
      <c r="AJ1932" s="99"/>
      <c r="AK1932" s="118"/>
      <c r="AL1932" s="99"/>
      <c r="AM1932" s="118"/>
      <c r="AN1932" s="109"/>
      <c r="AO1932" s="99"/>
      <c r="AP1932" s="118"/>
      <c r="AQ1932" s="99"/>
      <c r="AR1932" s="118"/>
      <c r="AS1932" s="118">
        <v>3697</v>
      </c>
      <c r="AT1932" s="126"/>
      <c r="AU1932" s="118">
        <v>4870.28</v>
      </c>
      <c r="AV1932" s="118">
        <v>2330.0100000000002</v>
      </c>
      <c r="AW1932" s="118">
        <v>4410.08</v>
      </c>
      <c r="AX1932" s="118">
        <v>2815.52</v>
      </c>
      <c r="AY1932" s="109">
        <v>3740</v>
      </c>
      <c r="BA1932" s="126">
        <v>4943.92</v>
      </c>
      <c r="BB1932" s="118">
        <v>2402.1999999999998</v>
      </c>
      <c r="BC1932" s="140">
        <v>4483.72</v>
      </c>
      <c r="BD1932" s="118">
        <v>2888.33</v>
      </c>
      <c r="BE1932" s="133">
        <v>3716</v>
      </c>
      <c r="BF1932" s="140">
        <v>4943.92</v>
      </c>
      <c r="BG1932" s="140">
        <v>2402.1999999999998</v>
      </c>
      <c r="BH1932" s="140">
        <v>4483.72</v>
      </c>
      <c r="BI1932" s="140">
        <v>2888.33</v>
      </c>
      <c r="BJ1932" s="146">
        <v>4943.92</v>
      </c>
      <c r="BK1932" s="146">
        <v>2402.1999999999998</v>
      </c>
      <c r="BL1932" s="146">
        <v>4483.72</v>
      </c>
      <c r="BM1932" s="146">
        <v>2888.33</v>
      </c>
      <c r="BW1932" s="118">
        <v>4308.26</v>
      </c>
      <c r="BX1932" s="118">
        <v>3848.06</v>
      </c>
      <c r="DS1932" s="147"/>
      <c r="DT1932" s="147"/>
      <c r="DU1932" s="147"/>
      <c r="DV1932" s="68"/>
      <c r="DW1932" s="68"/>
      <c r="DX1932" s="100"/>
      <c r="DY1932" s="100"/>
      <c r="DZ1932" s="100"/>
      <c r="EA1932" s="100"/>
      <c r="EB1932" s="100"/>
      <c r="EC1932" s="100"/>
      <c r="ED1932" s="233"/>
      <c r="EE1932" s="100"/>
      <c r="EF1932" s="100"/>
      <c r="EG1932" s="100"/>
      <c r="EH1932" s="68"/>
      <c r="EI1932" s="68"/>
      <c r="EJ1932" s="118">
        <f t="shared" si="175"/>
        <v>4370.71</v>
      </c>
      <c r="EK1932" s="146">
        <f t="shared" si="171"/>
        <v>3152.8</v>
      </c>
      <c r="EL1932" s="99">
        <f t="shared" si="172"/>
        <v>3084.8</v>
      </c>
    </row>
    <row r="1933" spans="1:142" x14ac:dyDescent="0.25">
      <c r="A1933" s="125">
        <v>43172</v>
      </c>
      <c r="B1933" s="118">
        <v>3656</v>
      </c>
      <c r="C1933" s="118">
        <f t="shared" si="169"/>
        <v>3663.6923076923076</v>
      </c>
      <c r="D1933" s="121">
        <v>4855.47</v>
      </c>
      <c r="E1933" s="118">
        <v>2323.7399999999998</v>
      </c>
      <c r="F1933" s="121">
        <v>4395.2700000000004</v>
      </c>
      <c r="G1933" s="118">
        <v>2809.15</v>
      </c>
      <c r="H1933" s="121">
        <v>4164.7299999999996</v>
      </c>
      <c r="I1933" s="118">
        <v>1745.06</v>
      </c>
      <c r="J1933" s="121">
        <v>3704.53</v>
      </c>
      <c r="K1933" s="118">
        <v>2225.6</v>
      </c>
      <c r="L1933" s="121">
        <v>4236.25</v>
      </c>
      <c r="M1933" s="118">
        <v>1826.82</v>
      </c>
      <c r="N1933" s="121">
        <v>3776.05</v>
      </c>
      <c r="O1933" s="118">
        <v>2308.06</v>
      </c>
      <c r="R1933" s="146">
        <f t="shared" si="174"/>
        <v>3461</v>
      </c>
      <c r="S1933" s="146">
        <v>195</v>
      </c>
      <c r="T1933" s="121">
        <v>3521.19</v>
      </c>
      <c r="U1933" s="118">
        <v>1813.87</v>
      </c>
      <c r="V1933" s="121">
        <v>3060.99</v>
      </c>
      <c r="W1933" s="118">
        <v>2295.0100000000002</v>
      </c>
      <c r="X1933" s="118"/>
      <c r="Y1933" s="109"/>
      <c r="Z1933" s="109"/>
      <c r="AA1933" s="109"/>
      <c r="AB1933" s="109"/>
      <c r="AC1933" s="109"/>
      <c r="AD1933" s="99"/>
      <c r="AE1933" s="109"/>
      <c r="AF1933" s="109"/>
      <c r="AG1933" s="109"/>
      <c r="AH1933" s="109"/>
      <c r="AI1933" s="109"/>
      <c r="AJ1933" s="99"/>
      <c r="AK1933" s="118"/>
      <c r="AL1933" s="99"/>
      <c r="AM1933" s="118"/>
      <c r="AN1933" s="109"/>
      <c r="AO1933" s="99"/>
      <c r="AP1933" s="118"/>
      <c r="AQ1933" s="99"/>
      <c r="AR1933" s="118"/>
      <c r="AS1933" s="118">
        <v>3718</v>
      </c>
      <c r="AT1933" s="126"/>
      <c r="AU1933" s="118">
        <v>4855.47</v>
      </c>
      <c r="AV1933" s="118">
        <v>2317.41</v>
      </c>
      <c r="AW1933" s="118">
        <v>4395.2700000000004</v>
      </c>
      <c r="AX1933" s="118">
        <v>2802.8</v>
      </c>
      <c r="AY1933" s="109">
        <v>3755</v>
      </c>
      <c r="BA1933" s="126">
        <v>4929.8999999999996</v>
      </c>
      <c r="BB1933" s="118">
        <v>2390.38</v>
      </c>
      <c r="BC1933" s="140">
        <v>4469.7</v>
      </c>
      <c r="BD1933" s="118">
        <v>2876.4</v>
      </c>
      <c r="BE1933" s="133">
        <v>3735</v>
      </c>
      <c r="BF1933" s="140">
        <v>4929.8999999999996</v>
      </c>
      <c r="BG1933" s="140">
        <v>2390.38</v>
      </c>
      <c r="BH1933" s="140">
        <v>4469.7</v>
      </c>
      <c r="BI1933" s="140">
        <v>2876.4</v>
      </c>
      <c r="BJ1933" s="146">
        <v>4929.8999999999996</v>
      </c>
      <c r="BK1933" s="146">
        <v>2390.38</v>
      </c>
      <c r="BL1933" s="146">
        <v>4469.7</v>
      </c>
      <c r="BM1933" s="146">
        <v>2876.4</v>
      </c>
      <c r="BW1933" s="118">
        <v>4295.83</v>
      </c>
      <c r="BX1933" s="118">
        <v>3835.63</v>
      </c>
      <c r="DS1933" s="147"/>
      <c r="DT1933" s="147"/>
      <c r="DU1933" s="147"/>
      <c r="DV1933" s="68"/>
      <c r="DW1933" s="68"/>
      <c r="DX1933" s="100"/>
      <c r="DY1933" s="100"/>
      <c r="DZ1933" s="100"/>
      <c r="EA1933" s="100"/>
      <c r="EB1933" s="100"/>
      <c r="EC1933" s="100"/>
      <c r="ED1933" s="233"/>
      <c r="EE1933" s="100"/>
      <c r="EF1933" s="100"/>
      <c r="EG1933" s="100"/>
      <c r="EH1933" s="68"/>
      <c r="EI1933" s="68"/>
      <c r="EJ1933" s="118">
        <f t="shared" si="175"/>
        <v>4394.7299999999996</v>
      </c>
      <c r="EK1933" s="146">
        <f t="shared" si="171"/>
        <v>3169.12</v>
      </c>
      <c r="EL1933" s="99">
        <f t="shared" si="172"/>
        <v>3099.52</v>
      </c>
    </row>
    <row r="1934" spans="1:142" x14ac:dyDescent="0.25">
      <c r="A1934" s="125">
        <v>43173</v>
      </c>
      <c r="B1934" s="14">
        <v>3673</v>
      </c>
      <c r="C1934" s="118">
        <f t="shared" si="169"/>
        <v>3672.3076923076924</v>
      </c>
      <c r="D1934" s="1">
        <v>4852.51</v>
      </c>
      <c r="E1934" s="14">
        <v>2321.2199999999998</v>
      </c>
      <c r="F1934" s="1">
        <v>4392.3100000000004</v>
      </c>
      <c r="G1934" s="14">
        <v>2806.61</v>
      </c>
      <c r="H1934" s="1">
        <v>4162.3500000000004</v>
      </c>
      <c r="I1934" s="14">
        <v>1743.02</v>
      </c>
      <c r="J1934" s="1">
        <v>3702.15</v>
      </c>
      <c r="K1934" s="14">
        <v>2223.5500000000002</v>
      </c>
      <c r="L1934" s="1">
        <v>4257.63</v>
      </c>
      <c r="M1934" s="14">
        <v>1848.06</v>
      </c>
      <c r="N1934" s="1">
        <v>3797.43</v>
      </c>
      <c r="O1934" s="14">
        <v>2329.48</v>
      </c>
      <c r="R1934" s="146">
        <f t="shared" si="174"/>
        <v>3478</v>
      </c>
      <c r="S1934" s="146">
        <v>195</v>
      </c>
      <c r="T1934" s="1">
        <v>3566.37</v>
      </c>
      <c r="U1934" s="14">
        <v>1858.46</v>
      </c>
      <c r="V1934" s="1">
        <v>3106.17</v>
      </c>
      <c r="W1934" s="14">
        <v>2339.98</v>
      </c>
      <c r="Y1934" s="2"/>
      <c r="Z1934" s="2"/>
      <c r="AA1934" s="2"/>
      <c r="AB1934" s="2"/>
      <c r="AC1934" s="2"/>
      <c r="AJ1934" s="3"/>
      <c r="AK1934" s="14"/>
      <c r="AL1934" s="3"/>
      <c r="AM1934" s="14"/>
      <c r="AO1934" s="99"/>
      <c r="AP1934" s="14"/>
      <c r="AQ1934" s="99"/>
      <c r="AR1934" s="14"/>
      <c r="AS1934" s="118">
        <v>3717</v>
      </c>
      <c r="AT1934" s="126"/>
      <c r="AU1934" s="118">
        <v>4852.51</v>
      </c>
      <c r="AV1934" s="118">
        <v>2314.89</v>
      </c>
      <c r="AW1934" s="118">
        <v>4392.3100000000004</v>
      </c>
      <c r="AX1934" s="118">
        <v>2800.28</v>
      </c>
      <c r="AY1934" s="109">
        <v>3748</v>
      </c>
      <c r="BA1934" s="126">
        <v>4926.87</v>
      </c>
      <c r="BB1934" s="118">
        <v>2387.79</v>
      </c>
      <c r="BC1934" s="140">
        <v>4466.67</v>
      </c>
      <c r="BD1934" s="118">
        <v>2873.8</v>
      </c>
      <c r="BE1934" s="133">
        <v>3719</v>
      </c>
      <c r="BF1934" s="140">
        <v>4926.87</v>
      </c>
      <c r="BG1934" s="140">
        <v>2387.79</v>
      </c>
      <c r="BH1934" s="140">
        <v>4466.67</v>
      </c>
      <c r="BI1934" s="140">
        <v>2873.8</v>
      </c>
      <c r="BJ1934" s="146">
        <v>4926.87</v>
      </c>
      <c r="BK1934" s="146">
        <v>2387.79</v>
      </c>
      <c r="BL1934" s="146">
        <v>4466.67</v>
      </c>
      <c r="BM1934" s="146">
        <v>2873.8</v>
      </c>
      <c r="BW1934" s="14">
        <v>4317.1499999999996</v>
      </c>
      <c r="BX1934" s="14">
        <v>3856.95</v>
      </c>
      <c r="DS1934" s="147"/>
      <c r="DT1934" s="147"/>
      <c r="DU1934" s="147"/>
      <c r="DV1934" s="68"/>
      <c r="DW1934" s="68"/>
      <c r="DX1934" s="100"/>
      <c r="DY1934" s="100"/>
      <c r="DZ1934" s="100"/>
      <c r="EA1934" s="100"/>
      <c r="EB1934" s="100"/>
      <c r="EC1934" s="100"/>
      <c r="ED1934" s="233"/>
      <c r="EE1934" s="100"/>
      <c r="EF1934" s="100"/>
      <c r="EG1934" s="100"/>
      <c r="EH1934" s="68"/>
      <c r="EI1934" s="68"/>
      <c r="EJ1934" s="14">
        <f t="shared" si="175"/>
        <v>4392.3500000000004</v>
      </c>
      <c r="EK1934" s="146">
        <f t="shared" si="171"/>
        <v>3186.46</v>
      </c>
      <c r="EL1934" s="99">
        <f t="shared" si="172"/>
        <v>3115.1600000000003</v>
      </c>
    </row>
    <row r="1935" spans="1:142" x14ac:dyDescent="0.25">
      <c r="A1935" s="125">
        <v>43174</v>
      </c>
      <c r="B1935" s="14">
        <v>3707</v>
      </c>
      <c r="C1935" s="118">
        <f t="shared" si="169"/>
        <v>3679.1153846153848</v>
      </c>
      <c r="D1935" s="1">
        <v>4900.08</v>
      </c>
      <c r="E1935" s="14">
        <v>2363.2399999999998</v>
      </c>
      <c r="F1935" s="1">
        <v>4439.88</v>
      </c>
      <c r="G1935" s="14">
        <v>2848.98</v>
      </c>
      <c r="H1935" s="1">
        <v>4311.13</v>
      </c>
      <c r="I1935" s="14">
        <v>1885.31</v>
      </c>
      <c r="J1935" s="1">
        <v>3850.93</v>
      </c>
      <c r="K1935" s="14">
        <v>2367.0500000000002</v>
      </c>
      <c r="L1935" s="1">
        <v>4287.1099999999997</v>
      </c>
      <c r="M1935" s="14">
        <v>1873.52</v>
      </c>
      <c r="N1935" s="1">
        <v>3826.91</v>
      </c>
      <c r="O1935" s="14">
        <v>2355.16</v>
      </c>
      <c r="R1935" s="146">
        <f t="shared" si="174"/>
        <v>3512</v>
      </c>
      <c r="S1935" s="146">
        <v>195</v>
      </c>
      <c r="T1935" s="1">
        <v>3584.07</v>
      </c>
      <c r="U1935" s="14">
        <v>1872.25</v>
      </c>
      <c r="V1935" s="1">
        <v>3123.87</v>
      </c>
      <c r="W1935" s="14">
        <v>2353.89</v>
      </c>
      <c r="Y1935" s="2"/>
      <c r="Z1935" s="2"/>
      <c r="AA1935" s="2"/>
      <c r="AB1935" s="2"/>
      <c r="AC1935" s="2"/>
      <c r="AJ1935" s="3"/>
      <c r="AK1935" s="14"/>
      <c r="AL1935" s="3"/>
      <c r="AM1935" s="14"/>
      <c r="AO1935" s="99"/>
      <c r="AP1935" s="14"/>
      <c r="AQ1935" s="99"/>
      <c r="AR1935" s="14"/>
      <c r="AS1935" s="118">
        <v>3740</v>
      </c>
      <c r="AT1935" s="126"/>
      <c r="AU1935" s="118">
        <v>4900.08</v>
      </c>
      <c r="AV1935" s="118">
        <v>2356.91</v>
      </c>
      <c r="AW1935" s="118">
        <v>4439.88</v>
      </c>
      <c r="AX1935" s="118">
        <v>2842.65</v>
      </c>
      <c r="AY1935" s="109">
        <v>3743</v>
      </c>
      <c r="BA1935" s="126">
        <v>4975.2</v>
      </c>
      <c r="BB1935" s="118">
        <v>2430.5500000000002</v>
      </c>
      <c r="BC1935" s="140">
        <v>4515</v>
      </c>
      <c r="BD1935" s="118">
        <v>2916.92</v>
      </c>
      <c r="BE1935" s="133">
        <v>3720</v>
      </c>
      <c r="BF1935" s="140">
        <v>4975.2</v>
      </c>
      <c r="BG1935" s="140">
        <v>2430.5500000000002</v>
      </c>
      <c r="BH1935" s="140">
        <v>4515</v>
      </c>
      <c r="BI1935" s="140">
        <v>2916.92</v>
      </c>
      <c r="BJ1935" s="146">
        <v>4975.2</v>
      </c>
      <c r="BK1935" s="146">
        <v>2430.5500000000002</v>
      </c>
      <c r="BL1935" s="146">
        <v>4515</v>
      </c>
      <c r="BM1935" s="146">
        <v>2916.92</v>
      </c>
      <c r="BW1935" s="14">
        <v>4347.24</v>
      </c>
      <c r="BX1935" s="14">
        <v>3887.04</v>
      </c>
      <c r="DS1935" s="147"/>
      <c r="DT1935" s="147"/>
      <c r="DU1935" s="147"/>
      <c r="DV1935" s="68"/>
      <c r="DW1935" s="68"/>
      <c r="DX1935" s="100"/>
      <c r="DY1935" s="100"/>
      <c r="DZ1935" s="100"/>
      <c r="EA1935" s="100"/>
      <c r="EB1935" s="100"/>
      <c r="EC1935" s="100"/>
      <c r="ED1935" s="233"/>
      <c r="EE1935" s="100"/>
      <c r="EF1935" s="100"/>
      <c r="EG1935" s="100"/>
      <c r="EH1935" s="68"/>
      <c r="EI1935" s="68"/>
      <c r="EJ1935" s="14">
        <f t="shared" si="175"/>
        <v>4541.13</v>
      </c>
      <c r="EK1935" s="146">
        <f t="shared" si="171"/>
        <v>3221.14</v>
      </c>
      <c r="EL1935" s="99">
        <f t="shared" si="172"/>
        <v>3146.44</v>
      </c>
    </row>
    <row r="1936" spans="1:142" x14ac:dyDescent="0.25">
      <c r="A1936" s="125">
        <v>43175</v>
      </c>
      <c r="B1936" s="14">
        <v>3736</v>
      </c>
      <c r="C1936" s="118">
        <f t="shared" si="169"/>
        <v>3685.8076923076924</v>
      </c>
      <c r="D1936" s="1">
        <v>4884.2299999999996</v>
      </c>
      <c r="E1936" s="14">
        <v>2343.4499999999998</v>
      </c>
      <c r="F1936" s="1">
        <v>4424.03</v>
      </c>
      <c r="G1936" s="14">
        <v>2829.03</v>
      </c>
      <c r="H1936" s="1">
        <v>4338.37</v>
      </c>
      <c r="I1936" s="14">
        <v>1908.76</v>
      </c>
      <c r="J1936" s="1">
        <v>3878.17</v>
      </c>
      <c r="K1936" s="14">
        <v>2390.6999999999998</v>
      </c>
      <c r="L1936" s="1">
        <v>4302</v>
      </c>
      <c r="M1936" s="14">
        <v>1884.97</v>
      </c>
      <c r="N1936" s="1">
        <v>3841.8</v>
      </c>
      <c r="O1936" s="14">
        <v>2366.6999999999998</v>
      </c>
      <c r="R1936" s="146">
        <f t="shared" si="174"/>
        <v>3541</v>
      </c>
      <c r="S1936" s="146">
        <v>195</v>
      </c>
      <c r="T1936" s="1">
        <v>3623.34</v>
      </c>
      <c r="U1936" s="14">
        <v>1907.49</v>
      </c>
      <c r="V1936" s="1">
        <v>3163.14</v>
      </c>
      <c r="W1936" s="14">
        <v>2389.4299999999998</v>
      </c>
      <c r="Y1936" s="2"/>
      <c r="Z1936" s="2"/>
      <c r="AA1936" s="2"/>
      <c r="AB1936" s="2"/>
      <c r="AC1936" s="2"/>
      <c r="AJ1936" s="3"/>
      <c r="AK1936" s="14"/>
      <c r="AL1936" s="3"/>
      <c r="AM1936" s="14"/>
      <c r="AO1936" s="99"/>
      <c r="AP1936" s="14"/>
      <c r="AQ1936" s="99"/>
      <c r="AR1936" s="14"/>
      <c r="AS1936" s="118">
        <v>3780</v>
      </c>
      <c r="AT1936" s="126"/>
      <c r="AU1936" s="118">
        <v>4884.2299999999996</v>
      </c>
      <c r="AV1936" s="118">
        <v>2337.12</v>
      </c>
      <c r="AW1936" s="118">
        <v>4424.03</v>
      </c>
      <c r="AX1936" s="118">
        <v>2822.7</v>
      </c>
      <c r="AY1936" s="109">
        <v>3780</v>
      </c>
      <c r="BA1936" s="126">
        <v>4960.05</v>
      </c>
      <c r="BB1936" s="118">
        <v>2411.4499999999998</v>
      </c>
      <c r="BC1936" s="140">
        <v>4499.8500000000004</v>
      </c>
      <c r="BD1936" s="118">
        <v>2897.66</v>
      </c>
      <c r="BE1936" s="133">
        <v>3740</v>
      </c>
      <c r="BF1936" s="140">
        <v>4960.05</v>
      </c>
      <c r="BG1936" s="140">
        <v>2411.4499999999998</v>
      </c>
      <c r="BH1936" s="140">
        <v>4499.8500000000004</v>
      </c>
      <c r="BI1936" s="140">
        <v>2897.66</v>
      </c>
      <c r="BJ1936" s="146">
        <v>4960.05</v>
      </c>
      <c r="BK1936" s="146">
        <v>2411.4499999999998</v>
      </c>
      <c r="BL1936" s="146">
        <v>4499.8500000000004</v>
      </c>
      <c r="BM1936" s="146">
        <v>2897.66</v>
      </c>
      <c r="BW1936" s="14">
        <v>4362.68</v>
      </c>
      <c r="BX1936" s="14">
        <v>3902.48</v>
      </c>
      <c r="DS1936" s="147"/>
      <c r="DT1936" s="147"/>
      <c r="DU1936" s="147"/>
      <c r="DV1936" s="68"/>
      <c r="DW1936" s="68"/>
      <c r="DX1936" s="100"/>
      <c r="DY1936" s="100"/>
      <c r="DZ1936" s="100"/>
      <c r="EA1936" s="100"/>
      <c r="EB1936" s="100"/>
      <c r="EC1936" s="100"/>
      <c r="ED1936" s="233"/>
      <c r="EE1936" s="100"/>
      <c r="EF1936" s="100"/>
      <c r="EG1936" s="100"/>
      <c r="EH1936" s="68"/>
      <c r="EI1936" s="68"/>
      <c r="EJ1936" s="14">
        <f t="shared" si="175"/>
        <v>4568.37</v>
      </c>
      <c r="EK1936" s="146">
        <f t="shared" si="171"/>
        <v>3250.7200000000003</v>
      </c>
      <c r="EL1936" s="99">
        <f t="shared" si="172"/>
        <v>3173.1200000000003</v>
      </c>
    </row>
    <row r="1937" spans="1:142" x14ac:dyDescent="0.25">
      <c r="A1937" s="125">
        <v>43178</v>
      </c>
      <c r="B1937" s="14">
        <v>3795</v>
      </c>
      <c r="C1937" s="118">
        <f t="shared" si="169"/>
        <v>3692.0384615384614</v>
      </c>
      <c r="D1937" s="1">
        <v>4826.42</v>
      </c>
      <c r="E1937" s="14">
        <v>2286.4</v>
      </c>
      <c r="F1937" s="1">
        <v>4366.22</v>
      </c>
      <c r="G1937" s="14">
        <v>2771.49</v>
      </c>
      <c r="H1937" s="1">
        <v>4340.8500000000004</v>
      </c>
      <c r="I1937" s="14">
        <v>1910.9</v>
      </c>
      <c r="J1937" s="1">
        <v>3880.65</v>
      </c>
      <c r="K1937" s="14">
        <v>2392.85</v>
      </c>
      <c r="L1937" s="1">
        <v>4292.3</v>
      </c>
      <c r="M1937" s="14">
        <v>1875.17</v>
      </c>
      <c r="N1937" s="1">
        <v>3832.1</v>
      </c>
      <c r="O1937" s="14">
        <v>2356.8200000000002</v>
      </c>
      <c r="R1937" s="146">
        <f t="shared" si="174"/>
        <v>3600</v>
      </c>
      <c r="S1937" s="146">
        <v>195</v>
      </c>
      <c r="T1937" s="1">
        <v>3613.67</v>
      </c>
      <c r="U1937" s="14">
        <v>1897.72</v>
      </c>
      <c r="V1937" s="1">
        <v>3153.47</v>
      </c>
      <c r="W1937" s="14">
        <v>2379.5700000000002</v>
      </c>
      <c r="Y1937" s="2"/>
      <c r="Z1937" s="2"/>
      <c r="AA1937" s="2"/>
      <c r="AB1937" s="2"/>
      <c r="AC1937" s="2"/>
      <c r="AJ1937" s="3"/>
      <c r="AK1937" s="14"/>
      <c r="AL1937" s="3"/>
      <c r="AM1937" s="14"/>
      <c r="AO1937" s="99"/>
      <c r="AP1937" s="14"/>
      <c r="AQ1937" s="99"/>
      <c r="AR1937" s="14"/>
      <c r="AS1937" s="118">
        <v>3834</v>
      </c>
      <c r="AT1937" s="126"/>
      <c r="AU1937" s="118">
        <v>4826.42</v>
      </c>
      <c r="AV1937" s="118">
        <v>2280.0700000000002</v>
      </c>
      <c r="AW1937" s="118">
        <v>4366.22</v>
      </c>
      <c r="AX1937" s="118">
        <v>2765.16</v>
      </c>
      <c r="AY1937" s="109">
        <v>3837</v>
      </c>
      <c r="BA1937" s="126">
        <v>4905.6499999999996</v>
      </c>
      <c r="BB1937" s="118">
        <v>2357.7399999999998</v>
      </c>
      <c r="BC1937" s="140">
        <v>4445.45</v>
      </c>
      <c r="BD1937" s="118">
        <v>2843.49</v>
      </c>
      <c r="BE1937" s="133">
        <v>3800</v>
      </c>
      <c r="BF1937" s="140">
        <v>4905.6499999999996</v>
      </c>
      <c r="BG1937" s="140">
        <v>2357.7399999999998</v>
      </c>
      <c r="BH1937" s="140">
        <v>4445.45</v>
      </c>
      <c r="BI1937" s="140">
        <v>2843.49</v>
      </c>
      <c r="BJ1937" s="146">
        <v>4905.6499999999996</v>
      </c>
      <c r="BK1937" s="146">
        <v>2357.7399999999998</v>
      </c>
      <c r="BL1937" s="146">
        <v>4445.45</v>
      </c>
      <c r="BM1937" s="146">
        <v>2843.49</v>
      </c>
      <c r="BW1937" s="14">
        <v>4353.03</v>
      </c>
      <c r="BX1937" s="14">
        <v>3892.83</v>
      </c>
      <c r="DS1937" s="147"/>
      <c r="DT1937" s="147"/>
      <c r="DU1937" s="147"/>
      <c r="DV1937" s="68"/>
      <c r="DW1937" s="68"/>
      <c r="DX1937" s="100"/>
      <c r="DY1937" s="100"/>
      <c r="DZ1937" s="100"/>
      <c r="EA1937" s="100"/>
      <c r="EB1937" s="100"/>
      <c r="EC1937" s="100"/>
      <c r="ED1937" s="233"/>
      <c r="EE1937" s="100"/>
      <c r="EF1937" s="100"/>
      <c r="EG1937" s="100"/>
      <c r="EH1937" s="68"/>
      <c r="EI1937" s="68"/>
      <c r="EJ1937" s="14">
        <f t="shared" si="175"/>
        <v>4570.8500000000004</v>
      </c>
      <c r="EK1937" s="146">
        <f t="shared" si="171"/>
        <v>3310.9</v>
      </c>
      <c r="EL1937" s="99">
        <f t="shared" si="172"/>
        <v>3227.4</v>
      </c>
    </row>
    <row r="1938" spans="1:142" x14ac:dyDescent="0.25">
      <c r="A1938" s="125">
        <v>43179</v>
      </c>
      <c r="B1938" s="14">
        <v>3820</v>
      </c>
      <c r="C1938" s="118">
        <f t="shared" ref="C1938:C1945" si="176">AVERAGE(B1922:B1947)</f>
        <v>3699.3846153846152</v>
      </c>
      <c r="D1938" s="1">
        <v>4673.41</v>
      </c>
      <c r="E1938" s="14">
        <v>2139.09</v>
      </c>
      <c r="F1938" s="1">
        <v>4213.21</v>
      </c>
      <c r="G1938" s="14">
        <v>2622.93</v>
      </c>
      <c r="H1938" s="1">
        <v>4323.51</v>
      </c>
      <c r="I1938" s="14">
        <v>1895.97</v>
      </c>
      <c r="J1938" s="1">
        <v>3863.31</v>
      </c>
      <c r="K1938" s="14">
        <v>2377.8000000000002</v>
      </c>
      <c r="L1938" s="1">
        <v>4275.24</v>
      </c>
      <c r="M1938" s="14">
        <v>1860.45</v>
      </c>
      <c r="N1938" s="1">
        <v>3815.04</v>
      </c>
      <c r="O1938" s="14">
        <v>2341.98</v>
      </c>
      <c r="R1938" s="146">
        <f t="shared" si="174"/>
        <v>3625</v>
      </c>
      <c r="S1938" s="146">
        <v>195</v>
      </c>
      <c r="T1938" s="1">
        <v>3608.48</v>
      </c>
      <c r="U1938" s="14">
        <v>1894.7</v>
      </c>
      <c r="V1938" s="1">
        <v>3148.28</v>
      </c>
      <c r="W1938" s="14">
        <v>2376.5300000000002</v>
      </c>
      <c r="Y1938" s="2"/>
      <c r="Z1938" s="2"/>
      <c r="AA1938" s="2"/>
      <c r="AB1938" s="2"/>
      <c r="AC1938" s="2"/>
      <c r="AJ1938" s="3"/>
      <c r="AK1938" s="14"/>
      <c r="AL1938" s="3"/>
      <c r="AM1938" s="14"/>
      <c r="AO1938" s="99"/>
      <c r="AP1938" s="14"/>
      <c r="AQ1938" s="99"/>
      <c r="AR1938" s="14"/>
      <c r="AS1938" s="118">
        <v>3840</v>
      </c>
      <c r="AT1938" s="126"/>
      <c r="AU1938" s="118">
        <v>4673.41</v>
      </c>
      <c r="AV1938" s="118">
        <v>2132.7600000000002</v>
      </c>
      <c r="AW1938" s="118">
        <v>4213.21</v>
      </c>
      <c r="AX1938" s="118">
        <v>2616.6</v>
      </c>
      <c r="AY1938" s="109">
        <v>3849</v>
      </c>
      <c r="BA1938" s="126">
        <v>4752.17</v>
      </c>
      <c r="BB1938" s="118">
        <v>2209.98</v>
      </c>
      <c r="BC1938" s="140">
        <v>4291.97</v>
      </c>
      <c r="BD1938" s="118">
        <v>2694.47</v>
      </c>
      <c r="BE1938" s="133">
        <v>3822</v>
      </c>
      <c r="BF1938" s="140">
        <v>4752.17</v>
      </c>
      <c r="BG1938" s="140">
        <v>2209.98</v>
      </c>
      <c r="BH1938" s="140">
        <v>4291.97</v>
      </c>
      <c r="BI1938" s="140">
        <v>2694.47</v>
      </c>
      <c r="BJ1938" s="146">
        <v>4752.17</v>
      </c>
      <c r="BK1938" s="146">
        <v>2209.98</v>
      </c>
      <c r="BL1938" s="146">
        <v>4291.97</v>
      </c>
      <c r="BM1938" s="146">
        <v>2694.47</v>
      </c>
      <c r="BW1938" s="14">
        <v>4335.62</v>
      </c>
      <c r="BX1938" s="14">
        <v>3875.42</v>
      </c>
      <c r="DS1938" s="147"/>
      <c r="DT1938" s="147"/>
      <c r="DU1938" s="147"/>
      <c r="DV1938" s="68"/>
      <c r="DW1938" s="68"/>
      <c r="DX1938" s="100"/>
      <c r="DY1938" s="100"/>
      <c r="DZ1938" s="100"/>
      <c r="EA1938" s="100"/>
      <c r="EB1938" s="100"/>
      <c r="EC1938" s="100"/>
      <c r="ED1938" s="233"/>
      <c r="EE1938" s="100"/>
      <c r="EF1938" s="100"/>
      <c r="EG1938" s="100"/>
      <c r="EH1938" s="68"/>
      <c r="EI1938" s="68"/>
      <c r="EJ1938" s="14">
        <f t="shared" si="175"/>
        <v>4553.51</v>
      </c>
      <c r="EK1938" s="146">
        <f t="shared" si="171"/>
        <v>3336.4</v>
      </c>
      <c r="EL1938" s="99">
        <f t="shared" si="172"/>
        <v>3250.4</v>
      </c>
    </row>
    <row r="1939" spans="1:142" x14ac:dyDescent="0.25">
      <c r="A1939" s="125">
        <v>43180</v>
      </c>
      <c r="B1939" s="118">
        <v>3820</v>
      </c>
      <c r="C1939" s="118">
        <f t="shared" si="176"/>
        <v>3707.3076923076924</v>
      </c>
      <c r="D1939" s="1">
        <v>4645.71</v>
      </c>
      <c r="E1939" s="14">
        <v>2115.79</v>
      </c>
      <c r="F1939" s="1">
        <v>4185.51</v>
      </c>
      <c r="G1939" s="14">
        <v>2599.4299999999998</v>
      </c>
      <c r="H1939" s="1">
        <v>4322.6899999999996</v>
      </c>
      <c r="I1939" s="14">
        <v>1898.13</v>
      </c>
      <c r="J1939" s="1">
        <v>3862.49</v>
      </c>
      <c r="K1939" s="14">
        <v>2379.98</v>
      </c>
      <c r="L1939" s="1">
        <v>4238.8999999999996</v>
      </c>
      <c r="M1939" s="14">
        <v>1827.69</v>
      </c>
      <c r="N1939" s="1">
        <v>3778.7</v>
      </c>
      <c r="O1939" s="14">
        <v>2308.94</v>
      </c>
      <c r="R1939" s="146">
        <f t="shared" si="174"/>
        <v>3625</v>
      </c>
      <c r="S1939" s="146">
        <v>195</v>
      </c>
      <c r="T1939" s="1">
        <v>3559.76</v>
      </c>
      <c r="U1939" s="14">
        <v>1849.9</v>
      </c>
      <c r="V1939" s="1">
        <v>3099.56</v>
      </c>
      <c r="W1939" s="14">
        <v>2331.35</v>
      </c>
      <c r="Y1939" s="2"/>
      <c r="Z1939" s="2"/>
      <c r="AA1939" s="2"/>
      <c r="AB1939" s="2"/>
      <c r="AC1939" s="2"/>
      <c r="AJ1939" s="3"/>
      <c r="AK1939" s="14"/>
      <c r="AL1939" s="3"/>
      <c r="AM1939" s="14"/>
      <c r="AO1939" s="99"/>
      <c r="AP1939" s="14"/>
      <c r="AQ1939" s="99"/>
      <c r="AR1939" s="14"/>
      <c r="AS1939" s="118">
        <v>3840</v>
      </c>
      <c r="AT1939" s="126"/>
      <c r="AU1939" s="118">
        <v>4645.71</v>
      </c>
      <c r="AV1939" s="118">
        <v>2109.46</v>
      </c>
      <c r="AW1939" s="118">
        <v>4185.51</v>
      </c>
      <c r="AX1939" s="118">
        <v>2593.1</v>
      </c>
      <c r="AY1939" s="109">
        <v>3849</v>
      </c>
      <c r="BA1939" s="126">
        <v>4726.01</v>
      </c>
      <c r="BB1939" s="118">
        <v>2188.19</v>
      </c>
      <c r="BC1939" s="140">
        <v>4265.8100000000004</v>
      </c>
      <c r="BD1939" s="118">
        <v>2672.5</v>
      </c>
      <c r="BE1939" s="133">
        <v>3822</v>
      </c>
      <c r="BF1939" s="140">
        <v>4726.01</v>
      </c>
      <c r="BG1939" s="140">
        <v>2188.19</v>
      </c>
      <c r="BH1939" s="140">
        <v>4265.8100000000004</v>
      </c>
      <c r="BI1939" s="140">
        <v>2672.5</v>
      </c>
      <c r="BJ1939" s="146">
        <v>4726.01</v>
      </c>
      <c r="BK1939" s="146">
        <v>2188.19</v>
      </c>
      <c r="BL1939" s="146">
        <v>4265.8100000000004</v>
      </c>
      <c r="BM1939" s="146">
        <v>2672.5</v>
      </c>
      <c r="BW1939" s="14">
        <v>4298.78</v>
      </c>
      <c r="BX1939" s="14">
        <v>3838.58</v>
      </c>
      <c r="DS1939" s="147"/>
      <c r="DT1939" s="147"/>
      <c r="DU1939" s="147"/>
      <c r="DV1939" s="68"/>
      <c r="DW1939" s="68"/>
      <c r="DX1939" s="100"/>
      <c r="DY1939" s="100"/>
      <c r="DZ1939" s="100"/>
      <c r="EA1939" s="100"/>
      <c r="EB1939" s="100"/>
      <c r="EC1939" s="100"/>
      <c r="ED1939" s="233"/>
      <c r="EE1939" s="100"/>
      <c r="EF1939" s="100"/>
      <c r="EG1939" s="100"/>
      <c r="EH1939" s="68"/>
      <c r="EI1939" s="68"/>
      <c r="EJ1939" s="14">
        <f t="shared" si="175"/>
        <v>4552.6899999999996</v>
      </c>
      <c r="EK1939" s="146">
        <f t="shared" si="171"/>
        <v>3336.4</v>
      </c>
      <c r="EL1939" s="99">
        <f t="shared" si="172"/>
        <v>3250.4</v>
      </c>
    </row>
    <row r="1940" spans="1:142" x14ac:dyDescent="0.25">
      <c r="A1940" s="125">
        <v>43181</v>
      </c>
      <c r="B1940" s="14">
        <v>3821</v>
      </c>
      <c r="C1940" s="118">
        <f t="shared" si="176"/>
        <v>3715.4230769230771</v>
      </c>
      <c r="D1940" s="1">
        <v>4630.97</v>
      </c>
      <c r="E1940" s="14">
        <v>2101.73</v>
      </c>
      <c r="F1940" s="1">
        <v>4170.7700000000004</v>
      </c>
      <c r="G1940" s="14">
        <v>2585.25</v>
      </c>
      <c r="H1940" s="1">
        <v>4344.12</v>
      </c>
      <c r="I1940" s="14">
        <v>1919.44</v>
      </c>
      <c r="J1940" s="1">
        <v>3883.92</v>
      </c>
      <c r="K1940" s="14">
        <v>2401.4699999999998</v>
      </c>
      <c r="L1940" s="1">
        <v>4236.47</v>
      </c>
      <c r="M1940" s="14">
        <v>1825.6</v>
      </c>
      <c r="N1940" s="1">
        <v>3776.27</v>
      </c>
      <c r="O1940" s="14">
        <v>2306.83</v>
      </c>
      <c r="R1940" s="146">
        <f t="shared" si="174"/>
        <v>3626</v>
      </c>
      <c r="S1940" s="146">
        <v>195</v>
      </c>
      <c r="T1940" s="1">
        <v>3569.27</v>
      </c>
      <c r="U1940" s="14">
        <v>1859.52</v>
      </c>
      <c r="V1940" s="1">
        <v>3109.07</v>
      </c>
      <c r="W1940" s="14">
        <v>2341.0500000000002</v>
      </c>
      <c r="Y1940" s="2"/>
      <c r="Z1940" s="2"/>
      <c r="AA1940" s="2"/>
      <c r="AB1940" s="2"/>
      <c r="AC1940" s="2"/>
      <c r="AJ1940" s="3"/>
      <c r="AK1940" s="14"/>
      <c r="AL1940" s="3"/>
      <c r="AM1940" s="14"/>
      <c r="AO1940" s="99"/>
      <c r="AP1940" s="14"/>
      <c r="AQ1940" s="99"/>
      <c r="AR1940" s="14"/>
      <c r="AS1940" s="118">
        <v>3825</v>
      </c>
      <c r="AT1940" s="126"/>
      <c r="AU1940" s="118">
        <v>4630.97</v>
      </c>
      <c r="AV1940" s="118">
        <v>2095.4</v>
      </c>
      <c r="AW1940" s="118">
        <v>4170.7700000000004</v>
      </c>
      <c r="AX1940" s="118">
        <v>2578.92</v>
      </c>
      <c r="AY1940" s="109">
        <v>3818</v>
      </c>
      <c r="BA1940" s="126">
        <v>4714.51</v>
      </c>
      <c r="BB1940" s="118">
        <v>2177.29</v>
      </c>
      <c r="BC1940" s="140">
        <v>4254.3100000000004</v>
      </c>
      <c r="BD1940" s="118">
        <v>2661.51</v>
      </c>
      <c r="BE1940" s="133">
        <v>3800</v>
      </c>
      <c r="BF1940" s="140">
        <v>4714.51</v>
      </c>
      <c r="BG1940" s="140">
        <v>2177.29</v>
      </c>
      <c r="BH1940" s="140">
        <v>4254.3100000000004</v>
      </c>
      <c r="BI1940" s="140">
        <v>2661.51</v>
      </c>
      <c r="BJ1940" s="146">
        <v>4714.51</v>
      </c>
      <c r="BK1940" s="146">
        <v>2177.29</v>
      </c>
      <c r="BL1940" s="146">
        <v>4254.3100000000004</v>
      </c>
      <c r="BM1940" s="146">
        <v>2661.51</v>
      </c>
      <c r="BW1940" s="14">
        <v>4296.3</v>
      </c>
      <c r="BX1940" s="14">
        <v>3836.1</v>
      </c>
      <c r="DS1940" s="147"/>
      <c r="DT1940" s="147"/>
      <c r="DU1940" s="147"/>
      <c r="DV1940" s="68"/>
      <c r="DW1940" s="68"/>
      <c r="DX1940" s="100"/>
      <c r="DY1940" s="100"/>
      <c r="DZ1940" s="100"/>
      <c r="EA1940" s="100"/>
      <c r="EB1940" s="100"/>
      <c r="EC1940" s="100"/>
      <c r="ED1940" s="233"/>
      <c r="EE1940" s="100"/>
      <c r="EF1940" s="100"/>
      <c r="EG1940" s="100"/>
      <c r="EH1940" s="68"/>
      <c r="EI1940" s="68"/>
      <c r="EJ1940" s="14">
        <f t="shared" si="175"/>
        <v>4574.12</v>
      </c>
      <c r="EK1940" s="146">
        <f t="shared" si="171"/>
        <v>3337.42</v>
      </c>
      <c r="EL1940" s="99">
        <f t="shared" si="172"/>
        <v>3251.32</v>
      </c>
    </row>
    <row r="1941" spans="1:142" x14ac:dyDescent="0.25">
      <c r="A1941" s="125">
        <v>43182</v>
      </c>
      <c r="B1941" s="14">
        <v>3780</v>
      </c>
      <c r="C1941" s="118">
        <f t="shared" si="176"/>
        <v>3724.2692307692309</v>
      </c>
      <c r="D1941" s="1">
        <v>4610.42</v>
      </c>
      <c r="E1941" s="14">
        <v>2087.75</v>
      </c>
      <c r="F1941" s="1">
        <v>4150.22</v>
      </c>
      <c r="G1941" s="14">
        <v>2571.15</v>
      </c>
      <c r="H1941" s="1">
        <v>4339.25</v>
      </c>
      <c r="I1941" s="14">
        <v>1919.41</v>
      </c>
      <c r="J1941" s="1">
        <v>3879.05</v>
      </c>
      <c r="K1941" s="14">
        <v>2401.44</v>
      </c>
      <c r="L1941" s="1">
        <v>4221.25</v>
      </c>
      <c r="M1941" s="14">
        <v>1815.27</v>
      </c>
      <c r="N1941" s="1">
        <v>3761.05</v>
      </c>
      <c r="O1941" s="14">
        <v>2296.41</v>
      </c>
      <c r="R1941" s="146">
        <f t="shared" si="174"/>
        <v>3585</v>
      </c>
      <c r="S1941" s="146">
        <v>195</v>
      </c>
      <c r="T1941" s="1">
        <v>3553.4</v>
      </c>
      <c r="U1941" s="14">
        <v>1848.71</v>
      </c>
      <c r="V1941" s="1">
        <v>3093.2</v>
      </c>
      <c r="W1941" s="14">
        <v>2330.15</v>
      </c>
      <c r="Y1941" s="2"/>
      <c r="Z1941" s="2"/>
      <c r="AA1941" s="2"/>
      <c r="AB1941" s="2"/>
      <c r="AC1941" s="2"/>
      <c r="AJ1941" s="3"/>
      <c r="AK1941" s="14"/>
      <c r="AL1941" s="3"/>
      <c r="AM1941" s="14"/>
      <c r="AO1941" s="99"/>
      <c r="AP1941" s="14"/>
      <c r="AQ1941" s="99"/>
      <c r="AR1941" s="14"/>
      <c r="AS1941" s="118">
        <v>3799</v>
      </c>
      <c r="AT1941" s="126"/>
      <c r="AU1941" s="118">
        <v>4610.42</v>
      </c>
      <c r="AV1941" s="118">
        <v>2081.42</v>
      </c>
      <c r="AW1941" s="118">
        <v>4150.22</v>
      </c>
      <c r="AX1941" s="118">
        <v>2564.8200000000002</v>
      </c>
      <c r="AY1941" s="109">
        <v>3790</v>
      </c>
      <c r="BA1941" s="126">
        <v>4692.82</v>
      </c>
      <c r="BB1941" s="118">
        <v>2162.1999999999998</v>
      </c>
      <c r="BC1941" s="140">
        <v>4232.62</v>
      </c>
      <c r="BD1941" s="118">
        <v>2646.29</v>
      </c>
      <c r="BE1941" s="133">
        <v>3772</v>
      </c>
      <c r="BF1941" s="140">
        <v>4692.82</v>
      </c>
      <c r="BG1941" s="140">
        <v>2162.1999999999998</v>
      </c>
      <c r="BH1941" s="140">
        <v>4232.62</v>
      </c>
      <c r="BI1941" s="140">
        <v>2646.29</v>
      </c>
      <c r="BJ1941" s="146">
        <v>4692.82</v>
      </c>
      <c r="BK1941" s="146">
        <v>2162.1999999999998</v>
      </c>
      <c r="BL1941" s="146">
        <v>4232.62</v>
      </c>
      <c r="BM1941" s="146">
        <v>2646.29</v>
      </c>
      <c r="BW1941" s="14">
        <v>4280.2700000000004</v>
      </c>
      <c r="BX1941" s="14">
        <v>3820.07</v>
      </c>
      <c r="DS1941" s="147"/>
      <c r="DT1941" s="147"/>
      <c r="DU1941" s="147"/>
      <c r="DV1941" s="68"/>
      <c r="DW1941" s="68"/>
      <c r="DX1941" s="100"/>
      <c r="DY1941" s="100"/>
      <c r="DZ1941" s="100"/>
      <c r="EA1941" s="100"/>
      <c r="EB1941" s="100"/>
      <c r="EC1941" s="100"/>
      <c r="ED1941" s="233"/>
      <c r="EE1941" s="100"/>
      <c r="EF1941" s="100"/>
      <c r="EG1941" s="100"/>
      <c r="EH1941" s="68"/>
      <c r="EI1941" s="68"/>
      <c r="EJ1941" s="14">
        <f t="shared" si="175"/>
        <v>4569.25</v>
      </c>
      <c r="EK1941" s="146">
        <f t="shared" si="171"/>
        <v>3295.6</v>
      </c>
      <c r="EL1941" s="99">
        <f t="shared" si="172"/>
        <v>3213.6000000000004</v>
      </c>
    </row>
    <row r="1942" spans="1:142" x14ac:dyDescent="0.25">
      <c r="A1942" s="125">
        <v>43185</v>
      </c>
      <c r="B1942" s="14">
        <v>3770</v>
      </c>
      <c r="C1942" s="118">
        <f t="shared" si="176"/>
        <v>3731.1923076923076</v>
      </c>
      <c r="D1942" s="1">
        <v>4613.8500000000004</v>
      </c>
      <c r="E1942" s="14">
        <v>2092.27</v>
      </c>
      <c r="F1942" s="1">
        <v>4153.6499999999996</v>
      </c>
      <c r="G1942" s="14">
        <v>2575.71</v>
      </c>
      <c r="H1942" s="1">
        <v>4331.6099999999997</v>
      </c>
      <c r="I1942" s="14">
        <v>1912.81</v>
      </c>
      <c r="J1942" s="1">
        <v>3871.41</v>
      </c>
      <c r="K1942" s="14">
        <v>2394.7800000000002</v>
      </c>
      <c r="L1942" s="1">
        <v>4213.91</v>
      </c>
      <c r="M1942" s="14">
        <v>1808.93</v>
      </c>
      <c r="N1942" s="1">
        <v>3753.71</v>
      </c>
      <c r="O1942" s="14">
        <v>2290.02</v>
      </c>
      <c r="R1942" s="146">
        <f t="shared" si="174"/>
        <v>3575</v>
      </c>
      <c r="S1942" s="146">
        <v>195</v>
      </c>
      <c r="T1942" s="1">
        <v>3569.49</v>
      </c>
      <c r="U1942" s="14">
        <v>1865.37</v>
      </c>
      <c r="V1942" s="1">
        <v>3109.29</v>
      </c>
      <c r="W1942" s="14">
        <v>2346.9499999999998</v>
      </c>
      <c r="Y1942" s="2"/>
      <c r="Z1942" s="2"/>
      <c r="AA1942" s="2"/>
      <c r="AB1942" s="2"/>
      <c r="AC1942" s="2"/>
      <c r="AJ1942" s="3"/>
      <c r="AK1942" s="14"/>
      <c r="AL1942" s="3"/>
      <c r="AM1942" s="14"/>
      <c r="AO1942" s="99"/>
      <c r="AP1942" s="14"/>
      <c r="AQ1942" s="99"/>
      <c r="AR1942" s="14"/>
      <c r="AS1942" s="118">
        <v>3793</v>
      </c>
      <c r="AT1942" s="126"/>
      <c r="AU1942" s="118">
        <v>4613.8500000000004</v>
      </c>
      <c r="AV1942" s="118">
        <v>2085.94</v>
      </c>
      <c r="AW1942" s="118">
        <v>4153.6499999999996</v>
      </c>
      <c r="AX1942" s="118">
        <v>2569.38</v>
      </c>
      <c r="AY1942" s="109">
        <v>3776</v>
      </c>
      <c r="BA1942" s="126">
        <v>4698.21</v>
      </c>
      <c r="BB1942" s="118">
        <v>2168.64</v>
      </c>
      <c r="BC1942" s="140">
        <v>4238.01</v>
      </c>
      <c r="BD1942" s="118">
        <v>2652.78</v>
      </c>
      <c r="BE1942" s="130">
        <v>3770</v>
      </c>
      <c r="BF1942" s="140">
        <v>4698.21</v>
      </c>
      <c r="BG1942" s="140">
        <v>2168.64</v>
      </c>
      <c r="BH1942" s="140">
        <v>4238.01</v>
      </c>
      <c r="BI1942" s="140">
        <v>2652.78</v>
      </c>
      <c r="BJ1942" s="146">
        <v>4698.21</v>
      </c>
      <c r="BK1942" s="146">
        <v>2168.64</v>
      </c>
      <c r="BL1942" s="146">
        <v>4238.01</v>
      </c>
      <c r="BM1942" s="146">
        <v>2652.78</v>
      </c>
      <c r="BW1942" s="14">
        <v>4272.78</v>
      </c>
      <c r="BX1942" s="14">
        <v>3812.58</v>
      </c>
      <c r="DS1942" s="149"/>
      <c r="DT1942" s="149"/>
      <c r="DU1942" s="149"/>
      <c r="DV1942" s="69"/>
      <c r="DW1942" s="69"/>
      <c r="DX1942" s="123"/>
      <c r="DY1942" s="123"/>
      <c r="DZ1942" s="123"/>
      <c r="EA1942" s="123"/>
      <c r="EB1942" s="123"/>
      <c r="EC1942" s="123"/>
      <c r="ED1942" s="235"/>
      <c r="EE1942" s="123"/>
      <c r="EF1942" s="123"/>
      <c r="EG1942" s="123"/>
      <c r="EH1942" s="69"/>
      <c r="EI1942" s="69"/>
      <c r="EJ1942" s="14">
        <f t="shared" si="175"/>
        <v>4561.6099999999997</v>
      </c>
      <c r="EK1942" s="146">
        <f t="shared" si="171"/>
        <v>3285.4</v>
      </c>
      <c r="EL1942" s="99">
        <f t="shared" si="172"/>
        <v>3204.4</v>
      </c>
    </row>
    <row r="1943" spans="1:142" x14ac:dyDescent="0.25">
      <c r="A1943" s="125">
        <v>43186</v>
      </c>
      <c r="B1943" s="14">
        <v>3774</v>
      </c>
      <c r="C1943" s="118">
        <f t="shared" si="176"/>
        <v>3741.1153846153848</v>
      </c>
      <c r="D1943" s="1">
        <v>4566.76</v>
      </c>
      <c r="E1943" s="14">
        <v>2046.1</v>
      </c>
      <c r="F1943" s="1">
        <v>4106.5600000000004</v>
      </c>
      <c r="G1943" s="14">
        <v>2529.15</v>
      </c>
      <c r="H1943" s="1">
        <v>4331.6400000000003</v>
      </c>
      <c r="I1943" s="14">
        <v>1912.81</v>
      </c>
      <c r="J1943" s="1">
        <v>3871.41</v>
      </c>
      <c r="K1943" s="14">
        <v>2394.7800000000002</v>
      </c>
      <c r="L1943" s="1">
        <v>4237.46</v>
      </c>
      <c r="M1943" s="14">
        <v>1832.02</v>
      </c>
      <c r="N1943" s="1">
        <v>3777.26</v>
      </c>
      <c r="O1943" s="14">
        <v>2313.3000000000002</v>
      </c>
      <c r="R1943" s="146">
        <f t="shared" si="174"/>
        <v>3579</v>
      </c>
      <c r="S1943" s="146">
        <v>195</v>
      </c>
      <c r="T1943" s="1">
        <v>3557.71</v>
      </c>
      <c r="U1943" s="14">
        <v>1853.83</v>
      </c>
      <c r="V1943" s="1">
        <v>3097.51</v>
      </c>
      <c r="W1943" s="14">
        <v>2335.31</v>
      </c>
      <c r="Y1943" s="2"/>
      <c r="Z1943" s="2"/>
      <c r="AA1943" s="2"/>
      <c r="AB1943" s="2"/>
      <c r="AC1943" s="2"/>
      <c r="AJ1943" s="3"/>
      <c r="AK1943" s="14"/>
      <c r="AL1943" s="3"/>
      <c r="AM1943" s="14"/>
      <c r="AO1943" s="99"/>
      <c r="AP1943" s="14"/>
      <c r="AQ1943" s="99"/>
      <c r="AR1943" s="14"/>
      <c r="AS1943" s="118">
        <v>3804</v>
      </c>
      <c r="AT1943" s="126"/>
      <c r="AU1943" s="118">
        <v>4566.76</v>
      </c>
      <c r="AV1943" s="118">
        <v>2039.77</v>
      </c>
      <c r="AW1943" s="118">
        <v>4106.5600000000004</v>
      </c>
      <c r="AX1943" s="118">
        <v>2522.8200000000002</v>
      </c>
      <c r="AY1943" s="109">
        <v>3787</v>
      </c>
      <c r="BA1943" s="126">
        <v>4651.1099999999997</v>
      </c>
      <c r="BB1943" s="118">
        <v>2122.4699999999998</v>
      </c>
      <c r="BC1943" s="140">
        <v>4190.91</v>
      </c>
      <c r="BD1943" s="118">
        <v>2606.2199999999998</v>
      </c>
      <c r="BE1943" s="131">
        <v>3780</v>
      </c>
      <c r="BF1943" s="140">
        <v>4651.1099999999997</v>
      </c>
      <c r="BG1943" s="140">
        <v>2122.4699999999998</v>
      </c>
      <c r="BH1943" s="140">
        <v>4190.91</v>
      </c>
      <c r="BI1943" s="140">
        <v>2606.2199999999998</v>
      </c>
      <c r="BJ1943" s="146">
        <v>4651.1099999999997</v>
      </c>
      <c r="BK1943" s="146">
        <v>2122.4699999999998</v>
      </c>
      <c r="BL1943" s="146">
        <v>4190.91</v>
      </c>
      <c r="BM1943" s="146">
        <v>2606.2199999999998</v>
      </c>
      <c r="BW1943" s="14">
        <v>4296.32</v>
      </c>
      <c r="BX1943" s="14">
        <v>3836.12</v>
      </c>
      <c r="DS1943" s="148"/>
      <c r="DT1943" s="148"/>
      <c r="DU1943" s="148"/>
      <c r="DV1943" s="70"/>
      <c r="DW1943" s="70"/>
      <c r="DX1943" s="104"/>
      <c r="DY1943" s="104"/>
      <c r="DZ1943" s="104"/>
      <c r="EA1943" s="104"/>
      <c r="EB1943" s="104"/>
      <c r="EC1943" s="104"/>
      <c r="ED1943" s="234"/>
      <c r="EE1943" s="104"/>
      <c r="EF1943" s="104"/>
      <c r="EG1943" s="104"/>
      <c r="EH1943" s="70"/>
      <c r="EI1943" s="70"/>
      <c r="EJ1943" s="14">
        <f t="shared" si="175"/>
        <v>4561.6400000000003</v>
      </c>
      <c r="EK1943" s="146">
        <f t="shared" si="171"/>
        <v>3289.48</v>
      </c>
      <c r="EL1943" s="99">
        <f t="shared" si="172"/>
        <v>3208.08</v>
      </c>
    </row>
    <row r="1944" spans="1:142" x14ac:dyDescent="0.25">
      <c r="A1944" s="125">
        <v>43187</v>
      </c>
      <c r="B1944" s="14">
        <v>3755</v>
      </c>
      <c r="C1944" s="118">
        <f t="shared" si="176"/>
        <v>3750.2307692307691</v>
      </c>
      <c r="D1944" s="1">
        <v>4575.3100000000004</v>
      </c>
      <c r="E1944" s="14">
        <v>2051.16</v>
      </c>
      <c r="F1944" s="1">
        <v>4115.1099999999997</v>
      </c>
      <c r="G1944" s="14">
        <v>2533.59</v>
      </c>
      <c r="H1944" s="1">
        <v>4361.57</v>
      </c>
      <c r="I1944" s="14">
        <v>1939.76</v>
      </c>
      <c r="J1944" s="1">
        <v>3901.37</v>
      </c>
      <c r="K1944" s="14">
        <v>2421.42</v>
      </c>
      <c r="L1944" s="1">
        <v>4254.58</v>
      </c>
      <c r="M1944" s="14">
        <v>1846.46</v>
      </c>
      <c r="N1944" s="1">
        <v>3794.38</v>
      </c>
      <c r="O1944" s="14">
        <v>2327.34</v>
      </c>
      <c r="R1944" s="146">
        <f t="shared" si="174"/>
        <v>3560</v>
      </c>
      <c r="S1944" s="146">
        <v>195</v>
      </c>
      <c r="T1944" s="1">
        <v>3598.98</v>
      </c>
      <c r="U1944" s="14">
        <v>1597.13</v>
      </c>
      <c r="V1944" s="1">
        <v>2991.78</v>
      </c>
      <c r="W1944" s="14">
        <v>2373.11</v>
      </c>
      <c r="Y1944" s="2"/>
      <c r="Z1944" s="2"/>
      <c r="AA1944" s="2"/>
      <c r="AB1944" s="2"/>
      <c r="AC1944" s="2"/>
      <c r="AJ1944" s="3"/>
      <c r="AK1944" s="14"/>
      <c r="AL1944" s="3"/>
      <c r="AM1944" s="14"/>
      <c r="AO1944" s="99"/>
      <c r="AP1944" s="14"/>
      <c r="AQ1944" s="99"/>
      <c r="AR1944" s="14"/>
      <c r="AS1944" s="118">
        <v>3790</v>
      </c>
      <c r="AT1944" s="126"/>
      <c r="AU1944" s="118">
        <v>4575.3100000000004</v>
      </c>
      <c r="AV1944" s="118">
        <v>2044.73</v>
      </c>
      <c r="AW1944" s="118">
        <v>4115.1099999999997</v>
      </c>
      <c r="AX1944" s="118">
        <v>2527.36</v>
      </c>
      <c r="AY1944" s="109">
        <v>3800</v>
      </c>
      <c r="BA1944" s="126">
        <v>4658.34</v>
      </c>
      <c r="BB1944" s="118">
        <v>2126.16</v>
      </c>
      <c r="BC1944" s="140">
        <v>4198.1400000000003</v>
      </c>
      <c r="BD1944" s="118">
        <v>2609.36</v>
      </c>
      <c r="BE1944" s="131">
        <v>3790</v>
      </c>
      <c r="BF1944" s="140">
        <v>4658.34</v>
      </c>
      <c r="BG1944" s="140">
        <v>2126.16</v>
      </c>
      <c r="BH1944" s="140">
        <v>4198.1400000000003</v>
      </c>
      <c r="BI1944" s="140">
        <v>2609.36</v>
      </c>
      <c r="BJ1944" s="146">
        <v>4658.34</v>
      </c>
      <c r="BK1944" s="146">
        <v>2126.16</v>
      </c>
      <c r="BL1944" s="146">
        <v>4198.1400000000003</v>
      </c>
      <c r="BM1944" s="146">
        <v>2609.36</v>
      </c>
      <c r="BW1944" s="14">
        <v>4314.04</v>
      </c>
      <c r="BX1944" s="14">
        <v>3853.84</v>
      </c>
      <c r="DS1944" s="148"/>
      <c r="DT1944" s="148"/>
      <c r="DU1944" s="148"/>
      <c r="DV1944" s="70"/>
      <c r="DW1944" s="70"/>
      <c r="DX1944" s="104"/>
      <c r="DY1944" s="104"/>
      <c r="DZ1944" s="104"/>
      <c r="EA1944" s="104"/>
      <c r="EB1944" s="104"/>
      <c r="EC1944" s="104"/>
      <c r="ED1944" s="234"/>
      <c r="EE1944" s="104"/>
      <c r="EF1944" s="104"/>
      <c r="EG1944" s="104"/>
      <c r="EH1944" s="70"/>
      <c r="EI1944" s="70"/>
      <c r="EJ1944" s="14">
        <f t="shared" si="175"/>
        <v>4591.57</v>
      </c>
      <c r="EK1944" s="146">
        <f t="shared" si="171"/>
        <v>3270.1</v>
      </c>
      <c r="EL1944" s="99">
        <f t="shared" si="172"/>
        <v>3190.6000000000004</v>
      </c>
    </row>
    <row r="1945" spans="1:142" x14ac:dyDescent="0.25">
      <c r="A1945" s="125">
        <v>43188</v>
      </c>
      <c r="B1945" s="14">
        <v>3769</v>
      </c>
      <c r="C1945" s="118">
        <f t="shared" si="176"/>
        <v>3760.3461538461538</v>
      </c>
      <c r="D1945" s="1">
        <v>4579.74</v>
      </c>
      <c r="E1945" s="14">
        <v>2053.09</v>
      </c>
      <c r="F1945" s="1">
        <v>4119.54</v>
      </c>
      <c r="G1945" s="14">
        <v>2535.63</v>
      </c>
      <c r="H1945" s="1">
        <v>4376.8599999999997</v>
      </c>
      <c r="I1945" s="14">
        <v>1952.97</v>
      </c>
      <c r="J1945" s="1">
        <v>3916.66</v>
      </c>
      <c r="K1945" s="14">
        <v>2434.7399999999998</v>
      </c>
      <c r="L1945" s="1">
        <v>4269.32</v>
      </c>
      <c r="M1945" s="14">
        <v>1859.19</v>
      </c>
      <c r="N1945" s="1">
        <v>3809.12</v>
      </c>
      <c r="O1945" s="14">
        <v>2340.1799999999998</v>
      </c>
      <c r="R1945" s="146">
        <f t="shared" si="174"/>
        <v>3574</v>
      </c>
      <c r="S1945" s="146">
        <v>195</v>
      </c>
      <c r="T1945" s="1">
        <v>3578.16</v>
      </c>
      <c r="U1945" s="14">
        <v>1869.64</v>
      </c>
      <c r="V1945" s="1">
        <v>3117.96</v>
      </c>
      <c r="W1945" s="14">
        <v>2350.73</v>
      </c>
      <c r="Y1945" s="2"/>
      <c r="Z1945" s="2"/>
      <c r="AA1945" s="2"/>
      <c r="AB1945" s="2"/>
      <c r="AC1945" s="2"/>
      <c r="AJ1945" s="3"/>
      <c r="AK1945" s="14"/>
      <c r="AL1945" s="3"/>
      <c r="AM1945" s="14"/>
      <c r="AO1945" s="99"/>
      <c r="AP1945" s="14"/>
      <c r="AQ1945" s="99"/>
      <c r="AR1945" s="14"/>
      <c r="AS1945" s="118">
        <v>3808</v>
      </c>
      <c r="AT1945" s="126"/>
      <c r="AU1945" s="118">
        <v>4579.74</v>
      </c>
      <c r="AV1945" s="118">
        <v>2046.76</v>
      </c>
      <c r="AW1945" s="118">
        <v>4119.54</v>
      </c>
      <c r="AX1945" s="118">
        <v>2529.3000000000002</v>
      </c>
      <c r="AY1945" s="109">
        <v>3823</v>
      </c>
      <c r="BA1945" s="126">
        <v>4663.18</v>
      </c>
      <c r="BB1945" s="118">
        <v>2128.6</v>
      </c>
      <c r="BC1945" s="140">
        <v>4202.9799999999996</v>
      </c>
      <c r="BD1945" s="118">
        <v>2611.8200000000002</v>
      </c>
      <c r="BE1945" s="131">
        <v>3821</v>
      </c>
      <c r="BF1945" s="140">
        <v>4663.18</v>
      </c>
      <c r="BG1945" s="140">
        <v>2128.6</v>
      </c>
      <c r="BH1945" s="140">
        <v>4202.9799999999996</v>
      </c>
      <c r="BI1945" s="140">
        <v>2611.8200000000002</v>
      </c>
      <c r="BJ1945" s="146">
        <v>4663.18</v>
      </c>
      <c r="BK1945" s="146">
        <v>2128.6</v>
      </c>
      <c r="BL1945" s="146">
        <v>4202.9799999999996</v>
      </c>
      <c r="BM1945" s="146">
        <v>2611.8200000000002</v>
      </c>
      <c r="BW1945" s="14">
        <v>4329.08</v>
      </c>
      <c r="BX1945" s="14">
        <v>3868.88</v>
      </c>
      <c r="DS1945" s="148"/>
      <c r="DT1945" s="148"/>
      <c r="DU1945" s="148"/>
      <c r="DV1945" s="70"/>
      <c r="DW1945" s="70"/>
      <c r="DX1945" s="104"/>
      <c r="DY1945" s="104"/>
      <c r="DZ1945" s="104"/>
      <c r="EA1945" s="104"/>
      <c r="EB1945" s="104"/>
      <c r="EC1945" s="104"/>
      <c r="ED1945" s="234"/>
      <c r="EE1945" s="104"/>
      <c r="EF1945" s="104"/>
      <c r="EG1945" s="104"/>
      <c r="EH1945" s="70"/>
      <c r="EI1945" s="70"/>
      <c r="EJ1945" s="14">
        <f t="shared" si="175"/>
        <v>4606.8599999999997</v>
      </c>
      <c r="EK1945" s="146">
        <f t="shared" si="171"/>
        <v>3284.38</v>
      </c>
      <c r="EL1945" s="99">
        <f t="shared" si="172"/>
        <v>3203.48</v>
      </c>
    </row>
    <row r="1946" spans="1:142" x14ac:dyDescent="0.25">
      <c r="A1946" s="125">
        <v>43189</v>
      </c>
      <c r="B1946" s="118">
        <v>3769</v>
      </c>
      <c r="C1946" s="118">
        <f t="shared" ref="C1946:C1965" si="177">AVERAGE(B1930:B1955)</f>
        <v>3769.7692307692309</v>
      </c>
      <c r="D1946" s="1">
        <v>4585.17</v>
      </c>
      <c r="E1946" s="14">
        <v>2057.65</v>
      </c>
      <c r="F1946" s="1">
        <v>4124.97</v>
      </c>
      <c r="G1946" s="14">
        <v>2540.23</v>
      </c>
      <c r="H1946" s="1">
        <v>4381.95</v>
      </c>
      <c r="I1946" s="14">
        <v>1957.38</v>
      </c>
      <c r="J1946" s="1">
        <v>3921.75</v>
      </c>
      <c r="K1946" s="14">
        <v>2439.1799999999998</v>
      </c>
      <c r="L1946" s="1">
        <v>4274.2299999999996</v>
      </c>
      <c r="M1946" s="14">
        <v>1863.43</v>
      </c>
      <c r="N1946" s="1">
        <v>3814.03</v>
      </c>
      <c r="O1946" s="14">
        <v>2344.46</v>
      </c>
      <c r="R1946" s="146">
        <f t="shared" si="174"/>
        <v>3574</v>
      </c>
      <c r="S1946" s="146">
        <v>195</v>
      </c>
      <c r="T1946" s="1">
        <v>3583.11</v>
      </c>
      <c r="U1946" s="14">
        <v>1873.91</v>
      </c>
      <c r="V1946" s="1">
        <v>3122.91</v>
      </c>
      <c r="W1946" s="14">
        <v>2355.0300000000002</v>
      </c>
      <c r="Y1946" s="2"/>
      <c r="Z1946" s="2"/>
      <c r="AA1946" s="2"/>
      <c r="AB1946" s="2"/>
      <c r="AC1946" s="2"/>
      <c r="AJ1946" s="3"/>
      <c r="AK1946" s="14"/>
      <c r="AL1946" s="3"/>
      <c r="AM1946" s="14"/>
      <c r="AO1946" s="99"/>
      <c r="AP1946" s="14"/>
      <c r="AQ1946" s="99"/>
      <c r="AR1946" s="14"/>
      <c r="AS1946" s="118">
        <v>3808</v>
      </c>
      <c r="AT1946" s="126"/>
      <c r="AU1946" s="118">
        <v>4585.17</v>
      </c>
      <c r="AV1946" s="118">
        <v>2051.3200000000002</v>
      </c>
      <c r="AW1946" s="118">
        <v>4124.97</v>
      </c>
      <c r="AX1946" s="118">
        <v>2533.9</v>
      </c>
      <c r="AY1946" s="109">
        <v>3823</v>
      </c>
      <c r="BA1946" s="126">
        <v>4668.76</v>
      </c>
      <c r="BB1946" s="118">
        <v>2133.3000000000002</v>
      </c>
      <c r="BC1946" s="140">
        <v>4208.5600000000004</v>
      </c>
      <c r="BD1946" s="118">
        <v>2616.56</v>
      </c>
      <c r="BE1946" s="131">
        <v>3821</v>
      </c>
      <c r="BF1946" s="140">
        <v>4668.76</v>
      </c>
      <c r="BG1946" s="140">
        <v>2133.3000000000002</v>
      </c>
      <c r="BH1946" s="140">
        <v>4208.5600000000004</v>
      </c>
      <c r="BI1946" s="140">
        <v>2616.56</v>
      </c>
      <c r="BJ1946" s="146">
        <v>4668.76</v>
      </c>
      <c r="BK1946" s="146">
        <v>2133.3000000000002</v>
      </c>
      <c r="BL1946" s="146">
        <v>4208.5600000000004</v>
      </c>
      <c r="BM1946" s="146">
        <v>2616.56</v>
      </c>
      <c r="BW1946" s="14">
        <v>4334.1000000000004</v>
      </c>
      <c r="BX1946" s="14">
        <v>3873.9</v>
      </c>
      <c r="DS1946" s="148"/>
      <c r="DT1946" s="148"/>
      <c r="DU1946" s="148"/>
      <c r="DV1946" s="70"/>
      <c r="DW1946" s="70"/>
      <c r="DX1946" s="104"/>
      <c r="DY1946" s="104"/>
      <c r="DZ1946" s="104"/>
      <c r="EA1946" s="104"/>
      <c r="EB1946" s="104"/>
      <c r="EC1946" s="104"/>
      <c r="ED1946" s="234"/>
      <c r="EE1946" s="104"/>
      <c r="EF1946" s="104"/>
      <c r="EG1946" s="104"/>
      <c r="EH1946" s="70"/>
      <c r="EI1946" s="70"/>
      <c r="EJ1946" s="14">
        <f t="shared" si="175"/>
        <v>4611.95</v>
      </c>
      <c r="EK1946" s="146">
        <f t="shared" si="171"/>
        <v>3284.38</v>
      </c>
      <c r="EL1946" s="99">
        <f t="shared" si="172"/>
        <v>3203.48</v>
      </c>
    </row>
    <row r="1947" spans="1:142" x14ac:dyDescent="0.25">
      <c r="A1947" s="125">
        <v>43192</v>
      </c>
      <c r="B1947" s="118">
        <v>3769</v>
      </c>
      <c r="C1947" s="118">
        <f t="shared" si="177"/>
        <v>3778.1923076923076</v>
      </c>
      <c r="D1947" s="1">
        <v>4579.74</v>
      </c>
      <c r="E1947" s="14">
        <v>2053.09</v>
      </c>
      <c r="F1947" s="1">
        <v>4119.54</v>
      </c>
      <c r="G1947" s="14">
        <v>2535.63</v>
      </c>
      <c r="H1947" s="1">
        <v>4376.8599999999997</v>
      </c>
      <c r="I1947" s="14">
        <v>1952.97</v>
      </c>
      <c r="J1947" s="1">
        <v>3916.66</v>
      </c>
      <c r="K1947" s="14">
        <v>2434.7399999999998</v>
      </c>
      <c r="L1947" s="1">
        <v>4269.32</v>
      </c>
      <c r="M1947" s="14">
        <v>1859.19</v>
      </c>
      <c r="N1947" s="1">
        <v>3809.12</v>
      </c>
      <c r="O1947" s="14">
        <v>2340.1799999999998</v>
      </c>
      <c r="R1947" s="146">
        <f t="shared" si="174"/>
        <v>3574</v>
      </c>
      <c r="S1947" s="146">
        <v>195</v>
      </c>
      <c r="T1947" s="1">
        <v>3578.16</v>
      </c>
      <c r="U1947" s="14">
        <v>1869.64</v>
      </c>
      <c r="V1947" s="1">
        <v>3117.96</v>
      </c>
      <c r="W1947" s="14">
        <v>2350.73</v>
      </c>
      <c r="Y1947" s="2"/>
      <c r="Z1947" s="2"/>
      <c r="AA1947" s="2"/>
      <c r="AB1947" s="2"/>
      <c r="AC1947" s="2"/>
      <c r="AJ1947" s="3"/>
      <c r="AK1947" s="14"/>
      <c r="AL1947" s="3"/>
      <c r="AM1947" s="14"/>
      <c r="AO1947" s="99"/>
      <c r="AP1947" s="14"/>
      <c r="AQ1947" s="99"/>
      <c r="AR1947" s="14"/>
      <c r="AS1947" s="118">
        <v>3808</v>
      </c>
      <c r="AT1947" s="126"/>
      <c r="AU1947" s="118">
        <v>4579.74</v>
      </c>
      <c r="AV1947" s="118">
        <v>2046.76</v>
      </c>
      <c r="AW1947" s="118">
        <v>4119.54</v>
      </c>
      <c r="AX1947" s="118">
        <v>2529.3000000000002</v>
      </c>
      <c r="AY1947" s="109">
        <v>3823</v>
      </c>
      <c r="BA1947" s="126">
        <v>4664.28</v>
      </c>
      <c r="BB1947" s="118">
        <v>2129.67</v>
      </c>
      <c r="BC1947" s="140">
        <v>4204.08</v>
      </c>
      <c r="BD1947" s="118">
        <v>2612.9</v>
      </c>
      <c r="BE1947" s="131">
        <v>3821</v>
      </c>
      <c r="BF1947" s="140">
        <v>4664.28</v>
      </c>
      <c r="BG1947" s="140">
        <v>2129.67</v>
      </c>
      <c r="BH1947" s="140">
        <v>4204.08</v>
      </c>
      <c r="BI1947" s="140">
        <v>2612.9</v>
      </c>
      <c r="BJ1947" s="146">
        <v>4664.28</v>
      </c>
      <c r="BK1947" s="146">
        <v>2129.67</v>
      </c>
      <c r="BL1947" s="146">
        <v>4204.08</v>
      </c>
      <c r="BM1947" s="146">
        <v>2612.9</v>
      </c>
      <c r="BW1947" s="14">
        <v>4329.08</v>
      </c>
      <c r="BX1947" s="14">
        <v>3868.88</v>
      </c>
      <c r="DS1947" s="148"/>
      <c r="DT1947" s="148"/>
      <c r="DU1947" s="148"/>
      <c r="DV1947" s="70"/>
      <c r="DW1947" s="70"/>
      <c r="DX1947" s="104"/>
      <c r="DY1947" s="104"/>
      <c r="DZ1947" s="104"/>
      <c r="EA1947" s="104"/>
      <c r="EB1947" s="104"/>
      <c r="EC1947" s="104"/>
      <c r="ED1947" s="234"/>
      <c r="EE1947" s="104"/>
      <c r="EF1947" s="104"/>
      <c r="EG1947" s="104"/>
      <c r="EH1947" s="70"/>
      <c r="EI1947" s="70"/>
      <c r="EJ1947" s="14">
        <f t="shared" si="175"/>
        <v>4606.8599999999997</v>
      </c>
      <c r="EK1947" s="146">
        <f t="shared" ref="EK1947:EK2010" si="178">B1947*1.02-560</f>
        <v>3284.38</v>
      </c>
      <c r="EL1947" s="99">
        <f t="shared" ref="EL1947:EL2010" si="179">B1947*0.92-264</f>
        <v>3203.48</v>
      </c>
    </row>
    <row r="1948" spans="1:142" x14ac:dyDescent="0.25">
      <c r="A1948" s="125">
        <v>43193</v>
      </c>
      <c r="B1948" s="14">
        <v>3780</v>
      </c>
      <c r="C1948" s="118">
        <f t="shared" si="177"/>
        <v>3786.2692307692309</v>
      </c>
      <c r="D1948" s="1">
        <v>4588.96</v>
      </c>
      <c r="E1948" s="14">
        <v>2062.52</v>
      </c>
      <c r="F1948" s="1">
        <v>4128.76</v>
      </c>
      <c r="G1948" s="14">
        <v>2545.14</v>
      </c>
      <c r="H1948" s="1">
        <v>4374.3100000000004</v>
      </c>
      <c r="I1948" s="14">
        <v>1950.77</v>
      </c>
      <c r="J1948" s="1">
        <v>3914.11</v>
      </c>
      <c r="K1948" s="14">
        <v>2432.52</v>
      </c>
      <c r="L1948" s="1">
        <v>4266.8599999999997</v>
      </c>
      <c r="M1948" s="14">
        <v>1857.07</v>
      </c>
      <c r="N1948" s="1">
        <v>3806.66</v>
      </c>
      <c r="O1948" s="14">
        <v>2338.04</v>
      </c>
      <c r="R1948" s="146">
        <f t="shared" si="174"/>
        <v>3585</v>
      </c>
      <c r="S1948" s="146">
        <v>195</v>
      </c>
      <c r="T1948" s="1">
        <v>3563.74</v>
      </c>
      <c r="U1948" s="14">
        <v>1855.8</v>
      </c>
      <c r="V1948" s="1">
        <v>3103.54</v>
      </c>
      <c r="W1948" s="14">
        <v>2336.77</v>
      </c>
      <c r="Y1948" s="2"/>
      <c r="Z1948" s="2"/>
      <c r="AA1948" s="2"/>
      <c r="AB1948" s="2"/>
      <c r="AC1948" s="2"/>
      <c r="AJ1948" s="3"/>
      <c r="AK1948" s="14"/>
      <c r="AL1948" s="3"/>
      <c r="AM1948" s="14"/>
      <c r="AO1948" s="99"/>
      <c r="AP1948" s="14"/>
      <c r="AQ1948" s="99"/>
      <c r="AR1948" s="14"/>
      <c r="AS1948" s="118">
        <v>3808</v>
      </c>
      <c r="AT1948" s="126"/>
      <c r="AU1948" s="118">
        <v>4588.96</v>
      </c>
      <c r="AV1948" s="118">
        <v>2056.19</v>
      </c>
      <c r="AW1948" s="118">
        <v>4128.76</v>
      </c>
      <c r="AX1948" s="118">
        <v>2538.81</v>
      </c>
      <c r="AY1948" s="109">
        <v>3824</v>
      </c>
      <c r="BA1948" s="126">
        <v>4670.1400000000003</v>
      </c>
      <c r="BB1948" s="118">
        <v>2135.81</v>
      </c>
      <c r="BC1948" s="140">
        <v>4209.9399999999996</v>
      </c>
      <c r="BD1948" s="118">
        <v>2619.09</v>
      </c>
      <c r="BE1948" s="131">
        <v>3822</v>
      </c>
      <c r="BF1948" s="140">
        <v>4670.1400000000003</v>
      </c>
      <c r="BG1948" s="140">
        <v>2135.81</v>
      </c>
      <c r="BH1948" s="140">
        <v>4209.9399999999996</v>
      </c>
      <c r="BI1948" s="140">
        <v>2619.09</v>
      </c>
      <c r="BJ1948" s="146">
        <v>4670.1400000000003</v>
      </c>
      <c r="BK1948" s="146">
        <v>2135.81</v>
      </c>
      <c r="BL1948" s="146">
        <v>4209.9399999999996</v>
      </c>
      <c r="BM1948" s="146">
        <v>2619.09</v>
      </c>
      <c r="BW1948" s="14">
        <v>4326.58</v>
      </c>
      <c r="BX1948" s="14">
        <v>3866.38</v>
      </c>
      <c r="DS1948" s="148"/>
      <c r="DT1948" s="148"/>
      <c r="DU1948" s="148"/>
      <c r="DV1948" s="70"/>
      <c r="DW1948" s="70"/>
      <c r="DX1948" s="104"/>
      <c r="DY1948" s="104"/>
      <c r="DZ1948" s="104"/>
      <c r="EA1948" s="104"/>
      <c r="EB1948" s="104"/>
      <c r="EC1948" s="104"/>
      <c r="ED1948" s="234"/>
      <c r="EE1948" s="104"/>
      <c r="EF1948" s="104"/>
      <c r="EG1948" s="104"/>
      <c r="EH1948" s="70"/>
      <c r="EI1948" s="70"/>
      <c r="EJ1948" s="14">
        <f t="shared" si="175"/>
        <v>4604.3100000000004</v>
      </c>
      <c r="EK1948" s="146">
        <f t="shared" si="178"/>
        <v>3295.6</v>
      </c>
      <c r="EL1948" s="99">
        <f t="shared" si="179"/>
        <v>3213.6000000000004</v>
      </c>
    </row>
    <row r="1949" spans="1:142" x14ac:dyDescent="0.25">
      <c r="A1949" s="125">
        <v>43194</v>
      </c>
      <c r="B1949" s="14">
        <v>3790</v>
      </c>
      <c r="C1949" s="118">
        <f t="shared" si="177"/>
        <v>3793.6153846153848</v>
      </c>
      <c r="D1949" s="1">
        <v>4677.3599999999997</v>
      </c>
      <c r="E1949" s="14">
        <v>2146.9</v>
      </c>
      <c r="F1949" s="1">
        <v>4217.16</v>
      </c>
      <c r="G1949" s="14">
        <v>2630.22</v>
      </c>
      <c r="H1949" s="1">
        <v>4425.6099999999997</v>
      </c>
      <c r="I1949" s="14">
        <v>1999.3</v>
      </c>
      <c r="J1949" s="1">
        <v>3965.41</v>
      </c>
      <c r="K1949" s="14">
        <v>2481.4499999999998</v>
      </c>
      <c r="L1949" s="1">
        <v>4293.6000000000004</v>
      </c>
      <c r="M1949" s="14">
        <v>1881.57</v>
      </c>
      <c r="N1949" s="1">
        <v>3833.4</v>
      </c>
      <c r="O1949" s="14">
        <v>2362.75</v>
      </c>
      <c r="R1949" s="146">
        <f t="shared" si="174"/>
        <v>3595</v>
      </c>
      <c r="S1949" s="146">
        <v>195</v>
      </c>
      <c r="T1949" s="1">
        <v>3602.55</v>
      </c>
      <c r="U1949" s="14">
        <v>1892.08</v>
      </c>
      <c r="V1949" s="1">
        <v>3142.35</v>
      </c>
      <c r="W1949" s="14">
        <v>2373.35</v>
      </c>
      <c r="Y1949" s="2"/>
      <c r="Z1949" s="2"/>
      <c r="AA1949" s="2"/>
      <c r="AB1949" s="2"/>
      <c r="AC1949" s="2"/>
      <c r="AJ1949" s="3"/>
      <c r="AK1949" s="14"/>
      <c r="AL1949" s="3"/>
      <c r="AM1949" s="14"/>
      <c r="AO1949" s="99"/>
      <c r="AP1949" s="14"/>
      <c r="AQ1949" s="99"/>
      <c r="AR1949" s="14"/>
      <c r="AS1949" s="118">
        <v>3828</v>
      </c>
      <c r="AT1949" s="126"/>
      <c r="AU1949" s="118">
        <v>4677.3599999999997</v>
      </c>
      <c r="AV1949" s="118">
        <v>2140.5700000000002</v>
      </c>
      <c r="AW1949" s="118">
        <v>4217.16</v>
      </c>
      <c r="AX1949" s="118">
        <v>2623.89</v>
      </c>
      <c r="AY1949" s="109">
        <v>3847</v>
      </c>
      <c r="BA1949" s="126">
        <v>4757.8500000000004</v>
      </c>
      <c r="BB1949" s="118">
        <v>2219.5100000000002</v>
      </c>
      <c r="BC1949" s="140">
        <v>4297.6499999999996</v>
      </c>
      <c r="BD1949" s="118">
        <v>2703.49</v>
      </c>
      <c r="BE1949" s="131">
        <v>3848</v>
      </c>
      <c r="BF1949" s="140">
        <v>4757.8500000000004</v>
      </c>
      <c r="BG1949" s="140">
        <v>2219.5100000000002</v>
      </c>
      <c r="BH1949" s="140">
        <v>4297.6499999999996</v>
      </c>
      <c r="BI1949" s="140">
        <v>2703.49</v>
      </c>
      <c r="BJ1949" s="146">
        <v>4757.8500000000004</v>
      </c>
      <c r="BK1949" s="146">
        <v>2219.5100000000002</v>
      </c>
      <c r="BL1949" s="146">
        <v>4297.6499999999996</v>
      </c>
      <c r="BM1949" s="146">
        <v>2703.49</v>
      </c>
      <c r="BW1949" s="14">
        <v>4353.62</v>
      </c>
      <c r="BX1949" s="14">
        <v>3893.42</v>
      </c>
      <c r="DS1949" s="148"/>
      <c r="DT1949" s="148"/>
      <c r="DU1949" s="148"/>
      <c r="DV1949" s="70"/>
      <c r="DW1949" s="70"/>
      <c r="DX1949" s="104"/>
      <c r="DY1949" s="104"/>
      <c r="DZ1949" s="104"/>
      <c r="EA1949" s="104"/>
      <c r="EB1949" s="104"/>
      <c r="EC1949" s="104"/>
      <c r="ED1949" s="234"/>
      <c r="EE1949" s="104"/>
      <c r="EF1949" s="104"/>
      <c r="EG1949" s="104"/>
      <c r="EH1949" s="70"/>
      <c r="EI1949" s="70"/>
      <c r="EJ1949" s="14">
        <f t="shared" si="175"/>
        <v>4655.6099999999997</v>
      </c>
      <c r="EK1949" s="146">
        <f t="shared" si="178"/>
        <v>3305.8</v>
      </c>
      <c r="EL1949" s="99">
        <f t="shared" si="179"/>
        <v>3222.8</v>
      </c>
    </row>
    <row r="1950" spans="1:142" x14ac:dyDescent="0.25">
      <c r="A1950" s="125">
        <v>43195</v>
      </c>
      <c r="B1950" s="118">
        <v>3790</v>
      </c>
      <c r="C1950" s="118">
        <f t="shared" si="177"/>
        <v>3800.5384615384614</v>
      </c>
      <c r="D1950" s="1">
        <v>4392.22</v>
      </c>
      <c r="E1950" s="14">
        <v>2177.4499999999998</v>
      </c>
      <c r="F1950" s="1">
        <v>3932.02</v>
      </c>
      <c r="G1950" s="14">
        <v>2661.03</v>
      </c>
      <c r="H1950" s="1">
        <v>4137.72</v>
      </c>
      <c r="I1950" s="14">
        <v>2028.31</v>
      </c>
      <c r="J1950" s="1">
        <v>3677.52</v>
      </c>
      <c r="K1950" s="14">
        <v>2510.6999999999998</v>
      </c>
      <c r="L1950" s="1">
        <v>4004.27</v>
      </c>
      <c r="M1950" s="14">
        <v>1909.29</v>
      </c>
      <c r="N1950" s="1">
        <v>3544.07</v>
      </c>
      <c r="O1950" s="14">
        <v>2390.6999999999998</v>
      </c>
      <c r="R1950" s="146">
        <f t="shared" si="174"/>
        <v>3595</v>
      </c>
      <c r="S1950" s="146">
        <v>195</v>
      </c>
      <c r="T1950" s="1">
        <v>3634.87</v>
      </c>
      <c r="U1950" s="14">
        <v>1919.93</v>
      </c>
      <c r="V1950" s="1">
        <v>3174.67</v>
      </c>
      <c r="W1950" s="14">
        <v>2401.4299999999998</v>
      </c>
      <c r="Y1950" s="2"/>
      <c r="Z1950" s="2"/>
      <c r="AA1950" s="2"/>
      <c r="AB1950" s="2"/>
      <c r="AC1950" s="2"/>
      <c r="AJ1950" s="3"/>
      <c r="AK1950" s="14"/>
      <c r="AL1950" s="3"/>
      <c r="AM1950" s="14"/>
      <c r="AO1950" s="99"/>
      <c r="AP1950" s="14"/>
      <c r="AQ1950" s="99"/>
      <c r="AR1950" s="14"/>
      <c r="AS1950" s="118">
        <v>3822</v>
      </c>
      <c r="AT1950" s="126"/>
      <c r="AU1950" s="118">
        <v>4392.22</v>
      </c>
      <c r="AV1950" s="118">
        <v>2171.12</v>
      </c>
      <c r="AW1950" s="118">
        <v>3932.02</v>
      </c>
      <c r="AX1950" s="118">
        <v>2654.7</v>
      </c>
      <c r="AY1950" s="109">
        <v>3846</v>
      </c>
      <c r="BA1950" s="126">
        <v>4472.4799999999996</v>
      </c>
      <c r="BB1950" s="118">
        <v>2249.84</v>
      </c>
      <c r="BC1950" s="140">
        <v>4012.28</v>
      </c>
      <c r="BD1950" s="118">
        <v>2734.07</v>
      </c>
      <c r="BE1950" s="131">
        <v>3846</v>
      </c>
      <c r="BF1950" s="140">
        <v>4472.4799999999996</v>
      </c>
      <c r="BG1950" s="140">
        <v>2249.84</v>
      </c>
      <c r="BH1950" s="140">
        <v>4012.28</v>
      </c>
      <c r="BI1950" s="140">
        <v>2734.07</v>
      </c>
      <c r="BJ1950" s="146">
        <v>4472.4799999999996</v>
      </c>
      <c r="BK1950" s="146">
        <v>2249.84</v>
      </c>
      <c r="BL1950" s="146">
        <v>4012.28</v>
      </c>
      <c r="BM1950" s="146">
        <v>2734.07</v>
      </c>
      <c r="BW1950" s="14">
        <v>4077.08</v>
      </c>
      <c r="BX1950" s="14">
        <v>3616.88</v>
      </c>
      <c r="DS1950" s="148"/>
      <c r="DT1950" s="148"/>
      <c r="DU1950" s="148"/>
      <c r="DV1950" s="70"/>
      <c r="DW1950" s="70"/>
      <c r="DX1950" s="104"/>
      <c r="DY1950" s="104"/>
      <c r="DZ1950" s="104"/>
      <c r="EA1950" s="104"/>
      <c r="EB1950" s="104"/>
      <c r="EC1950" s="104"/>
      <c r="ED1950" s="234"/>
      <c r="EE1950" s="104"/>
      <c r="EF1950" s="104"/>
      <c r="EG1950" s="104"/>
      <c r="EH1950" s="70"/>
      <c r="EI1950" s="70"/>
      <c r="EJ1950" s="14">
        <f t="shared" si="175"/>
        <v>4367.72</v>
      </c>
      <c r="EK1950" s="146">
        <f t="shared" si="178"/>
        <v>3305.8</v>
      </c>
      <c r="EL1950" s="99">
        <f t="shared" si="179"/>
        <v>3222.8</v>
      </c>
    </row>
    <row r="1951" spans="1:142" x14ac:dyDescent="0.25">
      <c r="A1951" s="125">
        <v>43196</v>
      </c>
      <c r="B1951" s="14">
        <v>3810</v>
      </c>
      <c r="C1951" s="118">
        <f t="shared" si="177"/>
        <v>3806.5</v>
      </c>
      <c r="D1951" s="1">
        <v>4435.1400000000003</v>
      </c>
      <c r="E1951" s="14">
        <v>2232.16</v>
      </c>
      <c r="F1951" s="1">
        <v>3974.94</v>
      </c>
      <c r="G1951" s="14">
        <v>2716.19</v>
      </c>
      <c r="H1951" s="1">
        <v>4168.91</v>
      </c>
      <c r="I1951" s="14">
        <v>2059.4899999999998</v>
      </c>
      <c r="J1951" s="1">
        <v>3708.71</v>
      </c>
      <c r="K1951" s="14">
        <v>2542.14</v>
      </c>
      <c r="L1951" s="1">
        <v>3999.37</v>
      </c>
      <c r="M1951" s="14">
        <v>1916.91</v>
      </c>
      <c r="N1951" s="1">
        <v>3539.17</v>
      </c>
      <c r="O1951" s="14">
        <v>2398.38</v>
      </c>
      <c r="R1951" s="146">
        <f t="shared" si="174"/>
        <v>3615</v>
      </c>
      <c r="S1951" s="146">
        <v>195</v>
      </c>
      <c r="T1951" s="1">
        <v>3654.17</v>
      </c>
      <c r="U1951" s="14">
        <v>1951.29</v>
      </c>
      <c r="V1951" s="1">
        <v>3193.97</v>
      </c>
      <c r="W1951" s="14">
        <v>2433.0500000000002</v>
      </c>
      <c r="Y1951" s="2"/>
      <c r="Z1951" s="2"/>
      <c r="AA1951" s="2"/>
      <c r="AB1951" s="2"/>
      <c r="AC1951" s="2"/>
      <c r="AJ1951" s="3"/>
      <c r="AK1951" s="14"/>
      <c r="AL1951" s="3"/>
      <c r="AM1951" s="14"/>
      <c r="AO1951" s="99"/>
      <c r="AP1951" s="14"/>
      <c r="AQ1951" s="99"/>
      <c r="AR1951" s="14"/>
      <c r="AS1951" s="118">
        <v>3858</v>
      </c>
      <c r="AT1951" s="126"/>
      <c r="AU1951" s="118">
        <v>4435.1400000000003</v>
      </c>
      <c r="AV1951" s="118">
        <v>2225.83</v>
      </c>
      <c r="AW1951" s="118">
        <v>3974.94</v>
      </c>
      <c r="AX1951" s="118">
        <v>2709.86</v>
      </c>
      <c r="AY1951" s="109">
        <v>3880</v>
      </c>
      <c r="BA1951" s="109">
        <v>4518.6000000000004</v>
      </c>
      <c r="BB1951" s="118">
        <v>2307.69</v>
      </c>
      <c r="BC1951" s="109">
        <v>4058.4</v>
      </c>
      <c r="BD1951" s="118">
        <v>2792.4</v>
      </c>
      <c r="BE1951" s="131">
        <v>3860</v>
      </c>
      <c r="BF1951" s="109">
        <v>4518.6000000000004</v>
      </c>
      <c r="BG1951" s="140">
        <v>2307.69</v>
      </c>
      <c r="BH1951" s="109">
        <v>4058.4</v>
      </c>
      <c r="BI1951" s="140">
        <v>2792.4</v>
      </c>
      <c r="BJ1951" s="109">
        <v>4518.6000000000004</v>
      </c>
      <c r="BK1951" s="146">
        <v>2307.69</v>
      </c>
      <c r="BL1951" s="109">
        <v>4058.4</v>
      </c>
      <c r="BM1951" s="146">
        <v>2792.4</v>
      </c>
      <c r="BW1951" s="14">
        <v>4059.95</v>
      </c>
      <c r="BX1951" s="14">
        <v>3599.75</v>
      </c>
      <c r="DS1951" s="148"/>
      <c r="DT1951" s="148"/>
      <c r="DU1951" s="148"/>
      <c r="DV1951" s="70"/>
      <c r="DW1951" s="70"/>
      <c r="DX1951" s="104"/>
      <c r="DY1951" s="104"/>
      <c r="DZ1951" s="104"/>
      <c r="EA1951" s="104"/>
      <c r="EB1951" s="104"/>
      <c r="EC1951" s="104"/>
      <c r="ED1951" s="234"/>
      <c r="EE1951" s="104"/>
      <c r="EF1951" s="104"/>
      <c r="EG1951" s="104"/>
      <c r="EH1951" s="70"/>
      <c r="EI1951" s="70"/>
      <c r="EJ1951" s="14">
        <f t="shared" si="175"/>
        <v>4398.91</v>
      </c>
      <c r="EK1951" s="146">
        <f t="shared" si="178"/>
        <v>3326.2000000000003</v>
      </c>
      <c r="EL1951" s="99">
        <f t="shared" si="179"/>
        <v>3241.2000000000003</v>
      </c>
    </row>
    <row r="1952" spans="1:142" x14ac:dyDescent="0.25">
      <c r="A1952" s="125">
        <v>43199</v>
      </c>
      <c r="B1952" s="14">
        <v>3869</v>
      </c>
      <c r="C1952" s="118">
        <f t="shared" si="177"/>
        <v>3811.1538461538462</v>
      </c>
      <c r="D1952" s="1">
        <v>4485.79</v>
      </c>
      <c r="E1952" s="14">
        <v>2279.96</v>
      </c>
      <c r="F1952" s="1">
        <v>4025.59</v>
      </c>
      <c r="G1952" s="14">
        <v>2764.38</v>
      </c>
      <c r="H1952" s="1">
        <v>4206.28</v>
      </c>
      <c r="I1952" s="14">
        <v>2094.66</v>
      </c>
      <c r="J1952" s="1">
        <v>3746.08</v>
      </c>
      <c r="K1952" s="14">
        <v>2577.6</v>
      </c>
      <c r="L1952" s="1">
        <v>4036.04</v>
      </c>
      <c r="M1952" s="14">
        <v>1951.48</v>
      </c>
      <c r="N1952" s="1">
        <v>3575.84</v>
      </c>
      <c r="O1952" s="14">
        <v>2433.2399999999998</v>
      </c>
      <c r="R1952" s="146">
        <f t="shared" si="174"/>
        <v>3674</v>
      </c>
      <c r="S1952" s="146">
        <v>195</v>
      </c>
      <c r="T1952" s="1">
        <v>3666.7</v>
      </c>
      <c r="U1952" s="14">
        <v>1962.15</v>
      </c>
      <c r="V1952" s="1">
        <v>3206.5</v>
      </c>
      <c r="W1952" s="14">
        <v>2444</v>
      </c>
      <c r="Y1952" s="2"/>
      <c r="Z1952" s="2"/>
      <c r="AA1952" s="2"/>
      <c r="AB1952" s="2"/>
      <c r="AC1952" s="2"/>
      <c r="AJ1952" s="3"/>
      <c r="AK1952" s="14"/>
      <c r="AL1952" s="3"/>
      <c r="AM1952" s="14"/>
      <c r="AO1952" s="99"/>
      <c r="AP1952" s="14"/>
      <c r="AQ1952" s="99"/>
      <c r="AR1952" s="14"/>
      <c r="AS1952" s="118">
        <v>3902</v>
      </c>
      <c r="AT1952" s="126"/>
      <c r="AU1952" s="118">
        <v>4485.79</v>
      </c>
      <c r="AV1952" s="118">
        <v>2273.63</v>
      </c>
      <c r="AW1952" s="118">
        <v>4025.59</v>
      </c>
      <c r="AX1952" s="118">
        <v>2758.05</v>
      </c>
      <c r="AY1952" s="109">
        <v>3911</v>
      </c>
      <c r="BA1952" s="126">
        <v>4570.72</v>
      </c>
      <c r="BB1952" s="126">
        <v>2356.92</v>
      </c>
      <c r="BC1952" s="140">
        <v>4110.5200000000004</v>
      </c>
      <c r="BD1952" s="118">
        <v>2842.04</v>
      </c>
      <c r="BE1952" s="131">
        <v>3890</v>
      </c>
      <c r="BF1952" s="140">
        <v>4570.72</v>
      </c>
      <c r="BG1952" s="140">
        <v>2356.92</v>
      </c>
      <c r="BH1952" s="140">
        <v>4110.5200000000004</v>
      </c>
      <c r="BI1952" s="140">
        <v>2842.04</v>
      </c>
      <c r="BJ1952" s="146">
        <v>4570.72</v>
      </c>
      <c r="BK1952" s="146">
        <v>2356.92</v>
      </c>
      <c r="BL1952" s="146">
        <v>4110.5200000000004</v>
      </c>
      <c r="BM1952" s="146">
        <v>2842.04</v>
      </c>
      <c r="BW1952" s="14">
        <v>4096.8599999999997</v>
      </c>
      <c r="BX1952" s="14">
        <v>3636.66</v>
      </c>
      <c r="DS1952" s="148"/>
      <c r="DT1952" s="148"/>
      <c r="DU1952" s="148"/>
      <c r="DV1952" s="70"/>
      <c r="DW1952" s="70"/>
      <c r="DX1952" s="104"/>
      <c r="DY1952" s="104"/>
      <c r="DZ1952" s="104"/>
      <c r="EA1952" s="104"/>
      <c r="EB1952" s="104"/>
      <c r="EC1952" s="104"/>
      <c r="ED1952" s="234"/>
      <c r="EE1952" s="104"/>
      <c r="EF1952" s="104"/>
      <c r="EG1952" s="104"/>
      <c r="EH1952" s="70"/>
      <c r="EI1952" s="70"/>
      <c r="EJ1952" s="14">
        <f t="shared" si="175"/>
        <v>4436.28</v>
      </c>
      <c r="EK1952" s="146">
        <f t="shared" si="178"/>
        <v>3386.38</v>
      </c>
      <c r="EL1952" s="99">
        <f t="shared" si="179"/>
        <v>3295.48</v>
      </c>
    </row>
    <row r="1953" spans="1:142" x14ac:dyDescent="0.25">
      <c r="A1953" s="125">
        <v>43200</v>
      </c>
      <c r="B1953" s="14">
        <v>3880</v>
      </c>
      <c r="C1953" s="126">
        <f t="shared" si="177"/>
        <v>3817.2692307692309</v>
      </c>
      <c r="D1953" s="1">
        <v>4546.6099999999997</v>
      </c>
      <c r="E1953" s="14">
        <v>2339.61</v>
      </c>
      <c r="F1953" s="1">
        <v>4086.41</v>
      </c>
      <c r="G1953" s="14">
        <v>2824.53</v>
      </c>
      <c r="H1953" s="1">
        <v>4206.28</v>
      </c>
      <c r="I1953" s="14">
        <v>2094.66</v>
      </c>
      <c r="J1953" s="1">
        <v>3746.08</v>
      </c>
      <c r="K1953" s="14">
        <v>2577.6</v>
      </c>
      <c r="L1953" s="1">
        <v>4048.2</v>
      </c>
      <c r="M1953" s="14">
        <v>1963.42</v>
      </c>
      <c r="N1953" s="1">
        <v>3588</v>
      </c>
      <c r="O1953" s="14">
        <v>2445.27</v>
      </c>
      <c r="R1953" s="146">
        <f t="shared" si="174"/>
        <v>3685</v>
      </c>
      <c r="S1953" s="146">
        <v>195</v>
      </c>
      <c r="T1953" s="1">
        <v>3691.03</v>
      </c>
      <c r="U1953" s="14">
        <v>1986.01</v>
      </c>
      <c r="V1953" s="1">
        <v>3230.83</v>
      </c>
      <c r="W1953" s="14">
        <v>2468.06</v>
      </c>
      <c r="Y1953" s="2"/>
      <c r="Z1953" s="2"/>
      <c r="AA1953" s="2"/>
      <c r="AB1953" s="2"/>
      <c r="AC1953" s="2"/>
      <c r="AJ1953" s="3"/>
      <c r="AK1953" s="14"/>
      <c r="AL1953" s="3"/>
      <c r="AM1953" s="14"/>
      <c r="AO1953" s="99"/>
      <c r="AP1953" s="14"/>
      <c r="AQ1953" s="99"/>
      <c r="AR1953" s="14"/>
      <c r="AS1953" s="118">
        <v>3911</v>
      </c>
      <c r="AT1953" s="126"/>
      <c r="AU1953" s="118">
        <v>4546.6099999999997</v>
      </c>
      <c r="AV1953" s="118">
        <v>2333.2800000000002</v>
      </c>
      <c r="AW1953" s="118">
        <v>4086.41</v>
      </c>
      <c r="AX1953" s="118">
        <v>2818.2</v>
      </c>
      <c r="AY1953" s="109">
        <v>3906</v>
      </c>
      <c r="BA1953" s="126">
        <v>4630.43</v>
      </c>
      <c r="BB1953" s="118">
        <v>2415.48</v>
      </c>
      <c r="BC1953" s="140">
        <v>4170.2299999999996</v>
      </c>
      <c r="BD1953" s="118">
        <v>2901.08</v>
      </c>
      <c r="BE1953" s="131">
        <v>3882</v>
      </c>
      <c r="BF1953" s="140">
        <v>4630.43</v>
      </c>
      <c r="BG1953" s="140">
        <v>2415.48</v>
      </c>
      <c r="BH1953" s="140">
        <v>4170.2299999999996</v>
      </c>
      <c r="BI1953" s="140">
        <v>2901.08</v>
      </c>
      <c r="BJ1953" s="146">
        <v>4630.43</v>
      </c>
      <c r="BK1953" s="146">
        <v>2415.48</v>
      </c>
      <c r="BL1953" s="146">
        <v>4170.2299999999996</v>
      </c>
      <c r="BM1953" s="146">
        <v>2901.08</v>
      </c>
      <c r="BW1953" s="14">
        <v>4096.8599999999997</v>
      </c>
      <c r="BX1953" s="14">
        <v>3636.66</v>
      </c>
      <c r="DS1953" s="148"/>
      <c r="DT1953" s="148"/>
      <c r="DU1953" s="148"/>
      <c r="DV1953" s="70"/>
      <c r="DW1953" s="70"/>
      <c r="DX1953" s="104"/>
      <c r="DY1953" s="104"/>
      <c r="DZ1953" s="104"/>
      <c r="EA1953" s="104"/>
      <c r="EB1953" s="104"/>
      <c r="EC1953" s="104"/>
      <c r="ED1953" s="234"/>
      <c r="EE1953" s="104"/>
      <c r="EF1953" s="104"/>
      <c r="EG1953" s="104"/>
      <c r="EH1953" s="70"/>
      <c r="EI1953" s="70"/>
      <c r="EJ1953" s="14">
        <f t="shared" si="175"/>
        <v>4436.28</v>
      </c>
      <c r="EK1953" s="146">
        <f t="shared" si="178"/>
        <v>3397.6</v>
      </c>
      <c r="EL1953" s="99">
        <f t="shared" si="179"/>
        <v>3305.6000000000004</v>
      </c>
    </row>
    <row r="1954" spans="1:142" x14ac:dyDescent="0.25">
      <c r="A1954" s="125">
        <v>43201</v>
      </c>
      <c r="B1954" s="14">
        <v>3873</v>
      </c>
      <c r="C1954" s="126">
        <f t="shared" si="177"/>
        <v>3820.7307692307691</v>
      </c>
      <c r="D1954" s="1">
        <v>4511.24</v>
      </c>
      <c r="E1954" s="14">
        <v>2307.92</v>
      </c>
      <c r="F1954" s="1">
        <v>4051.04</v>
      </c>
      <c r="G1954" s="14">
        <v>2792.58</v>
      </c>
      <c r="H1954" s="1">
        <v>4185.25</v>
      </c>
      <c r="I1954" s="14">
        <v>2076.41</v>
      </c>
      <c r="J1954" s="1">
        <v>3725.05</v>
      </c>
      <c r="K1954" s="14">
        <v>2559.1999999999998</v>
      </c>
      <c r="L1954" s="1">
        <v>4028.23</v>
      </c>
      <c r="M1954" s="14">
        <v>1946.04</v>
      </c>
      <c r="N1954" s="1">
        <v>3568.03</v>
      </c>
      <c r="O1954" s="14">
        <v>2427.75</v>
      </c>
      <c r="R1954" s="146">
        <f t="shared" si="174"/>
        <v>3678</v>
      </c>
      <c r="S1954" s="146">
        <v>195</v>
      </c>
      <c r="T1954" s="1">
        <v>3694.98</v>
      </c>
      <c r="U1954" s="14">
        <v>1992.18</v>
      </c>
      <c r="V1954" s="1">
        <v>3234.78</v>
      </c>
      <c r="W1954" s="14">
        <v>2474.2800000000002</v>
      </c>
      <c r="Y1954" s="2"/>
      <c r="Z1954" s="2"/>
      <c r="AA1954" s="2"/>
      <c r="AB1954" s="2"/>
      <c r="AC1954" s="2"/>
      <c r="AJ1954" s="3"/>
      <c r="AK1954" s="14"/>
      <c r="AL1954" s="3"/>
      <c r="AM1954" s="14"/>
      <c r="AO1954" s="99"/>
      <c r="AP1954" s="14"/>
      <c r="AQ1954" s="99"/>
      <c r="AR1954" s="14"/>
      <c r="AS1954" s="118">
        <v>3903</v>
      </c>
      <c r="AT1954" s="126"/>
      <c r="AU1954" s="118">
        <v>4511.24</v>
      </c>
      <c r="AV1954" s="118">
        <v>2301.59</v>
      </c>
      <c r="AW1954" s="118">
        <v>4051.04</v>
      </c>
      <c r="AX1954" s="118">
        <v>2786.25</v>
      </c>
      <c r="AY1954" s="109">
        <v>3905</v>
      </c>
      <c r="BA1954" s="126">
        <v>4595.6000000000004</v>
      </c>
      <c r="BB1954" s="118">
        <v>2384.33</v>
      </c>
      <c r="BC1954" s="140">
        <v>4135.3999999999996</v>
      </c>
      <c r="BD1954" s="118">
        <v>2869.68</v>
      </c>
      <c r="BE1954" s="131">
        <v>3890</v>
      </c>
      <c r="BF1954" s="140">
        <v>4595.6000000000004</v>
      </c>
      <c r="BG1954" s="140">
        <v>2384.33</v>
      </c>
      <c r="BH1954" s="140">
        <v>4135.3999999999996</v>
      </c>
      <c r="BI1954" s="140">
        <v>2869.68</v>
      </c>
      <c r="BJ1954" s="146">
        <v>4595.6000000000004</v>
      </c>
      <c r="BK1954" s="146">
        <v>2384.33</v>
      </c>
      <c r="BL1954" s="146">
        <v>4135.3999999999996</v>
      </c>
      <c r="BM1954" s="146">
        <v>2869.68</v>
      </c>
      <c r="BW1954" s="14">
        <v>4088.65</v>
      </c>
      <c r="BX1954" s="14">
        <v>3628.45</v>
      </c>
      <c r="DS1954" s="148"/>
      <c r="DT1954" s="148"/>
      <c r="DU1954" s="148"/>
      <c r="DV1954" s="70"/>
      <c r="DW1954" s="70"/>
      <c r="DX1954" s="104"/>
      <c r="DY1954" s="104"/>
      <c r="DZ1954" s="104"/>
      <c r="EA1954" s="104"/>
      <c r="EB1954" s="104"/>
      <c r="EC1954" s="104"/>
      <c r="ED1954" s="234"/>
      <c r="EE1954" s="104"/>
      <c r="EF1954" s="104"/>
      <c r="EG1954" s="104"/>
      <c r="EH1954" s="70"/>
      <c r="EI1954" s="70"/>
      <c r="EJ1954" s="14">
        <f t="shared" si="175"/>
        <v>4415.25</v>
      </c>
      <c r="EK1954" s="146">
        <f t="shared" si="178"/>
        <v>3390.46</v>
      </c>
      <c r="EL1954" s="99">
        <f t="shared" si="179"/>
        <v>3299.1600000000003</v>
      </c>
    </row>
    <row r="1955" spans="1:142" x14ac:dyDescent="0.25">
      <c r="A1955" s="125">
        <v>43202</v>
      </c>
      <c r="B1955" s="14">
        <v>3890</v>
      </c>
      <c r="C1955" s="126">
        <f t="shared" si="177"/>
        <v>3823.8846153846152</v>
      </c>
      <c r="D1955" s="1">
        <v>4525.17</v>
      </c>
      <c r="E1955" s="14">
        <v>2318.21</v>
      </c>
      <c r="F1955" s="1">
        <v>4064.97</v>
      </c>
      <c r="G1955" s="14">
        <v>2802.95</v>
      </c>
      <c r="H1955" s="1">
        <v>4172.38</v>
      </c>
      <c r="I1955" s="14">
        <v>2061.12</v>
      </c>
      <c r="J1955" s="1">
        <v>3712.18</v>
      </c>
      <c r="K1955" s="14">
        <v>2543.7800000000002</v>
      </c>
      <c r="L1955" s="1">
        <v>4050.7</v>
      </c>
      <c r="M1955" s="14">
        <v>1965.59</v>
      </c>
      <c r="N1955" s="1">
        <v>3590.5</v>
      </c>
      <c r="O1955" s="14">
        <v>2447.46</v>
      </c>
      <c r="R1955" s="146">
        <f t="shared" si="174"/>
        <v>3695</v>
      </c>
      <c r="S1955" s="146">
        <v>195</v>
      </c>
      <c r="T1955" s="1">
        <v>3717.91</v>
      </c>
      <c r="U1955" s="14">
        <v>2012.08</v>
      </c>
      <c r="V1955" s="1">
        <v>3257.71</v>
      </c>
      <c r="W1955" s="14">
        <v>2494.35</v>
      </c>
      <c r="Y1955" s="2"/>
      <c r="Z1955" s="2"/>
      <c r="AA1955" s="2"/>
      <c r="AB1955" s="2"/>
      <c r="AC1955" s="2"/>
      <c r="AJ1955" s="3"/>
      <c r="AK1955" s="14"/>
      <c r="AL1955" s="3"/>
      <c r="AM1955" s="14"/>
      <c r="AO1955" s="99"/>
      <c r="AP1955" s="14"/>
      <c r="AQ1955" s="99"/>
      <c r="AR1955" s="14"/>
      <c r="AS1955" s="118">
        <v>3906</v>
      </c>
      <c r="AT1955" s="126"/>
      <c r="AU1955" s="118">
        <v>4525.17</v>
      </c>
      <c r="AV1955" s="118">
        <v>2311.88</v>
      </c>
      <c r="AW1955" s="118">
        <v>4064.97</v>
      </c>
      <c r="AX1955" s="118">
        <v>2796.62</v>
      </c>
      <c r="AY1955" s="109">
        <v>3916</v>
      </c>
      <c r="BA1955" s="126">
        <v>4607.9399999999996</v>
      </c>
      <c r="BB1955" s="118">
        <v>2393.0500000000002</v>
      </c>
      <c r="BC1955" s="140">
        <v>4147.74</v>
      </c>
      <c r="BD1955" s="118">
        <v>2878.46</v>
      </c>
      <c r="BE1955" s="131">
        <v>3890</v>
      </c>
      <c r="BF1955" s="140">
        <v>4607.9399999999996</v>
      </c>
      <c r="BG1955" s="140">
        <v>2393.0500000000002</v>
      </c>
      <c r="BH1955" s="140">
        <v>4147.74</v>
      </c>
      <c r="BI1955" s="140">
        <v>2878.46</v>
      </c>
      <c r="BJ1955" s="146">
        <v>4607.9399999999996</v>
      </c>
      <c r="BK1955" s="146">
        <v>2393.0500000000002</v>
      </c>
      <c r="BL1955" s="146">
        <v>4147.74</v>
      </c>
      <c r="BM1955" s="146">
        <v>2878.46</v>
      </c>
      <c r="BW1955" s="14">
        <v>4111.58</v>
      </c>
      <c r="BX1955" s="14">
        <v>3651.38</v>
      </c>
      <c r="DS1955" s="148"/>
      <c r="DT1955" s="148"/>
      <c r="DU1955" s="148"/>
      <c r="DV1955" s="70"/>
      <c r="DW1955" s="70"/>
      <c r="DX1955" s="104"/>
      <c r="DY1955" s="104"/>
      <c r="DZ1955" s="104"/>
      <c r="EA1955" s="104"/>
      <c r="EB1955" s="104"/>
      <c r="EC1955" s="104"/>
      <c r="ED1955" s="234"/>
      <c r="EE1955" s="104"/>
      <c r="EF1955" s="104"/>
      <c r="EG1955" s="104"/>
      <c r="EH1955" s="70"/>
      <c r="EI1955" s="70"/>
      <c r="EJ1955" s="14">
        <f t="shared" si="175"/>
        <v>4402.38</v>
      </c>
      <c r="EK1955" s="146">
        <f t="shared" si="178"/>
        <v>3407.8</v>
      </c>
      <c r="EL1955" s="99">
        <f t="shared" si="179"/>
        <v>3314.8</v>
      </c>
    </row>
    <row r="1956" spans="1:142" x14ac:dyDescent="0.25">
      <c r="A1956" s="125">
        <v>43203</v>
      </c>
      <c r="B1956" s="14">
        <v>3862</v>
      </c>
      <c r="C1956" s="126">
        <f t="shared" si="177"/>
        <v>3826.6923076923076</v>
      </c>
      <c r="D1956" s="1">
        <v>4482.17</v>
      </c>
      <c r="E1956" s="14">
        <v>2275.2800000000002</v>
      </c>
      <c r="F1956" s="1">
        <v>4021.97</v>
      </c>
      <c r="G1956" s="14">
        <v>2759.67</v>
      </c>
      <c r="H1956" s="1">
        <v>4153.18</v>
      </c>
      <c r="I1956" s="14">
        <v>2041.7</v>
      </c>
      <c r="J1956" s="1">
        <v>3692.98</v>
      </c>
      <c r="K1956" s="14">
        <v>2524.1999999999998</v>
      </c>
      <c r="L1956" s="1">
        <v>4019.11</v>
      </c>
      <c r="M1956" s="14">
        <v>1934.05</v>
      </c>
      <c r="N1956" s="1">
        <v>3558.91</v>
      </c>
      <c r="O1956" s="14">
        <v>2415.66</v>
      </c>
      <c r="R1956" s="146">
        <f t="shared" si="174"/>
        <v>3667</v>
      </c>
      <c r="S1956" s="146">
        <v>195</v>
      </c>
      <c r="T1956" s="1">
        <v>3674.22</v>
      </c>
      <c r="U1956" s="14">
        <v>1968.66</v>
      </c>
      <c r="V1956" s="1">
        <v>3214.02</v>
      </c>
      <c r="W1956" s="14">
        <v>2450.5700000000002</v>
      </c>
      <c r="Y1956" s="2"/>
      <c r="Z1956" s="2"/>
      <c r="AA1956" s="2"/>
      <c r="AB1956" s="2"/>
      <c r="AC1956" s="2"/>
      <c r="AJ1956" s="3"/>
      <c r="AK1956" s="14"/>
      <c r="AL1956" s="3"/>
      <c r="AM1956" s="14"/>
      <c r="AO1956" s="99"/>
      <c r="AP1956" s="14"/>
      <c r="AQ1956" s="99"/>
      <c r="AR1956" s="14"/>
      <c r="AS1956" s="118">
        <v>3875</v>
      </c>
      <c r="AT1956" s="126"/>
      <c r="AU1956" s="118">
        <v>4482.17</v>
      </c>
      <c r="AV1956" s="118">
        <v>2268.9499999999998</v>
      </c>
      <c r="AW1956" s="118">
        <v>4021.97</v>
      </c>
      <c r="AX1956" s="118">
        <v>2753.34</v>
      </c>
      <c r="AY1956" s="109">
        <v>3886</v>
      </c>
      <c r="BA1956" s="126">
        <v>4568.43</v>
      </c>
      <c r="BB1956" s="118">
        <v>2353.56</v>
      </c>
      <c r="BC1956" s="140">
        <v>4108.2299999999996</v>
      </c>
      <c r="BD1956" s="118">
        <v>2838.64</v>
      </c>
      <c r="BE1956" s="131">
        <v>3865</v>
      </c>
      <c r="BF1956" s="140">
        <v>4568.43</v>
      </c>
      <c r="BG1956" s="140">
        <v>2353.56</v>
      </c>
      <c r="BH1956" s="140">
        <v>4108.2299999999996</v>
      </c>
      <c r="BI1956" s="140">
        <v>2838.64</v>
      </c>
      <c r="BJ1956" s="146">
        <v>4568.43</v>
      </c>
      <c r="BK1956" s="146">
        <v>2353.56</v>
      </c>
      <c r="BL1956" s="146">
        <v>4108.2299999999996</v>
      </c>
      <c r="BM1956" s="146">
        <v>2838.64</v>
      </c>
      <c r="BW1956" s="14">
        <v>4080.08</v>
      </c>
      <c r="BX1956" s="14">
        <v>3619.88</v>
      </c>
      <c r="DS1956" s="148"/>
      <c r="DT1956" s="148"/>
      <c r="DU1956" s="148"/>
      <c r="DV1956" s="70"/>
      <c r="DW1956" s="70"/>
      <c r="DX1956" s="104"/>
      <c r="DY1956" s="104"/>
      <c r="DZ1956" s="104"/>
      <c r="EA1956" s="104"/>
      <c r="EB1956" s="104"/>
      <c r="EC1956" s="104"/>
      <c r="ED1956" s="234"/>
      <c r="EE1956" s="104"/>
      <c r="EF1956" s="104"/>
      <c r="EG1956" s="104"/>
      <c r="EH1956" s="70"/>
      <c r="EI1956" s="70"/>
      <c r="EJ1956" s="14">
        <f t="shared" si="175"/>
        <v>4383.18</v>
      </c>
      <c r="EK1956" s="146">
        <f t="shared" si="178"/>
        <v>3379.2400000000002</v>
      </c>
      <c r="EL1956" s="99">
        <f t="shared" si="179"/>
        <v>3289.04</v>
      </c>
    </row>
    <row r="1957" spans="1:142" x14ac:dyDescent="0.25">
      <c r="A1957" s="125">
        <v>43206</v>
      </c>
      <c r="B1957" s="14">
        <v>3845</v>
      </c>
      <c r="C1957" s="126">
        <f t="shared" si="177"/>
        <v>3829.4615384615386</v>
      </c>
      <c r="D1957" s="1">
        <v>4439.95</v>
      </c>
      <c r="E1957" s="14">
        <v>2234.62</v>
      </c>
      <c r="F1957" s="1">
        <v>3979.75</v>
      </c>
      <c r="G1957" s="14">
        <v>2718.67</v>
      </c>
      <c r="H1957" s="1">
        <v>4148.03</v>
      </c>
      <c r="I1957" s="14">
        <v>2037.23</v>
      </c>
      <c r="J1957" s="1">
        <v>3687.83</v>
      </c>
      <c r="K1957" s="14">
        <v>2519.6999999999998</v>
      </c>
      <c r="L1957" s="1">
        <v>4014.17</v>
      </c>
      <c r="M1957" s="14">
        <v>1929.76</v>
      </c>
      <c r="N1957" s="1">
        <v>3553.97</v>
      </c>
      <c r="O1957" s="14">
        <v>2411.34</v>
      </c>
      <c r="R1957" s="146">
        <f t="shared" si="174"/>
        <v>3650</v>
      </c>
      <c r="S1957" s="146">
        <v>195</v>
      </c>
      <c r="T1957" s="1">
        <v>3657.03</v>
      </c>
      <c r="U1957" s="14">
        <v>1952.38</v>
      </c>
      <c r="V1957" s="1">
        <v>3196.83</v>
      </c>
      <c r="W1957" s="14">
        <v>2434.15</v>
      </c>
      <c r="Y1957" s="2"/>
      <c r="Z1957" s="2"/>
      <c r="AA1957" s="2"/>
      <c r="AB1957" s="2"/>
      <c r="AC1957" s="2"/>
      <c r="AJ1957" s="3"/>
      <c r="AK1957" s="14"/>
      <c r="AL1957" s="3"/>
      <c r="AM1957" s="14"/>
      <c r="AO1957" s="99"/>
      <c r="AP1957" s="14"/>
      <c r="AQ1957" s="99"/>
      <c r="AR1957" s="14"/>
      <c r="AS1957" s="118">
        <v>3863</v>
      </c>
      <c r="AT1957" s="126"/>
      <c r="AU1957" s="118">
        <v>4439.95</v>
      </c>
      <c r="AV1957" s="118">
        <v>2228.29</v>
      </c>
      <c r="AW1957" s="118">
        <v>3979.75</v>
      </c>
      <c r="AX1957" s="118">
        <v>2712.34</v>
      </c>
      <c r="AY1957" s="109">
        <v>3873</v>
      </c>
      <c r="BA1957" s="126">
        <v>4524.95</v>
      </c>
      <c r="BB1957" s="118">
        <v>2311.65</v>
      </c>
      <c r="BC1957" s="140">
        <v>4064.75</v>
      </c>
      <c r="BD1957" s="118">
        <v>2796.39</v>
      </c>
      <c r="BE1957" s="131">
        <v>3855</v>
      </c>
      <c r="BF1957" s="140">
        <v>4524.95</v>
      </c>
      <c r="BG1957" s="140">
        <v>2311.65</v>
      </c>
      <c r="BH1957" s="140">
        <v>4064.75</v>
      </c>
      <c r="BI1957" s="140">
        <v>2796.39</v>
      </c>
      <c r="BJ1957" s="146">
        <v>4524.95</v>
      </c>
      <c r="BK1957" s="146">
        <v>2311.65</v>
      </c>
      <c r="BL1957" s="146">
        <v>4064.75</v>
      </c>
      <c r="BM1957" s="146">
        <v>2796.39</v>
      </c>
      <c r="BW1957" s="14">
        <v>4075.05</v>
      </c>
      <c r="BX1957" s="14">
        <v>3614.85</v>
      </c>
      <c r="DS1957" s="148"/>
      <c r="DT1957" s="148"/>
      <c r="DU1957" s="148"/>
      <c r="DV1957" s="70"/>
      <c r="DW1957" s="70"/>
      <c r="DX1957" s="104"/>
      <c r="DY1957" s="104"/>
      <c r="DZ1957" s="104"/>
      <c r="EA1957" s="104"/>
      <c r="EB1957" s="104"/>
      <c r="EC1957" s="104"/>
      <c r="ED1957" s="234"/>
      <c r="EE1957" s="104"/>
      <c r="EF1957" s="104"/>
      <c r="EG1957" s="104"/>
      <c r="EH1957" s="70"/>
      <c r="EI1957" s="70"/>
      <c r="EJ1957" s="14">
        <f t="shared" si="175"/>
        <v>4378.03</v>
      </c>
      <c r="EK1957" s="146">
        <f t="shared" si="178"/>
        <v>3361.9</v>
      </c>
      <c r="EL1957" s="99">
        <f t="shared" si="179"/>
        <v>3273.4</v>
      </c>
    </row>
    <row r="1958" spans="1:142" x14ac:dyDescent="0.25">
      <c r="A1958" s="125">
        <v>43207</v>
      </c>
      <c r="B1958" s="14">
        <v>3831</v>
      </c>
      <c r="C1958" s="126">
        <f t="shared" si="177"/>
        <v>3833.8846153846152</v>
      </c>
      <c r="D1958" s="1">
        <v>4343.72</v>
      </c>
      <c r="E1958" s="14">
        <v>2141.75</v>
      </c>
      <c r="F1958" s="1">
        <v>3883.52</v>
      </c>
      <c r="G1958" s="14">
        <v>2625.03</v>
      </c>
      <c r="H1958" s="1">
        <v>4137.72</v>
      </c>
      <c r="I1958" s="14">
        <v>2028.31</v>
      </c>
      <c r="J1958" s="1">
        <v>3677.52</v>
      </c>
      <c r="K1958" s="14">
        <v>2510.6999999999998</v>
      </c>
      <c r="L1958" s="1">
        <v>3992.17</v>
      </c>
      <c r="M1958" s="14">
        <v>1909.29</v>
      </c>
      <c r="N1958" s="1">
        <v>3531.97</v>
      </c>
      <c r="O1958" s="14">
        <v>2390.6999999999998</v>
      </c>
      <c r="R1958" s="146">
        <f t="shared" si="174"/>
        <v>3636</v>
      </c>
      <c r="S1958" s="146">
        <v>195</v>
      </c>
      <c r="T1958" s="1">
        <v>3634.91</v>
      </c>
      <c r="U1958" s="14">
        <v>1931.83</v>
      </c>
      <c r="V1958" s="1">
        <v>3174.71</v>
      </c>
      <c r="W1958" s="14">
        <v>2413.4299999999998</v>
      </c>
      <c r="Y1958" s="2"/>
      <c r="Z1958" s="2"/>
      <c r="AA1958" s="2"/>
      <c r="AB1958" s="2"/>
      <c r="AC1958" s="2"/>
      <c r="AJ1958" s="3"/>
      <c r="AK1958" s="14"/>
      <c r="AL1958" s="3"/>
      <c r="AM1958" s="14"/>
      <c r="AO1958" s="99"/>
      <c r="AP1958" s="14"/>
      <c r="AQ1958" s="99"/>
      <c r="AR1958" s="14"/>
      <c r="AS1958" s="118">
        <v>3852</v>
      </c>
      <c r="AT1958" s="126"/>
      <c r="AU1958" s="118">
        <v>4428.4399999999996</v>
      </c>
      <c r="AV1958" s="118">
        <v>2218.5100000000002</v>
      </c>
      <c r="AW1958" s="118">
        <v>3968.24</v>
      </c>
      <c r="AX1958" s="118">
        <v>2702.48</v>
      </c>
      <c r="AY1958" s="109">
        <v>3863</v>
      </c>
      <c r="BA1958" s="126">
        <v>4428.4399999999996</v>
      </c>
      <c r="BB1958" s="118">
        <v>2218.5100000000002</v>
      </c>
      <c r="BC1958" s="140">
        <v>3968.24</v>
      </c>
      <c r="BD1958" s="118">
        <v>2702.48</v>
      </c>
      <c r="BE1958" s="131">
        <v>3845</v>
      </c>
      <c r="BF1958" s="140">
        <v>4428.4399999999996</v>
      </c>
      <c r="BG1958" s="140">
        <v>2218.5100000000002</v>
      </c>
      <c r="BH1958" s="140">
        <v>3968.24</v>
      </c>
      <c r="BI1958" s="140">
        <v>2702.48</v>
      </c>
      <c r="BJ1958" s="146">
        <v>4428.4399999999996</v>
      </c>
      <c r="BK1958" s="146">
        <v>2218.5100000000002</v>
      </c>
      <c r="BL1958" s="146">
        <v>3968.24</v>
      </c>
      <c r="BM1958" s="146">
        <v>2702.48</v>
      </c>
      <c r="BW1958" s="14">
        <v>4052.85</v>
      </c>
      <c r="BX1958" s="14">
        <v>3592.65</v>
      </c>
      <c r="DS1958" s="148"/>
      <c r="DT1958" s="148"/>
      <c r="DU1958" s="148"/>
      <c r="DV1958" s="70"/>
      <c r="DW1958" s="70"/>
      <c r="DX1958" s="104"/>
      <c r="DY1958" s="104"/>
      <c r="DZ1958" s="104"/>
      <c r="EA1958" s="104"/>
      <c r="EB1958" s="104"/>
      <c r="EC1958" s="104"/>
      <c r="ED1958" s="234"/>
      <c r="EE1958" s="104"/>
      <c r="EF1958" s="104"/>
      <c r="EG1958" s="104"/>
      <c r="EH1958" s="70"/>
      <c r="EI1958" s="70"/>
      <c r="EJ1958" s="14">
        <f t="shared" si="175"/>
        <v>4367.72</v>
      </c>
      <c r="EK1958" s="146">
        <f t="shared" si="178"/>
        <v>3347.62</v>
      </c>
      <c r="EL1958" s="99">
        <f t="shared" si="179"/>
        <v>3260.52</v>
      </c>
    </row>
    <row r="1959" spans="1:142" x14ac:dyDescent="0.25">
      <c r="A1959" s="125">
        <v>43208</v>
      </c>
      <c r="B1959" s="14">
        <v>3836</v>
      </c>
      <c r="C1959" s="126">
        <f t="shared" si="177"/>
        <v>3838.6923076923076</v>
      </c>
      <c r="D1959" s="1">
        <v>4333.78</v>
      </c>
      <c r="E1959" s="14">
        <v>2135.0100000000002</v>
      </c>
      <c r="F1959" s="1">
        <v>3873.58</v>
      </c>
      <c r="G1959" s="14">
        <v>2618.23</v>
      </c>
      <c r="H1959" s="1">
        <v>4117.1000000000004</v>
      </c>
      <c r="I1959" s="14">
        <v>2010.46</v>
      </c>
      <c r="J1959" s="1">
        <v>3656.9</v>
      </c>
      <c r="K1959" s="14">
        <v>2492.6999999999998</v>
      </c>
      <c r="L1959" s="1">
        <v>3972.52</v>
      </c>
      <c r="M1959" s="14">
        <v>1892.24</v>
      </c>
      <c r="N1959" s="1">
        <v>3512.32</v>
      </c>
      <c r="O1959" s="14">
        <v>2373.5</v>
      </c>
      <c r="R1959" s="146">
        <f t="shared" si="174"/>
        <v>3641</v>
      </c>
      <c r="S1959" s="146">
        <v>195</v>
      </c>
      <c r="T1959" s="1">
        <v>3615.01</v>
      </c>
      <c r="U1959" s="14">
        <v>1914.61</v>
      </c>
      <c r="V1959" s="1">
        <v>3154.81</v>
      </c>
      <c r="W1959" s="14">
        <v>2396.0700000000002</v>
      </c>
      <c r="Y1959" s="2"/>
      <c r="Z1959" s="2"/>
      <c r="AA1959" s="2"/>
      <c r="AB1959" s="2"/>
      <c r="AC1959" s="2"/>
      <c r="AJ1959" s="3"/>
      <c r="AK1959" s="14"/>
      <c r="AL1959" s="3"/>
      <c r="AM1959" s="14"/>
      <c r="AO1959" s="99"/>
      <c r="AP1959" s="14"/>
      <c r="AQ1959" s="99"/>
      <c r="AR1959" s="14"/>
      <c r="AS1959" s="118">
        <v>3855</v>
      </c>
      <c r="AT1959" s="126"/>
      <c r="AU1959" s="118">
        <v>4333.78</v>
      </c>
      <c r="AV1959" s="118">
        <v>2128.6799999999998</v>
      </c>
      <c r="AW1959" s="118">
        <v>3873.58</v>
      </c>
      <c r="AX1959" s="118">
        <v>2611.9</v>
      </c>
      <c r="AY1959" s="109">
        <v>3870</v>
      </c>
      <c r="BA1959" s="126">
        <v>4417.93</v>
      </c>
      <c r="BB1959" s="118">
        <v>2211.21</v>
      </c>
      <c r="BC1959" s="140">
        <v>3957.73</v>
      </c>
      <c r="BD1959" s="118">
        <v>2695.12</v>
      </c>
      <c r="BE1959" s="131">
        <v>3843</v>
      </c>
      <c r="BF1959" s="140">
        <v>4417.93</v>
      </c>
      <c r="BG1959" s="140">
        <v>2211.21</v>
      </c>
      <c r="BH1959" s="140">
        <v>3957.73</v>
      </c>
      <c r="BI1959" s="140">
        <v>2695.12</v>
      </c>
      <c r="BJ1959" s="146">
        <v>4417.93</v>
      </c>
      <c r="BK1959" s="146">
        <v>2211.21</v>
      </c>
      <c r="BL1959" s="146">
        <v>3957.73</v>
      </c>
      <c r="BM1959" s="146">
        <v>2695.12</v>
      </c>
      <c r="BW1959" s="14">
        <v>4032.79</v>
      </c>
      <c r="BX1959" s="14">
        <v>3572.59</v>
      </c>
      <c r="DS1959" s="148"/>
      <c r="DT1959" s="148"/>
      <c r="DU1959" s="148"/>
      <c r="DV1959" s="70"/>
      <c r="DW1959" s="70"/>
      <c r="DX1959" s="104"/>
      <c r="DY1959" s="104"/>
      <c r="DZ1959" s="104"/>
      <c r="EA1959" s="104"/>
      <c r="EB1959" s="104"/>
      <c r="EC1959" s="104"/>
      <c r="ED1959" s="234"/>
      <c r="EE1959" s="104"/>
      <c r="EF1959" s="104"/>
      <c r="EG1959" s="104"/>
      <c r="EH1959" s="70"/>
      <c r="EI1959" s="70"/>
      <c r="EJ1959" s="14">
        <f t="shared" si="175"/>
        <v>4347.1000000000004</v>
      </c>
      <c r="EK1959" s="146">
        <f t="shared" si="178"/>
        <v>3352.7200000000003</v>
      </c>
      <c r="EL1959" s="99">
        <f t="shared" si="179"/>
        <v>3265.1200000000003</v>
      </c>
    </row>
    <row r="1960" spans="1:142" x14ac:dyDescent="0.25">
      <c r="A1960" s="125">
        <v>43209</v>
      </c>
      <c r="B1960" s="14">
        <v>3828</v>
      </c>
      <c r="C1960" s="126">
        <f t="shared" si="177"/>
        <v>3844.2692307692309</v>
      </c>
      <c r="D1960" s="1">
        <v>4383.8900000000003</v>
      </c>
      <c r="E1960" s="14">
        <v>2182.27</v>
      </c>
      <c r="F1960" s="1">
        <v>3923.69</v>
      </c>
      <c r="G1960" s="14">
        <v>2665.89</v>
      </c>
      <c r="H1960" s="1">
        <v>4129.9799999999996</v>
      </c>
      <c r="I1960" s="14">
        <v>2021.61</v>
      </c>
      <c r="J1960" s="1">
        <v>3669.78</v>
      </c>
      <c r="K1960" s="14">
        <v>2503.9499999999998</v>
      </c>
      <c r="L1960" s="1">
        <v>4009.01</v>
      </c>
      <c r="M1960" s="14">
        <v>1926.64</v>
      </c>
      <c r="N1960" s="1">
        <v>3548.81</v>
      </c>
      <c r="O1960" s="14">
        <v>2408.19</v>
      </c>
      <c r="R1960" s="146">
        <f t="shared" si="174"/>
        <v>3633</v>
      </c>
      <c r="S1960" s="146">
        <v>195</v>
      </c>
      <c r="T1960" s="1">
        <v>3639.55</v>
      </c>
      <c r="U1960" s="14">
        <v>1937.24</v>
      </c>
      <c r="V1960" s="1">
        <v>3179.35</v>
      </c>
      <c r="W1960" s="14">
        <v>2418.89</v>
      </c>
      <c r="Y1960" s="2"/>
      <c r="Z1960" s="2"/>
      <c r="AA1960" s="2"/>
      <c r="AB1960" s="2"/>
      <c r="AC1960" s="2"/>
      <c r="AJ1960" s="3"/>
      <c r="AK1960" s="14"/>
      <c r="AL1960" s="3"/>
      <c r="AM1960" s="14"/>
      <c r="AO1960" s="99"/>
      <c r="AP1960" s="14"/>
      <c r="AQ1960" s="99"/>
      <c r="AR1960" s="14"/>
      <c r="AS1960" s="118">
        <v>3830</v>
      </c>
      <c r="AT1960" s="126"/>
      <c r="AU1960" s="118">
        <v>4383.8900000000003</v>
      </c>
      <c r="AV1960" s="118">
        <v>2175.94</v>
      </c>
      <c r="AW1960" s="118">
        <v>3923.69</v>
      </c>
      <c r="AX1960" s="118">
        <v>2659.56</v>
      </c>
      <c r="AY1960" s="109">
        <v>3864</v>
      </c>
      <c r="BA1960" s="126">
        <v>4469.51</v>
      </c>
      <c r="BB1960" s="118">
        <v>2259.91</v>
      </c>
      <c r="BC1960" s="140">
        <v>4009.31</v>
      </c>
      <c r="BD1960" s="118">
        <v>2744.23</v>
      </c>
      <c r="BE1960" s="131">
        <v>3849</v>
      </c>
      <c r="BF1960" s="140">
        <v>4469.51</v>
      </c>
      <c r="BG1960" s="140">
        <v>2259.91</v>
      </c>
      <c r="BH1960" s="140">
        <v>4009.31</v>
      </c>
      <c r="BI1960" s="140">
        <v>2744.23</v>
      </c>
      <c r="BJ1960" s="146">
        <v>4469.51</v>
      </c>
      <c r="BK1960" s="146">
        <v>2259.91</v>
      </c>
      <c r="BL1960" s="146">
        <v>4009.31</v>
      </c>
      <c r="BM1960" s="146">
        <v>2744.23</v>
      </c>
      <c r="BW1960" s="14">
        <v>4069.53</v>
      </c>
      <c r="BX1960" s="14">
        <v>3609.33</v>
      </c>
      <c r="DS1960" s="148"/>
      <c r="DT1960" s="148"/>
      <c r="DU1960" s="148"/>
      <c r="DV1960" s="70"/>
      <c r="DW1960" s="70"/>
      <c r="DX1960" s="104"/>
      <c r="DY1960" s="104"/>
      <c r="DZ1960" s="104"/>
      <c r="EA1960" s="104"/>
      <c r="EB1960" s="104"/>
      <c r="EC1960" s="104"/>
      <c r="ED1960" s="234"/>
      <c r="EE1960" s="104"/>
      <c r="EF1960" s="104"/>
      <c r="EG1960" s="104"/>
      <c r="EH1960" s="70"/>
      <c r="EI1960" s="70"/>
      <c r="EJ1960" s="14">
        <f t="shared" si="175"/>
        <v>4359.9799999999996</v>
      </c>
      <c r="EK1960" s="146">
        <f t="shared" si="178"/>
        <v>3344.56</v>
      </c>
      <c r="EL1960" s="99">
        <f t="shared" si="179"/>
        <v>3257.76</v>
      </c>
    </row>
    <row r="1961" spans="1:142" x14ac:dyDescent="0.25">
      <c r="A1961" s="125">
        <v>43210</v>
      </c>
      <c r="B1961" s="14">
        <v>3828</v>
      </c>
      <c r="C1961" s="126">
        <f t="shared" si="177"/>
        <v>3851</v>
      </c>
      <c r="D1961" s="1">
        <v>4451.2299999999996</v>
      </c>
      <c r="E1961" s="14">
        <v>2244.1799999999998</v>
      </c>
      <c r="F1961" s="1">
        <v>3991.03</v>
      </c>
      <c r="G1961" s="14">
        <v>2728.31</v>
      </c>
      <c r="H1961" s="1">
        <v>4256.07</v>
      </c>
      <c r="I1961" s="14">
        <v>2142.0100000000002</v>
      </c>
      <c r="J1961" s="1">
        <v>3795.87</v>
      </c>
      <c r="K1961" s="14">
        <v>2625.34</v>
      </c>
      <c r="L1961" s="1">
        <v>4011.82</v>
      </c>
      <c r="M1961" s="14">
        <v>1926.35</v>
      </c>
      <c r="N1961" s="1">
        <v>3551.62</v>
      </c>
      <c r="O1961" s="14">
        <v>2407.9</v>
      </c>
      <c r="R1961" s="146">
        <f t="shared" si="174"/>
        <v>3633</v>
      </c>
      <c r="S1961" s="146">
        <v>195</v>
      </c>
      <c r="T1961" s="1">
        <v>3654.8</v>
      </c>
      <c r="U1961" s="14">
        <v>1949.04</v>
      </c>
      <c r="V1961" s="1">
        <v>3194.6</v>
      </c>
      <c r="W1961" s="14">
        <v>2430.79</v>
      </c>
      <c r="Y1961" s="2"/>
      <c r="Z1961" s="2"/>
      <c r="AA1961" s="2"/>
      <c r="AB1961" s="2"/>
      <c r="AC1961" s="2"/>
      <c r="AJ1961" s="3"/>
      <c r="AK1961" s="14"/>
      <c r="AL1961" s="3"/>
      <c r="AM1961" s="14"/>
      <c r="AO1961" s="99"/>
      <c r="AP1961" s="14"/>
      <c r="AQ1961" s="99"/>
      <c r="AR1961" s="14"/>
      <c r="AS1961" s="118">
        <v>3847</v>
      </c>
      <c r="AT1961" s="126"/>
      <c r="AU1961" s="118">
        <v>4451.2299999999996</v>
      </c>
      <c r="AV1961" s="118">
        <v>2237.85</v>
      </c>
      <c r="AW1961" s="118">
        <v>3991.03</v>
      </c>
      <c r="AX1961" s="118">
        <v>2721.98</v>
      </c>
      <c r="AY1961" s="109">
        <v>3882</v>
      </c>
      <c r="BA1961" s="126">
        <v>4537.63</v>
      </c>
      <c r="BB1961" s="118">
        <v>2322.59</v>
      </c>
      <c r="BC1961" s="140">
        <v>4077.43</v>
      </c>
      <c r="BD1961" s="118">
        <v>2807.42</v>
      </c>
      <c r="BE1961" s="131">
        <v>3882</v>
      </c>
      <c r="BF1961" s="140">
        <v>4537.63</v>
      </c>
      <c r="BG1961" s="140">
        <v>2322.59</v>
      </c>
      <c r="BH1961" s="140">
        <v>4077.43</v>
      </c>
      <c r="BI1961" s="140">
        <v>2807.42</v>
      </c>
      <c r="BJ1961" s="146">
        <v>4537.63</v>
      </c>
      <c r="BK1961" s="146">
        <v>2322.59</v>
      </c>
      <c r="BL1961" s="146">
        <v>4077.43</v>
      </c>
      <c r="BM1961" s="146">
        <v>2807.42</v>
      </c>
      <c r="BW1961" s="14">
        <v>4072.9</v>
      </c>
      <c r="BX1961" s="14">
        <v>3612.7</v>
      </c>
      <c r="DS1961" s="148"/>
      <c r="DT1961" s="148"/>
      <c r="DU1961" s="148"/>
      <c r="DV1961" s="70"/>
      <c r="DW1961" s="70"/>
      <c r="DX1961" s="104"/>
      <c r="DY1961" s="104"/>
      <c r="DZ1961" s="104"/>
      <c r="EA1961" s="104"/>
      <c r="EB1961" s="104"/>
      <c r="EC1961" s="104"/>
      <c r="ED1961" s="234"/>
      <c r="EE1961" s="104"/>
      <c r="EF1961" s="104"/>
      <c r="EG1961" s="104"/>
      <c r="EH1961" s="70"/>
      <c r="EI1961" s="70"/>
      <c r="EJ1961" s="14">
        <f t="shared" si="175"/>
        <v>4486.07</v>
      </c>
      <c r="EK1961" s="146">
        <f t="shared" si="178"/>
        <v>3344.56</v>
      </c>
      <c r="EL1961" s="99">
        <f t="shared" si="179"/>
        <v>3257.76</v>
      </c>
    </row>
    <row r="1962" spans="1:142" x14ac:dyDescent="0.25">
      <c r="A1962" s="125">
        <v>43213</v>
      </c>
      <c r="B1962" s="14">
        <v>3895</v>
      </c>
      <c r="C1962" s="126">
        <f t="shared" si="177"/>
        <v>3857.5384615384614</v>
      </c>
      <c r="D1962" s="1">
        <v>4459.3900000000003</v>
      </c>
      <c r="E1962" s="14">
        <v>2242.79</v>
      </c>
      <c r="F1962" s="1">
        <v>3999.19</v>
      </c>
      <c r="G1962" s="14">
        <v>2726.91</v>
      </c>
      <c r="H1962" s="1">
        <v>4322.53</v>
      </c>
      <c r="I1962" s="14">
        <v>2199.7800000000002</v>
      </c>
      <c r="J1962" s="1">
        <v>3862.33</v>
      </c>
      <c r="K1962" s="14">
        <v>2683.59</v>
      </c>
      <c r="L1962" s="1">
        <v>4048.3</v>
      </c>
      <c r="M1962" s="14">
        <v>1955.2</v>
      </c>
      <c r="N1962" s="1">
        <v>3588.1</v>
      </c>
      <c r="O1962" s="14">
        <v>2436.9899999999998</v>
      </c>
      <c r="R1962" s="146">
        <f t="shared" si="174"/>
        <v>3700</v>
      </c>
      <c r="S1962" s="146">
        <v>195</v>
      </c>
      <c r="T1962" s="1">
        <v>3667.1</v>
      </c>
      <c r="U1962" s="14">
        <v>1953.93</v>
      </c>
      <c r="V1962" s="1">
        <v>3206.9</v>
      </c>
      <c r="W1962" s="14">
        <v>2435.7199999999998</v>
      </c>
      <c r="Y1962" s="2"/>
      <c r="Z1962" s="2"/>
      <c r="AA1962" s="2"/>
      <c r="AB1962" s="2"/>
      <c r="AC1962" s="2"/>
      <c r="AJ1962" s="3"/>
      <c r="AK1962" s="14"/>
      <c r="AL1962" s="3"/>
      <c r="AM1962" s="14"/>
      <c r="AO1962" s="99"/>
      <c r="AP1962" s="14"/>
      <c r="AQ1962" s="99"/>
      <c r="AR1962" s="14"/>
      <c r="AS1962" s="118">
        <v>3895</v>
      </c>
      <c r="AT1962" s="126"/>
      <c r="AU1962" s="118">
        <v>4459.3900000000003</v>
      </c>
      <c r="AV1962" s="118">
        <v>2236.46</v>
      </c>
      <c r="AW1962" s="118">
        <v>3999.19</v>
      </c>
      <c r="AX1962" s="118">
        <v>2720.58</v>
      </c>
      <c r="AY1962" s="109">
        <v>3920</v>
      </c>
      <c r="BA1962" s="126">
        <v>4548.7299999999996</v>
      </c>
      <c r="BB1962" s="118">
        <v>2324.08</v>
      </c>
      <c r="BC1962" s="140">
        <v>4088.53</v>
      </c>
      <c r="BD1962" s="118">
        <v>2808.92</v>
      </c>
      <c r="BE1962" s="131">
        <v>3915</v>
      </c>
      <c r="BF1962" s="140">
        <v>4548.7299999999996</v>
      </c>
      <c r="BG1962" s="140">
        <v>2324.08</v>
      </c>
      <c r="BH1962" s="140">
        <v>4088.53</v>
      </c>
      <c r="BI1962" s="140">
        <v>2808.92</v>
      </c>
      <c r="BJ1962" s="146">
        <v>4548.7299999999996</v>
      </c>
      <c r="BK1962" s="146">
        <v>2324.08</v>
      </c>
      <c r="BL1962" s="146">
        <v>4088.53</v>
      </c>
      <c r="BM1962" s="146">
        <v>2808.92</v>
      </c>
      <c r="BW1962" s="14">
        <v>4110.6400000000003</v>
      </c>
      <c r="BX1962" s="14">
        <v>3650.44</v>
      </c>
      <c r="DS1962" s="148"/>
      <c r="DT1962" s="148"/>
      <c r="DU1962" s="148"/>
      <c r="DV1962" s="70"/>
      <c r="DW1962" s="70"/>
      <c r="DX1962" s="104"/>
      <c r="DY1962" s="104"/>
      <c r="DZ1962" s="104"/>
      <c r="EA1962" s="104"/>
      <c r="EB1962" s="104"/>
      <c r="EC1962" s="104"/>
      <c r="ED1962" s="234"/>
      <c r="EE1962" s="104"/>
      <c r="EF1962" s="104"/>
      <c r="EG1962" s="104"/>
      <c r="EH1962" s="70"/>
      <c r="EI1962" s="70"/>
      <c r="EJ1962" s="14">
        <f t="shared" si="175"/>
        <v>4552.53</v>
      </c>
      <c r="EK1962" s="146">
        <f t="shared" si="178"/>
        <v>3412.9</v>
      </c>
      <c r="EL1962" s="99">
        <f t="shared" si="179"/>
        <v>3319.4</v>
      </c>
    </row>
    <row r="1963" spans="1:142" x14ac:dyDescent="0.25">
      <c r="A1963" s="125">
        <v>43214</v>
      </c>
      <c r="B1963" s="14">
        <v>3885</v>
      </c>
      <c r="C1963" s="126">
        <f t="shared" si="177"/>
        <v>3862.9615384615386</v>
      </c>
      <c r="D1963" s="1">
        <v>4464.93</v>
      </c>
      <c r="E1963" s="14">
        <v>2247.4699999999998</v>
      </c>
      <c r="F1963" s="1">
        <v>4004.73</v>
      </c>
      <c r="G1963" s="14">
        <v>2731.63</v>
      </c>
      <c r="H1963" s="1">
        <v>4327.8500000000004</v>
      </c>
      <c r="I1963" s="14">
        <v>2204.4</v>
      </c>
      <c r="J1963" s="1">
        <v>3867.65</v>
      </c>
      <c r="K1963" s="14">
        <v>2688.25</v>
      </c>
      <c r="L1963" s="1">
        <v>4028.19</v>
      </c>
      <c r="M1963" s="14">
        <v>1934.93</v>
      </c>
      <c r="N1963" s="1">
        <v>3567.99</v>
      </c>
      <c r="O1963" s="14">
        <v>2416.5500000000002</v>
      </c>
      <c r="R1963" s="146">
        <f t="shared" si="174"/>
        <v>3690</v>
      </c>
      <c r="S1963" s="146">
        <v>195</v>
      </c>
      <c r="T1963" s="1">
        <v>3647.01</v>
      </c>
      <c r="U1963" s="14">
        <v>1933.66</v>
      </c>
      <c r="V1963" s="1">
        <v>3186.81</v>
      </c>
      <c r="W1963" s="14">
        <v>2415.2800000000002</v>
      </c>
      <c r="Y1963" s="2"/>
      <c r="Z1963" s="2"/>
      <c r="AA1963" s="2"/>
      <c r="AB1963" s="2"/>
      <c r="AC1963" s="2"/>
      <c r="AJ1963" s="3"/>
      <c r="AK1963" s="14"/>
      <c r="AL1963" s="3"/>
      <c r="AM1963" s="14"/>
      <c r="AO1963" s="99"/>
      <c r="AP1963" s="14"/>
      <c r="AQ1963" s="99"/>
      <c r="AR1963" s="14"/>
      <c r="AS1963" s="118">
        <v>3885</v>
      </c>
      <c r="AT1963" s="126"/>
      <c r="AU1963" s="118">
        <v>4464.93</v>
      </c>
      <c r="AV1963" s="118">
        <v>2241.14</v>
      </c>
      <c r="AW1963" s="118">
        <v>4004.73</v>
      </c>
      <c r="AX1963" s="118">
        <v>2725.3</v>
      </c>
      <c r="AY1963" s="109">
        <v>3903</v>
      </c>
      <c r="BA1963" s="126">
        <v>4554.41</v>
      </c>
      <c r="BB1963" s="118">
        <v>2328.91</v>
      </c>
      <c r="BC1963" s="140">
        <v>4094.21</v>
      </c>
      <c r="BD1963" s="118">
        <v>2813.79</v>
      </c>
      <c r="BE1963" s="131">
        <v>3895</v>
      </c>
      <c r="BF1963" s="140">
        <v>4554.41</v>
      </c>
      <c r="BG1963" s="140">
        <v>2328.91</v>
      </c>
      <c r="BH1963" s="140">
        <v>4094.21</v>
      </c>
      <c r="BI1963" s="140">
        <v>2813.79</v>
      </c>
      <c r="BJ1963" s="146">
        <v>4554.41</v>
      </c>
      <c r="BK1963" s="146">
        <v>2328.91</v>
      </c>
      <c r="BL1963" s="146">
        <v>4094.21</v>
      </c>
      <c r="BM1963" s="146">
        <v>2813.79</v>
      </c>
      <c r="BW1963" s="14">
        <v>4090.64</v>
      </c>
      <c r="BX1963" s="14">
        <v>3630.44</v>
      </c>
      <c r="DS1963" s="148"/>
      <c r="DT1963" s="148"/>
      <c r="DU1963" s="148"/>
      <c r="DV1963" s="70"/>
      <c r="DW1963" s="70"/>
      <c r="DX1963" s="104"/>
      <c r="DY1963" s="104"/>
      <c r="DZ1963" s="104"/>
      <c r="EA1963" s="104"/>
      <c r="EB1963" s="104"/>
      <c r="EC1963" s="104"/>
      <c r="ED1963" s="234"/>
      <c r="EE1963" s="104"/>
      <c r="EF1963" s="104"/>
      <c r="EG1963" s="104"/>
      <c r="EH1963" s="70"/>
      <c r="EI1963" s="70"/>
      <c r="EJ1963" s="14">
        <f t="shared" si="175"/>
        <v>4557.8500000000004</v>
      </c>
      <c r="EK1963" s="146">
        <f t="shared" si="178"/>
        <v>3402.7000000000003</v>
      </c>
      <c r="EL1963" s="99">
        <f t="shared" si="179"/>
        <v>3310.2000000000003</v>
      </c>
    </row>
    <row r="1964" spans="1:142" x14ac:dyDescent="0.25">
      <c r="A1964" s="125">
        <v>43215</v>
      </c>
      <c r="B1964" s="14">
        <v>3902</v>
      </c>
      <c r="C1964" s="126">
        <f t="shared" si="177"/>
        <v>3869.2692307692309</v>
      </c>
      <c r="D1964" s="1">
        <v>4534.55</v>
      </c>
      <c r="E1964" s="14">
        <v>2313.13</v>
      </c>
      <c r="F1964" s="1">
        <v>4074.35</v>
      </c>
      <c r="G1964" s="14">
        <v>2797.83</v>
      </c>
      <c r="H1964" s="1">
        <v>4359.0200000000004</v>
      </c>
      <c r="I1964" s="14">
        <v>2232.89</v>
      </c>
      <c r="J1964" s="1">
        <v>3898.82</v>
      </c>
      <c r="K1964" s="14">
        <v>2716.98</v>
      </c>
      <c r="L1964" s="1">
        <v>4045.1</v>
      </c>
      <c r="M1964" s="14">
        <v>1949.58</v>
      </c>
      <c r="N1964" s="1">
        <v>3584.9</v>
      </c>
      <c r="O1964" s="14">
        <v>2431.3200000000002</v>
      </c>
      <c r="R1964" s="146">
        <f t="shared" si="174"/>
        <v>3707</v>
      </c>
      <c r="S1964" s="146">
        <v>195</v>
      </c>
      <c r="T1964" s="1">
        <v>3651.44</v>
      </c>
      <c r="U1964" s="14">
        <v>1935.99</v>
      </c>
      <c r="V1964" s="1">
        <v>3191.24</v>
      </c>
      <c r="W1964" s="14">
        <v>2417.63</v>
      </c>
      <c r="Y1964" s="2"/>
      <c r="Z1964" s="2"/>
      <c r="AA1964" s="2"/>
      <c r="AB1964" s="2"/>
      <c r="AC1964" s="2"/>
      <c r="AJ1964" s="3"/>
      <c r="AK1964" s="14"/>
      <c r="AL1964" s="3"/>
      <c r="AM1964" s="14"/>
      <c r="AO1964" s="99"/>
      <c r="AP1964" s="14"/>
      <c r="AQ1964" s="99"/>
      <c r="AR1964" s="14"/>
      <c r="AS1964" s="118">
        <v>3902</v>
      </c>
      <c r="AT1964" s="126"/>
      <c r="AU1964" s="118">
        <v>4534.55</v>
      </c>
      <c r="AV1964" s="118">
        <v>2306.8000000000002</v>
      </c>
      <c r="AW1964" s="118">
        <v>4074.35</v>
      </c>
      <c r="AX1964" s="118">
        <v>2791.5</v>
      </c>
      <c r="AY1964" s="109">
        <v>3923</v>
      </c>
      <c r="BA1964" s="126">
        <v>4624.54</v>
      </c>
      <c r="BB1964" s="118">
        <v>2395.06</v>
      </c>
      <c r="BC1964" s="140">
        <v>4164.34</v>
      </c>
      <c r="BD1964" s="118">
        <v>2880.49</v>
      </c>
      <c r="BE1964" s="131">
        <v>3900</v>
      </c>
      <c r="BF1964" s="140">
        <v>4624.54</v>
      </c>
      <c r="BG1964" s="140">
        <v>2395.06</v>
      </c>
      <c r="BH1964" s="140">
        <v>4164.34</v>
      </c>
      <c r="BI1964" s="140">
        <v>2880.49</v>
      </c>
      <c r="BJ1964" s="146">
        <v>4624.54</v>
      </c>
      <c r="BK1964" s="146">
        <v>2395.06</v>
      </c>
      <c r="BL1964" s="146">
        <v>4164.34</v>
      </c>
      <c r="BM1964" s="146">
        <v>2880.49</v>
      </c>
      <c r="BW1964" s="14">
        <v>4107.8999999999996</v>
      </c>
      <c r="BX1964" s="14">
        <v>3647.7</v>
      </c>
      <c r="DS1964" s="148"/>
      <c r="DT1964" s="148"/>
      <c r="DU1964" s="148"/>
      <c r="DV1964" s="70"/>
      <c r="DW1964" s="70"/>
      <c r="DX1964" s="104"/>
      <c r="DY1964" s="104"/>
      <c r="DZ1964" s="104"/>
      <c r="EA1964" s="104"/>
      <c r="EB1964" s="104"/>
      <c r="EC1964" s="104"/>
      <c r="ED1964" s="234"/>
      <c r="EE1964" s="104"/>
      <c r="EF1964" s="104"/>
      <c r="EG1964" s="104"/>
      <c r="EH1964" s="70"/>
      <c r="EI1964" s="70"/>
      <c r="EJ1964" s="14">
        <f t="shared" si="175"/>
        <v>4589.0200000000004</v>
      </c>
      <c r="EK1964" s="146">
        <f t="shared" si="178"/>
        <v>3420.04</v>
      </c>
      <c r="EL1964" s="99">
        <f t="shared" si="179"/>
        <v>3325.84</v>
      </c>
    </row>
    <row r="1965" spans="1:142" x14ac:dyDescent="0.25">
      <c r="A1965" s="125">
        <v>43216</v>
      </c>
      <c r="B1965" s="14">
        <v>3893</v>
      </c>
      <c r="C1965" s="126">
        <f t="shared" si="177"/>
        <v>3875.6153846153848</v>
      </c>
      <c r="D1965" s="1">
        <v>4560.87</v>
      </c>
      <c r="E1965" s="14">
        <v>2340.44</v>
      </c>
      <c r="F1965" s="1">
        <v>4100.67</v>
      </c>
      <c r="G1965" s="14">
        <v>2825.37</v>
      </c>
      <c r="H1965" s="1">
        <v>4360.83</v>
      </c>
      <c r="I1965" s="14">
        <v>2223.61</v>
      </c>
      <c r="J1965" s="1">
        <v>3900.63</v>
      </c>
      <c r="K1965" s="14">
        <v>2707.62</v>
      </c>
      <c r="L1965" s="1">
        <v>4047.96</v>
      </c>
      <c r="M1965" s="14">
        <v>1953.49</v>
      </c>
      <c r="N1965" s="1">
        <v>3587.76</v>
      </c>
      <c r="O1965" s="14">
        <v>2435.2600000000002</v>
      </c>
      <c r="R1965" s="146">
        <f t="shared" si="174"/>
        <v>3698</v>
      </c>
      <c r="S1965" s="146">
        <v>195</v>
      </c>
      <c r="T1965" s="1">
        <v>3641.77</v>
      </c>
      <c r="U1965" s="14">
        <v>1927.66</v>
      </c>
      <c r="V1965" s="1">
        <v>3181.57</v>
      </c>
      <c r="W1965" s="14">
        <v>2409.23</v>
      </c>
      <c r="Y1965" s="2"/>
      <c r="Z1965" s="2"/>
      <c r="AA1965" s="2"/>
      <c r="AB1965" s="2"/>
      <c r="AC1965" s="2"/>
      <c r="AJ1965" s="3"/>
      <c r="AK1965" s="14"/>
      <c r="AL1965" s="3"/>
      <c r="AM1965" s="14"/>
      <c r="AO1965" s="99"/>
      <c r="AP1965" s="14"/>
      <c r="AQ1965" s="99"/>
      <c r="AR1965" s="14"/>
      <c r="AS1965" s="118">
        <v>3893</v>
      </c>
      <c r="AT1965" s="127">
        <v>3870</v>
      </c>
      <c r="AU1965" s="118">
        <v>4560.87</v>
      </c>
      <c r="AV1965" s="118">
        <v>2334.11</v>
      </c>
      <c r="AW1965" s="118">
        <v>4100.67</v>
      </c>
      <c r="AX1965" s="118">
        <v>2819.04</v>
      </c>
      <c r="AY1965" s="109">
        <v>3947</v>
      </c>
      <c r="BA1965" s="126">
        <v>4649.42</v>
      </c>
      <c r="BB1965" s="118">
        <v>2420.96</v>
      </c>
      <c r="BC1965" s="140">
        <v>4189.22</v>
      </c>
      <c r="BD1965" s="118">
        <v>2906.61</v>
      </c>
      <c r="BE1965" s="131">
        <v>3906</v>
      </c>
      <c r="BF1965" s="140">
        <v>4649.42</v>
      </c>
      <c r="BG1965" s="140">
        <v>2420.96</v>
      </c>
      <c r="BH1965" s="140">
        <v>4189.22</v>
      </c>
      <c r="BI1965" s="140">
        <v>2906.61</v>
      </c>
      <c r="BJ1965" s="146">
        <v>4649.42</v>
      </c>
      <c r="BK1965" s="146">
        <v>2420.96</v>
      </c>
      <c r="BL1965" s="146">
        <v>4189.22</v>
      </c>
      <c r="BM1965" s="146">
        <v>2906.61</v>
      </c>
      <c r="BW1965" s="14">
        <v>4110.5600000000004</v>
      </c>
      <c r="BX1965" s="14">
        <v>3650.36</v>
      </c>
      <c r="DS1965" s="148"/>
      <c r="DT1965" s="148"/>
      <c r="DU1965" s="148"/>
      <c r="DV1965" s="70"/>
      <c r="DW1965" s="70"/>
      <c r="DX1965" s="104"/>
      <c r="DY1965" s="104"/>
      <c r="DZ1965" s="104"/>
      <c r="EA1965" s="104"/>
      <c r="EB1965" s="104"/>
      <c r="EC1965" s="104"/>
      <c r="ED1965" s="234"/>
      <c r="EE1965" s="104"/>
      <c r="EF1965" s="104"/>
      <c r="EG1965" s="104"/>
      <c r="EH1965" s="70"/>
      <c r="EI1965" s="70"/>
      <c r="EJ1965" s="14">
        <f t="shared" si="175"/>
        <v>4590.83</v>
      </c>
      <c r="EK1965" s="146">
        <f t="shared" si="178"/>
        <v>3410.86</v>
      </c>
      <c r="EL1965" s="99">
        <f t="shared" si="179"/>
        <v>3317.56</v>
      </c>
    </row>
    <row r="1966" spans="1:142" x14ac:dyDescent="0.25">
      <c r="A1966" s="125">
        <v>43217</v>
      </c>
      <c r="B1966" s="126">
        <v>3893</v>
      </c>
      <c r="C1966" s="126">
        <f t="shared" ref="C1966:C1986" si="180">AVERAGE(B1950:B1975)</f>
        <v>3880.1923076923076</v>
      </c>
      <c r="D1966" s="1">
        <v>4535.3100000000004</v>
      </c>
      <c r="E1966" s="14">
        <v>2318.75</v>
      </c>
      <c r="F1966" s="1">
        <v>4075.11</v>
      </c>
      <c r="G1966" s="14">
        <v>2803.5</v>
      </c>
      <c r="H1966" s="1">
        <v>4336.72</v>
      </c>
      <c r="I1966" s="14">
        <v>2202.7199999999998</v>
      </c>
      <c r="J1966" s="1">
        <v>3876.52</v>
      </c>
      <c r="K1966" s="14">
        <v>2686.56</v>
      </c>
      <c r="L1966" s="1">
        <v>4026.12</v>
      </c>
      <c r="M1966" s="14">
        <v>1934.57</v>
      </c>
      <c r="N1966" s="1">
        <v>3565.92</v>
      </c>
      <c r="O1966" s="14">
        <v>2416.1799999999998</v>
      </c>
      <c r="R1966" s="146">
        <f t="shared" si="174"/>
        <v>3698</v>
      </c>
      <c r="S1966" s="146">
        <v>195</v>
      </c>
      <c r="T1966" s="1">
        <v>3620.03</v>
      </c>
      <c r="U1966" s="14">
        <v>1908.92</v>
      </c>
      <c r="V1966" s="1">
        <v>3159.83</v>
      </c>
      <c r="W1966" s="14">
        <v>2390.33</v>
      </c>
      <c r="Y1966" s="2"/>
      <c r="Z1966" s="2"/>
      <c r="AA1966" s="2"/>
      <c r="AB1966" s="2"/>
      <c r="AC1966" s="2"/>
      <c r="AJ1966" s="3"/>
      <c r="AK1966" s="14"/>
      <c r="AL1966" s="3"/>
      <c r="AM1966" s="14"/>
      <c r="AO1966" s="99"/>
      <c r="AP1966" s="14"/>
      <c r="AQ1966" s="99"/>
      <c r="AR1966" s="14"/>
      <c r="AS1966" s="126">
        <v>3893</v>
      </c>
      <c r="AT1966" s="127">
        <v>3870</v>
      </c>
      <c r="AU1966" s="118">
        <v>4535.3100000000004</v>
      </c>
      <c r="AV1966" s="118">
        <v>2312.42</v>
      </c>
      <c r="AW1966" s="118">
        <v>4075.11</v>
      </c>
      <c r="AX1966" s="118">
        <v>2797.17</v>
      </c>
      <c r="AY1966" s="109">
        <v>3947</v>
      </c>
      <c r="BA1966" s="126">
        <v>4618.6499999999996</v>
      </c>
      <c r="BB1966" s="118">
        <v>2394.16</v>
      </c>
      <c r="BC1966" s="140">
        <v>4158.45</v>
      </c>
      <c r="BD1966" s="118">
        <v>2879.58</v>
      </c>
      <c r="BE1966" s="131">
        <v>3906</v>
      </c>
      <c r="BF1966" s="140">
        <v>4618.6499999999996</v>
      </c>
      <c r="BG1966" s="140">
        <v>2394.16</v>
      </c>
      <c r="BH1966" s="140">
        <v>4158.45</v>
      </c>
      <c r="BI1966" s="140">
        <v>2879.58</v>
      </c>
      <c r="BJ1966" s="146">
        <v>4618.6499999999996</v>
      </c>
      <c r="BK1966" s="146">
        <v>2394.16</v>
      </c>
      <c r="BL1966" s="146">
        <v>4158.45</v>
      </c>
      <c r="BM1966" s="146">
        <v>2879.58</v>
      </c>
      <c r="BW1966" s="14">
        <v>4088.26</v>
      </c>
      <c r="BX1966" s="14">
        <v>3628.06</v>
      </c>
      <c r="DS1966" s="148"/>
      <c r="DT1966" s="148"/>
      <c r="DU1966" s="148"/>
      <c r="DV1966" s="70"/>
      <c r="DW1966" s="70"/>
      <c r="DX1966" s="104"/>
      <c r="DY1966" s="104"/>
      <c r="DZ1966" s="104"/>
      <c r="EA1966" s="104"/>
      <c r="EB1966" s="104"/>
      <c r="EC1966" s="104"/>
      <c r="ED1966" s="234"/>
      <c r="EE1966" s="104"/>
      <c r="EF1966" s="104"/>
      <c r="EG1966" s="104"/>
      <c r="EH1966" s="70"/>
      <c r="EI1966" s="70"/>
      <c r="EJ1966" s="14">
        <f t="shared" si="175"/>
        <v>4566.72</v>
      </c>
      <c r="EK1966" s="146">
        <f t="shared" si="178"/>
        <v>3410.86</v>
      </c>
      <c r="EL1966" s="99">
        <f t="shared" si="179"/>
        <v>3317.56</v>
      </c>
    </row>
    <row r="1967" spans="1:142" x14ac:dyDescent="0.25">
      <c r="A1967" s="125">
        <v>43220</v>
      </c>
      <c r="B1967" s="14">
        <v>3895</v>
      </c>
      <c r="C1967" s="126">
        <f t="shared" si="180"/>
        <v>3884.0384615384614</v>
      </c>
      <c r="D1967" s="1">
        <v>4611.66</v>
      </c>
      <c r="E1967" s="14">
        <v>2386.87</v>
      </c>
      <c r="F1967" s="1">
        <v>4151.46</v>
      </c>
      <c r="G1967" s="14">
        <v>2872.18</v>
      </c>
      <c r="H1967" s="1">
        <v>4384.9399999999996</v>
      </c>
      <c r="I1967" s="14">
        <v>2244.5</v>
      </c>
      <c r="J1967" s="1">
        <v>3924.74</v>
      </c>
      <c r="K1967" s="14">
        <v>2728.68</v>
      </c>
      <c r="L1967" s="1">
        <v>4082.4</v>
      </c>
      <c r="M1967" s="14">
        <v>1984.78</v>
      </c>
      <c r="N1967" s="1">
        <v>3622.2</v>
      </c>
      <c r="O1967" s="14">
        <v>2466.81</v>
      </c>
      <c r="R1967" s="146">
        <f t="shared" si="174"/>
        <v>3700</v>
      </c>
      <c r="S1967" s="146">
        <v>195</v>
      </c>
      <c r="T1967" s="1">
        <v>3676.13</v>
      </c>
      <c r="U1967" s="14">
        <v>1958.77</v>
      </c>
      <c r="V1967" s="1">
        <v>3215.93</v>
      </c>
      <c r="W1967" s="14">
        <v>2440.6</v>
      </c>
      <c r="Y1967" s="2"/>
      <c r="Z1967" s="2"/>
      <c r="AA1967" s="2"/>
      <c r="AB1967" s="2"/>
      <c r="AC1967" s="2"/>
      <c r="AJ1967" s="3"/>
      <c r="AK1967" s="14"/>
      <c r="AL1967" s="3"/>
      <c r="AM1967" s="14"/>
      <c r="AO1967" s="99"/>
      <c r="AP1967" s="14"/>
      <c r="AQ1967" s="99"/>
      <c r="AR1967" s="14"/>
      <c r="AS1967" s="118">
        <v>3895</v>
      </c>
      <c r="AT1967" s="127">
        <v>3870</v>
      </c>
      <c r="AU1967" s="118">
        <v>4611.66</v>
      </c>
      <c r="AV1967" s="118">
        <v>2380.54</v>
      </c>
      <c r="AW1967" s="118">
        <v>4151.46</v>
      </c>
      <c r="AX1967" s="118">
        <v>2865.85</v>
      </c>
      <c r="AY1967" s="109">
        <v>3955</v>
      </c>
      <c r="BA1967" s="126">
        <v>4699.6899999999996</v>
      </c>
      <c r="BB1967" s="118">
        <v>2466.88</v>
      </c>
      <c r="BC1967" s="140">
        <v>4539.49</v>
      </c>
      <c r="BD1967" s="118">
        <v>2952.91</v>
      </c>
      <c r="BE1967" s="131">
        <v>3910</v>
      </c>
      <c r="BF1967" s="140">
        <v>4699.6899999999996</v>
      </c>
      <c r="BG1967" s="140">
        <v>2466.88</v>
      </c>
      <c r="BH1967" s="140">
        <v>4539.49</v>
      </c>
      <c r="BI1967" s="140">
        <v>2952.91</v>
      </c>
      <c r="BJ1967" s="146">
        <v>4699.6899999999996</v>
      </c>
      <c r="BK1967" s="146">
        <v>2466.88</v>
      </c>
      <c r="BL1967" s="146">
        <v>4539.49</v>
      </c>
      <c r="BM1967" s="146">
        <v>2952.91</v>
      </c>
      <c r="BW1967" s="14">
        <v>4145.46</v>
      </c>
      <c r="BX1967" s="14">
        <v>3685.26</v>
      </c>
      <c r="DS1967" s="148"/>
      <c r="DT1967" s="148"/>
      <c r="DU1967" s="148"/>
      <c r="DV1967" s="70"/>
      <c r="DW1967" s="70"/>
      <c r="DX1967" s="104"/>
      <c r="DY1967" s="104"/>
      <c r="DZ1967" s="104"/>
      <c r="EA1967" s="104"/>
      <c r="EB1967" s="104"/>
      <c r="EC1967" s="104"/>
      <c r="ED1967" s="234"/>
      <c r="EE1967" s="104"/>
      <c r="EF1967" s="104"/>
      <c r="EG1967" s="104"/>
      <c r="EH1967" s="70"/>
      <c r="EI1967" s="70"/>
      <c r="EJ1967" s="14">
        <f t="shared" si="175"/>
        <v>4614.9399999999996</v>
      </c>
      <c r="EK1967" s="146">
        <f t="shared" si="178"/>
        <v>3412.9</v>
      </c>
      <c r="EL1967" s="99">
        <f t="shared" si="179"/>
        <v>3319.4</v>
      </c>
    </row>
    <row r="1968" spans="1:142" x14ac:dyDescent="0.25">
      <c r="A1968" s="125">
        <v>43221</v>
      </c>
      <c r="B1968" s="126">
        <v>3895</v>
      </c>
      <c r="C1968" s="126">
        <f t="shared" si="180"/>
        <v>3887</v>
      </c>
      <c r="D1968" s="1">
        <v>4691.6099999999997</v>
      </c>
      <c r="E1968" s="14">
        <v>2458.15</v>
      </c>
      <c r="F1968" s="1">
        <v>4231.41</v>
      </c>
      <c r="G1968" s="14">
        <v>2944.05</v>
      </c>
      <c r="H1968" s="1">
        <v>4435.83</v>
      </c>
      <c r="I1968" s="14">
        <v>2288.59</v>
      </c>
      <c r="J1968" s="1">
        <v>3975.63</v>
      </c>
      <c r="K1968" s="14">
        <v>2773.14</v>
      </c>
      <c r="L1968" s="1">
        <v>4154.3</v>
      </c>
      <c r="M1968" s="14">
        <v>2050.0300000000002</v>
      </c>
      <c r="N1968" s="1">
        <v>3694.1</v>
      </c>
      <c r="O1968" s="14">
        <v>2532.6</v>
      </c>
      <c r="R1968" s="146">
        <f t="shared" si="174"/>
        <v>3700</v>
      </c>
      <c r="S1968" s="146">
        <v>195</v>
      </c>
      <c r="T1968" s="1">
        <v>3747.83</v>
      </c>
      <c r="U1968" s="14">
        <v>2023.65</v>
      </c>
      <c r="V1968" s="1">
        <v>3287.63</v>
      </c>
      <c r="W1968" s="14">
        <v>2506.0100000000002</v>
      </c>
      <c r="Y1968" s="2"/>
      <c r="Z1968" s="2"/>
      <c r="AA1968" s="2"/>
      <c r="AB1968" s="2"/>
      <c r="AC1968" s="2"/>
      <c r="AJ1968" s="3"/>
      <c r="AK1968" s="14"/>
      <c r="AL1968" s="3"/>
      <c r="AM1968" s="14"/>
      <c r="AO1968" s="99"/>
      <c r="AP1968" s="14"/>
      <c r="AQ1968" s="99"/>
      <c r="AR1968" s="14"/>
      <c r="AS1968" s="126">
        <v>3895</v>
      </c>
      <c r="AT1968" s="127">
        <v>3870</v>
      </c>
      <c r="AU1968" s="118">
        <v>4691.6099999999997</v>
      </c>
      <c r="AV1968" s="118">
        <v>2451.8200000000002</v>
      </c>
      <c r="AW1968" s="118">
        <v>4231.41</v>
      </c>
      <c r="AX1968" s="118">
        <v>2937.72</v>
      </c>
      <c r="AY1968" s="109">
        <v>3955</v>
      </c>
      <c r="BA1968" s="126">
        <v>4789.22</v>
      </c>
      <c r="BB1968" s="118">
        <v>2547.5500000000002</v>
      </c>
      <c r="BC1968" s="140">
        <v>4329.0200000000004</v>
      </c>
      <c r="BD1968" s="118">
        <v>3034.24</v>
      </c>
      <c r="BE1968" s="131">
        <v>3910</v>
      </c>
      <c r="BF1968" s="140">
        <v>4789.22</v>
      </c>
      <c r="BG1968" s="140">
        <v>2547.5500000000002</v>
      </c>
      <c r="BH1968" s="140">
        <v>4329.0200000000004</v>
      </c>
      <c r="BI1968" s="140">
        <v>3034.24</v>
      </c>
      <c r="BJ1968" s="146">
        <v>4789.22</v>
      </c>
      <c r="BK1968" s="146">
        <v>2547.5500000000002</v>
      </c>
      <c r="BL1968" s="146">
        <v>4329.0200000000004</v>
      </c>
      <c r="BM1968" s="146">
        <v>3034.24</v>
      </c>
      <c r="BW1968" s="14">
        <v>4218.3100000000004</v>
      </c>
      <c r="BX1968" s="14">
        <v>3758.11</v>
      </c>
      <c r="DS1968" s="148"/>
      <c r="DT1968" s="148"/>
      <c r="DU1968" s="148"/>
      <c r="DV1968" s="70"/>
      <c r="DW1968" s="70"/>
      <c r="DX1968" s="104"/>
      <c r="DY1968" s="104"/>
      <c r="DZ1968" s="104"/>
      <c r="EA1968" s="104"/>
      <c r="EB1968" s="104"/>
      <c r="EC1968" s="104"/>
      <c r="ED1968" s="234"/>
      <c r="EE1968" s="104"/>
      <c r="EF1968" s="104"/>
      <c r="EG1968" s="104"/>
      <c r="EH1968" s="70"/>
      <c r="EI1968" s="70"/>
      <c r="EJ1968" s="14">
        <f t="shared" si="175"/>
        <v>4665.83</v>
      </c>
      <c r="EK1968" s="146">
        <f t="shared" si="178"/>
        <v>3412.9</v>
      </c>
      <c r="EL1968" s="99">
        <f t="shared" si="179"/>
        <v>3319.4</v>
      </c>
    </row>
    <row r="1969" spans="1:142" x14ac:dyDescent="0.25">
      <c r="A1969" s="125">
        <v>43222</v>
      </c>
      <c r="B1969" s="14">
        <v>3919</v>
      </c>
      <c r="C1969" s="126">
        <f t="shared" si="180"/>
        <v>3888.5769230769229</v>
      </c>
      <c r="D1969" s="1">
        <v>4747.84</v>
      </c>
      <c r="E1969" s="14">
        <v>2515.92</v>
      </c>
      <c r="F1969" s="1">
        <v>4287.6400000000003</v>
      </c>
      <c r="G1969" s="14">
        <v>3002.3</v>
      </c>
      <c r="H1969" s="1">
        <v>4493.47</v>
      </c>
      <c r="I1969" s="14">
        <v>2347.2600000000002</v>
      </c>
      <c r="J1969" s="1">
        <v>4033.27</v>
      </c>
      <c r="K1969" s="14">
        <v>2832.3</v>
      </c>
      <c r="L1969" s="1">
        <v>4137.1000000000004</v>
      </c>
      <c r="M1969" s="14">
        <v>2035.1</v>
      </c>
      <c r="N1969" s="1">
        <v>3676.9</v>
      </c>
      <c r="O1969" s="14">
        <v>2517.5500000000002</v>
      </c>
      <c r="R1969" s="146">
        <f t="shared" si="174"/>
        <v>3724</v>
      </c>
      <c r="S1969" s="146">
        <v>195</v>
      </c>
      <c r="T1969" s="1">
        <v>3705.24</v>
      </c>
      <c r="U1969" s="14">
        <v>1983.89</v>
      </c>
      <c r="V1969" s="1">
        <v>3245.04</v>
      </c>
      <c r="W1969" s="14">
        <v>2465.92</v>
      </c>
      <c r="Y1969" s="2"/>
      <c r="Z1969" s="2"/>
      <c r="AA1969" s="2"/>
      <c r="AB1969" s="2"/>
      <c r="AC1969" s="2"/>
      <c r="AJ1969" s="3"/>
      <c r="AK1969" s="14"/>
      <c r="AL1969" s="3"/>
      <c r="AM1969" s="14"/>
      <c r="AO1969" s="99"/>
      <c r="AP1969" s="14"/>
      <c r="AQ1969" s="99"/>
      <c r="AR1969" s="14"/>
      <c r="AS1969" s="118">
        <v>3919</v>
      </c>
      <c r="AT1969" s="128">
        <v>3920</v>
      </c>
      <c r="AU1969" s="118">
        <v>4747.84</v>
      </c>
      <c r="AV1969" s="118">
        <v>2509.59</v>
      </c>
      <c r="AW1969" s="118">
        <v>4287.6400000000003</v>
      </c>
      <c r="AX1969" s="118">
        <v>2995.97</v>
      </c>
      <c r="AY1969" s="109">
        <v>3981</v>
      </c>
      <c r="BA1969" s="126">
        <v>4839.0600000000004</v>
      </c>
      <c r="BB1969" s="118">
        <v>2599.06</v>
      </c>
      <c r="BC1969" s="140">
        <v>4378.8599999999997</v>
      </c>
      <c r="BD1969" s="118">
        <v>3086.18</v>
      </c>
      <c r="BE1969" s="131">
        <v>3940</v>
      </c>
      <c r="BF1969" s="140">
        <v>4839.0600000000004</v>
      </c>
      <c r="BG1969" s="140">
        <v>2599.06</v>
      </c>
      <c r="BH1969" s="140">
        <v>4378.8599999999997</v>
      </c>
      <c r="BI1969" s="140">
        <v>3086.18</v>
      </c>
      <c r="BJ1969" s="146">
        <v>4839.0600000000004</v>
      </c>
      <c r="BK1969" s="146">
        <v>2599.06</v>
      </c>
      <c r="BL1969" s="146">
        <v>4378.8599999999997</v>
      </c>
      <c r="BM1969" s="146">
        <v>3086.18</v>
      </c>
      <c r="BW1969" s="14">
        <v>4137.1000000000004</v>
      </c>
      <c r="BX1969" s="14">
        <v>3676.9</v>
      </c>
      <c r="DS1969" s="148"/>
      <c r="DT1969" s="148"/>
      <c r="DU1969" s="148"/>
      <c r="DV1969" s="70"/>
      <c r="DW1969" s="70"/>
      <c r="DX1969" s="104"/>
      <c r="DY1969" s="104"/>
      <c r="DZ1969" s="104"/>
      <c r="EA1969" s="104"/>
      <c r="EB1969" s="104"/>
      <c r="EC1969" s="104"/>
      <c r="ED1969" s="234"/>
      <c r="EE1969" s="104"/>
      <c r="EF1969" s="104"/>
      <c r="EG1969" s="104"/>
      <c r="EH1969" s="70"/>
      <c r="EI1969" s="70"/>
      <c r="EJ1969" s="14">
        <f t="shared" si="175"/>
        <v>4723.47</v>
      </c>
      <c r="EK1969" s="146">
        <f t="shared" si="178"/>
        <v>3437.38</v>
      </c>
      <c r="EL1969" s="99">
        <f t="shared" si="179"/>
        <v>3341.48</v>
      </c>
    </row>
    <row r="1970" spans="1:142" x14ac:dyDescent="0.25">
      <c r="A1970" s="125">
        <v>43223</v>
      </c>
      <c r="B1970" s="14">
        <v>3930</v>
      </c>
      <c r="C1970" s="126">
        <f t="shared" si="180"/>
        <v>3888.7692307692309</v>
      </c>
      <c r="D1970" s="1">
        <v>4760.57</v>
      </c>
      <c r="E1970" s="14">
        <v>2528.41</v>
      </c>
      <c r="F1970" s="1">
        <v>4300.37</v>
      </c>
      <c r="G1970" s="14">
        <v>3014.89</v>
      </c>
      <c r="H1970" s="1">
        <v>4569.8599999999997</v>
      </c>
      <c r="I1970" s="14">
        <v>2422.1799999999998</v>
      </c>
      <c r="J1970" s="1">
        <v>4109.66</v>
      </c>
      <c r="K1970" s="14">
        <v>2907.84</v>
      </c>
      <c r="L1970" s="1">
        <v>4137.0600000000004</v>
      </c>
      <c r="M1970" s="14">
        <v>2022.62</v>
      </c>
      <c r="N1970" s="1">
        <v>3676.86</v>
      </c>
      <c r="O1970" s="14">
        <v>2504.96</v>
      </c>
      <c r="R1970" s="146">
        <f t="shared" si="174"/>
        <v>3735</v>
      </c>
      <c r="S1970" s="146">
        <v>195</v>
      </c>
      <c r="T1970" s="1">
        <v>3756.13</v>
      </c>
      <c r="U1970" s="14">
        <v>2021.35</v>
      </c>
      <c r="V1970" s="1">
        <v>3295.93</v>
      </c>
      <c r="W1970" s="14">
        <v>2503.69</v>
      </c>
      <c r="Y1970" s="2"/>
      <c r="Z1970" s="2"/>
      <c r="AA1970" s="2"/>
      <c r="AB1970" s="2"/>
      <c r="AC1970" s="2"/>
      <c r="AJ1970" s="3"/>
      <c r="AK1970" s="14"/>
      <c r="AL1970" s="3"/>
      <c r="AM1970" s="14"/>
      <c r="AO1970" s="99"/>
      <c r="AP1970" s="14"/>
      <c r="AQ1970" s="99"/>
      <c r="AR1970" s="14"/>
      <c r="AS1970" s="118">
        <v>3930</v>
      </c>
      <c r="AT1970" s="126">
        <v>3920</v>
      </c>
      <c r="AU1970" s="118">
        <v>4760.57</v>
      </c>
      <c r="AV1970" s="118">
        <v>2522.08</v>
      </c>
      <c r="AW1970" s="118">
        <v>4300.37</v>
      </c>
      <c r="AX1970" s="118">
        <v>3008.56</v>
      </c>
      <c r="AY1970" s="109">
        <v>3976</v>
      </c>
      <c r="BA1970" s="126">
        <v>4855.3</v>
      </c>
      <c r="BB1970" s="118">
        <v>2614.98</v>
      </c>
      <c r="BC1970" s="140">
        <v>4395.1000000000004</v>
      </c>
      <c r="BD1970" s="118">
        <v>3102.24</v>
      </c>
      <c r="BE1970" s="131">
        <v>3925</v>
      </c>
      <c r="BF1970" s="140">
        <v>4855.3</v>
      </c>
      <c r="BG1970" s="140">
        <v>2614.98</v>
      </c>
      <c r="BH1970" s="140">
        <v>4395.1000000000004</v>
      </c>
      <c r="BI1970" s="140">
        <v>3102.24</v>
      </c>
      <c r="BJ1970" s="146">
        <v>4855.3</v>
      </c>
      <c r="BK1970" s="146">
        <v>2614.98</v>
      </c>
      <c r="BL1970" s="146">
        <v>4395.1000000000004</v>
      </c>
      <c r="BM1970" s="146">
        <v>3102.24</v>
      </c>
      <c r="BW1970" s="14">
        <v>4149.8</v>
      </c>
      <c r="BX1970" s="14">
        <v>3689.6</v>
      </c>
      <c r="DS1970" s="148"/>
      <c r="DT1970" s="148"/>
      <c r="DU1970" s="148"/>
      <c r="DV1970" s="70"/>
      <c r="DW1970" s="70"/>
      <c r="DX1970" s="104"/>
      <c r="DY1970" s="104"/>
      <c r="DZ1970" s="104"/>
      <c r="EA1970" s="104"/>
      <c r="EB1970" s="104"/>
      <c r="EC1970" s="104"/>
      <c r="ED1970" s="234"/>
      <c r="EE1970" s="104"/>
      <c r="EF1970" s="104"/>
      <c r="EG1970" s="104"/>
      <c r="EH1970" s="70"/>
      <c r="EI1970" s="70"/>
      <c r="EJ1970" s="14">
        <f t="shared" si="175"/>
        <v>4799.8599999999997</v>
      </c>
      <c r="EK1970" s="146">
        <f t="shared" si="178"/>
        <v>3448.6</v>
      </c>
      <c r="EL1970" s="99">
        <f t="shared" si="179"/>
        <v>3351.6000000000004</v>
      </c>
    </row>
    <row r="1971" spans="1:142" x14ac:dyDescent="0.25">
      <c r="A1971" s="125">
        <v>43224</v>
      </c>
      <c r="B1971" s="14">
        <v>3939</v>
      </c>
      <c r="C1971" s="126">
        <f t="shared" si="180"/>
        <v>3888.0384615384614</v>
      </c>
      <c r="D1971" s="1">
        <v>4793.54</v>
      </c>
      <c r="E1971" s="14">
        <v>2563</v>
      </c>
      <c r="F1971" s="1">
        <v>4333.34</v>
      </c>
      <c r="G1971" s="14">
        <v>3049.77</v>
      </c>
      <c r="H1971" s="1">
        <v>4578.3999999999996</v>
      </c>
      <c r="I1971" s="14">
        <v>2432.4</v>
      </c>
      <c r="J1971" s="1">
        <v>4118.2</v>
      </c>
      <c r="K1971" s="14">
        <v>2918.14</v>
      </c>
      <c r="L1971" s="1">
        <v>4135</v>
      </c>
      <c r="M1971" s="14">
        <v>2022.31</v>
      </c>
      <c r="N1971" s="1">
        <v>3674.8</v>
      </c>
      <c r="O1971" s="14">
        <v>2504.65</v>
      </c>
      <c r="R1971" s="146">
        <f t="shared" si="174"/>
        <v>3744</v>
      </c>
      <c r="S1971" s="146">
        <v>195</v>
      </c>
      <c r="T1971" s="1">
        <v>3754</v>
      </c>
      <c r="U1971" s="14">
        <v>2021.04</v>
      </c>
      <c r="V1971" s="1">
        <v>3293.8</v>
      </c>
      <c r="W1971" s="14">
        <v>2503.38</v>
      </c>
      <c r="Y1971" s="2"/>
      <c r="Z1971" s="2"/>
      <c r="AA1971" s="2"/>
      <c r="AB1971" s="2"/>
      <c r="AC1971" s="2"/>
      <c r="AJ1971" s="3"/>
      <c r="AK1971" s="14"/>
      <c r="AL1971" s="3"/>
      <c r="AM1971" s="14"/>
      <c r="AO1971" s="99"/>
      <c r="AP1971" s="14"/>
      <c r="AQ1971" s="99"/>
      <c r="AR1971" s="14"/>
      <c r="AS1971" s="118">
        <v>3939</v>
      </c>
      <c r="AT1971" s="126">
        <v>4720</v>
      </c>
      <c r="AU1971" s="118">
        <v>4793.54</v>
      </c>
      <c r="AV1971" s="118">
        <v>2556.67</v>
      </c>
      <c r="AW1971" s="118">
        <v>4333.34</v>
      </c>
      <c r="AX1971" s="118">
        <v>3043.44</v>
      </c>
      <c r="AY1971" s="109">
        <v>4762</v>
      </c>
      <c r="BA1971" s="126">
        <v>4886.66</v>
      </c>
      <c r="BB1971" s="118">
        <v>2647.99</v>
      </c>
      <c r="BC1971" s="140">
        <v>4426.46</v>
      </c>
      <c r="BD1971" s="118">
        <v>3135.52</v>
      </c>
      <c r="BE1971" s="131">
        <v>3907</v>
      </c>
      <c r="BF1971" s="140">
        <v>4886.66</v>
      </c>
      <c r="BG1971" s="140">
        <v>2647.99</v>
      </c>
      <c r="BH1971" s="140">
        <v>4426.46</v>
      </c>
      <c r="BI1971" s="140">
        <v>3135.52</v>
      </c>
      <c r="BJ1971" s="146">
        <v>4886.66</v>
      </c>
      <c r="BK1971" s="146">
        <v>2647.99</v>
      </c>
      <c r="BL1971" s="146">
        <v>4426.46</v>
      </c>
      <c r="BM1971" s="146">
        <v>3135.52</v>
      </c>
      <c r="BW1971" s="14">
        <v>4173.01</v>
      </c>
      <c r="BX1971" s="14">
        <v>3712.81</v>
      </c>
      <c r="DS1971" s="148"/>
      <c r="DT1971" s="148"/>
      <c r="DU1971" s="148"/>
      <c r="DV1971" s="70"/>
      <c r="DW1971" s="70"/>
      <c r="DX1971" s="104"/>
      <c r="DY1971" s="104"/>
      <c r="DZ1971" s="104"/>
      <c r="EA1971" s="104"/>
      <c r="EB1971" s="104"/>
      <c r="EC1971" s="104"/>
      <c r="ED1971" s="234"/>
      <c r="EE1971" s="104"/>
      <c r="EF1971" s="104"/>
      <c r="EG1971" s="104"/>
      <c r="EH1971" s="70"/>
      <c r="EI1971" s="70"/>
      <c r="EJ1971" s="14">
        <f t="shared" si="175"/>
        <v>4808.3999999999996</v>
      </c>
      <c r="EK1971" s="146">
        <f t="shared" si="178"/>
        <v>3457.78</v>
      </c>
      <c r="EL1971" s="99">
        <f t="shared" si="179"/>
        <v>3359.88</v>
      </c>
    </row>
    <row r="1972" spans="1:142" x14ac:dyDescent="0.25">
      <c r="A1972" s="125">
        <v>43227</v>
      </c>
      <c r="B1972" s="14">
        <v>3910</v>
      </c>
      <c r="C1972" s="126">
        <f t="shared" si="180"/>
        <v>3887.1153846153848</v>
      </c>
      <c r="D1972" s="1">
        <v>4802.5200000000004</v>
      </c>
      <c r="E1972" s="14">
        <v>2570.6799999999998</v>
      </c>
      <c r="F1972" s="1">
        <v>4342.32</v>
      </c>
      <c r="G1972" s="14">
        <v>3057.51</v>
      </c>
      <c r="H1972" s="1">
        <v>4586.8599999999997</v>
      </c>
      <c r="I1972" s="14">
        <v>2439.7800000000002</v>
      </c>
      <c r="J1972" s="1">
        <v>4126.66</v>
      </c>
      <c r="K1972" s="14">
        <v>2925.58</v>
      </c>
      <c r="L1972" s="1">
        <v>4142.3999999999996</v>
      </c>
      <c r="M1972" s="14">
        <v>2028.7</v>
      </c>
      <c r="N1972" s="1">
        <v>3682.2</v>
      </c>
      <c r="O1972" s="14">
        <v>2511.1</v>
      </c>
      <c r="R1972" s="146">
        <f t="shared" si="174"/>
        <v>3715</v>
      </c>
      <c r="S1972" s="146">
        <v>195</v>
      </c>
      <c r="T1972" s="1">
        <v>3761.43</v>
      </c>
      <c r="U1972" s="14">
        <v>2027.43</v>
      </c>
      <c r="V1972" s="1">
        <v>3301.23</v>
      </c>
      <c r="W1972" s="14">
        <v>2509.83</v>
      </c>
      <c r="Y1972" s="2"/>
      <c r="Z1972" s="2"/>
      <c r="AA1972" s="2"/>
      <c r="AB1972" s="2"/>
      <c r="AC1972" s="2"/>
      <c r="AJ1972" s="3"/>
      <c r="AK1972" s="14"/>
      <c r="AL1972" s="3"/>
      <c r="AM1972" s="14"/>
      <c r="AO1972" s="99"/>
      <c r="AP1972" s="14"/>
      <c r="AQ1972" s="99"/>
      <c r="AR1972" s="14"/>
      <c r="AS1972" s="118"/>
      <c r="AT1972" s="126">
        <v>3920</v>
      </c>
      <c r="AU1972" s="118">
        <v>4802.5200000000004</v>
      </c>
      <c r="AV1972" s="118">
        <v>2564.35</v>
      </c>
      <c r="AW1972" s="118">
        <v>4342.32</v>
      </c>
      <c r="AX1972" s="118">
        <v>3051.18</v>
      </c>
      <c r="AY1972" s="109">
        <v>3941</v>
      </c>
      <c r="BA1972" s="126">
        <v>4894.6899999999996</v>
      </c>
      <c r="BB1972" s="118">
        <v>2654.74</v>
      </c>
      <c r="BC1972" s="140">
        <v>4434.49</v>
      </c>
      <c r="BD1972" s="118">
        <v>3142.33</v>
      </c>
      <c r="BE1972" s="128">
        <v>3882</v>
      </c>
      <c r="BF1972" s="140">
        <v>4894.6899999999996</v>
      </c>
      <c r="BG1972" s="140">
        <v>2654.74</v>
      </c>
      <c r="BH1972" s="140">
        <v>4434.49</v>
      </c>
      <c r="BI1972" s="140">
        <v>3142.33</v>
      </c>
      <c r="BJ1972" s="146">
        <v>4894.6899999999996</v>
      </c>
      <c r="BK1972" s="146">
        <v>2654.74</v>
      </c>
      <c r="BL1972" s="146">
        <v>4434.49</v>
      </c>
      <c r="BM1972" s="146">
        <v>3142.33</v>
      </c>
      <c r="BW1972" s="14">
        <v>4180.5</v>
      </c>
      <c r="BX1972" s="14">
        <v>3720.3</v>
      </c>
      <c r="DS1972" s="148"/>
      <c r="DT1972" s="148"/>
      <c r="DU1972" s="148"/>
      <c r="DV1972" s="70"/>
      <c r="DW1972" s="70"/>
      <c r="DX1972" s="104"/>
      <c r="DY1972" s="104"/>
      <c r="DZ1972" s="104"/>
      <c r="EA1972" s="104"/>
      <c r="EB1972" s="104"/>
      <c r="EC1972" s="104"/>
      <c r="ED1972" s="234"/>
      <c r="EE1972" s="104"/>
      <c r="EF1972" s="104"/>
      <c r="EG1972" s="104"/>
      <c r="EH1972" s="70"/>
      <c r="EI1972" s="70"/>
      <c r="EJ1972" s="14">
        <f t="shared" si="175"/>
        <v>4816.8599999999997</v>
      </c>
      <c r="EK1972" s="146">
        <f t="shared" si="178"/>
        <v>3428.2000000000003</v>
      </c>
      <c r="EL1972" s="99">
        <f t="shared" si="179"/>
        <v>3333.2000000000003</v>
      </c>
    </row>
    <row r="1973" spans="1:142" x14ac:dyDescent="0.25">
      <c r="A1973" s="125">
        <v>43228</v>
      </c>
      <c r="B1973" s="14">
        <v>3933</v>
      </c>
      <c r="C1973" s="126">
        <f t="shared" si="180"/>
        <v>3887.6923076923076</v>
      </c>
      <c r="D1973" s="1">
        <v>4687.07</v>
      </c>
      <c r="E1973" s="14">
        <v>2455.9499999999998</v>
      </c>
      <c r="F1973" s="1">
        <v>4226.87</v>
      </c>
      <c r="G1973" s="14">
        <v>2941.83</v>
      </c>
      <c r="H1973" s="1">
        <v>4598.1499999999996</v>
      </c>
      <c r="I1973" s="14">
        <v>2449.62</v>
      </c>
      <c r="J1973" s="1">
        <v>4137.95</v>
      </c>
      <c r="K1973" s="14">
        <v>2935.5</v>
      </c>
      <c r="L1973" s="1">
        <v>4101.3</v>
      </c>
      <c r="M1973" s="14">
        <v>1987.25</v>
      </c>
      <c r="N1973" s="1">
        <v>3641.1</v>
      </c>
      <c r="O1973" s="14">
        <v>2469.3000000000002</v>
      </c>
      <c r="R1973" s="146">
        <f t="shared" si="174"/>
        <v>3738</v>
      </c>
      <c r="S1973" s="146">
        <v>195</v>
      </c>
      <c r="T1973" s="1">
        <v>3733.11</v>
      </c>
      <c r="U1973" s="14">
        <v>1998.47</v>
      </c>
      <c r="V1973" s="1">
        <v>3272.91</v>
      </c>
      <c r="W1973" s="14">
        <v>2480.63</v>
      </c>
      <c r="Y1973" s="2"/>
      <c r="Z1973" s="2"/>
      <c r="AA1973" s="2"/>
      <c r="AB1973" s="2"/>
      <c r="AC1973" s="2"/>
      <c r="AJ1973" s="3"/>
      <c r="AK1973" s="14"/>
      <c r="AL1973" s="3"/>
      <c r="AM1973" s="14"/>
      <c r="AO1973" s="99"/>
      <c r="AP1973" s="14"/>
      <c r="AQ1973" s="99"/>
      <c r="AR1973" s="14"/>
      <c r="AS1973" s="118"/>
      <c r="AT1973" s="126">
        <v>3921</v>
      </c>
      <c r="AU1973" s="118">
        <v>4687.07</v>
      </c>
      <c r="AV1973" s="118">
        <v>2449.62</v>
      </c>
      <c r="AW1973" s="118">
        <v>4226.87</v>
      </c>
      <c r="AX1973" s="118">
        <v>2935.5</v>
      </c>
      <c r="AY1973" s="109">
        <v>3974</v>
      </c>
      <c r="BA1973" s="126">
        <v>4779.53</v>
      </c>
      <c r="BB1973" s="118">
        <v>2540.3000000000002</v>
      </c>
      <c r="BC1973" s="140">
        <v>4319.33</v>
      </c>
      <c r="BD1973" s="118">
        <v>3026.94</v>
      </c>
      <c r="BE1973" s="128">
        <v>3914</v>
      </c>
      <c r="BF1973" s="140">
        <v>4779.53</v>
      </c>
      <c r="BG1973" s="140">
        <v>2540.3000000000002</v>
      </c>
      <c r="BH1973" s="140">
        <v>4319.33</v>
      </c>
      <c r="BI1973" s="140">
        <v>3026.94</v>
      </c>
      <c r="BJ1973" s="146">
        <v>4779.53</v>
      </c>
      <c r="BK1973" s="146">
        <v>2540.3000000000002</v>
      </c>
      <c r="BL1973" s="146">
        <v>4319.33</v>
      </c>
      <c r="BM1973" s="146">
        <v>3026.94</v>
      </c>
      <c r="BW1973" s="14">
        <v>4139.5200000000004</v>
      </c>
      <c r="BX1973" s="14">
        <v>3679.32</v>
      </c>
      <c r="DS1973" s="148"/>
      <c r="DT1973" s="148"/>
      <c r="DU1973" s="148"/>
      <c r="DV1973" s="70"/>
      <c r="DW1973" s="70"/>
      <c r="DX1973" s="104"/>
      <c r="DY1973" s="104"/>
      <c r="DZ1973" s="104"/>
      <c r="EA1973" s="104"/>
      <c r="EB1973" s="104"/>
      <c r="EC1973" s="104"/>
      <c r="ED1973" s="234"/>
      <c r="EE1973" s="104"/>
      <c r="EF1973" s="104"/>
      <c r="EG1973" s="104"/>
      <c r="EH1973" s="70"/>
      <c r="EI1973" s="70"/>
      <c r="EJ1973" s="14">
        <f t="shared" si="175"/>
        <v>4828.1499999999996</v>
      </c>
      <c r="EK1973" s="146">
        <f t="shared" si="178"/>
        <v>3451.66</v>
      </c>
      <c r="EL1973" s="99">
        <f t="shared" si="179"/>
        <v>3354.36</v>
      </c>
    </row>
    <row r="1974" spans="1:142" x14ac:dyDescent="0.25">
      <c r="A1974" s="125">
        <v>43229</v>
      </c>
      <c r="B1974" s="14">
        <v>3945</v>
      </c>
      <c r="C1974" s="126">
        <f t="shared" si="180"/>
        <v>3890.1538461538462</v>
      </c>
      <c r="D1974" s="1">
        <v>4662.8</v>
      </c>
      <c r="E1974" s="14">
        <v>2433.65</v>
      </c>
      <c r="F1974" s="1">
        <v>4202.6000000000004</v>
      </c>
      <c r="G1974" s="14">
        <v>2919.35</v>
      </c>
      <c r="H1974" s="1">
        <v>4713.88</v>
      </c>
      <c r="I1974" s="14">
        <v>2564.35</v>
      </c>
      <c r="J1974" s="1">
        <v>4253.68</v>
      </c>
      <c r="K1974" s="14">
        <v>3051.18</v>
      </c>
      <c r="L1974" s="1">
        <v>4078.89</v>
      </c>
      <c r="M1974" s="14">
        <v>1966.42</v>
      </c>
      <c r="N1974" s="1">
        <v>3618.69</v>
      </c>
      <c r="O1974" s="14">
        <v>2448.3000000000002</v>
      </c>
      <c r="R1974" s="146">
        <f t="shared" si="174"/>
        <v>3750</v>
      </c>
      <c r="S1974" s="146">
        <v>195</v>
      </c>
      <c r="T1974" s="1">
        <v>3710.62</v>
      </c>
      <c r="U1974" s="14">
        <v>1977.61</v>
      </c>
      <c r="V1974" s="1">
        <v>3250.42</v>
      </c>
      <c r="W1974" s="14">
        <v>2459.59</v>
      </c>
      <c r="Y1974" s="2"/>
      <c r="Z1974" s="2"/>
      <c r="AA1974" s="2"/>
      <c r="AB1974" s="2"/>
      <c r="AC1974" s="2"/>
      <c r="AJ1974" s="3"/>
      <c r="AK1974" s="14"/>
      <c r="AL1974" s="3"/>
      <c r="AM1974" s="14"/>
      <c r="AO1974" s="99"/>
      <c r="AP1974" s="14"/>
      <c r="AQ1974" s="99"/>
      <c r="AR1974" s="14"/>
      <c r="AS1974" s="118"/>
      <c r="AT1974" s="126">
        <v>3990</v>
      </c>
      <c r="AU1974" s="118">
        <v>4662.8</v>
      </c>
      <c r="AV1974" s="118">
        <v>2427.3200000000002</v>
      </c>
      <c r="AW1974" s="118">
        <v>4202.6000000000004</v>
      </c>
      <c r="AX1974" s="118">
        <v>2913.02</v>
      </c>
      <c r="AY1974" s="109">
        <v>3990</v>
      </c>
      <c r="BA1974" s="126">
        <v>4753.8100000000004</v>
      </c>
      <c r="BB1974" s="118">
        <v>2516.5700000000002</v>
      </c>
      <c r="BC1974" s="140">
        <v>4293.6099999999997</v>
      </c>
      <c r="BD1974" s="118">
        <v>3003.01</v>
      </c>
      <c r="BE1974" s="128">
        <v>3939</v>
      </c>
      <c r="BF1974" s="140">
        <v>4753.8100000000004</v>
      </c>
      <c r="BG1974" s="140">
        <v>2516.5700000000002</v>
      </c>
      <c r="BH1974" s="140">
        <v>4293.6099999999997</v>
      </c>
      <c r="BI1974" s="140">
        <v>3003.01</v>
      </c>
      <c r="BJ1974" s="146">
        <v>4753.8100000000004</v>
      </c>
      <c r="BK1974" s="146">
        <v>2516.5700000000002</v>
      </c>
      <c r="BL1974" s="146">
        <v>4293.6099999999997</v>
      </c>
      <c r="BM1974" s="146">
        <v>3003.01</v>
      </c>
      <c r="BW1974" s="14">
        <v>4116.99</v>
      </c>
      <c r="BX1974" s="14">
        <v>3656.79</v>
      </c>
      <c r="DS1974" s="148"/>
      <c r="DT1974" s="148"/>
      <c r="DU1974" s="148"/>
      <c r="DV1974" s="70"/>
      <c r="DW1974" s="70"/>
      <c r="DX1974" s="104"/>
      <c r="DY1974" s="104"/>
      <c r="DZ1974" s="104"/>
      <c r="EA1974" s="104"/>
      <c r="EB1974" s="104"/>
      <c r="EC1974" s="104"/>
      <c r="ED1974" s="234"/>
      <c r="EE1974" s="104"/>
      <c r="EF1974" s="104"/>
      <c r="EG1974" s="104"/>
      <c r="EH1974" s="70"/>
      <c r="EI1974" s="70"/>
      <c r="EJ1974" s="14">
        <f t="shared" si="175"/>
        <v>4943.88</v>
      </c>
      <c r="EK1974" s="146">
        <f t="shared" si="178"/>
        <v>3463.9</v>
      </c>
      <c r="EL1974" s="99">
        <f t="shared" si="179"/>
        <v>3365.4</v>
      </c>
    </row>
    <row r="1975" spans="1:142" x14ac:dyDescent="0.25">
      <c r="A1975" s="125">
        <v>43230</v>
      </c>
      <c r="B1975" s="14">
        <v>3909</v>
      </c>
      <c r="C1975" s="126">
        <f t="shared" si="180"/>
        <v>3894.1538461538462</v>
      </c>
      <c r="D1975" s="1">
        <v>4563.0200000000004</v>
      </c>
      <c r="E1975" s="14">
        <v>2345.56</v>
      </c>
      <c r="F1975" s="1">
        <v>4102.82</v>
      </c>
      <c r="G1975" s="14">
        <v>2830.53</v>
      </c>
      <c r="H1975" s="1">
        <v>4675.2299999999996</v>
      </c>
      <c r="I1975" s="14">
        <v>2534.41</v>
      </c>
      <c r="J1975" s="1">
        <v>4215.03</v>
      </c>
      <c r="K1975" s="14">
        <v>3021</v>
      </c>
      <c r="L1975" s="1">
        <v>4016.07</v>
      </c>
      <c r="M1975" s="14">
        <v>1912.27</v>
      </c>
      <c r="N1975" s="1">
        <v>3555.87</v>
      </c>
      <c r="O1975" s="14">
        <v>2393.6999999999998</v>
      </c>
      <c r="R1975" s="146">
        <f t="shared" si="174"/>
        <v>3714</v>
      </c>
      <c r="S1975" s="146">
        <v>195</v>
      </c>
      <c r="T1975" s="1">
        <v>3647.28</v>
      </c>
      <c r="U1975" s="14">
        <v>1923.2</v>
      </c>
      <c r="V1975" s="1">
        <v>3187.08</v>
      </c>
      <c r="W1975" s="14">
        <v>2404.73</v>
      </c>
      <c r="Y1975" s="2"/>
      <c r="Z1975" s="2"/>
      <c r="AA1975" s="2"/>
      <c r="AB1975" s="2"/>
      <c r="AC1975" s="2"/>
      <c r="AJ1975" s="3"/>
      <c r="AK1975" s="14"/>
      <c r="AL1975" s="3"/>
      <c r="AM1975" s="14"/>
      <c r="AO1975" s="99"/>
      <c r="AP1975" s="14"/>
      <c r="AQ1975" s="99"/>
      <c r="AR1975" s="14"/>
      <c r="AS1975" s="118"/>
      <c r="AT1975" s="126">
        <v>3933</v>
      </c>
      <c r="AU1975" s="118">
        <v>4563.0200000000004</v>
      </c>
      <c r="AV1975" s="118">
        <v>2339.23</v>
      </c>
      <c r="AW1975" s="118">
        <v>4102.82</v>
      </c>
      <c r="AX1975" s="118">
        <v>2824.2</v>
      </c>
      <c r="AY1975" s="109">
        <v>3958</v>
      </c>
      <c r="BA1975" s="126">
        <v>4652.1499999999996</v>
      </c>
      <c r="BB1975" s="118">
        <v>2426.64</v>
      </c>
      <c r="BC1975" s="140">
        <v>4191.95</v>
      </c>
      <c r="BD1975" s="118">
        <v>2912.33</v>
      </c>
      <c r="BE1975" s="128">
        <v>3903</v>
      </c>
      <c r="BF1975" s="140">
        <v>4652.1499999999996</v>
      </c>
      <c r="BG1975" s="140">
        <v>2426.64</v>
      </c>
      <c r="BH1975" s="140">
        <v>4191.95</v>
      </c>
      <c r="BI1975" s="140">
        <v>2912.33</v>
      </c>
      <c r="BJ1975" s="146">
        <v>4652.1499999999996</v>
      </c>
      <c r="BK1975" s="146">
        <v>2426.64</v>
      </c>
      <c r="BL1975" s="146">
        <v>4191.95</v>
      </c>
      <c r="BM1975" s="146">
        <v>2912.33</v>
      </c>
      <c r="BW1975" s="14">
        <v>4103.1400000000003</v>
      </c>
      <c r="BX1975" s="14">
        <v>3642.94</v>
      </c>
      <c r="DS1975" s="149"/>
      <c r="DT1975" s="149"/>
      <c r="DU1975" s="149"/>
      <c r="DV1975" s="69"/>
      <c r="DW1975" s="69"/>
      <c r="DX1975" s="123"/>
      <c r="DY1975" s="123"/>
      <c r="DZ1975" s="123"/>
      <c r="EA1975" s="123"/>
      <c r="EB1975" s="123"/>
      <c r="EC1975" s="123"/>
      <c r="ED1975" s="235"/>
      <c r="EE1975" s="123"/>
      <c r="EF1975" s="123"/>
      <c r="EG1975" s="123"/>
      <c r="EH1975" s="69"/>
      <c r="EI1975" s="69"/>
      <c r="EJ1975" s="14">
        <f t="shared" si="175"/>
        <v>4905.2299999999996</v>
      </c>
      <c r="EK1975" s="146">
        <f t="shared" si="178"/>
        <v>3427.1800000000003</v>
      </c>
      <c r="EL1975" s="99">
        <f t="shared" si="179"/>
        <v>3332.28</v>
      </c>
    </row>
    <row r="1976" spans="1:142" x14ac:dyDescent="0.25">
      <c r="A1976" s="125">
        <v>43231</v>
      </c>
      <c r="B1976" s="14">
        <v>3890</v>
      </c>
      <c r="C1976" s="126">
        <f t="shared" si="180"/>
        <v>3897.1538461538462</v>
      </c>
      <c r="D1976" s="1">
        <v>4523.9799999999996</v>
      </c>
      <c r="E1976" s="14">
        <v>2309.11</v>
      </c>
      <c r="F1976" s="1">
        <v>4063.75</v>
      </c>
      <c r="G1976" s="14">
        <v>2793.78</v>
      </c>
      <c r="H1976" s="1">
        <v>4747.18</v>
      </c>
      <c r="I1976" s="14">
        <v>2606.52</v>
      </c>
      <c r="J1976" s="1">
        <v>4286.9799999999996</v>
      </c>
      <c r="K1976" s="14">
        <v>3093.7</v>
      </c>
      <c r="L1976" s="1">
        <v>4003.99</v>
      </c>
      <c r="M1976" s="14">
        <v>1901.86</v>
      </c>
      <c r="N1976" s="1">
        <v>3543.79</v>
      </c>
      <c r="O1976" s="14">
        <v>2383.1999999999998</v>
      </c>
      <c r="R1976" s="146">
        <f t="shared" si="174"/>
        <v>3695</v>
      </c>
      <c r="S1976" s="146">
        <v>195</v>
      </c>
      <c r="T1976" s="1">
        <v>3647.49</v>
      </c>
      <c r="U1976" s="14">
        <v>1924.88</v>
      </c>
      <c r="V1976" s="1">
        <v>3187.29</v>
      </c>
      <c r="W1976" s="14">
        <v>2406.4299999999998</v>
      </c>
      <c r="Y1976" s="2"/>
      <c r="Z1976" s="2"/>
      <c r="AA1976" s="2"/>
      <c r="AB1976" s="2"/>
      <c r="AC1976" s="2"/>
      <c r="AJ1976" s="3"/>
      <c r="AK1976" s="14"/>
      <c r="AL1976" s="3"/>
      <c r="AM1976" s="14"/>
      <c r="AO1976" s="99"/>
      <c r="AP1976" s="14"/>
      <c r="AQ1976" s="99"/>
      <c r="AR1976" s="14"/>
      <c r="AS1976" s="118"/>
      <c r="AT1976" s="126">
        <v>4553</v>
      </c>
      <c r="AU1976" s="118">
        <v>4523.95</v>
      </c>
      <c r="AV1976" s="118">
        <v>2302.7800000000002</v>
      </c>
      <c r="AW1976" s="118">
        <v>4063.75</v>
      </c>
      <c r="AX1976" s="118">
        <v>2787.45</v>
      </c>
      <c r="AY1976" s="109">
        <v>3926</v>
      </c>
      <c r="BA1976" s="126">
        <v>4597.91</v>
      </c>
      <c r="BB1976" s="118">
        <v>2375.33</v>
      </c>
      <c r="BC1976" s="140">
        <v>4137.71</v>
      </c>
      <c r="BD1976" s="118">
        <v>2860.59</v>
      </c>
      <c r="BE1976" s="128">
        <v>3899</v>
      </c>
      <c r="BF1976" s="140">
        <v>4597.91</v>
      </c>
      <c r="BG1976" s="140">
        <v>2375.33</v>
      </c>
      <c r="BH1976" s="140">
        <v>4137.71</v>
      </c>
      <c r="BI1976" s="140">
        <v>2860.59</v>
      </c>
      <c r="BJ1976" s="146">
        <v>4597.91</v>
      </c>
      <c r="BK1976" s="146">
        <v>2375.33</v>
      </c>
      <c r="BL1976" s="146">
        <v>4137.71</v>
      </c>
      <c r="BM1976" s="146">
        <v>2860.59</v>
      </c>
      <c r="BW1976" s="14">
        <v>4090.71</v>
      </c>
      <c r="BX1976" s="14">
        <v>3630.51</v>
      </c>
      <c r="DS1976" s="148"/>
      <c r="DT1976" s="148"/>
      <c r="DU1976" s="148"/>
      <c r="DV1976" s="70"/>
      <c r="DW1976" s="70"/>
      <c r="DX1976" s="104"/>
      <c r="DY1976" s="104"/>
      <c r="DZ1976" s="104"/>
      <c r="EA1976" s="104"/>
      <c r="EB1976" s="104"/>
      <c r="EC1976" s="104"/>
      <c r="ED1976" s="234"/>
      <c r="EE1976" s="104"/>
      <c r="EF1976" s="104"/>
      <c r="EG1976" s="104"/>
      <c r="EH1976" s="70"/>
      <c r="EI1976" s="70"/>
      <c r="EJ1976" s="14">
        <f t="shared" si="175"/>
        <v>4977.18</v>
      </c>
      <c r="EK1976" s="146">
        <f t="shared" si="178"/>
        <v>3407.8</v>
      </c>
      <c r="EL1976" s="99">
        <f t="shared" si="179"/>
        <v>3314.8</v>
      </c>
    </row>
    <row r="1977" spans="1:142" x14ac:dyDescent="0.25">
      <c r="A1977" s="125">
        <v>43234</v>
      </c>
      <c r="B1977" s="14">
        <v>3887</v>
      </c>
      <c r="C1977" s="126">
        <f t="shared" si="180"/>
        <v>3898.1923076923076</v>
      </c>
      <c r="D1977" s="1">
        <v>4555.1899999999996</v>
      </c>
      <c r="E1977" s="14">
        <v>2335.62</v>
      </c>
      <c r="F1977" s="1">
        <v>4094.99</v>
      </c>
      <c r="G1977" s="14">
        <v>2820.51</v>
      </c>
      <c r="H1977" s="1">
        <v>4780.43</v>
      </c>
      <c r="I1977" s="14">
        <v>2635.75</v>
      </c>
      <c r="J1977" s="1">
        <v>4320.2299999999996</v>
      </c>
      <c r="K1977" s="14">
        <v>3123.18</v>
      </c>
      <c r="L1977" s="1">
        <v>4030.57</v>
      </c>
      <c r="M1977" s="14">
        <v>1924.77</v>
      </c>
      <c r="N1977" s="1">
        <v>3570.37</v>
      </c>
      <c r="O1977" s="14">
        <v>2406.3000000000002</v>
      </c>
      <c r="R1977" s="146">
        <f t="shared" si="174"/>
        <v>3692</v>
      </c>
      <c r="S1977" s="146">
        <v>195</v>
      </c>
      <c r="T1977" s="1">
        <v>3674.4</v>
      </c>
      <c r="U1977" s="14">
        <v>1948.01</v>
      </c>
      <c r="V1977" s="1">
        <v>3214.2</v>
      </c>
      <c r="W1977" s="14">
        <v>2429.75</v>
      </c>
      <c r="Y1977" s="2"/>
      <c r="Z1977" s="2"/>
      <c r="AA1977" s="2"/>
      <c r="AB1977" s="2"/>
      <c r="AC1977" s="2"/>
      <c r="AJ1977" s="3"/>
      <c r="AK1977" s="14"/>
      <c r="AL1977" s="3"/>
      <c r="AM1977" s="14"/>
      <c r="AO1977" s="99"/>
      <c r="AP1977" s="14"/>
      <c r="AQ1977" s="99"/>
      <c r="AR1977" s="14"/>
      <c r="AS1977" s="118"/>
      <c r="AT1977" s="126">
        <v>3933</v>
      </c>
      <c r="AU1977" s="118">
        <v>4555.1899999999996</v>
      </c>
      <c r="AV1977" s="118">
        <v>2329.29</v>
      </c>
      <c r="AW1977" s="118">
        <v>4094.99</v>
      </c>
      <c r="AX1977" s="118">
        <v>2814.18</v>
      </c>
      <c r="AY1977" s="109">
        <v>3935</v>
      </c>
      <c r="BA1977" s="126">
        <v>4160.5600000000004</v>
      </c>
      <c r="BB1977" s="118">
        <v>2022.83</v>
      </c>
      <c r="BC1977" s="140">
        <v>3670.36</v>
      </c>
      <c r="BD1977" s="118">
        <v>2505.1799999999998</v>
      </c>
      <c r="BE1977" s="128">
        <v>3902</v>
      </c>
      <c r="BF1977" s="140">
        <v>4160.5600000000004</v>
      </c>
      <c r="BG1977" s="140">
        <v>2022.83</v>
      </c>
      <c r="BH1977" s="140">
        <v>3670.36</v>
      </c>
      <c r="BI1977" s="140">
        <v>2505.1799999999998</v>
      </c>
      <c r="BJ1977" s="146">
        <v>4160.5600000000004</v>
      </c>
      <c r="BK1977" s="146">
        <v>2022.83</v>
      </c>
      <c r="BL1977" s="146">
        <v>3670.36</v>
      </c>
      <c r="BM1977" s="146">
        <v>2505.1799999999998</v>
      </c>
      <c r="BW1977" s="14">
        <v>4130.5600000000004</v>
      </c>
      <c r="BX1977" s="14">
        <v>3670.36</v>
      </c>
      <c r="DS1977" s="148"/>
      <c r="DT1977" s="148"/>
      <c r="DU1977" s="148"/>
      <c r="DV1977" s="70"/>
      <c r="DW1977" s="70"/>
      <c r="DX1977" s="104"/>
      <c r="DY1977" s="104"/>
      <c r="DZ1977" s="104"/>
      <c r="EA1977" s="104"/>
      <c r="EB1977" s="104"/>
      <c r="EC1977" s="104"/>
      <c r="ED1977" s="234"/>
      <c r="EE1977" s="104"/>
      <c r="EF1977" s="104"/>
      <c r="EG1977" s="104"/>
      <c r="EH1977" s="70"/>
      <c r="EI1977" s="70"/>
      <c r="EJ1977" s="14">
        <f t="shared" si="175"/>
        <v>5010.43</v>
      </c>
      <c r="EK1977" s="146">
        <f t="shared" si="178"/>
        <v>3404.7400000000002</v>
      </c>
      <c r="EL1977" s="99">
        <f t="shared" si="179"/>
        <v>3312.04</v>
      </c>
    </row>
    <row r="1978" spans="1:142" x14ac:dyDescent="0.25">
      <c r="A1978" s="125">
        <v>43235</v>
      </c>
      <c r="B1978" s="14">
        <v>3910</v>
      </c>
      <c r="C1978" s="126">
        <f t="shared" si="180"/>
        <v>3899.2307692307691</v>
      </c>
      <c r="D1978" s="1">
        <v>4548.49</v>
      </c>
      <c r="E1978" s="14">
        <v>2321.54</v>
      </c>
      <c r="F1978" s="1">
        <v>4088.29</v>
      </c>
      <c r="G1978" s="14">
        <v>2806.31</v>
      </c>
      <c r="H1978" s="1">
        <v>4840.8900000000003</v>
      </c>
      <c r="I1978" s="14">
        <v>2688.91</v>
      </c>
      <c r="J1978" s="1">
        <v>4380.6899999999996</v>
      </c>
      <c r="K1978" s="14">
        <v>3176.78</v>
      </c>
      <c r="L1978" s="1">
        <v>4091.59</v>
      </c>
      <c r="M1978" s="14">
        <v>1978.88</v>
      </c>
      <c r="N1978" s="1">
        <v>3631.39</v>
      </c>
      <c r="O1978" s="14">
        <v>2460.86</v>
      </c>
      <c r="R1978" s="146">
        <f t="shared" si="174"/>
        <v>3715</v>
      </c>
      <c r="S1978" s="146">
        <v>195</v>
      </c>
      <c r="T1978" s="1">
        <v>3672.52</v>
      </c>
      <c r="U1978" s="14">
        <v>1940.24</v>
      </c>
      <c r="V1978" s="1">
        <v>3212.32</v>
      </c>
      <c r="W1978" s="14">
        <v>2421.91</v>
      </c>
      <c r="Y1978" s="2"/>
      <c r="Z1978" s="2"/>
      <c r="AA1978" s="2"/>
      <c r="AB1978" s="2"/>
      <c r="AC1978" s="2"/>
      <c r="AJ1978" s="3"/>
      <c r="AK1978" s="14"/>
      <c r="AL1978" s="3"/>
      <c r="AM1978" s="14"/>
      <c r="AO1978" s="99"/>
      <c r="AP1978" s="14"/>
      <c r="AQ1978" s="99"/>
      <c r="AR1978" s="14"/>
      <c r="AS1978" s="118"/>
      <c r="AT1978" s="126">
        <v>3933</v>
      </c>
      <c r="AU1978" s="118">
        <v>4548.49</v>
      </c>
      <c r="AV1978" s="118">
        <v>2315.21</v>
      </c>
      <c r="AW1978" s="118">
        <v>4088.29</v>
      </c>
      <c r="AX1978" s="118">
        <v>2799.98</v>
      </c>
      <c r="AY1978" s="109">
        <v>3970</v>
      </c>
      <c r="BA1978" s="126">
        <v>4636</v>
      </c>
      <c r="BB1978" s="118">
        <v>2401.0300000000002</v>
      </c>
      <c r="BC1978" s="140">
        <v>4175.8</v>
      </c>
      <c r="BD1978" s="118">
        <v>2886.51</v>
      </c>
      <c r="BE1978" s="128">
        <v>3935</v>
      </c>
      <c r="BF1978" s="140">
        <v>4636</v>
      </c>
      <c r="BG1978" s="140">
        <v>2401.0300000000002</v>
      </c>
      <c r="BH1978" s="140">
        <v>4175.8</v>
      </c>
      <c r="BI1978" s="140">
        <v>2886.51</v>
      </c>
      <c r="BJ1978" s="146">
        <v>4636</v>
      </c>
      <c r="BK1978" s="146">
        <v>2401.0300000000002</v>
      </c>
      <c r="BL1978" s="146">
        <v>4175.8</v>
      </c>
      <c r="BM1978" s="146">
        <v>2886.51</v>
      </c>
      <c r="BW1978" s="14">
        <v>4180.5</v>
      </c>
      <c r="BX1978" s="14">
        <v>3720.3</v>
      </c>
      <c r="DS1978" s="148"/>
      <c r="DT1978" s="148"/>
      <c r="DU1978" s="148"/>
      <c r="DV1978" s="70"/>
      <c r="DW1978" s="70"/>
      <c r="DX1978" s="104"/>
      <c r="DY1978" s="104"/>
      <c r="DZ1978" s="104"/>
      <c r="EA1978" s="104"/>
      <c r="EB1978" s="104"/>
      <c r="EC1978" s="104"/>
      <c r="ED1978" s="234"/>
      <c r="EE1978" s="104"/>
      <c r="EF1978" s="104"/>
      <c r="EG1978" s="104"/>
      <c r="EH1978" s="70"/>
      <c r="EI1978" s="70"/>
      <c r="EJ1978" s="14">
        <f t="shared" si="175"/>
        <v>5070.8900000000003</v>
      </c>
      <c r="EK1978" s="146">
        <f t="shared" si="178"/>
        <v>3428.2000000000003</v>
      </c>
      <c r="EL1978" s="99">
        <f t="shared" si="179"/>
        <v>3333.2000000000003</v>
      </c>
    </row>
    <row r="1979" spans="1:142" x14ac:dyDescent="0.25">
      <c r="A1979" s="125">
        <v>43236</v>
      </c>
      <c r="B1979" s="14">
        <v>3885</v>
      </c>
      <c r="C1979" s="126">
        <f t="shared" si="180"/>
        <v>3895.9615384615386</v>
      </c>
      <c r="D1979" s="1">
        <v>4509.4399999999996</v>
      </c>
      <c r="E1979" s="14">
        <v>2288.4899999999998</v>
      </c>
      <c r="F1979" s="1">
        <v>4049.24</v>
      </c>
      <c r="G1979" s="14">
        <v>2772.99</v>
      </c>
      <c r="H1979" s="1">
        <v>4823.6899999999996</v>
      </c>
      <c r="I1979" s="14">
        <v>2676.34</v>
      </c>
      <c r="J1979" s="1">
        <v>4363.49</v>
      </c>
      <c r="K1979" s="14">
        <v>3164.1</v>
      </c>
      <c r="L1979" s="1">
        <v>4032.51</v>
      </c>
      <c r="M1979" s="14">
        <v>1924.94</v>
      </c>
      <c r="N1979" s="1">
        <v>3572.31</v>
      </c>
      <c r="O1979" s="14">
        <v>2406.48</v>
      </c>
      <c r="R1979" s="146">
        <f t="shared" si="174"/>
        <v>3690</v>
      </c>
      <c r="S1979" s="146">
        <v>195</v>
      </c>
      <c r="T1979" s="1">
        <v>3601.16</v>
      </c>
      <c r="U1979" s="14">
        <v>1874.4</v>
      </c>
      <c r="V1979" s="1">
        <v>3140.96</v>
      </c>
      <c r="W1979" s="14">
        <v>2355.5300000000002</v>
      </c>
      <c r="Y1979" s="2"/>
      <c r="Z1979" s="2"/>
      <c r="AA1979" s="2"/>
      <c r="AB1979" s="2"/>
      <c r="AC1979" s="2"/>
      <c r="AJ1979" s="3"/>
      <c r="AK1979" s="14"/>
      <c r="AL1979" s="3"/>
      <c r="AM1979" s="14"/>
      <c r="AO1979" s="99"/>
      <c r="AP1979" s="14"/>
      <c r="AQ1979" s="99"/>
      <c r="AR1979" s="14"/>
      <c r="AS1979" s="118"/>
      <c r="AT1979" s="126">
        <v>3933</v>
      </c>
      <c r="AU1979" s="118">
        <v>4509.4399999999996</v>
      </c>
      <c r="AV1979" s="118">
        <v>2282.16</v>
      </c>
      <c r="AW1979" s="118">
        <v>4049.24</v>
      </c>
      <c r="AX1979" s="118">
        <v>2766.66</v>
      </c>
      <c r="AY1979" s="109">
        <v>3945</v>
      </c>
      <c r="BA1979" s="126">
        <v>4594.8100000000004</v>
      </c>
      <c r="BB1979" s="118">
        <v>2365.9</v>
      </c>
      <c r="BC1979" s="140">
        <v>4134.6099999999997</v>
      </c>
      <c r="BD1979" s="118">
        <v>2851.09</v>
      </c>
      <c r="BE1979" s="128">
        <v>3927</v>
      </c>
      <c r="BF1979" s="140">
        <v>4594.8100000000004</v>
      </c>
      <c r="BG1979" s="140">
        <v>2365.9</v>
      </c>
      <c r="BH1979" s="140">
        <v>4134.6099999999997</v>
      </c>
      <c r="BI1979" s="140">
        <v>2851.09</v>
      </c>
      <c r="BJ1979" s="146">
        <v>4594.8100000000004</v>
      </c>
      <c r="BK1979" s="146">
        <v>2365.9</v>
      </c>
      <c r="BL1979" s="146">
        <v>4134.6099999999997</v>
      </c>
      <c r="BM1979" s="146">
        <v>2851.09</v>
      </c>
      <c r="BW1979" s="14">
        <v>4107.8599999999997</v>
      </c>
      <c r="BX1979" s="14">
        <v>3647.66</v>
      </c>
      <c r="DS1979" s="148"/>
      <c r="DT1979" s="148"/>
      <c r="DU1979" s="148"/>
      <c r="DV1979" s="70"/>
      <c r="DW1979" s="70"/>
      <c r="DX1979" s="104"/>
      <c r="DY1979" s="104"/>
      <c r="DZ1979" s="104"/>
      <c r="EA1979" s="104"/>
      <c r="EB1979" s="104"/>
      <c r="EC1979" s="104"/>
      <c r="ED1979" s="234"/>
      <c r="EE1979" s="104"/>
      <c r="EF1979" s="104"/>
      <c r="EG1979" s="104"/>
      <c r="EH1979" s="70"/>
      <c r="EI1979" s="70"/>
      <c r="EJ1979" s="14">
        <f t="shared" si="175"/>
        <v>5053.6899999999996</v>
      </c>
      <c r="EK1979" s="146">
        <f t="shared" si="178"/>
        <v>3402.7000000000003</v>
      </c>
      <c r="EL1979" s="99">
        <f t="shared" si="179"/>
        <v>3310.2000000000003</v>
      </c>
    </row>
    <row r="1980" spans="1:142" x14ac:dyDescent="0.25">
      <c r="A1980" s="125">
        <v>43237</v>
      </c>
      <c r="B1980" s="14">
        <v>3854</v>
      </c>
      <c r="C1980" s="126">
        <f t="shared" si="180"/>
        <v>3893</v>
      </c>
      <c r="D1980" s="1">
        <v>4602.13</v>
      </c>
      <c r="E1980" s="14">
        <v>2373.77</v>
      </c>
      <c r="F1980" s="1">
        <v>4141.93</v>
      </c>
      <c r="G1980" s="14">
        <v>2858.97</v>
      </c>
      <c r="H1980" s="1">
        <v>4869.33</v>
      </c>
      <c r="I1980" s="14">
        <v>2716.5</v>
      </c>
      <c r="J1980" s="1">
        <v>4409.13</v>
      </c>
      <c r="K1980" s="14">
        <v>3204.6</v>
      </c>
      <c r="L1980" s="1">
        <v>4068.6</v>
      </c>
      <c r="M1980" s="14">
        <v>1956.04</v>
      </c>
      <c r="N1980" s="1">
        <v>3608.4</v>
      </c>
      <c r="O1980" s="14">
        <v>2437.83</v>
      </c>
      <c r="R1980" s="146">
        <f t="shared" si="174"/>
        <v>3659</v>
      </c>
      <c r="S1980" s="146">
        <v>195</v>
      </c>
      <c r="T1980" s="1">
        <v>3636.79</v>
      </c>
      <c r="U1980" s="14">
        <v>1904.9</v>
      </c>
      <c r="V1980" s="1">
        <v>3176.59</v>
      </c>
      <c r="W1980" s="14">
        <v>2386.04</v>
      </c>
      <c r="Y1980" s="2"/>
      <c r="Z1980" s="2"/>
      <c r="AA1980" s="2"/>
      <c r="AB1980" s="2"/>
      <c r="AC1980" s="2"/>
      <c r="AJ1980" s="3"/>
      <c r="AK1980" s="14"/>
      <c r="AL1980" s="3"/>
      <c r="AM1980" s="14"/>
      <c r="AO1980" s="99"/>
      <c r="AP1980" s="14"/>
      <c r="AQ1980" s="99"/>
      <c r="AR1980" s="14"/>
      <c r="AS1980" s="118"/>
      <c r="AT1980" s="126">
        <v>3919</v>
      </c>
      <c r="AU1980" s="118">
        <v>4602.13</v>
      </c>
      <c r="AV1980" s="118">
        <v>2367.44</v>
      </c>
      <c r="AW1980" s="118">
        <v>4141.93</v>
      </c>
      <c r="AX1980" s="118">
        <v>2852.64</v>
      </c>
      <c r="AY1980" s="109">
        <v>3917</v>
      </c>
      <c r="BA1980" s="126">
        <v>4689.7</v>
      </c>
      <c r="BB1980" s="118">
        <v>2453.33</v>
      </c>
      <c r="BC1980" s="140">
        <v>4229.5</v>
      </c>
      <c r="BD1980" s="118">
        <v>2939.24</v>
      </c>
      <c r="BE1980" s="128">
        <v>3900</v>
      </c>
      <c r="BF1980" s="140">
        <v>4689.7</v>
      </c>
      <c r="BG1980" s="140">
        <v>2453.33</v>
      </c>
      <c r="BH1980" s="140">
        <v>4229.5</v>
      </c>
      <c r="BI1980" s="140">
        <v>2939.24</v>
      </c>
      <c r="BJ1980" s="146">
        <v>4689.7</v>
      </c>
      <c r="BK1980" s="146">
        <v>2453.33</v>
      </c>
      <c r="BL1980" s="146">
        <v>4229.5</v>
      </c>
      <c r="BM1980" s="146">
        <v>2939.24</v>
      </c>
      <c r="BW1980" s="14">
        <v>4119.4399999999996</v>
      </c>
      <c r="BX1980" s="14">
        <v>3659.24</v>
      </c>
      <c r="DS1980" s="148"/>
      <c r="DT1980" s="148"/>
      <c r="DU1980" s="148"/>
      <c r="DV1980" s="70"/>
      <c r="DW1980" s="70"/>
      <c r="DX1980" s="104"/>
      <c r="DY1980" s="104"/>
      <c r="DZ1980" s="104"/>
      <c r="EA1980" s="104"/>
      <c r="EB1980" s="104"/>
      <c r="EC1980" s="104"/>
      <c r="ED1980" s="234"/>
      <c r="EE1980" s="104"/>
      <c r="EF1980" s="104"/>
      <c r="EG1980" s="104"/>
      <c r="EH1980" s="70"/>
      <c r="EI1980" s="70"/>
      <c r="EJ1980" s="14">
        <f t="shared" si="175"/>
        <v>5099.33</v>
      </c>
      <c r="EK1980" s="146">
        <f t="shared" si="178"/>
        <v>3371.08</v>
      </c>
      <c r="EL1980" s="99">
        <f t="shared" si="179"/>
        <v>3281.6800000000003</v>
      </c>
    </row>
    <row r="1981" spans="1:142" x14ac:dyDescent="0.25">
      <c r="A1981" s="125">
        <v>43238</v>
      </c>
      <c r="B1981" s="14">
        <v>3866</v>
      </c>
      <c r="C1981" s="126">
        <f t="shared" si="180"/>
        <v>3889.3846153846152</v>
      </c>
      <c r="D1981" s="1">
        <v>4690.26</v>
      </c>
      <c r="E1981" s="14">
        <v>2451.94</v>
      </c>
      <c r="F1981" s="1">
        <v>4230.0600000000004</v>
      </c>
      <c r="G1981" s="14">
        <v>2937.79</v>
      </c>
      <c r="H1981" s="1">
        <v>4936.28</v>
      </c>
      <c r="I1981" s="14">
        <v>2775.42</v>
      </c>
      <c r="J1981" s="1">
        <v>4476.08</v>
      </c>
      <c r="K1981" s="14">
        <v>3264</v>
      </c>
      <c r="L1981" s="1">
        <v>4134.46</v>
      </c>
      <c r="M1981" s="14">
        <v>2014.32</v>
      </c>
      <c r="N1981" s="1">
        <v>3674.26</v>
      </c>
      <c r="O1981" s="14">
        <v>2496.6</v>
      </c>
      <c r="R1981" s="146">
        <f t="shared" si="174"/>
        <v>3671</v>
      </c>
      <c r="S1981" s="146">
        <v>195</v>
      </c>
      <c r="T1981" s="1">
        <v>3727.86</v>
      </c>
      <c r="U1981" s="14">
        <v>1987.68</v>
      </c>
      <c r="V1981" s="1">
        <v>3267.66</v>
      </c>
      <c r="W1981" s="14">
        <v>2469.75</v>
      </c>
      <c r="Y1981" s="2"/>
      <c r="Z1981" s="2"/>
      <c r="AA1981" s="2"/>
      <c r="AB1981" s="2"/>
      <c r="AC1981" s="2"/>
      <c r="AJ1981" s="3"/>
      <c r="AK1981" s="14"/>
      <c r="AL1981" s="3"/>
      <c r="AM1981" s="14"/>
      <c r="AO1981" s="99"/>
      <c r="AP1981" s="14"/>
      <c r="AQ1981" s="99"/>
      <c r="AR1981" s="14"/>
      <c r="AS1981" s="118"/>
      <c r="AT1981" s="126">
        <v>3919</v>
      </c>
      <c r="AU1981" s="118">
        <v>4690.26</v>
      </c>
      <c r="AV1981" s="118">
        <v>2445.61</v>
      </c>
      <c r="AW1981" s="118">
        <v>4230.0600000000004</v>
      </c>
      <c r="AX1981" s="118">
        <v>2931.46</v>
      </c>
      <c r="AY1981" s="109">
        <v>3929</v>
      </c>
      <c r="BA1981" s="126">
        <v>4779.37</v>
      </c>
      <c r="BB1981" s="118">
        <v>2533</v>
      </c>
      <c r="BC1981" s="140">
        <v>4319.17</v>
      </c>
      <c r="BD1981" s="118">
        <v>3019.58</v>
      </c>
      <c r="BE1981" s="128">
        <v>3900</v>
      </c>
      <c r="BF1981" s="140">
        <v>4779.37</v>
      </c>
      <c r="BG1981" s="140">
        <v>2533</v>
      </c>
      <c r="BH1981" s="140">
        <v>4319.17</v>
      </c>
      <c r="BI1981" s="140">
        <v>3019.58</v>
      </c>
      <c r="BJ1981" s="146">
        <v>4779.37</v>
      </c>
      <c r="BK1981" s="146">
        <v>2533</v>
      </c>
      <c r="BL1981" s="146">
        <v>4319.17</v>
      </c>
      <c r="BM1981" s="146">
        <v>3019.58</v>
      </c>
      <c r="BW1981" s="14">
        <v>4199.13</v>
      </c>
      <c r="BX1981" s="14">
        <v>3738.93</v>
      </c>
      <c r="DS1981" s="148"/>
      <c r="DT1981" s="148"/>
      <c r="DU1981" s="148"/>
      <c r="DV1981" s="70"/>
      <c r="DW1981" s="70"/>
      <c r="DX1981" s="104"/>
      <c r="DY1981" s="104"/>
      <c r="DZ1981" s="104"/>
      <c r="EA1981" s="104"/>
      <c r="EB1981" s="104"/>
      <c r="EC1981" s="104"/>
      <c r="ED1981" s="234"/>
      <c r="EE1981" s="104"/>
      <c r="EF1981" s="104"/>
      <c r="EG1981" s="104"/>
      <c r="EH1981" s="70"/>
      <c r="EI1981" s="70"/>
      <c r="EJ1981" s="14">
        <f t="shared" si="175"/>
        <v>5166.28</v>
      </c>
      <c r="EK1981" s="146">
        <f t="shared" si="178"/>
        <v>3383.32</v>
      </c>
      <c r="EL1981" s="99">
        <f t="shared" si="179"/>
        <v>3292.7200000000003</v>
      </c>
    </row>
    <row r="1982" spans="1:142" x14ac:dyDescent="0.25">
      <c r="A1982" s="125">
        <v>43241</v>
      </c>
      <c r="B1982" s="14">
        <v>3877</v>
      </c>
      <c r="C1982" s="126">
        <f t="shared" si="180"/>
        <v>3886.1153846153848</v>
      </c>
      <c r="D1982" s="1">
        <v>4708.5200000000004</v>
      </c>
      <c r="E1982" s="14">
        <v>2475.85</v>
      </c>
      <c r="F1982" s="1">
        <v>4248.32</v>
      </c>
      <c r="G1982" s="14">
        <v>2961.9</v>
      </c>
      <c r="H1982" s="1">
        <v>4887.59</v>
      </c>
      <c r="I1982" s="14">
        <v>2732.57</v>
      </c>
      <c r="J1982" s="1">
        <v>4427.3900000000003</v>
      </c>
      <c r="K1982" s="14">
        <v>3220.8</v>
      </c>
      <c r="L1982" s="1">
        <v>4095.8</v>
      </c>
      <c r="M1982" s="14">
        <v>1981</v>
      </c>
      <c r="N1982" s="1">
        <v>3635.6</v>
      </c>
      <c r="O1982" s="14">
        <v>2463</v>
      </c>
      <c r="R1982" s="146">
        <f t="shared" si="174"/>
        <v>3682</v>
      </c>
      <c r="S1982" s="146">
        <v>195</v>
      </c>
      <c r="T1982" s="1">
        <v>3676.59</v>
      </c>
      <c r="U1982" s="14">
        <v>1942.15</v>
      </c>
      <c r="V1982" s="1">
        <v>3216.39</v>
      </c>
      <c r="W1982" s="14">
        <v>2423.84</v>
      </c>
      <c r="Y1982" s="2"/>
      <c r="Z1982" s="2"/>
      <c r="AA1982" s="2"/>
      <c r="AB1982" s="2"/>
      <c r="AC1982" s="2"/>
      <c r="AJ1982" s="3"/>
      <c r="AK1982" s="14"/>
      <c r="AL1982" s="3"/>
      <c r="AM1982" s="14"/>
      <c r="AO1982" s="99"/>
      <c r="AP1982" s="14"/>
      <c r="AQ1982" s="99"/>
      <c r="AR1982" s="14"/>
      <c r="AS1982" s="118"/>
      <c r="AT1982" s="126">
        <v>3919</v>
      </c>
      <c r="AU1982" s="118">
        <v>4708.5200000000004</v>
      </c>
      <c r="AV1982" s="118">
        <v>2469.52</v>
      </c>
      <c r="AW1982" s="118">
        <v>4248.32</v>
      </c>
      <c r="AX1982" s="118">
        <v>2955.57</v>
      </c>
      <c r="AY1982" s="109">
        <v>3940</v>
      </c>
      <c r="BA1982" s="126">
        <v>4796.51</v>
      </c>
      <c r="BB1982" s="118">
        <v>2555.8200000000002</v>
      </c>
      <c r="BC1982" s="140">
        <v>4336.3100000000004</v>
      </c>
      <c r="BD1982" s="118">
        <v>3042.58</v>
      </c>
      <c r="BE1982" s="128">
        <v>3924</v>
      </c>
      <c r="BF1982" s="140">
        <v>4796.51</v>
      </c>
      <c r="BG1982" s="140">
        <v>2555.8200000000002</v>
      </c>
      <c r="BH1982" s="140">
        <v>4336.3100000000004</v>
      </c>
      <c r="BI1982" s="140">
        <v>3042.58</v>
      </c>
      <c r="BJ1982" s="146">
        <v>4796.51</v>
      </c>
      <c r="BK1982" s="146">
        <v>2555.8200000000002</v>
      </c>
      <c r="BL1982" s="146">
        <v>4336.3100000000004</v>
      </c>
      <c r="BM1982" s="146">
        <v>3042.58</v>
      </c>
      <c r="BW1982" s="14">
        <v>4146.8900000000003</v>
      </c>
      <c r="BX1982" s="14">
        <v>3686.69</v>
      </c>
      <c r="DS1982" s="148"/>
      <c r="DT1982" s="148"/>
      <c r="DU1982" s="148"/>
      <c r="DV1982" s="70"/>
      <c r="DW1982" s="70"/>
      <c r="DX1982" s="104"/>
      <c r="DY1982" s="104"/>
      <c r="DZ1982" s="104"/>
      <c r="EA1982" s="104"/>
      <c r="EB1982" s="104"/>
      <c r="EC1982" s="104"/>
      <c r="ED1982" s="234"/>
      <c r="EE1982" s="104"/>
      <c r="EF1982" s="104"/>
      <c r="EG1982" s="104"/>
      <c r="EH1982" s="70"/>
      <c r="EI1982" s="70"/>
      <c r="EJ1982" s="14">
        <f t="shared" si="175"/>
        <v>5117.59</v>
      </c>
      <c r="EK1982" s="146">
        <f t="shared" si="178"/>
        <v>3394.54</v>
      </c>
      <c r="EL1982" s="99">
        <f t="shared" si="179"/>
        <v>3302.84</v>
      </c>
    </row>
    <row r="1983" spans="1:142" x14ac:dyDescent="0.25">
      <c r="A1983" s="125">
        <v>43242</v>
      </c>
      <c r="B1983" s="14">
        <v>3909</v>
      </c>
      <c r="C1983" s="126">
        <f t="shared" si="180"/>
        <v>3883.1923076923076</v>
      </c>
      <c r="D1983" s="1">
        <v>4660.29</v>
      </c>
      <c r="E1983" s="14">
        <v>2428.1799999999998</v>
      </c>
      <c r="F1983" s="1">
        <v>4200.09</v>
      </c>
      <c r="G1983" s="14">
        <v>2913.83</v>
      </c>
      <c r="H1983" s="1">
        <v>4890.63</v>
      </c>
      <c r="I1983" s="14">
        <v>2735.25</v>
      </c>
      <c r="J1983" s="1">
        <v>4430.43</v>
      </c>
      <c r="K1983" s="14">
        <v>3223.5</v>
      </c>
      <c r="L1983" s="1">
        <v>4085.44</v>
      </c>
      <c r="M1983" s="14">
        <v>1970.55</v>
      </c>
      <c r="N1983" s="1">
        <v>3625.24</v>
      </c>
      <c r="O1983" s="14">
        <v>2452.46</v>
      </c>
      <c r="R1983" s="146">
        <f t="shared" si="174"/>
        <v>3714</v>
      </c>
      <c r="S1983" s="146">
        <v>195</v>
      </c>
      <c r="T1983" s="1">
        <v>3678.99</v>
      </c>
      <c r="U1983" s="14">
        <v>1944.2</v>
      </c>
      <c r="V1983" s="1">
        <v>3218.79</v>
      </c>
      <c r="W1983" s="14">
        <v>2425.91</v>
      </c>
      <c r="Y1983" s="2"/>
      <c r="Z1983" s="2"/>
      <c r="AA1983" s="2"/>
      <c r="AB1983" s="2"/>
      <c r="AC1983" s="2"/>
      <c r="AJ1983" s="3"/>
      <c r="AK1983" s="14"/>
      <c r="AL1983" s="3"/>
      <c r="AM1983" s="14"/>
      <c r="AO1983" s="99"/>
      <c r="AP1983" s="14"/>
      <c r="AQ1983" s="99"/>
      <c r="AR1983" s="14"/>
      <c r="AS1983" s="118"/>
      <c r="AT1983" s="126">
        <v>3919</v>
      </c>
      <c r="AU1983" s="118">
        <v>4660.29</v>
      </c>
      <c r="AV1983" s="118">
        <v>2421.85</v>
      </c>
      <c r="AW1983" s="118">
        <v>4200.09</v>
      </c>
      <c r="AX1983" s="118">
        <v>2907.5</v>
      </c>
      <c r="AY1983" s="109">
        <v>3949</v>
      </c>
      <c r="BA1983" s="126">
        <v>4748.3500000000004</v>
      </c>
      <c r="BB1983" s="118">
        <v>2508.21</v>
      </c>
      <c r="BC1983" s="140">
        <v>4288.1499999999996</v>
      </c>
      <c r="BD1983" s="118">
        <v>2994.58</v>
      </c>
      <c r="BE1983" s="128">
        <v>3915</v>
      </c>
      <c r="BF1983" s="140">
        <v>4748.3500000000004</v>
      </c>
      <c r="BG1983" s="140">
        <v>2508.21</v>
      </c>
      <c r="BH1983" s="140">
        <v>4288.1499999999996</v>
      </c>
      <c r="BI1983" s="140">
        <v>2994.58</v>
      </c>
      <c r="BJ1983" s="146">
        <v>4748.3500000000004</v>
      </c>
      <c r="BK1983" s="146">
        <v>2508.21</v>
      </c>
      <c r="BL1983" s="146">
        <v>4288.1499999999996</v>
      </c>
      <c r="BM1983" s="146">
        <v>2994.58</v>
      </c>
      <c r="BW1983" s="14">
        <v>4149.3500000000004</v>
      </c>
      <c r="BX1983" s="14">
        <v>3689.15</v>
      </c>
      <c r="DS1983" s="148"/>
      <c r="DT1983" s="148"/>
      <c r="DU1983" s="148"/>
      <c r="DV1983" s="70"/>
      <c r="DW1983" s="70"/>
      <c r="DX1983" s="104"/>
      <c r="DY1983" s="104"/>
      <c r="DZ1983" s="104"/>
      <c r="EA1983" s="104"/>
      <c r="EB1983" s="104"/>
      <c r="EC1983" s="104"/>
      <c r="ED1983" s="234"/>
      <c r="EE1983" s="104"/>
      <c r="EF1983" s="104"/>
      <c r="EG1983" s="104"/>
      <c r="EH1983" s="70"/>
      <c r="EI1983" s="70"/>
      <c r="EJ1983" s="14">
        <f t="shared" si="175"/>
        <v>5120.63</v>
      </c>
      <c r="EK1983" s="146">
        <f t="shared" si="178"/>
        <v>3427.1800000000003</v>
      </c>
      <c r="EL1983" s="99">
        <f t="shared" si="179"/>
        <v>3332.28</v>
      </c>
    </row>
    <row r="1984" spans="1:142" x14ac:dyDescent="0.25">
      <c r="A1984" s="125">
        <v>43243</v>
      </c>
      <c r="B1984" s="14">
        <v>3935</v>
      </c>
      <c r="C1984" s="126">
        <f t="shared" si="180"/>
        <v>3880.1923076923076</v>
      </c>
      <c r="D1984" s="1">
        <v>4674.71</v>
      </c>
      <c r="E1984" s="14">
        <v>2448.71</v>
      </c>
      <c r="F1984" s="1">
        <v>4214.51</v>
      </c>
      <c r="G1984" s="14">
        <v>2934.53</v>
      </c>
      <c r="H1984" s="1">
        <v>4813.68</v>
      </c>
      <c r="I1984" s="14">
        <v>2664.99</v>
      </c>
      <c r="J1984" s="1">
        <v>4353.4799999999996</v>
      </c>
      <c r="K1984" s="14">
        <v>3152.66</v>
      </c>
      <c r="L1984" s="1">
        <v>4069.76</v>
      </c>
      <c r="M1984" s="14">
        <v>1960.04</v>
      </c>
      <c r="N1984" s="1">
        <v>3609.56</v>
      </c>
      <c r="O1984" s="14">
        <v>2441.87</v>
      </c>
      <c r="R1984" s="146">
        <f t="shared" si="174"/>
        <v>3740</v>
      </c>
      <c r="S1984" s="146">
        <v>195</v>
      </c>
      <c r="T1984" s="1">
        <v>3638.26</v>
      </c>
      <c r="U1984" s="14">
        <v>1909.3</v>
      </c>
      <c r="V1984" s="1">
        <v>3178.06</v>
      </c>
      <c r="W1984" s="14">
        <v>2390.7199999999998</v>
      </c>
      <c r="Y1984" s="2"/>
      <c r="Z1984" s="2"/>
      <c r="AA1984" s="2"/>
      <c r="AB1984" s="2"/>
      <c r="AC1984" s="2"/>
      <c r="AJ1984" s="3"/>
      <c r="AK1984" s="14"/>
      <c r="AL1984" s="3"/>
      <c r="AM1984" s="14"/>
      <c r="AO1984" s="99"/>
      <c r="AP1984" s="14"/>
      <c r="AQ1984" s="99"/>
      <c r="AR1984" s="14"/>
      <c r="AS1984" s="118"/>
      <c r="AT1984" s="126">
        <v>3919</v>
      </c>
      <c r="AU1984" s="118">
        <v>4674.71</v>
      </c>
      <c r="AV1984" s="118">
        <v>2442.38</v>
      </c>
      <c r="AW1984" s="118">
        <v>4214.51</v>
      </c>
      <c r="AX1984" s="118">
        <v>2928.2</v>
      </c>
      <c r="AY1984" s="109">
        <v>3952</v>
      </c>
      <c r="BA1984" s="126">
        <v>4760.43</v>
      </c>
      <c r="BB1984" s="118">
        <v>2526.4499999999998</v>
      </c>
      <c r="BC1984" s="140">
        <v>4300.2299999999996</v>
      </c>
      <c r="BD1984" s="118">
        <v>3012.97</v>
      </c>
      <c r="BE1984" s="128">
        <v>3922</v>
      </c>
      <c r="BF1984" s="140">
        <v>4760.43</v>
      </c>
      <c r="BG1984" s="140">
        <v>2526.4499999999998</v>
      </c>
      <c r="BH1984" s="140">
        <v>4300.2299999999996</v>
      </c>
      <c r="BI1984" s="140">
        <v>3012.97</v>
      </c>
      <c r="BJ1984" s="146">
        <v>4760.43</v>
      </c>
      <c r="BK1984" s="146">
        <v>2526.4499999999998</v>
      </c>
      <c r="BL1984" s="146">
        <v>4300.2299999999996</v>
      </c>
      <c r="BM1984" s="146">
        <v>3012.97</v>
      </c>
      <c r="BW1984" s="14">
        <v>4158.03</v>
      </c>
      <c r="BX1984" s="14">
        <v>3697.83</v>
      </c>
      <c r="DS1984" s="148"/>
      <c r="DT1984" s="148"/>
      <c r="DU1984" s="148"/>
      <c r="DV1984" s="70"/>
      <c r="DW1984" s="70"/>
      <c r="DX1984" s="104"/>
      <c r="DY1984" s="104"/>
      <c r="DZ1984" s="104"/>
      <c r="EA1984" s="104"/>
      <c r="EB1984" s="104"/>
      <c r="EC1984" s="104"/>
      <c r="ED1984" s="234"/>
      <c r="EE1984" s="104"/>
      <c r="EF1984" s="104"/>
      <c r="EG1984" s="104"/>
      <c r="EH1984" s="70"/>
      <c r="EI1984" s="70"/>
      <c r="EJ1984" s="14">
        <f t="shared" si="175"/>
        <v>5043.68</v>
      </c>
      <c r="EK1984" s="146">
        <f t="shared" si="178"/>
        <v>3453.7000000000003</v>
      </c>
      <c r="EL1984" s="99">
        <f t="shared" si="179"/>
        <v>3356.2000000000003</v>
      </c>
    </row>
    <row r="1985" spans="1:142" x14ac:dyDescent="0.25">
      <c r="A1985" s="125">
        <v>43244</v>
      </c>
      <c r="B1985" s="14">
        <v>3914</v>
      </c>
      <c r="C1985" s="126">
        <f t="shared" si="180"/>
        <v>3877.8846153846152</v>
      </c>
      <c r="D1985" s="1">
        <v>4710.3900000000003</v>
      </c>
      <c r="E1985" s="14">
        <v>2485.58</v>
      </c>
      <c r="F1985" s="1">
        <v>4250.1899999999996</v>
      </c>
      <c r="G1985" s="14">
        <v>2971.71</v>
      </c>
      <c r="H1985" s="1">
        <v>4798.57</v>
      </c>
      <c r="I1985" s="14">
        <v>2651.7</v>
      </c>
      <c r="J1985" s="1">
        <v>4338.37</v>
      </c>
      <c r="K1985" s="14">
        <v>3139.26</v>
      </c>
      <c r="L1985" s="1">
        <v>4007.43</v>
      </c>
      <c r="M1985" s="14">
        <v>1912.63</v>
      </c>
      <c r="N1985" s="1">
        <v>3547.23</v>
      </c>
      <c r="O1985" s="14">
        <v>2394.06</v>
      </c>
      <c r="R1985" s="146">
        <f t="shared" si="174"/>
        <v>3719</v>
      </c>
      <c r="S1985" s="146">
        <v>195</v>
      </c>
      <c r="T1985" s="1">
        <v>3601.2</v>
      </c>
      <c r="U1985" s="14">
        <v>1886.72</v>
      </c>
      <c r="V1985" s="1">
        <v>3141</v>
      </c>
      <c r="W1985" s="14">
        <v>2367.9499999999998</v>
      </c>
      <c r="Y1985" s="2"/>
      <c r="Z1985" s="2"/>
      <c r="AA1985" s="2"/>
      <c r="AB1985" s="2"/>
      <c r="AC1985" s="2"/>
      <c r="AJ1985" s="3"/>
      <c r="AK1985" s="14"/>
      <c r="AL1985" s="3"/>
      <c r="AM1985" s="14"/>
      <c r="AO1985" s="99"/>
      <c r="AP1985" s="14"/>
      <c r="AQ1985" s="99"/>
      <c r="AR1985" s="14"/>
      <c r="AS1985" s="118"/>
      <c r="AT1985" s="126">
        <v>3855</v>
      </c>
      <c r="AU1985" s="118">
        <v>4710.3900000000003</v>
      </c>
      <c r="AV1985" s="118">
        <v>2479.25</v>
      </c>
      <c r="AW1985" s="118">
        <v>4250.1899999999996</v>
      </c>
      <c r="AX1985" s="118">
        <v>2965.38</v>
      </c>
      <c r="AY1985" s="109">
        <v>3908</v>
      </c>
      <c r="BA1985" s="126">
        <v>4795.7700000000004</v>
      </c>
      <c r="BB1985" s="118">
        <v>2562.98</v>
      </c>
      <c r="BC1985" s="140">
        <v>4335.57</v>
      </c>
      <c r="BD1985" s="118">
        <v>3049.81</v>
      </c>
      <c r="BE1985" s="128">
        <v>3904</v>
      </c>
      <c r="BF1985" s="140">
        <v>4795.7700000000004</v>
      </c>
      <c r="BG1985" s="140">
        <v>2562.98</v>
      </c>
      <c r="BH1985" s="140">
        <v>4335.57</v>
      </c>
      <c r="BI1985" s="140">
        <v>3049.81</v>
      </c>
      <c r="BJ1985" s="146">
        <v>4795.7700000000004</v>
      </c>
      <c r="BK1985" s="146">
        <v>2562.98</v>
      </c>
      <c r="BL1985" s="146">
        <v>4335.57</v>
      </c>
      <c r="BM1985" s="146">
        <v>3049.81</v>
      </c>
      <c r="BW1985" s="14">
        <v>4120.46</v>
      </c>
      <c r="BX1985" s="14">
        <v>3660.26</v>
      </c>
      <c r="DS1985" s="148"/>
      <c r="DT1985" s="148"/>
      <c r="DU1985" s="148"/>
      <c r="DV1985" s="70"/>
      <c r="DW1985" s="70"/>
      <c r="DX1985" s="104"/>
      <c r="DY1985" s="104"/>
      <c r="DZ1985" s="104"/>
      <c r="EA1985" s="104"/>
      <c r="EB1985" s="104"/>
      <c r="EC1985" s="104"/>
      <c r="ED1985" s="234"/>
      <c r="EE1985" s="104"/>
      <c r="EF1985" s="104"/>
      <c r="EG1985" s="104"/>
      <c r="EH1985" s="70"/>
      <c r="EI1985" s="70"/>
      <c r="EJ1985" s="14">
        <f t="shared" si="175"/>
        <v>5028.57</v>
      </c>
      <c r="EK1985" s="146">
        <f t="shared" si="178"/>
        <v>3432.28</v>
      </c>
      <c r="EL1985" s="99">
        <f t="shared" si="179"/>
        <v>3336.88</v>
      </c>
    </row>
    <row r="1986" spans="1:142" x14ac:dyDescent="0.25">
      <c r="A1986" s="125">
        <v>43245</v>
      </c>
      <c r="B1986" s="14">
        <v>3855</v>
      </c>
      <c r="C1986" s="126">
        <f t="shared" si="180"/>
        <v>3874.0769230769229</v>
      </c>
      <c r="D1986" s="1">
        <v>4706.6499999999996</v>
      </c>
      <c r="E1986" s="14">
        <v>2480.79</v>
      </c>
      <c r="F1986" s="1">
        <v>4246.45</v>
      </c>
      <c r="G1986" s="14">
        <v>2966.88</v>
      </c>
      <c r="H1986" s="1">
        <v>4807.6400000000003</v>
      </c>
      <c r="I1986" s="14">
        <v>2659.68</v>
      </c>
      <c r="J1986" s="1">
        <v>4347.4399999999996</v>
      </c>
      <c r="K1986" s="14">
        <v>3147.3</v>
      </c>
      <c r="L1986" s="1">
        <v>4027.17</v>
      </c>
      <c r="M1986" s="14">
        <v>1931.16</v>
      </c>
      <c r="N1986" s="1">
        <v>3566.97</v>
      </c>
      <c r="O1986" s="14">
        <v>2412.75</v>
      </c>
      <c r="R1986" s="146">
        <f t="shared" si="174"/>
        <v>3660</v>
      </c>
      <c r="S1986" s="146">
        <v>195</v>
      </c>
      <c r="T1986" s="1">
        <v>3608.32</v>
      </c>
      <c r="U1986" s="14">
        <v>1892.85</v>
      </c>
      <c r="V1986" s="1">
        <v>3148.12</v>
      </c>
      <c r="W1986" s="14">
        <v>2374.13</v>
      </c>
      <c r="Y1986" s="2"/>
      <c r="Z1986" s="2"/>
      <c r="AA1986" s="2"/>
      <c r="AB1986" s="2"/>
      <c r="AC1986" s="2"/>
      <c r="AJ1986" s="3"/>
      <c r="AK1986" s="14"/>
      <c r="AL1986" s="3"/>
      <c r="AM1986" s="14"/>
      <c r="AO1986" s="99"/>
      <c r="AP1986" s="14"/>
      <c r="AQ1986" s="99"/>
      <c r="AR1986" s="14"/>
      <c r="AS1986" s="118"/>
      <c r="AT1986" s="126">
        <v>3855</v>
      </c>
      <c r="AU1986" s="118">
        <v>4706.6499999999996</v>
      </c>
      <c r="AV1986" s="118">
        <v>2474.46</v>
      </c>
      <c r="AW1986" s="118">
        <v>4246.45</v>
      </c>
      <c r="AX1986" s="118">
        <v>2960.55</v>
      </c>
      <c r="AY1986" s="109">
        <v>3893</v>
      </c>
      <c r="BA1986" s="126">
        <v>4792.24</v>
      </c>
      <c r="BB1986" s="118">
        <v>2558.4</v>
      </c>
      <c r="BC1986" s="140">
        <v>4332.04</v>
      </c>
      <c r="BD1986" s="118">
        <v>3045.18</v>
      </c>
      <c r="BE1986" s="128">
        <v>3897</v>
      </c>
      <c r="BF1986" s="140">
        <v>4792.24</v>
      </c>
      <c r="BG1986" s="140">
        <v>2558.4</v>
      </c>
      <c r="BH1986" s="140">
        <v>4332.04</v>
      </c>
      <c r="BI1986" s="140">
        <v>3045.18</v>
      </c>
      <c r="BJ1986" s="146">
        <v>4792.24</v>
      </c>
      <c r="BK1986" s="146">
        <v>2558.4</v>
      </c>
      <c r="BL1986" s="146">
        <v>4332.04</v>
      </c>
      <c r="BM1986" s="146">
        <v>3045.18</v>
      </c>
      <c r="BW1986" s="14">
        <v>4127.8900000000003</v>
      </c>
      <c r="BX1986" s="14">
        <v>3667.69</v>
      </c>
      <c r="DS1986" s="148"/>
      <c r="DT1986" s="148"/>
      <c r="DU1986" s="148"/>
      <c r="DV1986" s="70"/>
      <c r="DW1986" s="70"/>
      <c r="DX1986" s="104"/>
      <c r="DY1986" s="104"/>
      <c r="DZ1986" s="104"/>
      <c r="EA1986" s="104"/>
      <c r="EB1986" s="104"/>
      <c r="EC1986" s="104"/>
      <c r="ED1986" s="234"/>
      <c r="EE1986" s="104"/>
      <c r="EF1986" s="104"/>
      <c r="EG1986" s="104"/>
      <c r="EH1986" s="70"/>
      <c r="EI1986" s="70"/>
      <c r="EJ1986" s="14">
        <f t="shared" si="175"/>
        <v>5037.6400000000003</v>
      </c>
      <c r="EK1986" s="146">
        <f t="shared" si="178"/>
        <v>3372.1</v>
      </c>
      <c r="EL1986" s="99">
        <f t="shared" si="179"/>
        <v>3282.6000000000004</v>
      </c>
    </row>
    <row r="1987" spans="1:142" x14ac:dyDescent="0.25">
      <c r="A1987" s="125">
        <v>43248</v>
      </c>
      <c r="B1987" s="126">
        <v>3855</v>
      </c>
      <c r="C1987" s="126">
        <f t="shared" ref="C1987:C2002" si="181">AVERAGE(B1971:B1996)</f>
        <v>3870.9230769230771</v>
      </c>
      <c r="D1987" s="1">
        <v>4715.4799999999996</v>
      </c>
      <c r="E1987" s="14">
        <v>2488.3200000000002</v>
      </c>
      <c r="F1987" s="1">
        <v>4255.28</v>
      </c>
      <c r="G1987" s="14">
        <v>2974.47</v>
      </c>
      <c r="H1987" s="1">
        <v>4816.71</v>
      </c>
      <c r="I1987" s="14">
        <v>2667.65</v>
      </c>
      <c r="J1987" s="1">
        <v>4356.51</v>
      </c>
      <c r="K1987" s="14">
        <v>3155.34</v>
      </c>
      <c r="L1987" s="1">
        <v>4034.36</v>
      </c>
      <c r="M1987" s="14">
        <v>1937.38</v>
      </c>
      <c r="N1987" s="1">
        <v>3574.16</v>
      </c>
      <c r="O1987" s="14">
        <v>2419.02</v>
      </c>
      <c r="R1987" s="146">
        <f t="shared" si="174"/>
        <v>3660</v>
      </c>
      <c r="S1987" s="146">
        <v>195</v>
      </c>
      <c r="T1987" s="1">
        <v>3615.45</v>
      </c>
      <c r="U1987" s="14">
        <v>1898.98</v>
      </c>
      <c r="V1987" s="1">
        <v>3155.25</v>
      </c>
      <c r="W1987" s="14">
        <v>2380.31</v>
      </c>
      <c r="Y1987" s="2"/>
      <c r="Z1987" s="2"/>
      <c r="AA1987" s="2"/>
      <c r="AB1987" s="2"/>
      <c r="AC1987" s="2"/>
      <c r="AJ1987" s="3"/>
      <c r="AK1987" s="14"/>
      <c r="AL1987" s="3"/>
      <c r="AM1987" s="14"/>
      <c r="AO1987" s="99"/>
      <c r="AP1987" s="14"/>
      <c r="AQ1987" s="99"/>
      <c r="AR1987" s="14"/>
      <c r="AS1987" s="118"/>
      <c r="AT1987" s="126">
        <v>3855</v>
      </c>
      <c r="AU1987" s="118">
        <v>4715.4799999999996</v>
      </c>
      <c r="AV1987" s="118">
        <v>2481.9899999999998</v>
      </c>
      <c r="AW1987" s="118">
        <v>4255.28</v>
      </c>
      <c r="AX1987" s="118">
        <v>2968.14</v>
      </c>
      <c r="AY1987" s="109">
        <v>3893</v>
      </c>
      <c r="BA1987" s="126">
        <v>4801.2700000000004</v>
      </c>
      <c r="BB1987" s="118">
        <v>2566.13</v>
      </c>
      <c r="BC1987" s="140">
        <v>4341.07</v>
      </c>
      <c r="BD1987" s="118">
        <v>3052.97</v>
      </c>
      <c r="BE1987" s="128">
        <v>3897</v>
      </c>
      <c r="BF1987" s="140">
        <v>4801.2700000000004</v>
      </c>
      <c r="BG1987" s="140">
        <v>2566.13</v>
      </c>
      <c r="BH1987" s="140">
        <v>4341.07</v>
      </c>
      <c r="BI1987" s="140">
        <v>3052.97</v>
      </c>
      <c r="BJ1987" s="146">
        <v>4801.2700000000004</v>
      </c>
      <c r="BK1987" s="146">
        <v>2566.13</v>
      </c>
      <c r="BL1987" s="146">
        <v>4341.07</v>
      </c>
      <c r="BM1987" s="146">
        <v>3052.97</v>
      </c>
      <c r="BW1987" s="14">
        <v>4135.32</v>
      </c>
      <c r="BX1987" s="14">
        <v>3675.12</v>
      </c>
      <c r="DS1987" s="148"/>
      <c r="DT1987" s="148"/>
      <c r="DU1987" s="148"/>
      <c r="DV1987" s="70"/>
      <c r="DW1987" s="70"/>
      <c r="DX1987" s="104"/>
      <c r="DY1987" s="104"/>
      <c r="DZ1987" s="104"/>
      <c r="EA1987" s="104"/>
      <c r="EB1987" s="104"/>
      <c r="EC1987" s="104"/>
      <c r="ED1987" s="234"/>
      <c r="EE1987" s="104"/>
      <c r="EF1987" s="104"/>
      <c r="EG1987" s="104"/>
      <c r="EH1987" s="70"/>
      <c r="EI1987" s="70"/>
      <c r="EJ1987" s="126">
        <f t="shared" ref="EJ1987:EJ2039" si="182">H1987+230</f>
        <v>5046.71</v>
      </c>
      <c r="EK1987" s="146">
        <f t="shared" si="178"/>
        <v>3372.1</v>
      </c>
      <c r="EL1987" s="99">
        <f t="shared" si="179"/>
        <v>3282.6000000000004</v>
      </c>
    </row>
    <row r="1988" spans="1:142" x14ac:dyDescent="0.25">
      <c r="A1988" s="125">
        <v>43249</v>
      </c>
      <c r="B1988" s="14">
        <v>3810</v>
      </c>
      <c r="C1988" s="126">
        <f t="shared" si="181"/>
        <v>3867.9230769230771</v>
      </c>
      <c r="D1988" s="1">
        <v>4883.6499999999996</v>
      </c>
      <c r="E1988" s="14">
        <v>2646.49</v>
      </c>
      <c r="F1988" s="1">
        <v>4423.45</v>
      </c>
      <c r="G1988" s="14">
        <v>3133.95</v>
      </c>
      <c r="H1988" s="1">
        <v>4871.1099999999997</v>
      </c>
      <c r="I1988" s="14">
        <v>2715.49</v>
      </c>
      <c r="J1988" s="1">
        <v>4410.91</v>
      </c>
      <c r="K1988" s="14">
        <v>3203.58</v>
      </c>
      <c r="L1988" s="1">
        <v>4115.8900000000003</v>
      </c>
      <c r="M1988" s="14">
        <v>2012.36</v>
      </c>
      <c r="N1988" s="1">
        <v>3655.69</v>
      </c>
      <c r="O1988" s="14">
        <v>2494.62</v>
      </c>
      <c r="R1988" s="146">
        <f t="shared" si="174"/>
        <v>3615</v>
      </c>
      <c r="S1988" s="146">
        <v>195</v>
      </c>
      <c r="T1988" s="1">
        <v>3671.01</v>
      </c>
      <c r="U1988" s="14">
        <v>1948.31</v>
      </c>
      <c r="V1988" s="1">
        <v>3210.81</v>
      </c>
      <c r="W1988" s="14">
        <v>2430.0500000000002</v>
      </c>
      <c r="Y1988" s="2"/>
      <c r="Z1988" s="2"/>
      <c r="AA1988" s="2"/>
      <c r="AB1988" s="2"/>
      <c r="AC1988" s="2"/>
      <c r="AJ1988" s="3"/>
      <c r="AK1988" s="14"/>
      <c r="AL1988" s="3"/>
      <c r="AM1988" s="14"/>
      <c r="AO1988" s="99"/>
      <c r="AP1988" s="14"/>
      <c r="AQ1988" s="99"/>
      <c r="AR1988" s="14"/>
      <c r="AS1988" s="118"/>
      <c r="AT1988" s="126">
        <v>3810</v>
      </c>
      <c r="AU1988" s="118">
        <v>4883.6499999999996</v>
      </c>
      <c r="AV1988" s="118">
        <v>2640.16</v>
      </c>
      <c r="AW1988" s="118">
        <v>4423.45</v>
      </c>
      <c r="AX1988" s="118">
        <v>3127.62</v>
      </c>
      <c r="AY1988" s="109">
        <v>3864</v>
      </c>
      <c r="BA1988" s="126">
        <v>4968.32</v>
      </c>
      <c r="BB1988" s="118">
        <v>2723.2</v>
      </c>
      <c r="BC1988" s="140">
        <v>4508.12</v>
      </c>
      <c r="BD1988" s="118">
        <v>3211.35</v>
      </c>
      <c r="BE1988" s="128">
        <v>3874</v>
      </c>
      <c r="BF1988" s="140">
        <v>4968.32</v>
      </c>
      <c r="BG1988" s="140">
        <v>2723.2</v>
      </c>
      <c r="BH1988" s="140">
        <v>4508.12</v>
      </c>
      <c r="BI1988" s="140">
        <v>3211.35</v>
      </c>
      <c r="BJ1988" s="146">
        <v>4968.32</v>
      </c>
      <c r="BK1988" s="146">
        <v>2723.2</v>
      </c>
      <c r="BL1988" s="146">
        <v>4508.12</v>
      </c>
      <c r="BM1988" s="146">
        <v>3211.35</v>
      </c>
      <c r="BW1988" s="14">
        <v>4218.3100000000004</v>
      </c>
      <c r="BX1988" s="14">
        <v>3758.11</v>
      </c>
      <c r="DS1988" s="148"/>
      <c r="DT1988" s="148"/>
      <c r="DU1988" s="148"/>
      <c r="DV1988" s="70"/>
      <c r="DW1988" s="70"/>
      <c r="DX1988" s="104"/>
      <c r="DY1988" s="104"/>
      <c r="DZ1988" s="104"/>
      <c r="EA1988" s="104"/>
      <c r="EB1988" s="104"/>
      <c r="EC1988" s="104"/>
      <c r="ED1988" s="234"/>
      <c r="EE1988" s="104"/>
      <c r="EF1988" s="104"/>
      <c r="EG1988" s="104"/>
      <c r="EH1988" s="70"/>
      <c r="EI1988" s="70"/>
      <c r="EJ1988" s="14">
        <f t="shared" si="182"/>
        <v>5101.1099999999997</v>
      </c>
      <c r="EK1988" s="146">
        <f t="shared" si="178"/>
        <v>3326.2000000000003</v>
      </c>
      <c r="EL1988" s="99">
        <f t="shared" si="179"/>
        <v>3241.2000000000003</v>
      </c>
    </row>
    <row r="1989" spans="1:142" x14ac:dyDescent="0.25">
      <c r="A1989" s="125">
        <v>43250</v>
      </c>
      <c r="B1989" s="14">
        <v>3808</v>
      </c>
      <c r="C1989" s="126">
        <f t="shared" si="181"/>
        <v>3866.2692307692309</v>
      </c>
      <c r="D1989" s="1">
        <v>4812.8599999999997</v>
      </c>
      <c r="E1989" s="14">
        <v>2582.6999999999998</v>
      </c>
      <c r="F1989" s="1">
        <v>4352.66</v>
      </c>
      <c r="G1989" s="14">
        <v>3069.63</v>
      </c>
      <c r="H1989" s="1">
        <v>4825.7700000000004</v>
      </c>
      <c r="I1989" s="14">
        <v>2675.62</v>
      </c>
      <c r="J1989" s="1">
        <v>4365.57</v>
      </c>
      <c r="K1989" s="14">
        <v>3163.38</v>
      </c>
      <c r="L1989" s="1">
        <v>4079.5</v>
      </c>
      <c r="M1989" s="14">
        <v>1980.82</v>
      </c>
      <c r="N1989" s="1">
        <v>3619.3</v>
      </c>
      <c r="O1989" s="14">
        <v>2462.8200000000002</v>
      </c>
      <c r="R1989" s="146">
        <f t="shared" si="174"/>
        <v>3613</v>
      </c>
      <c r="S1989" s="146">
        <v>195</v>
      </c>
      <c r="T1989" s="1">
        <v>3635.23</v>
      </c>
      <c r="U1989" s="14">
        <v>1917.52</v>
      </c>
      <c r="V1989" s="1">
        <v>3175.03</v>
      </c>
      <c r="W1989" s="14">
        <v>2399</v>
      </c>
      <c r="Y1989" s="2"/>
      <c r="Z1989" s="2"/>
      <c r="AA1989" s="2"/>
      <c r="AB1989" s="2"/>
      <c r="AC1989" s="2"/>
      <c r="AJ1989" s="3"/>
      <c r="AK1989" s="14"/>
      <c r="AL1989" s="3"/>
      <c r="AM1989" s="14"/>
      <c r="AO1989" s="99"/>
      <c r="AP1989" s="14"/>
      <c r="AQ1989" s="99"/>
      <c r="AR1989" s="14"/>
      <c r="AS1989" s="118"/>
      <c r="AT1989" s="126"/>
      <c r="AU1989" s="118">
        <v>4812.8599999999997</v>
      </c>
      <c r="AV1989" s="118">
        <v>2576.37</v>
      </c>
      <c r="AW1989" s="118">
        <v>4352.66</v>
      </c>
      <c r="AX1989" s="118">
        <v>3063.3</v>
      </c>
      <c r="AY1989" s="109">
        <v>3872</v>
      </c>
      <c r="BA1989" s="126">
        <v>4898.8500000000004</v>
      </c>
      <c r="BB1989" s="118">
        <v>2660.71</v>
      </c>
      <c r="BC1989" s="140">
        <v>4438.6499999999996</v>
      </c>
      <c r="BD1989" s="118">
        <v>3148.34</v>
      </c>
      <c r="BE1989" s="128">
        <v>3891</v>
      </c>
      <c r="BF1989" s="140">
        <v>4898.8500000000004</v>
      </c>
      <c r="BG1989" s="140">
        <v>2660.71</v>
      </c>
      <c r="BH1989" s="140">
        <v>4438.6499999999996</v>
      </c>
      <c r="BI1989" s="140">
        <v>3148.34</v>
      </c>
      <c r="BJ1989" s="146">
        <v>4898.8500000000004</v>
      </c>
      <c r="BK1989" s="146">
        <v>2660.71</v>
      </c>
      <c r="BL1989" s="146">
        <v>4438.6499999999996</v>
      </c>
      <c r="BM1989" s="146">
        <v>3148.34</v>
      </c>
      <c r="BW1989" s="14">
        <v>4193.3500000000004</v>
      </c>
      <c r="BX1989" s="14">
        <v>3733.15</v>
      </c>
      <c r="DS1989" s="148"/>
      <c r="DT1989" s="148"/>
      <c r="DU1989" s="148"/>
      <c r="DV1989" s="70"/>
      <c r="DW1989" s="70"/>
      <c r="DX1989" s="104"/>
      <c r="DY1989" s="104"/>
      <c r="DZ1989" s="104"/>
      <c r="EA1989" s="104"/>
      <c r="EB1989" s="104"/>
      <c r="EC1989" s="104"/>
      <c r="ED1989" s="234"/>
      <c r="EE1989" s="104"/>
      <c r="EF1989" s="104"/>
      <c r="EG1989" s="104"/>
      <c r="EH1989" s="70"/>
      <c r="EI1989" s="70"/>
      <c r="EJ1989" s="14">
        <f t="shared" si="182"/>
        <v>5055.7700000000004</v>
      </c>
      <c r="EK1989" s="146">
        <f t="shared" si="178"/>
        <v>3324.16</v>
      </c>
      <c r="EL1989" s="99">
        <f t="shared" si="179"/>
        <v>3239.36</v>
      </c>
    </row>
    <row r="1990" spans="1:142" x14ac:dyDescent="0.25">
      <c r="A1990" s="125">
        <v>43251</v>
      </c>
      <c r="B1990" s="14">
        <v>3808</v>
      </c>
      <c r="C1990" s="126">
        <f t="shared" si="181"/>
        <v>3865.5769230769229</v>
      </c>
      <c r="D1990" s="1">
        <v>4662.62</v>
      </c>
      <c r="E1990" s="14">
        <v>2671.63</v>
      </c>
      <c r="F1990" s="1">
        <v>4342.62</v>
      </c>
      <c r="G1990" s="14">
        <v>3018.12</v>
      </c>
      <c r="H1990" s="1">
        <v>4714.21</v>
      </c>
      <c r="I1990" s="14">
        <v>2810.07</v>
      </c>
      <c r="J1990" s="1">
        <v>4394.21</v>
      </c>
      <c r="K1990" s="14">
        <v>3157.71</v>
      </c>
      <c r="L1990" s="1">
        <v>3970.03</v>
      </c>
      <c r="M1990" s="14">
        <v>2117.86</v>
      </c>
      <c r="N1990" s="1">
        <v>3650.03</v>
      </c>
      <c r="O1990" s="14">
        <v>2459.7600000000002</v>
      </c>
      <c r="R1990" s="146">
        <f t="shared" si="174"/>
        <v>3613</v>
      </c>
      <c r="S1990" s="146">
        <v>195</v>
      </c>
      <c r="T1990" s="1">
        <v>3550.77</v>
      </c>
      <c r="U1990" s="14">
        <v>2080.1</v>
      </c>
      <c r="V1990" s="1">
        <v>3230.77</v>
      </c>
      <c r="W1990" s="14">
        <v>2421.69</v>
      </c>
      <c r="Y1990" s="2"/>
      <c r="Z1990" s="2"/>
      <c r="AA1990" s="2"/>
      <c r="AB1990" s="2"/>
      <c r="AC1990" s="2"/>
      <c r="AJ1990" s="3"/>
      <c r="AK1990" s="14"/>
      <c r="AL1990" s="3"/>
      <c r="AM1990" s="14"/>
      <c r="AO1990" s="99"/>
      <c r="AP1990" s="14"/>
      <c r="AQ1990" s="99"/>
      <c r="AR1990" s="14"/>
      <c r="AS1990" s="118"/>
      <c r="AT1990" s="126"/>
      <c r="AU1990" s="118">
        <v>4662.62</v>
      </c>
      <c r="AV1990" s="118">
        <v>2674.74</v>
      </c>
      <c r="AW1990" s="118">
        <v>4342.62</v>
      </c>
      <c r="AX1990" s="118">
        <v>3021.23</v>
      </c>
      <c r="AY1990" s="109">
        <v>3863</v>
      </c>
      <c r="BA1990" s="126">
        <v>4748.67</v>
      </c>
      <c r="BB1990" s="118">
        <v>2759.13</v>
      </c>
      <c r="BC1990" s="140">
        <v>4428.67</v>
      </c>
      <c r="BD1990" s="118">
        <v>3106.33</v>
      </c>
      <c r="BE1990" s="128">
        <v>3870</v>
      </c>
      <c r="BF1990" s="140">
        <v>4748.67</v>
      </c>
      <c r="BG1990" s="140">
        <v>2759.13</v>
      </c>
      <c r="BH1990" s="140">
        <v>4428.67</v>
      </c>
      <c r="BI1990" s="140">
        <v>3106.33</v>
      </c>
      <c r="BJ1990" s="146">
        <v>4748.67</v>
      </c>
      <c r="BK1990" s="146">
        <v>2759.13</v>
      </c>
      <c r="BL1990" s="146">
        <v>4428.67</v>
      </c>
      <c r="BM1990" s="146">
        <v>3106.33</v>
      </c>
      <c r="BW1990" s="14">
        <v>4072.7</v>
      </c>
      <c r="BX1990" s="14">
        <v>3752.7</v>
      </c>
      <c r="DS1990" s="148"/>
      <c r="DT1990" s="148"/>
      <c r="DU1990" s="148"/>
      <c r="DV1990" s="70"/>
      <c r="DW1990" s="70"/>
      <c r="DX1990" s="104"/>
      <c r="DY1990" s="104"/>
      <c r="DZ1990" s="104"/>
      <c r="EA1990" s="104"/>
      <c r="EB1990" s="104"/>
      <c r="EC1990" s="104"/>
      <c r="ED1990" s="234"/>
      <c r="EE1990" s="104"/>
      <c r="EF1990" s="104"/>
      <c r="EG1990" s="104"/>
      <c r="EH1990" s="70"/>
      <c r="EI1990" s="70"/>
      <c r="EJ1990" s="14">
        <f t="shared" si="182"/>
        <v>4944.21</v>
      </c>
      <c r="EK1990" s="146">
        <f t="shared" si="178"/>
        <v>3324.16</v>
      </c>
      <c r="EL1990" s="99">
        <f t="shared" si="179"/>
        <v>3239.36</v>
      </c>
    </row>
    <row r="1991" spans="1:142" x14ac:dyDescent="0.25">
      <c r="A1991" s="125">
        <v>43252</v>
      </c>
      <c r="B1991" s="14">
        <v>3808</v>
      </c>
      <c r="C1991" s="126">
        <f t="shared" si="181"/>
        <v>3864.6153846153848</v>
      </c>
      <c r="D1991" s="1">
        <v>4647.8599999999997</v>
      </c>
      <c r="E1991" s="14">
        <v>2659.03</v>
      </c>
      <c r="F1991" s="1">
        <v>4327.8599999999997</v>
      </c>
      <c r="G1991" s="14">
        <v>3005.42</v>
      </c>
      <c r="H1991" s="1">
        <v>4699.25</v>
      </c>
      <c r="I1991" s="14">
        <v>2796.93</v>
      </c>
      <c r="J1991" s="1">
        <v>4379.25</v>
      </c>
      <c r="K1991" s="14">
        <v>3144.46</v>
      </c>
      <c r="L1991" s="1">
        <v>3970.79</v>
      </c>
      <c r="M1991" s="14">
        <v>2119.98</v>
      </c>
      <c r="N1991" s="1">
        <v>3650.79</v>
      </c>
      <c r="O1991" s="14">
        <v>2461.9</v>
      </c>
      <c r="R1991" s="146">
        <f t="shared" si="174"/>
        <v>3613</v>
      </c>
      <c r="S1991" s="146">
        <v>195</v>
      </c>
      <c r="T1991" s="1">
        <v>3551.62</v>
      </c>
      <c r="U1991" s="14">
        <v>2082.37</v>
      </c>
      <c r="V1991" s="1">
        <v>3231.62</v>
      </c>
      <c r="W1991" s="14">
        <v>2423.98</v>
      </c>
      <c r="Y1991" s="2"/>
      <c r="Z1991" s="2"/>
      <c r="AA1991" s="2"/>
      <c r="AB1991" s="2"/>
      <c r="AC1991" s="2"/>
      <c r="AJ1991" s="3"/>
      <c r="AK1991" s="14"/>
      <c r="AL1991" s="3"/>
      <c r="AM1991" s="14"/>
      <c r="AO1991" s="99"/>
      <c r="AP1991" s="14"/>
      <c r="AQ1991" s="99"/>
      <c r="AR1991" s="14"/>
      <c r="AS1991" s="118"/>
      <c r="AT1991" s="126"/>
      <c r="AU1991" s="118">
        <v>4647.8599999999997</v>
      </c>
      <c r="AV1991" s="118">
        <v>2662.14</v>
      </c>
      <c r="AW1991" s="118">
        <v>4327.8599999999997</v>
      </c>
      <c r="AX1991" s="118">
        <v>3008.53</v>
      </c>
      <c r="AY1991" s="109">
        <v>3875</v>
      </c>
      <c r="BA1991" s="126">
        <v>4733.57</v>
      </c>
      <c r="BB1991" s="118">
        <v>2746.21</v>
      </c>
      <c r="BC1991" s="140">
        <v>4413.57</v>
      </c>
      <c r="BD1991" s="118">
        <v>3093.29</v>
      </c>
      <c r="BE1991" s="128">
        <v>3872</v>
      </c>
      <c r="BF1991" s="140">
        <v>4733.57</v>
      </c>
      <c r="BG1991" s="140">
        <v>2746.21</v>
      </c>
      <c r="BH1991" s="140">
        <v>4413.57</v>
      </c>
      <c r="BI1991" s="140">
        <v>3093.29</v>
      </c>
      <c r="BJ1991" s="146">
        <v>4733.57</v>
      </c>
      <c r="BK1991" s="146">
        <v>2746.21</v>
      </c>
      <c r="BL1991" s="146">
        <v>4413.57</v>
      </c>
      <c r="BM1991" s="146">
        <v>3093.29</v>
      </c>
      <c r="BW1991" s="14">
        <v>4098.6099999999997</v>
      </c>
      <c r="BX1991" s="14">
        <v>3778.61</v>
      </c>
      <c r="DS1991" s="148"/>
      <c r="DT1991" s="148"/>
      <c r="DU1991" s="148"/>
      <c r="DV1991" s="70"/>
      <c r="DW1991" s="70"/>
      <c r="DX1991" s="104"/>
      <c r="DY1991" s="104"/>
      <c r="DZ1991" s="104"/>
      <c r="EA1991" s="104"/>
      <c r="EB1991" s="104"/>
      <c r="EC1991" s="104"/>
      <c r="ED1991" s="234"/>
      <c r="EE1991" s="104"/>
      <c r="EF1991" s="104"/>
      <c r="EG1991" s="104"/>
      <c r="EH1991" s="70"/>
      <c r="EI1991" s="70"/>
      <c r="EJ1991" s="14">
        <f t="shared" si="182"/>
        <v>4929.25</v>
      </c>
      <c r="EK1991" s="146">
        <f t="shared" si="178"/>
        <v>3324.16</v>
      </c>
      <c r="EL1991" s="99">
        <f t="shared" si="179"/>
        <v>3239.36</v>
      </c>
    </row>
    <row r="1992" spans="1:142" x14ac:dyDescent="0.25">
      <c r="A1992" s="125">
        <v>43255</v>
      </c>
      <c r="B1992" s="14">
        <v>3817</v>
      </c>
      <c r="C1992" s="126">
        <f t="shared" si="181"/>
        <v>3866.1153846153848</v>
      </c>
      <c r="D1992" s="1">
        <v>4601.7700000000004</v>
      </c>
      <c r="E1992" s="14">
        <v>2626.46</v>
      </c>
      <c r="F1992" s="1">
        <v>4281.7700000000004</v>
      </c>
      <c r="G1992" s="14">
        <v>2962.5</v>
      </c>
      <c r="H1992" s="1">
        <v>4805.42</v>
      </c>
      <c r="I1992" s="14">
        <v>2903.2</v>
      </c>
      <c r="J1992" s="1">
        <v>4485.42</v>
      </c>
      <c r="K1992" s="14">
        <v>3251.61</v>
      </c>
      <c r="L1992" s="1">
        <v>3966.59</v>
      </c>
      <c r="M1992" s="14">
        <v>2117.8000000000002</v>
      </c>
      <c r="N1992" s="1">
        <v>3646.59</v>
      </c>
      <c r="O1992" s="14">
        <v>2459.6999999999998</v>
      </c>
      <c r="R1992" s="146">
        <f t="shared" ref="R1992:R2055" si="183">B1992-S1992</f>
        <v>3622</v>
      </c>
      <c r="S1992" s="146">
        <v>195</v>
      </c>
      <c r="T1992" s="1">
        <v>3547.57</v>
      </c>
      <c r="U1992" s="14">
        <v>2080.4</v>
      </c>
      <c r="V1992" s="1">
        <v>3227.57</v>
      </c>
      <c r="W1992" s="14">
        <v>2421.9899999999998</v>
      </c>
      <c r="Y1992" s="2"/>
      <c r="Z1992" s="2"/>
      <c r="AA1992" s="2"/>
      <c r="AB1992" s="2"/>
      <c r="AC1992" s="2"/>
      <c r="AJ1992" s="3"/>
      <c r="AK1992" s="14"/>
      <c r="AL1992" s="3"/>
      <c r="AM1992" s="14"/>
      <c r="AO1992" s="99"/>
      <c r="AP1992" s="14"/>
      <c r="AQ1992" s="99"/>
      <c r="AR1992" s="14"/>
      <c r="AS1992" s="118"/>
      <c r="AT1992" s="126"/>
      <c r="AU1992" s="118">
        <v>4601.7700000000004</v>
      </c>
      <c r="AV1992" s="118">
        <v>2619.5700000000002</v>
      </c>
      <c r="AW1992" s="118">
        <v>4281.7700000000004</v>
      </c>
      <c r="AX1992" s="118">
        <v>2965.61</v>
      </c>
      <c r="AY1992" s="109">
        <v>3877</v>
      </c>
      <c r="BA1992" s="126">
        <v>4690.51</v>
      </c>
      <c r="BB1992" s="118">
        <v>2706.61</v>
      </c>
      <c r="BC1992" s="140">
        <v>4370.51</v>
      </c>
      <c r="BD1992" s="118">
        <v>3053.37</v>
      </c>
      <c r="BE1992" s="128">
        <v>3863</v>
      </c>
      <c r="BF1992" s="140">
        <v>4690.51</v>
      </c>
      <c r="BG1992" s="140">
        <v>2706.61</v>
      </c>
      <c r="BH1992" s="140">
        <v>4370.51</v>
      </c>
      <c r="BI1992" s="140">
        <v>3053.37</v>
      </c>
      <c r="BJ1992" s="146">
        <v>4690.51</v>
      </c>
      <c r="BK1992" s="146">
        <v>2706.61</v>
      </c>
      <c r="BL1992" s="146">
        <v>4370.51</v>
      </c>
      <c r="BM1992" s="146">
        <v>3053.37</v>
      </c>
      <c r="BW1992" s="14">
        <v>4093.7</v>
      </c>
      <c r="BX1992" s="14">
        <v>3773.7</v>
      </c>
      <c r="DS1992" s="148"/>
      <c r="DT1992" s="148"/>
      <c r="DU1992" s="148"/>
      <c r="DV1992" s="70"/>
      <c r="DW1992" s="70"/>
      <c r="DX1992" s="104"/>
      <c r="DY1992" s="104"/>
      <c r="DZ1992" s="104"/>
      <c r="EA1992" s="104"/>
      <c r="EB1992" s="104"/>
      <c r="EC1992" s="104"/>
      <c r="ED1992" s="234"/>
      <c r="EE1992" s="104"/>
      <c r="EF1992" s="104"/>
      <c r="EG1992" s="104"/>
      <c r="EH1992" s="70"/>
      <c r="EI1992" s="70"/>
      <c r="EJ1992" s="14">
        <f t="shared" si="182"/>
        <v>5035.42</v>
      </c>
      <c r="EK1992" s="146">
        <f t="shared" si="178"/>
        <v>3333.34</v>
      </c>
      <c r="EL1992" s="99">
        <f t="shared" si="179"/>
        <v>3247.6400000000003</v>
      </c>
    </row>
    <row r="1993" spans="1:142" x14ac:dyDescent="0.25">
      <c r="A1993" s="125">
        <v>43256</v>
      </c>
      <c r="B1993" s="14">
        <v>3817</v>
      </c>
      <c r="C1993" s="126">
        <f t="shared" si="181"/>
        <v>3870</v>
      </c>
      <c r="D1993" s="1">
        <v>4568.57</v>
      </c>
      <c r="E1993" s="14">
        <v>2578.2600000000002</v>
      </c>
      <c r="F1993" s="1">
        <v>4248.57</v>
      </c>
      <c r="G1993" s="14">
        <v>2923.98</v>
      </c>
      <c r="H1993" s="1">
        <v>4826.1000000000004</v>
      </c>
      <c r="I1993" s="14">
        <v>2918.88</v>
      </c>
      <c r="J1993" s="1">
        <v>4506.1000000000004</v>
      </c>
      <c r="K1993" s="14">
        <v>3267.42</v>
      </c>
      <c r="L1993" s="1">
        <v>4002.98</v>
      </c>
      <c r="M1993" s="14">
        <v>2149.34</v>
      </c>
      <c r="N1993" s="1">
        <v>3682.98</v>
      </c>
      <c r="O1993" s="14">
        <v>2491.5</v>
      </c>
      <c r="R1993" s="146">
        <f t="shared" si="183"/>
        <v>3622</v>
      </c>
      <c r="S1993" s="146">
        <v>195</v>
      </c>
      <c r="T1993" s="1">
        <v>3557.93</v>
      </c>
      <c r="U1993" s="14">
        <v>2086.2600000000002</v>
      </c>
      <c r="V1993" s="1">
        <v>3237.93</v>
      </c>
      <c r="W1993" s="14">
        <v>2427.9</v>
      </c>
      <c r="Y1993" s="2"/>
      <c r="Z1993" s="2"/>
      <c r="AA1993" s="2"/>
      <c r="AB1993" s="2"/>
      <c r="AC1993" s="2"/>
      <c r="AJ1993" s="3"/>
      <c r="AK1993" s="14"/>
      <c r="AL1993" s="3"/>
      <c r="AM1993" s="14"/>
      <c r="AO1993" s="99"/>
      <c r="AP1993" s="14"/>
      <c r="AQ1993" s="99"/>
      <c r="AR1993" s="14"/>
      <c r="AS1993" s="118"/>
      <c r="AT1993" s="126"/>
      <c r="AU1993" s="118">
        <v>4568.57</v>
      </c>
      <c r="AV1993" s="118">
        <v>2581.37</v>
      </c>
      <c r="AW1993" s="118">
        <v>4248.57</v>
      </c>
      <c r="AX1993" s="118">
        <v>2927.09</v>
      </c>
      <c r="AY1993" s="109">
        <v>3872</v>
      </c>
      <c r="BA1993" s="126">
        <v>4659.55</v>
      </c>
      <c r="BB1993" s="118">
        <v>2670.6</v>
      </c>
      <c r="BC1993" s="140">
        <v>4339.55</v>
      </c>
      <c r="BD1993" s="118">
        <v>3017.06</v>
      </c>
      <c r="BE1993" s="128">
        <v>3881</v>
      </c>
      <c r="BF1993" s="140">
        <v>4659.55</v>
      </c>
      <c r="BG1993" s="140">
        <v>2670.6</v>
      </c>
      <c r="BH1993" s="140">
        <v>4339.55</v>
      </c>
      <c r="BI1993" s="140">
        <v>3017.06</v>
      </c>
      <c r="BJ1993" s="146">
        <v>4659.55</v>
      </c>
      <c r="BK1993" s="146">
        <v>2670.6</v>
      </c>
      <c r="BL1993" s="146">
        <v>4339.55</v>
      </c>
      <c r="BM1993" s="146">
        <v>3017.06</v>
      </c>
      <c r="BW1993" s="14">
        <v>4105.88</v>
      </c>
      <c r="BX1993" s="14">
        <v>3785.88</v>
      </c>
      <c r="DS1993" s="148"/>
      <c r="DT1993" s="148"/>
      <c r="DU1993" s="148"/>
      <c r="DV1993" s="70"/>
      <c r="DW1993" s="70"/>
      <c r="DX1993" s="104"/>
      <c r="DY1993" s="104"/>
      <c r="DZ1993" s="104"/>
      <c r="EA1993" s="104"/>
      <c r="EB1993" s="104"/>
      <c r="EC1993" s="104"/>
      <c r="ED1993" s="234"/>
      <c r="EE1993" s="104"/>
      <c r="EF1993" s="104"/>
      <c r="EG1993" s="104"/>
      <c r="EH1993" s="70"/>
      <c r="EI1993" s="70"/>
      <c r="EJ1993" s="14">
        <f t="shared" si="182"/>
        <v>5056.1000000000004</v>
      </c>
      <c r="EK1993" s="146">
        <f t="shared" si="178"/>
        <v>3333.34</v>
      </c>
      <c r="EL1993" s="99">
        <f t="shared" si="179"/>
        <v>3247.6400000000003</v>
      </c>
    </row>
    <row r="1994" spans="1:142" x14ac:dyDescent="0.25">
      <c r="A1994" s="125">
        <v>43257</v>
      </c>
      <c r="B1994" s="14">
        <v>3835</v>
      </c>
      <c r="C1994" s="126">
        <f t="shared" si="181"/>
        <v>3873.5384615384614</v>
      </c>
      <c r="D1994" s="1">
        <v>4601.3500000000004</v>
      </c>
      <c r="E1994" s="14">
        <v>2611.17</v>
      </c>
      <c r="F1994" s="1">
        <v>4281.3500000000004</v>
      </c>
      <c r="G1994" s="14">
        <v>2975.16</v>
      </c>
      <c r="H1994" s="1">
        <v>4845.63</v>
      </c>
      <c r="I1994" s="14">
        <v>2938.65</v>
      </c>
      <c r="J1994" s="1">
        <v>4525.63</v>
      </c>
      <c r="K1994" s="14">
        <v>3287.36</v>
      </c>
      <c r="L1994" s="1">
        <v>4113.71</v>
      </c>
      <c r="M1994" s="14">
        <v>2258.4899999999998</v>
      </c>
      <c r="N1994" s="1">
        <v>3793.71</v>
      </c>
      <c r="O1994" s="14">
        <v>2601.56</v>
      </c>
      <c r="R1994" s="146">
        <f t="shared" si="183"/>
        <v>3640</v>
      </c>
      <c r="S1994" s="146">
        <v>195</v>
      </c>
      <c r="T1994" s="1">
        <v>3476.1</v>
      </c>
      <c r="U1994" s="14">
        <v>2006.58</v>
      </c>
      <c r="V1994" s="1">
        <v>3156.1</v>
      </c>
      <c r="W1994" s="14">
        <v>2347.56</v>
      </c>
      <c r="Y1994" s="2"/>
      <c r="Z1994" s="2"/>
      <c r="AA1994" s="2"/>
      <c r="AB1994" s="2"/>
      <c r="AC1994" s="2"/>
      <c r="AJ1994" s="3"/>
      <c r="AK1994" s="14"/>
      <c r="AL1994" s="3"/>
      <c r="AM1994" s="14"/>
      <c r="AO1994" s="99"/>
      <c r="AP1994" s="14"/>
      <c r="AQ1994" s="99"/>
      <c r="AR1994" s="14"/>
      <c r="AS1994" s="118"/>
      <c r="AT1994" s="126"/>
      <c r="AU1994" s="118">
        <v>4601.3500000000004</v>
      </c>
      <c r="AV1994" s="118">
        <v>2614.2800000000002</v>
      </c>
      <c r="AW1994" s="140">
        <v>4281.3500000000004</v>
      </c>
      <c r="AX1994" s="118">
        <v>2914.28</v>
      </c>
      <c r="AY1994" s="109">
        <v>3882</v>
      </c>
      <c r="BA1994" s="126">
        <v>4601.3500000000004</v>
      </c>
      <c r="BB1994" s="118">
        <v>2614.2800000000002</v>
      </c>
      <c r="BC1994" s="140">
        <v>4281.3500000000004</v>
      </c>
      <c r="BD1994" s="118">
        <v>2960.27</v>
      </c>
      <c r="BE1994" s="128">
        <v>3896</v>
      </c>
      <c r="BF1994" s="140">
        <v>4601.3500000000004</v>
      </c>
      <c r="BG1994" s="140">
        <v>2614.2800000000002</v>
      </c>
      <c r="BH1994" s="140">
        <v>4281.3500000000004</v>
      </c>
      <c r="BI1994" s="140">
        <v>2960.27</v>
      </c>
      <c r="BJ1994" s="146">
        <v>4601.3500000000004</v>
      </c>
      <c r="BK1994" s="146">
        <v>2614.2800000000002</v>
      </c>
      <c r="BL1994" s="146">
        <v>4281.3500000000004</v>
      </c>
      <c r="BM1994" s="146">
        <v>2960.27</v>
      </c>
      <c r="BW1994" s="14">
        <v>4100</v>
      </c>
      <c r="BX1994" s="14">
        <v>3780.87</v>
      </c>
      <c r="DS1994" s="150"/>
      <c r="DT1994" s="150"/>
      <c r="DU1994" s="150"/>
      <c r="DV1994" s="171"/>
      <c r="DW1994" s="171"/>
      <c r="DX1994" s="200"/>
      <c r="DY1994" s="200"/>
      <c r="DZ1994" s="200"/>
      <c r="EA1994" s="200"/>
      <c r="EB1994" s="200"/>
      <c r="EC1994" s="200"/>
      <c r="ED1994" s="236"/>
      <c r="EE1994" s="200"/>
      <c r="EF1994" s="200"/>
      <c r="EG1994" s="200"/>
      <c r="EH1994" s="171"/>
      <c r="EI1994" s="171"/>
      <c r="EJ1994" s="14">
        <f t="shared" si="182"/>
        <v>5075.63</v>
      </c>
      <c r="EK1994" s="146">
        <f t="shared" si="178"/>
        <v>3351.7000000000003</v>
      </c>
      <c r="EL1994" s="99">
        <f t="shared" si="179"/>
        <v>3264.2000000000003</v>
      </c>
    </row>
    <row r="1995" spans="1:142" x14ac:dyDescent="0.25">
      <c r="A1995" s="125">
        <v>43258</v>
      </c>
      <c r="B1995" s="14">
        <v>3820</v>
      </c>
      <c r="C1995" s="140">
        <f t="shared" si="181"/>
        <v>3876.6538461538462</v>
      </c>
      <c r="D1995" s="1">
        <v>4740.97</v>
      </c>
      <c r="E1995" s="14">
        <v>2736.83</v>
      </c>
      <c r="F1995" s="1">
        <v>4420.97</v>
      </c>
      <c r="G1995" s="140">
        <v>3083.86</v>
      </c>
      <c r="H1995" s="1">
        <v>4938.4399999999996</v>
      </c>
      <c r="I1995" s="14">
        <v>3020.48</v>
      </c>
      <c r="J1995" s="1">
        <v>4618.4399999999996</v>
      </c>
      <c r="K1995" s="14">
        <v>3369.86</v>
      </c>
      <c r="L1995" s="1">
        <v>4123.49</v>
      </c>
      <c r="M1995" s="14">
        <v>2259.7800000000002</v>
      </c>
      <c r="N1995" s="1">
        <v>3803.49</v>
      </c>
      <c r="O1995" s="14">
        <v>2602.86</v>
      </c>
      <c r="R1995" s="146">
        <f t="shared" si="183"/>
        <v>3625</v>
      </c>
      <c r="S1995" s="146">
        <v>195</v>
      </c>
      <c r="T1995" s="1">
        <v>3598.43</v>
      </c>
      <c r="U1995" s="14">
        <v>2117.96</v>
      </c>
      <c r="V1995" s="1">
        <v>3278.43</v>
      </c>
      <c r="W1995" s="14">
        <v>2459.86</v>
      </c>
      <c r="Y1995" s="2"/>
      <c r="Z1995" s="2"/>
      <c r="AA1995" s="2"/>
      <c r="AB1995" s="2"/>
      <c r="AC1995" s="2"/>
      <c r="AJ1995" s="3"/>
      <c r="AK1995" s="14"/>
      <c r="AL1995" s="3"/>
      <c r="AM1995" s="14"/>
      <c r="AO1995" s="99"/>
      <c r="AP1995" s="14"/>
      <c r="AQ1995" s="99"/>
      <c r="AR1995" s="14"/>
      <c r="AS1995" s="118"/>
      <c r="AT1995" s="126"/>
      <c r="AU1995" s="118">
        <v>4740.97</v>
      </c>
      <c r="AV1995" s="118">
        <v>2739.94</v>
      </c>
      <c r="AW1995" s="118">
        <v>4420.97</v>
      </c>
      <c r="AX1995" s="118">
        <v>3086.97</v>
      </c>
      <c r="AY1995" s="109">
        <v>3871</v>
      </c>
      <c r="BA1995" s="126">
        <v>4830.82</v>
      </c>
      <c r="BB1995" s="118">
        <v>2828.05</v>
      </c>
      <c r="BC1995" s="140">
        <v>4510.82</v>
      </c>
      <c r="BD1995" s="118">
        <v>3175.82</v>
      </c>
      <c r="BE1995" s="128">
        <v>3895</v>
      </c>
      <c r="BF1995" s="140">
        <v>4830.82</v>
      </c>
      <c r="BG1995" s="140">
        <v>2828.05</v>
      </c>
      <c r="BH1995" s="140">
        <v>4510.82</v>
      </c>
      <c r="BI1995" s="140">
        <v>3175.82</v>
      </c>
      <c r="BJ1995" s="146">
        <v>4830.82</v>
      </c>
      <c r="BK1995" s="146">
        <v>2828.05</v>
      </c>
      <c r="BL1995" s="146">
        <v>4510.82</v>
      </c>
      <c r="BM1995" s="146">
        <v>3175.82</v>
      </c>
      <c r="BW1995" s="14">
        <v>4176.08</v>
      </c>
      <c r="BX1995" s="14">
        <v>3856.08</v>
      </c>
      <c r="DS1995" s="150"/>
      <c r="DT1995" s="150"/>
      <c r="DU1995" s="150"/>
      <c r="DV1995" s="171"/>
      <c r="DW1995" s="171"/>
      <c r="DX1995" s="200"/>
      <c r="DY1995" s="200"/>
      <c r="DZ1995" s="200"/>
      <c r="EA1995" s="200"/>
      <c r="EB1995" s="200"/>
      <c r="EC1995" s="200"/>
      <c r="ED1995" s="236"/>
      <c r="EE1995" s="200"/>
      <c r="EF1995" s="200"/>
      <c r="EG1995" s="200"/>
      <c r="EH1995" s="171"/>
      <c r="EI1995" s="171"/>
      <c r="EJ1995" s="14">
        <f t="shared" si="182"/>
        <v>5168.4399999999996</v>
      </c>
      <c r="EK1995" s="146">
        <f t="shared" si="178"/>
        <v>3336.4</v>
      </c>
      <c r="EL1995" s="99">
        <f t="shared" si="179"/>
        <v>3250.4</v>
      </c>
    </row>
    <row r="1996" spans="1:142" x14ac:dyDescent="0.25">
      <c r="A1996" s="125">
        <v>43259</v>
      </c>
      <c r="B1996" s="14">
        <v>3848</v>
      </c>
      <c r="C1996" s="140">
        <f t="shared" si="181"/>
        <v>3880.2307692307691</v>
      </c>
      <c r="D1996" s="1">
        <v>4768.88</v>
      </c>
      <c r="E1996" s="14">
        <v>2762.32</v>
      </c>
      <c r="F1996" s="1">
        <v>4448.88</v>
      </c>
      <c r="G1996" s="14">
        <v>3109.56</v>
      </c>
      <c r="H1996" s="1">
        <v>4927.51</v>
      </c>
      <c r="I1996" s="14">
        <v>3008.23</v>
      </c>
      <c r="J1996" s="1">
        <v>4607.51</v>
      </c>
      <c r="K1996" s="14">
        <v>3357.51</v>
      </c>
      <c r="L1996" s="1">
        <v>4162.22</v>
      </c>
      <c r="M1996" s="14">
        <v>2296.38</v>
      </c>
      <c r="N1996" s="1">
        <v>3842.22</v>
      </c>
      <c r="O1996" s="14">
        <v>2639.76</v>
      </c>
      <c r="R1996" s="146">
        <f t="shared" si="183"/>
        <v>3653</v>
      </c>
      <c r="S1996" s="146">
        <v>195</v>
      </c>
      <c r="T1996" s="1">
        <v>3610.26</v>
      </c>
      <c r="U1996" s="14">
        <v>2128.12</v>
      </c>
      <c r="V1996" s="1">
        <v>3290.26</v>
      </c>
      <c r="W1996" s="14">
        <v>2470.11</v>
      </c>
      <c r="Y1996" s="2"/>
      <c r="Z1996" s="2"/>
      <c r="AA1996" s="2"/>
      <c r="AB1996" s="2"/>
      <c r="AC1996" s="2"/>
      <c r="AJ1996" s="3"/>
      <c r="AK1996" s="14"/>
      <c r="AL1996" s="3"/>
      <c r="AM1996" s="14"/>
      <c r="AO1996" s="99"/>
      <c r="AP1996" s="14"/>
      <c r="AQ1996" s="99"/>
      <c r="AR1996" s="14"/>
      <c r="AS1996" s="118"/>
      <c r="AT1996" s="126"/>
      <c r="AU1996" s="118">
        <v>4768.88</v>
      </c>
      <c r="AV1996" s="118">
        <v>2765.43</v>
      </c>
      <c r="AW1996" s="118">
        <v>4448.88</v>
      </c>
      <c r="AX1996" s="118">
        <v>3112.67</v>
      </c>
      <c r="AY1996" s="109">
        <v>3909</v>
      </c>
      <c r="BA1996" s="126">
        <v>4851.3100000000004</v>
      </c>
      <c r="BB1996" s="118">
        <v>2846.27</v>
      </c>
      <c r="BC1996" s="140">
        <v>4531.3100000000004</v>
      </c>
      <c r="BD1996" s="118">
        <v>3194.19</v>
      </c>
      <c r="BE1996" s="128">
        <v>3941</v>
      </c>
      <c r="BF1996" s="140">
        <v>4851.3100000000004</v>
      </c>
      <c r="BG1996" s="140">
        <v>2846.27</v>
      </c>
      <c r="BH1996" s="140">
        <v>4531.3100000000004</v>
      </c>
      <c r="BI1996" s="140">
        <v>3194.19</v>
      </c>
      <c r="BJ1996" s="146">
        <v>4851.3100000000004</v>
      </c>
      <c r="BK1996" s="146">
        <v>2846.27</v>
      </c>
      <c r="BL1996" s="146">
        <v>4531.3100000000004</v>
      </c>
      <c r="BM1996" s="146">
        <v>3194.19</v>
      </c>
      <c r="BW1996" s="14">
        <v>4280.99</v>
      </c>
      <c r="BX1996" s="14">
        <v>3960.99</v>
      </c>
      <c r="DS1996" s="148"/>
      <c r="DT1996" s="148"/>
      <c r="DU1996" s="148"/>
      <c r="DV1996" s="70"/>
      <c r="DW1996" s="70"/>
      <c r="DX1996" s="104"/>
      <c r="DY1996" s="104"/>
      <c r="DZ1996" s="104"/>
      <c r="EA1996" s="104"/>
      <c r="EB1996" s="104"/>
      <c r="EC1996" s="104"/>
      <c r="ED1996" s="234"/>
      <c r="EE1996" s="104"/>
      <c r="EF1996" s="104"/>
      <c r="EG1996" s="104"/>
      <c r="EH1996" s="70"/>
      <c r="EI1996" s="70"/>
      <c r="EJ1996" s="140">
        <f t="shared" si="182"/>
        <v>5157.51</v>
      </c>
      <c r="EK1996" s="146">
        <f t="shared" si="178"/>
        <v>3364.96</v>
      </c>
      <c r="EL1996" s="99">
        <f t="shared" si="179"/>
        <v>3276.1600000000003</v>
      </c>
    </row>
    <row r="1997" spans="1:142" x14ac:dyDescent="0.25">
      <c r="A1997" s="125">
        <v>43262</v>
      </c>
      <c r="B1997" s="14">
        <v>3861</v>
      </c>
      <c r="C1997" s="140">
        <f t="shared" si="181"/>
        <v>3884.5</v>
      </c>
      <c r="D1997" s="1">
        <v>4782.1499999999996</v>
      </c>
      <c r="E1997" s="14">
        <v>2771.96</v>
      </c>
      <c r="F1997" s="1">
        <v>4462.1499999999996</v>
      </c>
      <c r="G1997" s="14">
        <v>3119.28</v>
      </c>
      <c r="H1997" s="1">
        <v>4955.17</v>
      </c>
      <c r="I1997" s="14">
        <v>3032.6</v>
      </c>
      <c r="J1997" s="1">
        <v>4635.17</v>
      </c>
      <c r="K1997" s="14">
        <v>3382.08</v>
      </c>
      <c r="L1997" s="1">
        <v>4144.74</v>
      </c>
      <c r="M1997" s="14">
        <v>2276.7399999999998</v>
      </c>
      <c r="N1997" s="1">
        <v>3824.74</v>
      </c>
      <c r="O1997" s="14">
        <v>2619.96</v>
      </c>
      <c r="R1997" s="146">
        <f t="shared" si="183"/>
        <v>3666</v>
      </c>
      <c r="S1997" s="146">
        <v>195</v>
      </c>
      <c r="T1997" s="1">
        <v>3618.26</v>
      </c>
      <c r="U1997" s="14">
        <v>2133.39</v>
      </c>
      <c r="V1997" s="1">
        <v>3298.26</v>
      </c>
      <c r="W1997" s="14">
        <v>2475.42</v>
      </c>
      <c r="Y1997" s="2"/>
      <c r="Z1997" s="2"/>
      <c r="AA1997" s="2"/>
      <c r="AB1997" s="2"/>
      <c r="AC1997" s="2"/>
      <c r="AJ1997" s="3"/>
      <c r="AK1997" s="14"/>
      <c r="AL1997" s="3"/>
      <c r="AM1997" s="14"/>
      <c r="AO1997" s="99"/>
      <c r="AP1997" s="14"/>
      <c r="AQ1997" s="99"/>
      <c r="AR1997" s="14"/>
      <c r="AS1997" s="118"/>
      <c r="AT1997" s="126"/>
      <c r="AU1997" s="118">
        <v>4782.1499999999996</v>
      </c>
      <c r="AV1997" s="118">
        <v>2775.07</v>
      </c>
      <c r="AW1997" s="118">
        <v>4462.1499999999996</v>
      </c>
      <c r="AX1997" s="118">
        <v>3122.39</v>
      </c>
      <c r="AY1997" s="109">
        <v>3925</v>
      </c>
      <c r="BA1997" s="126">
        <v>4856.6099999999997</v>
      </c>
      <c r="BB1997" s="118">
        <v>2848.09</v>
      </c>
      <c r="BC1997" s="140">
        <v>4536.6099999999997</v>
      </c>
      <c r="BD1997" s="118">
        <v>3196.02</v>
      </c>
      <c r="BE1997" s="128">
        <v>3951</v>
      </c>
      <c r="BF1997" s="140">
        <v>4856.6099999999997</v>
      </c>
      <c r="BG1997" s="140">
        <v>2848.09</v>
      </c>
      <c r="BH1997" s="140">
        <v>4536.6099999999997</v>
      </c>
      <c r="BI1997" s="140">
        <v>3196.02</v>
      </c>
      <c r="BJ1997" s="146">
        <v>4856.6099999999997</v>
      </c>
      <c r="BK1997" s="146">
        <v>2848.09</v>
      </c>
      <c r="BL1997" s="146">
        <v>4536.6099999999997</v>
      </c>
      <c r="BM1997" s="146">
        <v>3196.02</v>
      </c>
      <c r="BW1997" s="14">
        <v>4304.1899999999996</v>
      </c>
      <c r="BX1997" s="14">
        <v>3984.19</v>
      </c>
      <c r="DS1997" s="148"/>
      <c r="DT1997" s="148"/>
      <c r="DU1997" s="148"/>
      <c r="DV1997" s="70"/>
      <c r="DW1997" s="70"/>
      <c r="DX1997" s="104"/>
      <c r="DY1997" s="104"/>
      <c r="DZ1997" s="104"/>
      <c r="EA1997" s="104"/>
      <c r="EB1997" s="104"/>
      <c r="EC1997" s="104"/>
      <c r="ED1997" s="234"/>
      <c r="EE1997" s="104"/>
      <c r="EF1997" s="104"/>
      <c r="EG1997" s="104"/>
      <c r="EH1997" s="70"/>
      <c r="EI1997" s="70"/>
      <c r="EJ1997" s="140">
        <f t="shared" si="182"/>
        <v>5185.17</v>
      </c>
      <c r="EK1997" s="146">
        <f t="shared" si="178"/>
        <v>3378.2200000000003</v>
      </c>
      <c r="EL1997" s="99">
        <f t="shared" si="179"/>
        <v>3288.1200000000003</v>
      </c>
    </row>
    <row r="1998" spans="1:142" x14ac:dyDescent="0.25">
      <c r="A1998" s="125">
        <v>43263</v>
      </c>
      <c r="B1998" s="14">
        <v>3867</v>
      </c>
      <c r="C1998" s="140">
        <f t="shared" si="181"/>
        <v>3888.6153846153848</v>
      </c>
      <c r="D1998" s="1">
        <v>4824.5600000000004</v>
      </c>
      <c r="E1998" s="14">
        <v>2806.41</v>
      </c>
      <c r="F1998" s="1">
        <v>4504.5600000000004</v>
      </c>
      <c r="G1998" s="14">
        <v>3154.02</v>
      </c>
      <c r="H1998" s="1">
        <v>5054</v>
      </c>
      <c r="I1998" s="14">
        <v>3123.7</v>
      </c>
      <c r="J1998" s="1">
        <v>4734</v>
      </c>
      <c r="K1998" s="14">
        <v>3473.94</v>
      </c>
      <c r="L1998" s="1">
        <v>4204.8900000000003</v>
      </c>
      <c r="M1998" s="14">
        <v>2330.4699999999998</v>
      </c>
      <c r="N1998" s="1">
        <v>3884.89</v>
      </c>
      <c r="O1998" s="14">
        <v>2674.14</v>
      </c>
      <c r="R1998" s="146">
        <f t="shared" si="183"/>
        <v>3672</v>
      </c>
      <c r="S1998" s="146">
        <v>195</v>
      </c>
      <c r="T1998" s="1">
        <v>3663.01</v>
      </c>
      <c r="U1998" s="14">
        <v>2171.83</v>
      </c>
      <c r="V1998" s="1">
        <v>3343.01</v>
      </c>
      <c r="W1998" s="14">
        <v>2514.1799999999998</v>
      </c>
      <c r="Y1998" s="2"/>
      <c r="Z1998" s="2"/>
      <c r="AA1998" s="2"/>
      <c r="AB1998" s="2"/>
      <c r="AC1998" s="2"/>
      <c r="AJ1998" s="3"/>
      <c r="AK1998" s="14"/>
      <c r="AL1998" s="3"/>
      <c r="AM1998" s="14"/>
      <c r="AO1998" s="99"/>
      <c r="AP1998" s="14"/>
      <c r="AQ1998" s="99"/>
      <c r="AR1998" s="14"/>
      <c r="AS1998" s="118"/>
      <c r="AT1998" s="126"/>
      <c r="AU1998" s="118">
        <v>4824.5600000000004</v>
      </c>
      <c r="AV1998" s="118">
        <v>2809.52</v>
      </c>
      <c r="AW1998" s="118">
        <v>4504.5600000000004</v>
      </c>
      <c r="AX1998" s="118">
        <v>3157.13</v>
      </c>
      <c r="AY1998" s="109">
        <v>3918</v>
      </c>
      <c r="BA1998" s="126">
        <v>4896.38</v>
      </c>
      <c r="BB1998" s="118">
        <v>2879.96</v>
      </c>
      <c r="BC1998" s="140">
        <v>4576.38</v>
      </c>
      <c r="BD1998" s="118">
        <v>3228.15</v>
      </c>
      <c r="BE1998" s="128">
        <v>3955</v>
      </c>
      <c r="BF1998" s="140">
        <v>4896.38</v>
      </c>
      <c r="BG1998" s="140">
        <v>2879.96</v>
      </c>
      <c r="BH1998" s="140">
        <v>4576.38</v>
      </c>
      <c r="BI1998" s="140">
        <v>3228.15</v>
      </c>
      <c r="BJ1998" s="146">
        <v>4896.38</v>
      </c>
      <c r="BK1998" s="146">
        <v>2879.96</v>
      </c>
      <c r="BL1998" s="146">
        <v>4576.38</v>
      </c>
      <c r="BM1998" s="146">
        <v>3228.15</v>
      </c>
      <c r="BW1998" s="14">
        <v>4366.6499999999996</v>
      </c>
      <c r="BX1998" s="14">
        <v>4046.65</v>
      </c>
      <c r="DS1998" s="148"/>
      <c r="DT1998" s="148"/>
      <c r="DU1998" s="148"/>
      <c r="DV1998" s="70"/>
      <c r="DW1998" s="70"/>
      <c r="DX1998" s="104"/>
      <c r="DY1998" s="104"/>
      <c r="DZ1998" s="104"/>
      <c r="EA1998" s="104"/>
      <c r="EB1998" s="104"/>
      <c r="EC1998" s="104"/>
      <c r="ED1998" s="234"/>
      <c r="EE1998" s="104"/>
      <c r="EF1998" s="104"/>
      <c r="EG1998" s="104"/>
      <c r="EH1998" s="70"/>
      <c r="EI1998" s="70"/>
      <c r="EJ1998" s="140">
        <f t="shared" si="182"/>
        <v>5284</v>
      </c>
      <c r="EK1998" s="146">
        <f t="shared" si="178"/>
        <v>3384.34</v>
      </c>
      <c r="EL1998" s="99">
        <f t="shared" si="179"/>
        <v>3293.6400000000003</v>
      </c>
    </row>
    <row r="1999" spans="1:142" x14ac:dyDescent="0.25">
      <c r="A1999" s="125">
        <v>43264</v>
      </c>
      <c r="B1999" s="14">
        <v>3915</v>
      </c>
      <c r="C1999" s="140">
        <f t="shared" si="181"/>
        <v>3892.6153846153848</v>
      </c>
      <c r="D1999" s="1">
        <v>4887.49</v>
      </c>
      <c r="E1999" s="14">
        <v>2870.38</v>
      </c>
      <c r="F1999" s="1">
        <v>4567.49</v>
      </c>
      <c r="G1999" s="14">
        <v>3218.52</v>
      </c>
      <c r="H1999" s="1">
        <v>5035.38</v>
      </c>
      <c r="I1999" s="14">
        <v>3107.28</v>
      </c>
      <c r="J1999" s="1">
        <v>4715.38</v>
      </c>
      <c r="K1999" s="14">
        <v>3457.38</v>
      </c>
      <c r="L1999" s="1">
        <v>4190.09</v>
      </c>
      <c r="M1999" s="14">
        <v>2317.62</v>
      </c>
      <c r="N1999" s="1">
        <v>3870.09</v>
      </c>
      <c r="O1999" s="14">
        <v>2661.18</v>
      </c>
      <c r="R1999" s="146">
        <f t="shared" si="183"/>
        <v>3720</v>
      </c>
      <c r="S1999" s="146">
        <v>195</v>
      </c>
      <c r="T1999" s="1">
        <v>3648.88</v>
      </c>
      <c r="U1999" s="14">
        <v>2159.69</v>
      </c>
      <c r="V1999" s="1">
        <v>3328.88</v>
      </c>
      <c r="W1999" s="14">
        <v>2501.94</v>
      </c>
      <c r="Y1999" s="2"/>
      <c r="Z1999" s="2"/>
      <c r="AA1999" s="2"/>
      <c r="AB1999" s="2"/>
      <c r="AC1999" s="2"/>
      <c r="AJ1999" s="3"/>
      <c r="AK1999" s="14"/>
      <c r="AL1999" s="3"/>
      <c r="AM1999" s="14"/>
      <c r="AO1999" s="99"/>
      <c r="AP1999" s="14"/>
      <c r="AQ1999" s="99"/>
      <c r="AR1999" s="14"/>
      <c r="AS1999" s="118"/>
      <c r="AT1999" s="126"/>
      <c r="AU1999" s="118">
        <v>4887.49</v>
      </c>
      <c r="AV1999" s="118">
        <v>2873.49</v>
      </c>
      <c r="AW1999" s="118">
        <v>4567.49</v>
      </c>
      <c r="AX1999" s="118">
        <v>3221.63</v>
      </c>
      <c r="AY1999" s="109">
        <v>3965</v>
      </c>
      <c r="BA1999" s="126">
        <v>4966.38</v>
      </c>
      <c r="BB1999" s="118">
        <v>2950.86</v>
      </c>
      <c r="BC1999" s="140">
        <v>4646.38</v>
      </c>
      <c r="BD1999" s="118">
        <v>3299.64</v>
      </c>
      <c r="BE1999" s="128">
        <v>3990</v>
      </c>
      <c r="BF1999" s="140">
        <v>4966.38</v>
      </c>
      <c r="BG1999" s="140">
        <v>2950.86</v>
      </c>
      <c r="BH1999" s="140">
        <v>4646.38</v>
      </c>
      <c r="BI1999" s="140">
        <v>3299.64</v>
      </c>
      <c r="BJ1999" s="146">
        <v>4966.38</v>
      </c>
      <c r="BK1999" s="146">
        <v>2950.86</v>
      </c>
      <c r="BL1999" s="146">
        <v>4646.38</v>
      </c>
      <c r="BM1999" s="146">
        <v>3299.64</v>
      </c>
      <c r="BW1999" s="14">
        <v>4337.7</v>
      </c>
      <c r="BX1999" s="14">
        <v>4017.7</v>
      </c>
      <c r="DS1999" s="148"/>
      <c r="DT1999" s="148"/>
      <c r="DU1999" s="148"/>
      <c r="DV1999" s="70"/>
      <c r="DW1999" s="70"/>
      <c r="DX1999" s="104"/>
      <c r="DY1999" s="104"/>
      <c r="DZ1999" s="104"/>
      <c r="EA1999" s="104"/>
      <c r="EB1999" s="104"/>
      <c r="EC1999" s="104"/>
      <c r="ED1999" s="234"/>
      <c r="EE1999" s="104"/>
      <c r="EF1999" s="104"/>
      <c r="EG1999" s="104"/>
      <c r="EH1999" s="70"/>
      <c r="EI1999" s="70"/>
      <c r="EJ1999" s="140">
        <f t="shared" si="182"/>
        <v>5265.38</v>
      </c>
      <c r="EK1999" s="146">
        <f t="shared" si="178"/>
        <v>3433.3</v>
      </c>
      <c r="EL1999" s="99">
        <f t="shared" si="179"/>
        <v>3337.8</v>
      </c>
    </row>
    <row r="2000" spans="1:142" x14ac:dyDescent="0.25">
      <c r="A2000" s="125">
        <v>43265</v>
      </c>
      <c r="B2000" s="14">
        <v>3920</v>
      </c>
      <c r="C2000" s="140">
        <f t="shared" si="181"/>
        <v>3896.4615384615386</v>
      </c>
      <c r="D2000" s="121">
        <v>4867.46</v>
      </c>
      <c r="E2000" s="140">
        <v>2844.72</v>
      </c>
      <c r="F2000" s="121">
        <v>4547.46</v>
      </c>
      <c r="G2000" s="140">
        <v>3192.65</v>
      </c>
      <c r="H2000" s="121">
        <v>5071.38</v>
      </c>
      <c r="I2000" s="140">
        <v>3111.12</v>
      </c>
      <c r="J2000" s="121">
        <v>4751.38</v>
      </c>
      <c r="K2000" s="141">
        <v>3461.25</v>
      </c>
      <c r="L2000" s="121">
        <v>4202.3999999999996</v>
      </c>
      <c r="M2000" s="140">
        <v>2325.2600000000002</v>
      </c>
      <c r="N2000" s="121">
        <v>3882.4</v>
      </c>
      <c r="O2000" s="140">
        <v>2668.88</v>
      </c>
      <c r="R2000" s="146">
        <f t="shared" si="183"/>
        <v>3725</v>
      </c>
      <c r="S2000" s="146">
        <v>195</v>
      </c>
      <c r="T2000" s="121">
        <v>3672.99</v>
      </c>
      <c r="U2000" s="140">
        <v>2178.7399999999998</v>
      </c>
      <c r="V2000" s="121">
        <v>3352.99</v>
      </c>
      <c r="W2000" s="140">
        <v>2521.15</v>
      </c>
      <c r="X2000" s="140"/>
      <c r="Y2000" s="109"/>
      <c r="Z2000" s="109"/>
      <c r="AA2000" s="109"/>
      <c r="AB2000" s="109"/>
      <c r="AC2000" s="109"/>
      <c r="AD2000" s="99"/>
      <c r="AE2000" s="109"/>
      <c r="AF2000" s="109"/>
      <c r="AG2000" s="109"/>
      <c r="AH2000" s="109"/>
      <c r="AI2000" s="109"/>
      <c r="AJ2000" s="99"/>
      <c r="AK2000" s="140"/>
      <c r="AL2000" s="99"/>
      <c r="AM2000" s="140"/>
      <c r="AN2000" s="109"/>
      <c r="AO2000" s="99"/>
      <c r="AP2000" s="140"/>
      <c r="AQ2000" s="99"/>
      <c r="AR2000" s="140"/>
      <c r="AS2000" s="140"/>
      <c r="AT2000" s="140"/>
      <c r="AU2000" s="140">
        <v>4867.46</v>
      </c>
      <c r="AV2000" s="140">
        <v>2847.83</v>
      </c>
      <c r="AW2000" s="140">
        <v>4547.46</v>
      </c>
      <c r="AX2000" s="140">
        <v>3195.76</v>
      </c>
      <c r="AY2000" s="109">
        <v>3960</v>
      </c>
      <c r="BA2000" s="140">
        <v>4947.3</v>
      </c>
      <c r="BB2000" s="140">
        <v>2926.14</v>
      </c>
      <c r="BC2000" s="140">
        <v>4627.3</v>
      </c>
      <c r="BD2000" s="140">
        <v>3274.71</v>
      </c>
      <c r="BE2000" s="128">
        <v>3988</v>
      </c>
      <c r="BF2000" s="140">
        <v>4947.3</v>
      </c>
      <c r="BG2000" s="140">
        <v>2926.14</v>
      </c>
      <c r="BH2000" s="140">
        <v>4627.3</v>
      </c>
      <c r="BI2000" s="140">
        <v>3274.71</v>
      </c>
      <c r="BJ2000" s="146">
        <v>4947.3</v>
      </c>
      <c r="BK2000" s="146">
        <v>2926.14</v>
      </c>
      <c r="BL2000" s="146">
        <v>4627.3</v>
      </c>
      <c r="BM2000" s="146">
        <v>3274.71</v>
      </c>
      <c r="BW2000" s="140">
        <v>4378.95</v>
      </c>
      <c r="BX2000" s="140">
        <v>4058.95</v>
      </c>
      <c r="DS2000" s="148"/>
      <c r="DT2000" s="148"/>
      <c r="DU2000" s="148"/>
      <c r="DV2000" s="70"/>
      <c r="DW2000" s="70"/>
      <c r="DX2000" s="104"/>
      <c r="DY2000" s="104"/>
      <c r="DZ2000" s="104"/>
      <c r="EA2000" s="104"/>
      <c r="EB2000" s="104"/>
      <c r="EC2000" s="104"/>
      <c r="ED2000" s="234"/>
      <c r="EE2000" s="104"/>
      <c r="EF2000" s="104"/>
      <c r="EG2000" s="104"/>
      <c r="EH2000" s="70"/>
      <c r="EI2000" s="70"/>
      <c r="EJ2000" s="140">
        <f t="shared" si="182"/>
        <v>5301.38</v>
      </c>
      <c r="EK2000" s="146">
        <f t="shared" si="178"/>
        <v>3438.4</v>
      </c>
      <c r="EL2000" s="99">
        <f t="shared" si="179"/>
        <v>3342.4</v>
      </c>
    </row>
    <row r="2001" spans="1:142" x14ac:dyDescent="0.25">
      <c r="A2001" s="125">
        <v>43266</v>
      </c>
      <c r="B2001" s="14">
        <v>3948</v>
      </c>
      <c r="C2001" s="140">
        <f t="shared" si="181"/>
        <v>3899.8846153846152</v>
      </c>
      <c r="D2001" s="1">
        <v>4780.21</v>
      </c>
      <c r="E2001" s="14">
        <v>2759.91</v>
      </c>
      <c r="F2001" s="1">
        <v>4460.21</v>
      </c>
      <c r="G2001" s="14">
        <v>3107.13</v>
      </c>
      <c r="H2001" s="1">
        <v>5024.51</v>
      </c>
      <c r="I2001" s="14">
        <v>3065.8</v>
      </c>
      <c r="J2001" s="1">
        <v>4704.51</v>
      </c>
      <c r="K2001" s="14">
        <v>3415.56</v>
      </c>
      <c r="L2001" s="1">
        <v>4170.38</v>
      </c>
      <c r="M2001" s="14">
        <v>2294.41</v>
      </c>
      <c r="N2001" s="1">
        <v>3850.38</v>
      </c>
      <c r="O2001" s="14">
        <v>2637.78</v>
      </c>
      <c r="R2001" s="146">
        <f t="shared" si="183"/>
        <v>3753</v>
      </c>
      <c r="S2001" s="146">
        <v>195</v>
      </c>
      <c r="T2001" s="1">
        <v>3600.49</v>
      </c>
      <c r="U2001" s="14">
        <v>2108.2199999999998</v>
      </c>
      <c r="V2001" s="1">
        <v>3280.49</v>
      </c>
      <c r="W2001" s="14">
        <v>2450.04</v>
      </c>
      <c r="Y2001" s="2"/>
      <c r="Z2001" s="2"/>
      <c r="AA2001" s="2"/>
      <c r="AB2001" s="2"/>
      <c r="AC2001" s="2"/>
      <c r="AJ2001" s="3"/>
      <c r="AK2001" s="14"/>
      <c r="AL2001" s="3"/>
      <c r="AM2001" s="14"/>
      <c r="AO2001" s="99"/>
      <c r="AP2001" s="14"/>
      <c r="AQ2001" s="99"/>
      <c r="AR2001" s="14"/>
      <c r="AS2001" s="118"/>
      <c r="AT2001" s="126"/>
      <c r="AU2001" s="118">
        <v>4780.21</v>
      </c>
      <c r="AV2001" s="118">
        <v>2763.02</v>
      </c>
      <c r="AW2001" s="118">
        <v>4460.21</v>
      </c>
      <c r="AX2001" s="118">
        <v>3110.24</v>
      </c>
      <c r="AY2001" s="109">
        <v>3976</v>
      </c>
      <c r="BA2001" s="126">
        <v>4852.46</v>
      </c>
      <c r="BB2001" s="118">
        <v>2833.87</v>
      </c>
      <c r="BC2001" s="140">
        <v>4532.46</v>
      </c>
      <c r="BD2001" s="118">
        <v>3181.69</v>
      </c>
      <c r="BE2001" s="128">
        <v>4014</v>
      </c>
      <c r="BF2001" s="140">
        <v>4852.46</v>
      </c>
      <c r="BG2001" s="140">
        <v>2833.87</v>
      </c>
      <c r="BH2001" s="140">
        <v>4532.46</v>
      </c>
      <c r="BI2001" s="140">
        <v>3181.69</v>
      </c>
      <c r="BJ2001" s="146">
        <v>4852.46</v>
      </c>
      <c r="BK2001" s="146">
        <v>2833.87</v>
      </c>
      <c r="BL2001" s="146">
        <v>4532.46</v>
      </c>
      <c r="BM2001" s="146">
        <v>3181.69</v>
      </c>
      <c r="BW2001" s="14">
        <v>4333.1099999999997</v>
      </c>
      <c r="BX2001" s="14">
        <v>4013.11</v>
      </c>
      <c r="DS2001" s="148"/>
      <c r="DT2001" s="148"/>
      <c r="DU2001" s="148"/>
      <c r="DV2001" s="70"/>
      <c r="DW2001" s="70"/>
      <c r="DX2001" s="104"/>
      <c r="DY2001" s="104"/>
      <c r="DZ2001" s="104"/>
      <c r="EA2001" s="104"/>
      <c r="EB2001" s="104"/>
      <c r="EC2001" s="104"/>
      <c r="ED2001" s="234"/>
      <c r="EE2001" s="104"/>
      <c r="EF2001" s="104"/>
      <c r="EG2001" s="104"/>
      <c r="EH2001" s="70"/>
      <c r="EI2001" s="70"/>
      <c r="EJ2001" s="140">
        <f t="shared" si="182"/>
        <v>5254.51</v>
      </c>
      <c r="EK2001" s="146">
        <f t="shared" si="178"/>
        <v>3466.96</v>
      </c>
      <c r="EL2001" s="99">
        <f t="shared" si="179"/>
        <v>3368.1600000000003</v>
      </c>
    </row>
    <row r="2002" spans="1:142" x14ac:dyDescent="0.25">
      <c r="A2002" s="125">
        <v>43269</v>
      </c>
      <c r="B2002" s="14">
        <v>3991</v>
      </c>
      <c r="C2002" s="140">
        <f t="shared" si="181"/>
        <v>3903.7307692307691</v>
      </c>
      <c r="D2002" s="121">
        <v>4887.22</v>
      </c>
      <c r="E2002" s="140">
        <v>2849.08</v>
      </c>
      <c r="F2002" s="121">
        <v>4567.22</v>
      </c>
      <c r="G2002" s="140">
        <v>3197.04</v>
      </c>
      <c r="H2002" s="121">
        <v>5153.16</v>
      </c>
      <c r="I2002" s="140">
        <v>3178.27</v>
      </c>
      <c r="J2002" s="121">
        <v>4833.16</v>
      </c>
      <c r="K2002" s="140">
        <v>3528.96</v>
      </c>
      <c r="L2002" s="121">
        <v>4258.29</v>
      </c>
      <c r="M2002" s="140">
        <v>2369.0100000000002</v>
      </c>
      <c r="N2002" s="121">
        <v>3938.29</v>
      </c>
      <c r="O2002" s="140">
        <v>2712.99</v>
      </c>
      <c r="R2002" s="146">
        <f t="shared" si="183"/>
        <v>3796</v>
      </c>
      <c r="S2002" s="146">
        <v>195</v>
      </c>
      <c r="T2002" s="121">
        <v>3696.87</v>
      </c>
      <c r="U2002" s="140">
        <v>2190.69</v>
      </c>
      <c r="V2002" s="121">
        <v>3376.87</v>
      </c>
      <c r="W2002" s="140">
        <v>2533.1999999999998</v>
      </c>
      <c r="X2002" s="140"/>
      <c r="Y2002" s="109"/>
      <c r="Z2002" s="109"/>
      <c r="AA2002" s="109"/>
      <c r="AB2002" s="109"/>
      <c r="AC2002" s="109"/>
      <c r="AD2002" s="99"/>
      <c r="AE2002" s="109"/>
      <c r="AF2002" s="109"/>
      <c r="AG2002" s="109"/>
      <c r="AH2002" s="109"/>
      <c r="AI2002" s="109"/>
      <c r="AJ2002" s="99"/>
      <c r="AK2002" s="140"/>
      <c r="AL2002" s="99"/>
      <c r="AM2002" s="140"/>
      <c r="AN2002" s="109"/>
      <c r="AO2002" s="99"/>
      <c r="AP2002" s="140"/>
      <c r="AQ2002" s="99"/>
      <c r="AR2002" s="140"/>
      <c r="AS2002" s="140"/>
      <c r="AT2002" s="140"/>
      <c r="AU2002" s="140">
        <v>4887.22</v>
      </c>
      <c r="AV2002" s="140">
        <v>2852.19</v>
      </c>
      <c r="AW2002" s="140">
        <v>4567.22</v>
      </c>
      <c r="AX2002" s="140">
        <v>3200.15</v>
      </c>
      <c r="AY2002" s="109">
        <v>3995</v>
      </c>
      <c r="BA2002" s="140">
        <v>4966.87</v>
      </c>
      <c r="BB2002" s="140">
        <v>2930.31</v>
      </c>
      <c r="BC2002" s="140">
        <v>4646.87</v>
      </c>
      <c r="BD2002" s="140">
        <v>3278.92</v>
      </c>
      <c r="BE2002" s="128">
        <v>4049</v>
      </c>
      <c r="BF2002" s="140">
        <v>4966.87</v>
      </c>
      <c r="BG2002" s="140">
        <v>2930.31</v>
      </c>
      <c r="BH2002" s="140">
        <v>4646.87</v>
      </c>
      <c r="BI2002" s="140">
        <v>3278.92</v>
      </c>
      <c r="BJ2002" s="146">
        <v>4966.87</v>
      </c>
      <c r="BK2002" s="146">
        <v>2930.31</v>
      </c>
      <c r="BL2002" s="146">
        <v>4646.87</v>
      </c>
      <c r="BM2002" s="146">
        <v>3278.92</v>
      </c>
      <c r="BW2002" s="140">
        <v>4412.13</v>
      </c>
      <c r="BX2002" s="140">
        <v>4092.13</v>
      </c>
      <c r="DS2002" s="148"/>
      <c r="DT2002" s="148"/>
      <c r="DU2002" s="148"/>
      <c r="DV2002" s="70"/>
      <c r="DW2002" s="70"/>
      <c r="DX2002" s="104"/>
      <c r="DY2002" s="104"/>
      <c r="DZ2002" s="104"/>
      <c r="EA2002" s="104"/>
      <c r="EB2002" s="104"/>
      <c r="EC2002" s="104"/>
      <c r="ED2002" s="234"/>
      <c r="EE2002" s="104"/>
      <c r="EF2002" s="104"/>
      <c r="EG2002" s="104"/>
      <c r="EH2002" s="70"/>
      <c r="EI2002" s="70"/>
      <c r="EJ2002" s="140">
        <f t="shared" si="182"/>
        <v>5383.16</v>
      </c>
      <c r="EK2002" s="146">
        <f t="shared" si="178"/>
        <v>3510.82</v>
      </c>
      <c r="EL2002" s="99">
        <f t="shared" si="179"/>
        <v>3407.7200000000003</v>
      </c>
    </row>
    <row r="2003" spans="1:142" x14ac:dyDescent="0.25">
      <c r="A2003" s="125">
        <v>43270</v>
      </c>
      <c r="B2003" s="140">
        <v>3979</v>
      </c>
      <c r="C2003" s="140">
        <f t="shared" ref="C2003:C2017" si="184">AVERAGE(B1987:B2012)</f>
        <v>3909.6153846153848</v>
      </c>
      <c r="D2003" s="121">
        <v>4858.5200000000004</v>
      </c>
      <c r="E2003" s="140">
        <v>2824.68</v>
      </c>
      <c r="F2003" s="121">
        <v>4538.5200000000004</v>
      </c>
      <c r="G2003" s="140">
        <v>3172.44</v>
      </c>
      <c r="H2003" s="121">
        <v>5122.53</v>
      </c>
      <c r="I2003" s="140">
        <v>3151.49</v>
      </c>
      <c r="J2003" s="121">
        <v>4802.53</v>
      </c>
      <c r="K2003" s="141">
        <v>3501.96</v>
      </c>
      <c r="L2003" s="121">
        <v>4234.13</v>
      </c>
      <c r="M2003" s="140">
        <v>2348.08</v>
      </c>
      <c r="N2003" s="121">
        <v>3914.13</v>
      </c>
      <c r="O2003" s="140">
        <v>2691.89</v>
      </c>
      <c r="R2003" s="146">
        <f t="shared" si="183"/>
        <v>3784</v>
      </c>
      <c r="S2003" s="146">
        <v>195</v>
      </c>
      <c r="T2003" s="121">
        <v>3673.92</v>
      </c>
      <c r="U2003" s="140">
        <v>2171.06</v>
      </c>
      <c r="V2003" s="121">
        <v>3353.92</v>
      </c>
      <c r="W2003" s="140">
        <v>2513.4</v>
      </c>
      <c r="X2003" s="140"/>
      <c r="Y2003" s="109"/>
      <c r="Z2003" s="109"/>
      <c r="AA2003" s="109"/>
      <c r="AB2003" s="109"/>
      <c r="AC2003" s="109"/>
      <c r="AD2003" s="99"/>
      <c r="AE2003" s="109"/>
      <c r="AF2003" s="109"/>
      <c r="AG2003" s="109"/>
      <c r="AH2003" s="109"/>
      <c r="AI2003" s="109"/>
      <c r="AJ2003" s="99"/>
      <c r="AK2003" s="140"/>
      <c r="AL2003" s="99"/>
      <c r="AM2003" s="140"/>
      <c r="AN2003" s="109"/>
      <c r="AO2003" s="99"/>
      <c r="AP2003" s="140"/>
      <c r="AQ2003" s="99"/>
      <c r="AR2003" s="140"/>
      <c r="AS2003" s="140"/>
      <c r="AT2003" s="140"/>
      <c r="AU2003" s="140">
        <v>4858.5200000000004</v>
      </c>
      <c r="AV2003" s="140">
        <v>2827.79</v>
      </c>
      <c r="AW2003" s="140">
        <v>4538.5200000000004</v>
      </c>
      <c r="AX2003" s="140">
        <v>3175.55</v>
      </c>
      <c r="AY2003" s="109">
        <v>4013</v>
      </c>
      <c r="BA2003" s="140">
        <v>4940.1400000000003</v>
      </c>
      <c r="BB2003" s="140">
        <v>2907.84</v>
      </c>
      <c r="BC2003" s="140">
        <v>4620.1400000000003</v>
      </c>
      <c r="BD2003" s="140">
        <v>3256.27</v>
      </c>
      <c r="BE2003" s="128">
        <v>4066</v>
      </c>
      <c r="BF2003" s="140">
        <v>4940.1400000000003</v>
      </c>
      <c r="BG2003" s="140">
        <v>2907.84</v>
      </c>
      <c r="BH2003" s="140">
        <v>4620.1400000000003</v>
      </c>
      <c r="BI2003" s="140">
        <v>3256.27</v>
      </c>
      <c r="BJ2003" s="146">
        <v>4940.1400000000003</v>
      </c>
      <c r="BK2003" s="146">
        <v>2907.84</v>
      </c>
      <c r="BL2003" s="146">
        <v>4620.1400000000003</v>
      </c>
      <c r="BM2003" s="146">
        <v>3256.27</v>
      </c>
      <c r="BW2003" s="140">
        <v>4386.8599999999997</v>
      </c>
      <c r="BX2003" s="140">
        <v>4066.86</v>
      </c>
      <c r="DS2003" s="148"/>
      <c r="DT2003" s="148"/>
      <c r="DU2003" s="148"/>
      <c r="DV2003" s="70"/>
      <c r="DW2003" s="70"/>
      <c r="DX2003" s="104"/>
      <c r="DY2003" s="104"/>
      <c r="DZ2003" s="104"/>
      <c r="EA2003" s="104"/>
      <c r="EB2003" s="104"/>
      <c r="EC2003" s="104"/>
      <c r="ED2003" s="234"/>
      <c r="EE2003" s="104"/>
      <c r="EF2003" s="104"/>
      <c r="EG2003" s="104"/>
      <c r="EH2003" s="70"/>
      <c r="EI2003" s="70"/>
      <c r="EJ2003" s="140">
        <f t="shared" si="182"/>
        <v>5352.53</v>
      </c>
      <c r="EK2003" s="146">
        <f t="shared" si="178"/>
        <v>3498.58</v>
      </c>
      <c r="EL2003" s="99">
        <f t="shared" si="179"/>
        <v>3396.6800000000003</v>
      </c>
    </row>
    <row r="2004" spans="1:142" x14ac:dyDescent="0.25">
      <c r="A2004" s="125">
        <v>43271</v>
      </c>
      <c r="B2004" s="140">
        <v>3991</v>
      </c>
      <c r="C2004" s="140">
        <f t="shared" si="184"/>
        <v>3914.7692307692309</v>
      </c>
      <c r="D2004" s="121">
        <v>4686.3999999999996</v>
      </c>
      <c r="E2004" s="140">
        <v>2656.63</v>
      </c>
      <c r="F2004" s="121">
        <v>4366.3999999999996</v>
      </c>
      <c r="G2004" s="140">
        <v>3003</v>
      </c>
      <c r="H2004" s="121">
        <v>5019.3500000000004</v>
      </c>
      <c r="I2004" s="140">
        <v>3050.95</v>
      </c>
      <c r="J2004" s="121">
        <v>4699.3500000000004</v>
      </c>
      <c r="K2004" s="140">
        <v>3400.59</v>
      </c>
      <c r="L2004" s="121">
        <v>4173.84</v>
      </c>
      <c r="M2004" s="140">
        <v>2289.5</v>
      </c>
      <c r="N2004" s="121">
        <v>3853.84</v>
      </c>
      <c r="O2004" s="140">
        <v>2632.83</v>
      </c>
      <c r="R2004" s="146">
        <f t="shared" si="183"/>
        <v>3796</v>
      </c>
      <c r="S2004" s="146">
        <v>195</v>
      </c>
      <c r="T2004" s="121">
        <v>3558.42</v>
      </c>
      <c r="U2004" s="140">
        <v>2058.35</v>
      </c>
      <c r="V2004" s="121">
        <v>3238.42</v>
      </c>
      <c r="W2004" s="140">
        <v>2399.7600000000002</v>
      </c>
      <c r="X2004" s="140"/>
      <c r="Y2004" s="109"/>
      <c r="Z2004" s="109"/>
      <c r="AA2004" s="109"/>
      <c r="AB2004" s="109"/>
      <c r="AC2004" s="109"/>
      <c r="AD2004" s="99"/>
      <c r="AE2004" s="109"/>
      <c r="AF2004" s="109"/>
      <c r="AG2004" s="109"/>
      <c r="AH2004" s="109"/>
      <c r="AI2004" s="109"/>
      <c r="AJ2004" s="99"/>
      <c r="AK2004" s="140"/>
      <c r="AL2004" s="99"/>
      <c r="AM2004" s="140"/>
      <c r="AN2004" s="109"/>
      <c r="AO2004" s="99"/>
      <c r="AP2004" s="140"/>
      <c r="AQ2004" s="99"/>
      <c r="AR2004" s="140"/>
      <c r="AS2004" s="140"/>
      <c r="AT2004" s="140"/>
      <c r="AU2004" s="140">
        <v>4686.3999999999996</v>
      </c>
      <c r="AV2004" s="140">
        <v>2659.74</v>
      </c>
      <c r="AW2004" s="140">
        <v>4366.3999999999996</v>
      </c>
      <c r="AX2004" s="140">
        <v>3006.11</v>
      </c>
      <c r="AY2004" s="109">
        <v>3987</v>
      </c>
      <c r="BA2004" s="140">
        <v>4773.01</v>
      </c>
      <c r="BB2004" s="140">
        <v>2744.68</v>
      </c>
      <c r="BC2004" s="140">
        <v>4453.01</v>
      </c>
      <c r="BD2004" s="140">
        <v>3091.75</v>
      </c>
      <c r="BE2004" s="128">
        <v>4042</v>
      </c>
      <c r="BF2004" s="140">
        <v>4773.01</v>
      </c>
      <c r="BG2004" s="140">
        <v>2744.68</v>
      </c>
      <c r="BH2004" s="140">
        <v>4453.01</v>
      </c>
      <c r="BI2004" s="140">
        <v>3091.75</v>
      </c>
      <c r="BJ2004" s="146">
        <v>4773.01</v>
      </c>
      <c r="BK2004" s="146">
        <v>2744.68</v>
      </c>
      <c r="BL2004" s="146">
        <v>4453.01</v>
      </c>
      <c r="BM2004" s="146">
        <v>3091.75</v>
      </c>
      <c r="BW2004" s="140">
        <v>4284.76</v>
      </c>
      <c r="BX2004" s="140">
        <v>3964.76</v>
      </c>
      <c r="DS2004" s="148"/>
      <c r="DT2004" s="148"/>
      <c r="DU2004" s="148"/>
      <c r="DV2004" s="70"/>
      <c r="DW2004" s="70"/>
      <c r="DX2004" s="104"/>
      <c r="DY2004" s="104"/>
      <c r="DZ2004" s="104"/>
      <c r="EA2004" s="104"/>
      <c r="EB2004" s="104"/>
      <c r="EC2004" s="104"/>
      <c r="ED2004" s="234"/>
      <c r="EE2004" s="104"/>
      <c r="EF2004" s="104"/>
      <c r="EG2004" s="104"/>
      <c r="EH2004" s="70"/>
      <c r="EI2004" s="70"/>
      <c r="EJ2004" s="140">
        <f t="shared" si="182"/>
        <v>5249.35</v>
      </c>
      <c r="EK2004" s="146">
        <f t="shared" si="178"/>
        <v>3510.82</v>
      </c>
      <c r="EL2004" s="99">
        <f t="shared" si="179"/>
        <v>3407.7200000000003</v>
      </c>
    </row>
    <row r="2005" spans="1:142" x14ac:dyDescent="0.25">
      <c r="A2005" s="125">
        <v>43272</v>
      </c>
      <c r="B2005" s="140">
        <v>3978</v>
      </c>
      <c r="C2005" s="140">
        <f t="shared" si="184"/>
        <v>3923</v>
      </c>
      <c r="D2005" s="121">
        <v>4683.5200000000004</v>
      </c>
      <c r="E2005" s="140">
        <v>2659.82</v>
      </c>
      <c r="F2005" s="121">
        <v>4363.5200000000004</v>
      </c>
      <c r="G2005" s="140">
        <v>3006.21</v>
      </c>
      <c r="H2005" s="121">
        <v>4971.47</v>
      </c>
      <c r="I2005" s="140">
        <v>3009.22</v>
      </c>
      <c r="J2005" s="121">
        <v>4651.47</v>
      </c>
      <c r="K2005" s="140">
        <v>3358.51</v>
      </c>
      <c r="L2005" s="121">
        <v>4149.54</v>
      </c>
      <c r="M2005" s="140">
        <v>2270.1</v>
      </c>
      <c r="N2005" s="121">
        <v>3829.54</v>
      </c>
      <c r="O2005" s="140">
        <v>2613.2600000000002</v>
      </c>
      <c r="R2005" s="146">
        <f t="shared" si="183"/>
        <v>3783</v>
      </c>
      <c r="S2005" s="146">
        <v>195</v>
      </c>
      <c r="T2005" s="121">
        <v>3536.7</v>
      </c>
      <c r="U2005" s="140">
        <v>2041.64</v>
      </c>
      <c r="V2005" s="121">
        <v>3216.7</v>
      </c>
      <c r="W2005" s="140">
        <v>2382.91</v>
      </c>
      <c r="X2005" s="140"/>
      <c r="Y2005" s="109"/>
      <c r="Z2005" s="109"/>
      <c r="AA2005" s="109"/>
      <c r="AB2005" s="109"/>
      <c r="AC2005" s="109"/>
      <c r="AD2005" s="99"/>
      <c r="AE2005" s="109"/>
      <c r="AF2005" s="109"/>
      <c r="AG2005" s="109"/>
      <c r="AH2005" s="109"/>
      <c r="AI2005" s="109"/>
      <c r="AJ2005" s="99"/>
      <c r="AK2005" s="140"/>
      <c r="AL2005" s="99"/>
      <c r="AM2005" s="140"/>
      <c r="AN2005" s="109"/>
      <c r="AO2005" s="99"/>
      <c r="AP2005" s="140"/>
      <c r="AQ2005" s="99"/>
      <c r="AR2005" s="140"/>
      <c r="AS2005" s="140"/>
      <c r="AT2005" s="140"/>
      <c r="AU2005" s="140">
        <v>4683.5200000000004</v>
      </c>
      <c r="AV2005" s="140">
        <v>2662.93</v>
      </c>
      <c r="AW2005" s="140">
        <v>4363.5200000000004</v>
      </c>
      <c r="AX2005" s="140">
        <v>3009.32</v>
      </c>
      <c r="AY2005" s="109">
        <v>3990</v>
      </c>
      <c r="BA2005" s="140">
        <v>4767.8500000000004</v>
      </c>
      <c r="BB2005" s="140">
        <v>2745.63</v>
      </c>
      <c r="BC2005" s="140">
        <v>4447.8500000000004</v>
      </c>
      <c r="BD2005" s="140">
        <v>3092.71</v>
      </c>
      <c r="BE2005" s="128">
        <v>4076</v>
      </c>
      <c r="BF2005" s="140">
        <v>4767.8500000000004</v>
      </c>
      <c r="BG2005" s="140">
        <v>2745.63</v>
      </c>
      <c r="BH2005" s="140">
        <v>4447.8500000000004</v>
      </c>
      <c r="BI2005" s="140">
        <v>3092.71</v>
      </c>
      <c r="BJ2005" s="146">
        <v>4767.8500000000004</v>
      </c>
      <c r="BK2005" s="146">
        <v>2745.63</v>
      </c>
      <c r="BL2005" s="146">
        <v>4447.8500000000004</v>
      </c>
      <c r="BM2005" s="146">
        <v>3092.71</v>
      </c>
      <c r="BW2005" s="140">
        <v>4272.8599999999997</v>
      </c>
      <c r="BX2005" s="140">
        <v>3952.86</v>
      </c>
      <c r="DS2005" s="148"/>
      <c r="DT2005" s="148"/>
      <c r="DU2005" s="148"/>
      <c r="DV2005" s="70"/>
      <c r="DW2005" s="70"/>
      <c r="DX2005" s="104"/>
      <c r="DY2005" s="104"/>
      <c r="DZ2005" s="104"/>
      <c r="EA2005" s="104"/>
      <c r="EB2005" s="104"/>
      <c r="EC2005" s="104"/>
      <c r="ED2005" s="234"/>
      <c r="EE2005" s="104"/>
      <c r="EF2005" s="104"/>
      <c r="EG2005" s="104"/>
      <c r="EH2005" s="70"/>
      <c r="EI2005" s="70"/>
      <c r="EJ2005" s="140">
        <f t="shared" si="182"/>
        <v>5201.47</v>
      </c>
      <c r="EK2005" s="146">
        <f t="shared" si="178"/>
        <v>3497.56</v>
      </c>
      <c r="EL2005" s="99">
        <f t="shared" si="179"/>
        <v>3395.76</v>
      </c>
    </row>
    <row r="2006" spans="1:142" x14ac:dyDescent="0.25">
      <c r="A2006" s="125">
        <v>43273</v>
      </c>
      <c r="B2006" s="14">
        <v>3965</v>
      </c>
      <c r="C2006" s="140">
        <f t="shared" si="184"/>
        <v>3931.6923076923076</v>
      </c>
      <c r="D2006" s="1">
        <v>4674.8999999999996</v>
      </c>
      <c r="E2006" s="14">
        <v>2654.37</v>
      </c>
      <c r="F2006" s="1">
        <v>4354.8999999999996</v>
      </c>
      <c r="G2006" s="14">
        <v>3000.72</v>
      </c>
      <c r="H2006" s="1">
        <v>4947.54</v>
      </c>
      <c r="I2006" s="14">
        <v>2988.35</v>
      </c>
      <c r="J2006" s="1">
        <v>4627.54</v>
      </c>
      <c r="K2006" s="14">
        <v>3337.47</v>
      </c>
      <c r="L2006" s="1">
        <v>4171.32</v>
      </c>
      <c r="M2006" s="14">
        <v>2293.67</v>
      </c>
      <c r="N2006" s="1">
        <v>3851.32</v>
      </c>
      <c r="O2006" s="14">
        <v>2637.03</v>
      </c>
      <c r="R2006" s="146">
        <f t="shared" si="183"/>
        <v>3770</v>
      </c>
      <c r="S2006" s="146">
        <v>195</v>
      </c>
      <c r="T2006" s="1">
        <v>3559.77</v>
      </c>
      <c r="U2006" s="14">
        <v>2066.56</v>
      </c>
      <c r="V2006" s="1">
        <v>3239.77</v>
      </c>
      <c r="W2006" s="14">
        <v>2408.04</v>
      </c>
      <c r="Y2006" s="2"/>
      <c r="Z2006" s="2"/>
      <c r="AA2006" s="2"/>
      <c r="AB2006" s="2"/>
      <c r="AC2006" s="2"/>
      <c r="AJ2006" s="3"/>
      <c r="AK2006" s="14"/>
      <c r="AL2006" s="3"/>
      <c r="AM2006" s="14"/>
      <c r="AO2006" s="99"/>
      <c r="AP2006" s="14"/>
      <c r="AQ2006" s="99"/>
      <c r="AR2006" s="14"/>
      <c r="AS2006" s="118"/>
      <c r="AT2006" s="126"/>
      <c r="AU2006" s="118">
        <v>4674.8999999999996</v>
      </c>
      <c r="AV2006" s="118">
        <v>2657.48</v>
      </c>
      <c r="AW2006" s="118">
        <v>4354.8999999999996</v>
      </c>
      <c r="AX2006" s="118">
        <v>3003.83</v>
      </c>
      <c r="AY2006" s="109">
        <v>3987</v>
      </c>
      <c r="BA2006" s="126">
        <v>4758.74</v>
      </c>
      <c r="BB2006" s="118">
        <v>2739.7</v>
      </c>
      <c r="BC2006" s="140">
        <v>4438.74</v>
      </c>
      <c r="BD2006" s="118">
        <v>3086.73</v>
      </c>
      <c r="BE2006" s="128">
        <v>4066</v>
      </c>
      <c r="BF2006" s="140">
        <v>4758.74</v>
      </c>
      <c r="BG2006" s="140">
        <v>2739.7</v>
      </c>
      <c r="BH2006" s="140">
        <v>4438.74</v>
      </c>
      <c r="BI2006" s="140">
        <v>3086.73</v>
      </c>
      <c r="BJ2006" s="146">
        <v>4758.74</v>
      </c>
      <c r="BK2006" s="146">
        <v>2739.7</v>
      </c>
      <c r="BL2006" s="146">
        <v>4438.74</v>
      </c>
      <c r="BM2006" s="146">
        <v>3086.73</v>
      </c>
      <c r="BW2006" s="14">
        <v>4266.67</v>
      </c>
      <c r="BX2006" s="14">
        <v>3946.67</v>
      </c>
      <c r="DS2006" s="148"/>
      <c r="DT2006" s="148"/>
      <c r="DU2006" s="148"/>
      <c r="DV2006" s="70"/>
      <c r="DW2006" s="70"/>
      <c r="DX2006" s="104"/>
      <c r="DY2006" s="104"/>
      <c r="DZ2006" s="104"/>
      <c r="EA2006" s="104"/>
      <c r="EB2006" s="104"/>
      <c r="EC2006" s="104"/>
      <c r="ED2006" s="234"/>
      <c r="EE2006" s="104"/>
      <c r="EF2006" s="104"/>
      <c r="EG2006" s="104"/>
      <c r="EH2006" s="70"/>
      <c r="EI2006" s="70"/>
      <c r="EJ2006" s="140">
        <f t="shared" si="182"/>
        <v>5177.54</v>
      </c>
      <c r="EK2006" s="146">
        <f t="shared" si="178"/>
        <v>3484.3</v>
      </c>
      <c r="EL2006" s="99">
        <f t="shared" si="179"/>
        <v>3383.8</v>
      </c>
    </row>
    <row r="2007" spans="1:142" x14ac:dyDescent="0.25">
      <c r="A2007" s="125">
        <v>43276</v>
      </c>
      <c r="B2007" s="14">
        <v>3973</v>
      </c>
      <c r="C2007" s="140">
        <f t="shared" si="184"/>
        <v>3940.5</v>
      </c>
      <c r="D2007" s="1">
        <v>4675.18</v>
      </c>
      <c r="E2007" s="14">
        <v>2652.76</v>
      </c>
      <c r="F2007" s="1">
        <v>4355.18</v>
      </c>
      <c r="G2007" s="14">
        <v>2999.1</v>
      </c>
      <c r="H2007" s="1">
        <v>4962.5</v>
      </c>
      <c r="I2007" s="14">
        <v>3001.39</v>
      </c>
      <c r="J2007" s="1">
        <v>4642.5</v>
      </c>
      <c r="K2007" s="14">
        <v>3350.62</v>
      </c>
      <c r="L2007" s="1">
        <v>4197.07</v>
      </c>
      <c r="M2007" s="14">
        <v>2317.54</v>
      </c>
      <c r="N2007" s="1">
        <v>3877.07</v>
      </c>
      <c r="O2007" s="14">
        <v>2661.1</v>
      </c>
      <c r="R2007" s="146">
        <f t="shared" si="183"/>
        <v>3778</v>
      </c>
      <c r="S2007" s="146">
        <v>195</v>
      </c>
      <c r="T2007" s="1">
        <v>3571.04</v>
      </c>
      <c r="U2007" s="14">
        <v>2076.1799999999998</v>
      </c>
      <c r="V2007" s="1">
        <v>3251.04</v>
      </c>
      <c r="W2007" s="14">
        <v>2417.7399999999998</v>
      </c>
      <c r="Y2007" s="2"/>
      <c r="Z2007" s="2"/>
      <c r="AA2007" s="2"/>
      <c r="AB2007" s="2"/>
      <c r="AC2007" s="2"/>
      <c r="AJ2007" s="3"/>
      <c r="AK2007" s="14"/>
      <c r="AL2007" s="3"/>
      <c r="AM2007" s="14"/>
      <c r="AO2007" s="99"/>
      <c r="AP2007" s="14"/>
      <c r="AQ2007" s="99"/>
      <c r="AR2007" s="14"/>
      <c r="AS2007" s="118"/>
      <c r="AT2007" s="126"/>
      <c r="AU2007" s="118">
        <v>4675.18</v>
      </c>
      <c r="AV2007" s="118">
        <v>2655.87</v>
      </c>
      <c r="AW2007" s="118">
        <v>4355.18</v>
      </c>
      <c r="AX2007" s="118">
        <v>3002.21</v>
      </c>
      <c r="AY2007" s="109">
        <v>3973</v>
      </c>
      <c r="BA2007" s="126">
        <v>4764.3500000000004</v>
      </c>
      <c r="BB2007" s="118">
        <v>2743.33</v>
      </c>
      <c r="BC2007" s="140">
        <v>4444.3500000000004</v>
      </c>
      <c r="BD2007" s="118">
        <v>3090.39</v>
      </c>
      <c r="BE2007" s="128">
        <v>4058</v>
      </c>
      <c r="BF2007" s="140">
        <v>4764.3500000000004</v>
      </c>
      <c r="BG2007" s="140">
        <v>2743.33</v>
      </c>
      <c r="BH2007" s="140">
        <v>4444.3500000000004</v>
      </c>
      <c r="BI2007" s="140">
        <v>3090.39</v>
      </c>
      <c r="BJ2007" s="146">
        <v>4764.3500000000004</v>
      </c>
      <c r="BK2007" s="146">
        <v>2743.33</v>
      </c>
      <c r="BL2007" s="146">
        <v>4444.3500000000004</v>
      </c>
      <c r="BM2007" s="146">
        <v>3090.39</v>
      </c>
      <c r="BW2007" s="14">
        <v>4292.7700000000004</v>
      </c>
      <c r="BX2007" s="14">
        <v>3972.77</v>
      </c>
      <c r="DX2007" s="15"/>
      <c r="DY2007" s="15"/>
      <c r="DZ2007" s="15"/>
      <c r="EA2007" s="15"/>
      <c r="EB2007" s="15"/>
      <c r="EC2007" s="15"/>
      <c r="ED2007" s="237"/>
      <c r="EJ2007" s="140">
        <f t="shared" si="182"/>
        <v>5192.5</v>
      </c>
      <c r="EK2007" s="146">
        <f t="shared" si="178"/>
        <v>3492.46</v>
      </c>
      <c r="EL2007" s="99">
        <f t="shared" si="179"/>
        <v>3391.1600000000003</v>
      </c>
    </row>
    <row r="2008" spans="1:142" x14ac:dyDescent="0.25">
      <c r="A2008" s="125">
        <v>43277</v>
      </c>
      <c r="B2008" s="14">
        <v>3981</v>
      </c>
      <c r="C2008" s="140">
        <f t="shared" si="184"/>
        <v>3948.7692307692309</v>
      </c>
      <c r="D2008" s="1">
        <v>4582.1899999999996</v>
      </c>
      <c r="E2008" s="14">
        <v>2561.1799999999998</v>
      </c>
      <c r="F2008" s="1">
        <v>4262.1899999999996</v>
      </c>
      <c r="G2008" s="14">
        <v>2906.76</v>
      </c>
      <c r="H2008" s="1">
        <v>4924.4399999999996</v>
      </c>
      <c r="I2008" s="14">
        <v>2963.75</v>
      </c>
      <c r="J2008" s="1">
        <v>4604.4399999999996</v>
      </c>
      <c r="K2008" s="14">
        <v>3312.66</v>
      </c>
      <c r="L2008" s="1">
        <v>4213.18</v>
      </c>
      <c r="M2008" s="14">
        <v>2333.06</v>
      </c>
      <c r="N2008" s="1">
        <v>3893.18</v>
      </c>
      <c r="O2008" s="14">
        <v>2676.75</v>
      </c>
      <c r="R2008" s="146">
        <f t="shared" si="183"/>
        <v>3786</v>
      </c>
      <c r="S2008" s="146">
        <v>195</v>
      </c>
      <c r="T2008" s="1">
        <v>3586.98</v>
      </c>
      <c r="U2008" s="14">
        <v>2091.52</v>
      </c>
      <c r="V2008" s="1">
        <v>3266.98</v>
      </c>
      <c r="W2008" s="14">
        <v>2433.21</v>
      </c>
      <c r="Y2008" s="2"/>
      <c r="Z2008" s="2"/>
      <c r="AA2008" s="2"/>
      <c r="AB2008" s="2"/>
      <c r="AC2008" s="2"/>
      <c r="AJ2008" s="3"/>
      <c r="AK2008" s="14"/>
      <c r="AL2008" s="3"/>
      <c r="AM2008" s="14"/>
      <c r="AO2008" s="99"/>
      <c r="AP2008" s="14"/>
      <c r="AQ2008" s="99"/>
      <c r="AR2008" s="14"/>
      <c r="AS2008" s="118"/>
      <c r="AT2008" s="126"/>
      <c r="AU2008" s="118">
        <v>4582.1899999999996</v>
      </c>
      <c r="AV2008" s="118">
        <v>2564.29</v>
      </c>
      <c r="AW2008" s="118">
        <v>4262.1899999999996</v>
      </c>
      <c r="AX2008" s="118">
        <v>2909.87</v>
      </c>
      <c r="AY2008" s="109">
        <v>3981</v>
      </c>
      <c r="BA2008" s="126">
        <v>4670.16</v>
      </c>
      <c r="BB2008" s="118">
        <v>2650.58</v>
      </c>
      <c r="BC2008" s="140">
        <v>4350.16</v>
      </c>
      <c r="BD2008" s="118">
        <v>2996.87</v>
      </c>
      <c r="BE2008" s="128">
        <v>4064</v>
      </c>
      <c r="BF2008" s="140">
        <v>4670.16</v>
      </c>
      <c r="BG2008" s="140">
        <v>2650.58</v>
      </c>
      <c r="BH2008" s="140">
        <v>4350.16</v>
      </c>
      <c r="BI2008" s="140">
        <v>2996.87</v>
      </c>
      <c r="BJ2008" s="146">
        <v>4670.16</v>
      </c>
      <c r="BK2008" s="146">
        <v>2650.58</v>
      </c>
      <c r="BL2008" s="146">
        <v>4350.16</v>
      </c>
      <c r="BM2008" s="146">
        <v>2996.87</v>
      </c>
      <c r="BW2008" s="14">
        <v>4295.2700000000004</v>
      </c>
      <c r="BX2008" s="14">
        <v>3975.27</v>
      </c>
      <c r="DX2008" s="15"/>
      <c r="DY2008" s="15"/>
      <c r="DZ2008" s="15"/>
      <c r="EA2008" s="15"/>
      <c r="EB2008" s="15"/>
      <c r="EC2008" s="15"/>
      <c r="ED2008" s="237"/>
      <c r="EJ2008" s="140">
        <f t="shared" si="182"/>
        <v>5154.4399999999996</v>
      </c>
      <c r="EK2008" s="146">
        <f t="shared" si="178"/>
        <v>3500.62</v>
      </c>
      <c r="EL2008" s="99">
        <f t="shared" si="179"/>
        <v>3398.52</v>
      </c>
    </row>
    <row r="2009" spans="1:142" x14ac:dyDescent="0.25">
      <c r="A2009" s="125">
        <v>43278</v>
      </c>
      <c r="B2009" s="14">
        <v>4009</v>
      </c>
      <c r="C2009" s="140">
        <f t="shared" si="184"/>
        <v>3956.5769230769229</v>
      </c>
      <c r="D2009" s="1">
        <v>4601.5</v>
      </c>
      <c r="E2009" s="14">
        <v>2567.73</v>
      </c>
      <c r="F2009" s="1">
        <v>4281.5</v>
      </c>
      <c r="G2009" s="14">
        <v>2913.36</v>
      </c>
      <c r="H2009" s="1">
        <v>4980.1400000000003</v>
      </c>
      <c r="I2009" s="14">
        <v>3007.6</v>
      </c>
      <c r="J2009" s="1">
        <v>4660.1400000000003</v>
      </c>
      <c r="K2009" s="14">
        <v>3356.88</v>
      </c>
      <c r="L2009" s="1">
        <v>4279.5600000000004</v>
      </c>
      <c r="M2009" s="14">
        <v>2389.0300000000002</v>
      </c>
      <c r="N2009" s="1">
        <v>3959.56</v>
      </c>
      <c r="O2009" s="14">
        <v>2733.18</v>
      </c>
      <c r="R2009" s="146">
        <f t="shared" si="183"/>
        <v>3814</v>
      </c>
      <c r="S2009" s="146">
        <v>195</v>
      </c>
      <c r="T2009" s="1">
        <v>3633.67</v>
      </c>
      <c r="U2009" s="14">
        <v>2127.85</v>
      </c>
      <c r="V2009" s="1">
        <v>3313.67</v>
      </c>
      <c r="W2009" s="14">
        <v>2469.84</v>
      </c>
      <c r="Y2009" s="2"/>
      <c r="Z2009" s="2"/>
      <c r="AA2009" s="2"/>
      <c r="AB2009" s="2"/>
      <c r="AC2009" s="2"/>
      <c r="AJ2009" s="3"/>
      <c r="AK2009" s="14"/>
      <c r="AL2009" s="3"/>
      <c r="AM2009" s="14"/>
      <c r="AO2009" s="99"/>
      <c r="AP2009" s="14"/>
      <c r="AQ2009" s="99"/>
      <c r="AR2009" s="14"/>
      <c r="AS2009" s="118"/>
      <c r="AT2009" s="126"/>
      <c r="AU2009" s="118">
        <v>4601.5</v>
      </c>
      <c r="AV2009" s="118">
        <v>2570.84</v>
      </c>
      <c r="AW2009" s="118">
        <v>4281.5</v>
      </c>
      <c r="AX2009" s="118">
        <v>2916.47</v>
      </c>
      <c r="BA2009" s="126">
        <v>4694.2</v>
      </c>
      <c r="BB2009" s="118">
        <v>2661.75</v>
      </c>
      <c r="BC2009" s="140">
        <v>4374.2</v>
      </c>
      <c r="BD2009" s="118">
        <v>3008.14</v>
      </c>
      <c r="BE2009" s="128">
        <v>4088</v>
      </c>
      <c r="BF2009" s="140">
        <v>4694.2</v>
      </c>
      <c r="BG2009" s="140">
        <v>2661.75</v>
      </c>
      <c r="BH2009" s="140">
        <v>4374.2</v>
      </c>
      <c r="BI2009" s="140">
        <v>3008.14</v>
      </c>
      <c r="BJ2009" s="146">
        <v>4694.2</v>
      </c>
      <c r="BK2009" s="146">
        <v>2661.75</v>
      </c>
      <c r="BL2009" s="146">
        <v>4374.2</v>
      </c>
      <c r="BM2009" s="146">
        <v>3008.14</v>
      </c>
      <c r="BW2009" s="14">
        <v>4335.62</v>
      </c>
      <c r="BX2009" s="14">
        <v>4015.62</v>
      </c>
      <c r="DX2009" s="15"/>
      <c r="DY2009" s="15"/>
      <c r="DZ2009" s="15"/>
      <c r="EA2009" s="15"/>
      <c r="EB2009" s="15"/>
      <c r="EC2009" s="15"/>
      <c r="ED2009" s="237"/>
      <c r="EJ2009" s="140">
        <f t="shared" si="182"/>
        <v>5210.1400000000003</v>
      </c>
      <c r="EK2009" s="146">
        <f t="shared" si="178"/>
        <v>3529.1800000000003</v>
      </c>
      <c r="EL2009" s="99">
        <f t="shared" si="179"/>
        <v>3424.28</v>
      </c>
    </row>
    <row r="2010" spans="1:142" x14ac:dyDescent="0.25">
      <c r="A2010" s="125">
        <v>43279</v>
      </c>
      <c r="B2010" s="14">
        <v>4024</v>
      </c>
      <c r="C2010" s="140">
        <f t="shared" si="184"/>
        <v>3964.4230769230771</v>
      </c>
      <c r="D2010" s="1">
        <v>4572.82</v>
      </c>
      <c r="E2010" s="14">
        <v>2545.61</v>
      </c>
      <c r="F2010" s="1">
        <v>4252.82</v>
      </c>
      <c r="G2010" s="14">
        <v>2891.06</v>
      </c>
      <c r="H2010" s="1">
        <v>4947.05</v>
      </c>
      <c r="I2010" s="14">
        <v>2966.82</v>
      </c>
      <c r="J2010" s="1">
        <v>4627.05</v>
      </c>
      <c r="K2010" s="14">
        <v>3315.76</v>
      </c>
      <c r="L2010" s="1">
        <v>4240.74</v>
      </c>
      <c r="M2010" s="14">
        <v>2355.39</v>
      </c>
      <c r="N2010" s="1">
        <v>3920.74</v>
      </c>
      <c r="O2010" s="14">
        <v>2699.26</v>
      </c>
      <c r="R2010" s="146">
        <f t="shared" si="183"/>
        <v>3829</v>
      </c>
      <c r="S2010" s="146">
        <v>195</v>
      </c>
      <c r="T2010" s="1">
        <v>3570.06</v>
      </c>
      <c r="U2010" s="14">
        <v>2070.0500000000002</v>
      </c>
      <c r="V2010" s="1">
        <v>3250.06</v>
      </c>
      <c r="W2010" s="14">
        <v>2411.56</v>
      </c>
      <c r="Y2010" s="2"/>
      <c r="Z2010" s="2"/>
      <c r="AA2010" s="2"/>
      <c r="AB2010" s="2"/>
      <c r="AC2010" s="2"/>
      <c r="AJ2010" s="3"/>
      <c r="AK2010" s="14"/>
      <c r="AL2010" s="3"/>
      <c r="AM2010" s="14"/>
      <c r="AO2010" s="99"/>
      <c r="AP2010" s="14"/>
      <c r="AQ2010" s="99"/>
      <c r="AR2010" s="14"/>
      <c r="AS2010" s="118"/>
      <c r="AT2010" s="126"/>
      <c r="AU2010" s="118">
        <v>4572.82</v>
      </c>
      <c r="AV2010" s="118">
        <v>2548.7199999999998</v>
      </c>
      <c r="AW2010" s="118">
        <v>4252.8519999999999</v>
      </c>
      <c r="AX2010" s="118">
        <v>2894.17</v>
      </c>
      <c r="BA2010" s="126">
        <v>4668.2700000000004</v>
      </c>
      <c r="BB2010" s="118">
        <v>2642.33</v>
      </c>
      <c r="BC2010" s="140">
        <v>4348.2700000000004</v>
      </c>
      <c r="BD2010" s="118">
        <v>2988.56</v>
      </c>
      <c r="BE2010" s="128">
        <v>4114</v>
      </c>
      <c r="BF2010" s="140">
        <v>4668.2700000000004</v>
      </c>
      <c r="BG2010" s="140">
        <v>2642.33</v>
      </c>
      <c r="BH2010" s="140">
        <v>4348.2700000000004</v>
      </c>
      <c r="BI2010" s="140">
        <v>2988.56</v>
      </c>
      <c r="BJ2010" s="146">
        <v>4668.2700000000004</v>
      </c>
      <c r="BK2010" s="146">
        <v>2642.33</v>
      </c>
      <c r="BL2010" s="146">
        <v>4348.2700000000004</v>
      </c>
      <c r="BM2010" s="146">
        <v>2988.56</v>
      </c>
      <c r="BW2010" s="14">
        <v>4296.16</v>
      </c>
      <c r="BX2010" s="14">
        <v>3976.16</v>
      </c>
      <c r="DX2010" s="15"/>
      <c r="DY2010" s="15"/>
      <c r="DZ2010" s="15"/>
      <c r="EA2010" s="15"/>
      <c r="EB2010" s="15"/>
      <c r="EC2010" s="15"/>
      <c r="ED2010" s="237"/>
      <c r="EJ2010" s="140">
        <f t="shared" si="182"/>
        <v>5177.05</v>
      </c>
      <c r="EK2010" s="146">
        <f t="shared" si="178"/>
        <v>3544.4800000000005</v>
      </c>
      <c r="EL2010" s="99">
        <f t="shared" si="179"/>
        <v>3438.0800000000004</v>
      </c>
    </row>
    <row r="2011" spans="1:142" x14ac:dyDescent="0.25">
      <c r="A2011" s="125">
        <v>43280</v>
      </c>
      <c r="B2011" s="14">
        <v>4014</v>
      </c>
      <c r="C2011" s="140">
        <f t="shared" si="184"/>
        <v>3971.6538461538462</v>
      </c>
      <c r="D2011" s="1">
        <v>4541.8100000000004</v>
      </c>
      <c r="E2011" s="14">
        <v>2513.6999999999998</v>
      </c>
      <c r="F2011" s="1">
        <v>4221.8100000000004</v>
      </c>
      <c r="G2011" s="14">
        <v>2858.88</v>
      </c>
      <c r="H2011" s="1">
        <v>4903.24</v>
      </c>
      <c r="I2011" s="14">
        <v>2922.51</v>
      </c>
      <c r="J2011" s="1">
        <v>4583.24</v>
      </c>
      <c r="K2011" s="14">
        <v>3271.08</v>
      </c>
      <c r="L2011" s="1">
        <v>4250.4399999999996</v>
      </c>
      <c r="M2011" s="14">
        <v>2363.8000000000002</v>
      </c>
      <c r="N2011" s="1">
        <v>3930.44</v>
      </c>
      <c r="O2011" s="14">
        <v>2707.74</v>
      </c>
      <c r="R2011" s="146">
        <f t="shared" si="183"/>
        <v>3819</v>
      </c>
      <c r="S2011" s="146">
        <v>195</v>
      </c>
      <c r="T2011" s="1">
        <v>3592.85</v>
      </c>
      <c r="U2011" s="14">
        <v>2091.2600000000002</v>
      </c>
      <c r="V2011" s="1">
        <v>3272.85</v>
      </c>
      <c r="W2011" s="14">
        <v>2432.94</v>
      </c>
      <c r="Y2011" s="2"/>
      <c r="Z2011" s="2"/>
      <c r="AA2011" s="2"/>
      <c r="AB2011" s="2"/>
      <c r="AC2011" s="2"/>
      <c r="AJ2011" s="3"/>
      <c r="AK2011" s="14"/>
      <c r="AL2011" s="3"/>
      <c r="AM2011" s="14"/>
      <c r="AO2011" s="99"/>
      <c r="AP2011" s="14"/>
      <c r="AQ2011" s="99"/>
      <c r="AR2011" s="14"/>
      <c r="AS2011" s="118"/>
      <c r="AT2011" s="126"/>
      <c r="AU2011" s="118">
        <v>4541.8100000000004</v>
      </c>
      <c r="AV2011" s="118">
        <v>2516.81</v>
      </c>
      <c r="AW2011" s="118">
        <v>4221.8100000000004</v>
      </c>
      <c r="AX2011" s="118">
        <v>2861.99</v>
      </c>
      <c r="BA2011" s="126">
        <v>4632.43</v>
      </c>
      <c r="BB2011" s="118">
        <v>2605.6799999999998</v>
      </c>
      <c r="BC2011" s="140">
        <v>4312.43</v>
      </c>
      <c r="BD2011" s="118">
        <v>2951.6</v>
      </c>
      <c r="BE2011" s="128">
        <v>4102</v>
      </c>
      <c r="BF2011" s="140">
        <v>4632.43</v>
      </c>
      <c r="BG2011" s="140">
        <v>2605.6799999999998</v>
      </c>
      <c r="BH2011" s="140">
        <v>4312.43</v>
      </c>
      <c r="BI2011" s="140">
        <v>2951.6</v>
      </c>
      <c r="BJ2011" s="146">
        <v>4632.43</v>
      </c>
      <c r="BK2011" s="146">
        <v>2605.6799999999998</v>
      </c>
      <c r="BL2011" s="146">
        <v>4312.43</v>
      </c>
      <c r="BM2011" s="146">
        <v>2951.6</v>
      </c>
      <c r="BW2011" s="14">
        <v>4319.92</v>
      </c>
      <c r="BX2011" s="14">
        <v>3999.92</v>
      </c>
      <c r="DX2011" s="15"/>
      <c r="DY2011" s="15"/>
      <c r="DZ2011" s="15"/>
      <c r="EA2011" s="15"/>
      <c r="EB2011" s="15"/>
      <c r="EC2011" s="15"/>
      <c r="ED2011" s="237"/>
      <c r="EJ2011" s="140">
        <f t="shared" si="182"/>
        <v>5133.24</v>
      </c>
      <c r="EK2011" s="146">
        <f t="shared" ref="EK2011:EK2076" si="185">B2011*1.02-560</f>
        <v>3534.28</v>
      </c>
      <c r="EL2011" s="99">
        <f t="shared" ref="EL2011:EL2076" si="186">B2011*0.92-264</f>
        <v>3428.88</v>
      </c>
    </row>
    <row r="2012" spans="1:142" x14ac:dyDescent="0.25">
      <c r="A2012" s="125">
        <v>43283</v>
      </c>
      <c r="B2012" s="14">
        <v>4008</v>
      </c>
      <c r="C2012" s="140">
        <f t="shared" si="184"/>
        <v>3979.3461538461538</v>
      </c>
      <c r="D2012" s="1">
        <v>4639.07</v>
      </c>
      <c r="E2012" s="14">
        <v>2609.09</v>
      </c>
      <c r="F2012" s="1">
        <v>4319.07</v>
      </c>
      <c r="G2012" s="14">
        <v>2955.06</v>
      </c>
      <c r="H2012" s="1">
        <v>4903.24</v>
      </c>
      <c r="I2012" s="14">
        <v>2922.51</v>
      </c>
      <c r="J2012" s="1">
        <v>4583.24</v>
      </c>
      <c r="K2012" s="14">
        <v>3271.08</v>
      </c>
      <c r="L2012" s="1">
        <v>4306.0200000000004</v>
      </c>
      <c r="M2012" s="14">
        <v>2418.31</v>
      </c>
      <c r="N2012" s="1">
        <v>3986.02</v>
      </c>
      <c r="O2012" s="14">
        <v>2762.7</v>
      </c>
      <c r="R2012" s="146">
        <f t="shared" si="183"/>
        <v>3813</v>
      </c>
      <c r="S2012" s="146">
        <v>195</v>
      </c>
      <c r="T2012" s="1">
        <v>3648.43</v>
      </c>
      <c r="U2012" s="14">
        <v>2145.77</v>
      </c>
      <c r="V2012" s="1">
        <v>3328.43</v>
      </c>
      <c r="W2012" s="14">
        <v>2487.9</v>
      </c>
      <c r="Y2012" s="2"/>
      <c r="Z2012" s="2"/>
      <c r="AA2012" s="2"/>
      <c r="AB2012" s="2"/>
      <c r="AC2012" s="2"/>
      <c r="AJ2012" s="3"/>
      <c r="AK2012" s="14"/>
      <c r="AL2012" s="3"/>
      <c r="AM2012" s="14"/>
      <c r="AO2012" s="99"/>
      <c r="AP2012" s="14"/>
      <c r="AQ2012" s="99"/>
      <c r="AR2012" s="14"/>
      <c r="AS2012" s="118"/>
      <c r="AT2012" s="126"/>
      <c r="AU2012" s="118">
        <v>4639.07</v>
      </c>
      <c r="AV2012" s="118">
        <v>2612.1999999999998</v>
      </c>
      <c r="AW2012" s="118">
        <v>4319.07</v>
      </c>
      <c r="AX2012" s="118">
        <v>2958.17</v>
      </c>
      <c r="BA2012" s="126">
        <v>4747.5600000000004</v>
      </c>
      <c r="BB2012" s="118">
        <v>2718.6</v>
      </c>
      <c r="BC2012" s="140">
        <v>4427.5600000000004</v>
      </c>
      <c r="BD2012" s="118">
        <v>3065.45</v>
      </c>
      <c r="BE2012" s="128">
        <v>4098</v>
      </c>
      <c r="BF2012" s="140">
        <v>4747.5600000000004</v>
      </c>
      <c r="BG2012" s="140">
        <v>2718.6</v>
      </c>
      <c r="BH2012" s="140">
        <v>4427.5600000000004</v>
      </c>
      <c r="BI2012" s="140">
        <v>3065.45</v>
      </c>
      <c r="BJ2012" s="146">
        <v>4747.5600000000004</v>
      </c>
      <c r="BK2012" s="146">
        <v>2718.6</v>
      </c>
      <c r="BL2012" s="146">
        <v>4427.5600000000004</v>
      </c>
      <c r="BM2012" s="146">
        <v>3065.45</v>
      </c>
      <c r="BW2012" s="14">
        <v>4347.71</v>
      </c>
      <c r="BX2012" s="14">
        <v>4027.71</v>
      </c>
      <c r="DX2012" s="15"/>
      <c r="DY2012" s="15"/>
      <c r="DZ2012" s="15"/>
      <c r="EA2012" s="15"/>
      <c r="EB2012" s="15"/>
      <c r="EC2012" s="15"/>
      <c r="ED2012" s="237"/>
      <c r="EJ2012" s="140">
        <f t="shared" si="182"/>
        <v>5133.24</v>
      </c>
      <c r="EK2012" s="146">
        <f t="shared" si="185"/>
        <v>3528.16</v>
      </c>
      <c r="EL2012" s="99">
        <f t="shared" si="186"/>
        <v>3423.36</v>
      </c>
    </row>
    <row r="2013" spans="1:142" x14ac:dyDescent="0.25">
      <c r="A2013" s="125">
        <v>43284</v>
      </c>
      <c r="B2013" s="14">
        <v>3989</v>
      </c>
      <c r="C2013" s="140">
        <f t="shared" si="184"/>
        <v>3986.1923076923076</v>
      </c>
      <c r="D2013" s="1">
        <v>4441.29</v>
      </c>
      <c r="E2013" s="14">
        <v>2419.62</v>
      </c>
      <c r="F2013" s="1">
        <v>4121.29</v>
      </c>
      <c r="G2013" s="14">
        <v>2764.02</v>
      </c>
      <c r="H2013" s="1">
        <v>4827.1000000000004</v>
      </c>
      <c r="I2013" s="14">
        <v>2851.87</v>
      </c>
      <c r="J2013" s="1">
        <v>4507.1000000000004</v>
      </c>
      <c r="K2013" s="14">
        <v>3199.86</v>
      </c>
      <c r="L2013" s="1">
        <v>4303.97</v>
      </c>
      <c r="M2013" s="14">
        <v>2419.62</v>
      </c>
      <c r="N2013" s="1">
        <v>3983.97</v>
      </c>
      <c r="O2013" s="14">
        <v>2764.02</v>
      </c>
      <c r="R2013" s="146">
        <f t="shared" si="183"/>
        <v>3794</v>
      </c>
      <c r="S2013" s="146">
        <v>195</v>
      </c>
      <c r="T2013" s="1">
        <v>3662.45</v>
      </c>
      <c r="U2013" s="14">
        <v>2162.96</v>
      </c>
      <c r="V2013" s="1">
        <v>3342.45</v>
      </c>
      <c r="W2013" s="14">
        <v>2505.2399999999998</v>
      </c>
      <c r="Y2013" s="2"/>
      <c r="Z2013" s="2"/>
      <c r="AA2013" s="2"/>
      <c r="AB2013" s="2"/>
      <c r="AC2013" s="2"/>
      <c r="AJ2013" s="3"/>
      <c r="AK2013" s="14"/>
      <c r="AL2013" s="3"/>
      <c r="AM2013" s="14"/>
      <c r="AO2013" s="99"/>
      <c r="AP2013" s="14"/>
      <c r="AQ2013" s="99"/>
      <c r="AR2013" s="14"/>
      <c r="AS2013" s="118"/>
      <c r="AT2013" s="126"/>
      <c r="AU2013" s="118">
        <v>4441.29</v>
      </c>
      <c r="AV2013" s="118">
        <v>2422.73</v>
      </c>
      <c r="AW2013" s="118">
        <v>4121.29</v>
      </c>
      <c r="AX2013" s="118">
        <v>2767.13</v>
      </c>
      <c r="BA2013" s="126">
        <v>4551.3599999999997</v>
      </c>
      <c r="BB2013" s="118">
        <v>2530.6799999999998</v>
      </c>
      <c r="BC2013" s="140">
        <v>4231.3599999999997</v>
      </c>
      <c r="BD2013" s="118">
        <v>2875.98</v>
      </c>
      <c r="BE2013" s="128">
        <v>4083</v>
      </c>
      <c r="BF2013" s="140">
        <v>4551.3599999999997</v>
      </c>
      <c r="BG2013" s="140">
        <v>2530.6799999999998</v>
      </c>
      <c r="BH2013" s="140">
        <v>4231.3599999999997</v>
      </c>
      <c r="BI2013" s="140">
        <v>2875.98</v>
      </c>
      <c r="BJ2013" s="146">
        <v>4551.3599999999997</v>
      </c>
      <c r="BK2013" s="146">
        <v>2530.6799999999998</v>
      </c>
      <c r="BL2013" s="146">
        <v>4231.3599999999997</v>
      </c>
      <c r="BM2013" s="146">
        <v>2875.98</v>
      </c>
      <c r="BW2013" s="14">
        <v>4386.6099999999997</v>
      </c>
      <c r="BX2013" s="14">
        <v>4066.61</v>
      </c>
      <c r="DX2013" s="15"/>
      <c r="DY2013" s="15"/>
      <c r="DZ2013" s="15"/>
      <c r="EA2013" s="15"/>
      <c r="EB2013" s="15"/>
      <c r="EC2013" s="15"/>
      <c r="ED2013" s="237"/>
      <c r="EJ2013" s="140">
        <f t="shared" si="182"/>
        <v>5057.1000000000004</v>
      </c>
      <c r="EK2013" s="146">
        <f t="shared" si="185"/>
        <v>3508.78</v>
      </c>
      <c r="EL2013" s="99">
        <f t="shared" si="186"/>
        <v>3405.88</v>
      </c>
    </row>
    <row r="2014" spans="1:142" x14ac:dyDescent="0.25">
      <c r="A2014" s="125">
        <v>43285</v>
      </c>
      <c r="B2014" s="14">
        <v>4024</v>
      </c>
      <c r="C2014" s="140">
        <f t="shared" si="184"/>
        <v>3993.0769230769229</v>
      </c>
      <c r="D2014" s="1">
        <v>4531.26</v>
      </c>
      <c r="E2014" s="14">
        <v>2504.85</v>
      </c>
      <c r="F2014" s="1">
        <v>4211.26</v>
      </c>
      <c r="G2014" s="14">
        <v>2849.96</v>
      </c>
      <c r="H2014" s="1">
        <v>4850.07</v>
      </c>
      <c r="I2014" s="14">
        <v>2871.71</v>
      </c>
      <c r="J2014" s="1">
        <v>4530.07</v>
      </c>
      <c r="K2014" s="14">
        <v>3219.86</v>
      </c>
      <c r="L2014" s="1">
        <v>4365.43</v>
      </c>
      <c r="M2014" s="14">
        <v>2477.67</v>
      </c>
      <c r="N2014" s="1">
        <v>4045.43</v>
      </c>
      <c r="O2014" s="14">
        <v>2822.56</v>
      </c>
      <c r="R2014" s="146">
        <f t="shared" si="183"/>
        <v>3829</v>
      </c>
      <c r="S2014" s="146">
        <v>195</v>
      </c>
      <c r="T2014" s="1">
        <v>3750.16</v>
      </c>
      <c r="U2014" s="14">
        <v>2246.69</v>
      </c>
      <c r="V2014" s="1">
        <v>3430.16</v>
      </c>
      <c r="W2014" s="14">
        <v>2589.66</v>
      </c>
      <c r="Y2014" s="2"/>
      <c r="Z2014" s="2"/>
      <c r="AA2014" s="2"/>
      <c r="AB2014" s="2"/>
      <c r="AC2014" s="2"/>
      <c r="AJ2014" s="3"/>
      <c r="AK2014" s="14"/>
      <c r="AL2014" s="3"/>
      <c r="AM2014" s="14"/>
      <c r="AO2014" s="99"/>
      <c r="AP2014" s="14"/>
      <c r="AQ2014" s="99"/>
      <c r="AR2014" s="14"/>
      <c r="AS2014" s="118"/>
      <c r="AT2014" s="126"/>
      <c r="AU2014" s="118">
        <v>4531.26</v>
      </c>
      <c r="AV2014" s="118">
        <v>2507.96</v>
      </c>
      <c r="AW2014" s="118">
        <v>4211.26</v>
      </c>
      <c r="AX2014" s="118">
        <v>2853.07</v>
      </c>
      <c r="BA2014" s="126">
        <v>4641.9799999999996</v>
      </c>
      <c r="BB2014" s="118">
        <v>2616.5500000000002</v>
      </c>
      <c r="BC2014" s="140">
        <v>4321.9799999999996</v>
      </c>
      <c r="BD2014" s="118">
        <v>2962.56</v>
      </c>
      <c r="BE2014" s="128">
        <v>4096</v>
      </c>
      <c r="BF2014" s="140">
        <v>4641.9799999999996</v>
      </c>
      <c r="BG2014" s="140">
        <v>2616.5500000000002</v>
      </c>
      <c r="BH2014" s="140">
        <v>4321.9799999999996</v>
      </c>
      <c r="BI2014" s="140">
        <v>2962.56</v>
      </c>
      <c r="BJ2014" s="146">
        <v>4641.9799999999996</v>
      </c>
      <c r="BK2014" s="146">
        <v>2616.5500000000002</v>
      </c>
      <c r="BL2014" s="146">
        <v>4321.9799999999996</v>
      </c>
      <c r="BM2014" s="146">
        <v>2962.56</v>
      </c>
      <c r="BW2014" s="14">
        <v>4448.55</v>
      </c>
      <c r="BX2014" s="14">
        <v>4128.55</v>
      </c>
      <c r="DX2014" s="15"/>
      <c r="DY2014" s="15"/>
      <c r="DZ2014" s="15"/>
      <c r="EA2014" s="15"/>
      <c r="EB2014" s="15"/>
      <c r="EC2014" s="15"/>
      <c r="ED2014" s="237"/>
      <c r="EJ2014" s="140">
        <f t="shared" si="182"/>
        <v>5080.07</v>
      </c>
      <c r="EK2014" s="146">
        <f t="shared" si="185"/>
        <v>3544.4800000000005</v>
      </c>
      <c r="EL2014" s="99">
        <f t="shared" si="186"/>
        <v>3438.0800000000004</v>
      </c>
    </row>
    <row r="2015" spans="1:142" x14ac:dyDescent="0.25">
      <c r="A2015" s="125">
        <v>43286</v>
      </c>
      <c r="B2015" s="14">
        <v>4034</v>
      </c>
      <c r="C2015" s="140">
        <f t="shared" si="184"/>
        <v>4000.4230769230771</v>
      </c>
      <c r="D2015" s="1">
        <v>4486.41</v>
      </c>
      <c r="E2015" s="14">
        <v>2467.25</v>
      </c>
      <c r="F2015" s="1">
        <v>4166.41</v>
      </c>
      <c r="G2015" s="14">
        <v>2812.05</v>
      </c>
      <c r="H2015" s="1">
        <v>4801.26</v>
      </c>
      <c r="I2015" s="14">
        <v>2829.56</v>
      </c>
      <c r="J2015" s="1">
        <v>4481.26</v>
      </c>
      <c r="K2015" s="14">
        <v>3177.36</v>
      </c>
      <c r="L2015" s="1">
        <v>4336.32</v>
      </c>
      <c r="M2015" s="14">
        <v>2453.83</v>
      </c>
      <c r="N2015" s="1">
        <v>4016.32</v>
      </c>
      <c r="O2015" s="14">
        <v>2798.52</v>
      </c>
      <c r="R2015" s="146">
        <f t="shared" si="183"/>
        <v>3839</v>
      </c>
      <c r="S2015" s="146">
        <v>195</v>
      </c>
      <c r="T2015" s="1">
        <v>3723.8</v>
      </c>
      <c r="U2015" s="14">
        <v>2225.71</v>
      </c>
      <c r="V2015" s="1">
        <v>3403.8</v>
      </c>
      <c r="W2015" s="14">
        <v>2568.5100000000002</v>
      </c>
      <c r="Y2015" s="2"/>
      <c r="Z2015" s="2"/>
      <c r="AA2015" s="2"/>
      <c r="AB2015" s="2"/>
      <c r="AC2015" s="2"/>
      <c r="AJ2015" s="3"/>
      <c r="AK2015" s="14"/>
      <c r="AL2015" s="3"/>
      <c r="AM2015" s="14"/>
      <c r="AO2015" s="99"/>
      <c r="AP2015" s="14"/>
      <c r="AQ2015" s="99"/>
      <c r="AR2015" s="14"/>
      <c r="AS2015" s="118"/>
      <c r="AT2015" s="126"/>
      <c r="AU2015" s="118">
        <v>4486.41</v>
      </c>
      <c r="AV2015" s="118">
        <v>2470.36</v>
      </c>
      <c r="AW2015" s="118">
        <v>4166.41</v>
      </c>
      <c r="AX2015" s="118">
        <v>2815.16</v>
      </c>
      <c r="BA2015" s="126">
        <v>4593.24</v>
      </c>
      <c r="BB2015" s="118">
        <v>2575.14</v>
      </c>
      <c r="BC2015" s="140">
        <v>4273.24</v>
      </c>
      <c r="BD2015" s="118">
        <v>2920.8</v>
      </c>
      <c r="BE2015" s="128">
        <v>4104</v>
      </c>
      <c r="BF2015" s="140">
        <v>4593.24</v>
      </c>
      <c r="BG2015" s="140">
        <v>2575.14</v>
      </c>
      <c r="BH2015" s="140">
        <v>4273.24</v>
      </c>
      <c r="BI2015" s="140">
        <v>2920.8</v>
      </c>
      <c r="BJ2015" s="146">
        <v>4593.24</v>
      </c>
      <c r="BK2015" s="146">
        <v>2575.14</v>
      </c>
      <c r="BL2015" s="146">
        <v>4273.24</v>
      </c>
      <c r="BM2015" s="146">
        <v>2920.8</v>
      </c>
      <c r="BW2015" s="14">
        <v>4418.41</v>
      </c>
      <c r="BX2015" s="14">
        <v>4098.41</v>
      </c>
      <c r="DX2015" s="15"/>
      <c r="DY2015" s="15"/>
      <c r="DZ2015" s="15"/>
      <c r="EA2015" s="15"/>
      <c r="EB2015" s="15"/>
      <c r="EC2015" s="15"/>
      <c r="ED2015" s="237"/>
      <c r="EJ2015" s="140">
        <f t="shared" si="182"/>
        <v>5031.26</v>
      </c>
      <c r="EK2015" s="146">
        <f t="shared" si="185"/>
        <v>3554.6800000000003</v>
      </c>
      <c r="EL2015" s="99">
        <f t="shared" si="186"/>
        <v>3447.28</v>
      </c>
    </row>
    <row r="2016" spans="1:142" x14ac:dyDescent="0.25">
      <c r="A2016" s="125">
        <v>43287</v>
      </c>
      <c r="B2016" s="14">
        <v>4037</v>
      </c>
      <c r="C2016" s="140">
        <f t="shared" si="184"/>
        <v>4006.9615384615386</v>
      </c>
      <c r="D2016" s="1">
        <v>4555.1000000000004</v>
      </c>
      <c r="E2016" s="14">
        <v>2538.37</v>
      </c>
      <c r="F2016" s="1">
        <v>4235.1000000000004</v>
      </c>
      <c r="G2016" s="14">
        <v>2883.76</v>
      </c>
      <c r="H2016" s="1">
        <v>4772.55</v>
      </c>
      <c r="I2016" s="14">
        <v>2804.76</v>
      </c>
      <c r="J2016" s="1">
        <v>4452.55</v>
      </c>
      <c r="K2016" s="14">
        <v>3152.36</v>
      </c>
      <c r="L2016" s="1">
        <v>4365.37</v>
      </c>
      <c r="M2016" s="14">
        <v>2485.09</v>
      </c>
      <c r="N2016" s="1">
        <v>4045.37</v>
      </c>
      <c r="O2016" s="14">
        <v>2830.04</v>
      </c>
      <c r="R2016" s="146">
        <f t="shared" si="183"/>
        <v>3842</v>
      </c>
      <c r="S2016" s="146">
        <v>195</v>
      </c>
      <c r="T2016" s="1">
        <v>3740.89</v>
      </c>
      <c r="U2016" s="14">
        <v>2245.34</v>
      </c>
      <c r="V2016" s="1">
        <v>3420.89</v>
      </c>
      <c r="W2016" s="14">
        <v>2588.3000000000002</v>
      </c>
      <c r="Y2016" s="2"/>
      <c r="Z2016" s="2"/>
      <c r="AA2016" s="2"/>
      <c r="AB2016" s="2"/>
      <c r="AC2016" s="2"/>
      <c r="AJ2016" s="3"/>
      <c r="AK2016" s="14"/>
      <c r="AL2016" s="3"/>
      <c r="AM2016" s="14"/>
      <c r="AO2016" s="99"/>
      <c r="AP2016" s="14"/>
      <c r="AQ2016" s="99"/>
      <c r="AR2016" s="14"/>
      <c r="AS2016" s="118"/>
      <c r="AT2016" s="126"/>
      <c r="AU2016" s="118">
        <v>4555.1000000000004</v>
      </c>
      <c r="AV2016" s="118">
        <v>2541.48</v>
      </c>
      <c r="AW2016" s="118">
        <v>4235.1000000000004</v>
      </c>
      <c r="AX2016" s="118">
        <v>2886.87</v>
      </c>
      <c r="BA2016" s="126">
        <v>4658.6400000000003</v>
      </c>
      <c r="BB2016" s="118">
        <v>2643.03</v>
      </c>
      <c r="BC2016" s="140">
        <v>4338.6400000000003</v>
      </c>
      <c r="BD2016" s="118">
        <v>2989.26</v>
      </c>
      <c r="BE2016" s="128">
        <v>4094</v>
      </c>
      <c r="BF2016" s="140">
        <v>4658.6400000000003</v>
      </c>
      <c r="BG2016" s="140">
        <v>2643.03</v>
      </c>
      <c r="BH2016" s="140">
        <v>4338.6400000000003</v>
      </c>
      <c r="BI2016" s="140">
        <v>2989.26</v>
      </c>
      <c r="BJ2016" s="146">
        <v>4658.6400000000003</v>
      </c>
      <c r="BK2016" s="146">
        <v>2643.03</v>
      </c>
      <c r="BL2016" s="146">
        <v>4338.6400000000003</v>
      </c>
      <c r="BM2016" s="146">
        <v>2989.26</v>
      </c>
      <c r="BW2016" s="14">
        <v>4460.43</v>
      </c>
      <c r="BX2016" s="14">
        <v>4140.43</v>
      </c>
      <c r="DS2016" s="131">
        <v>4240</v>
      </c>
      <c r="DT2016" s="131"/>
      <c r="DU2016" s="131"/>
      <c r="DV2016" s="167"/>
      <c r="DW2016" s="167"/>
      <c r="DX2016" s="102"/>
      <c r="DY2016" s="102"/>
      <c r="DZ2016" s="102"/>
      <c r="EA2016" s="102"/>
      <c r="EB2016" s="102"/>
      <c r="EC2016" s="102"/>
      <c r="ED2016" s="238"/>
      <c r="EE2016" s="102"/>
      <c r="EF2016" s="102"/>
      <c r="EG2016" s="102"/>
      <c r="EH2016" s="167"/>
      <c r="EI2016" s="167"/>
      <c r="EJ2016" s="140">
        <f t="shared" si="182"/>
        <v>5002.55</v>
      </c>
      <c r="EK2016" s="146">
        <f t="shared" si="185"/>
        <v>3557.74</v>
      </c>
      <c r="EL2016" s="99">
        <f t="shared" si="186"/>
        <v>3450.04</v>
      </c>
    </row>
    <row r="2017" spans="1:142" x14ac:dyDescent="0.25">
      <c r="A2017" s="125">
        <v>43290</v>
      </c>
      <c r="B2017" s="14">
        <v>4023</v>
      </c>
      <c r="C2017" s="140">
        <f t="shared" si="184"/>
        <v>4014.4615384615386</v>
      </c>
      <c r="D2017" s="1">
        <v>4603.92</v>
      </c>
      <c r="E2017" s="14">
        <v>2587.0100000000002</v>
      </c>
      <c r="F2017" s="1">
        <v>4283.92</v>
      </c>
      <c r="G2017" s="14">
        <v>2932.8</v>
      </c>
      <c r="H2017" s="1">
        <v>4766.8100000000004</v>
      </c>
      <c r="I2017" s="14">
        <v>2799.81</v>
      </c>
      <c r="J2017" s="1">
        <v>4446.8100000000004</v>
      </c>
      <c r="K2017" s="14">
        <v>3147.36</v>
      </c>
      <c r="L2017" s="1">
        <v>4373.79</v>
      </c>
      <c r="M2017" s="14">
        <v>2493.91</v>
      </c>
      <c r="N2017" s="1">
        <v>4053.79</v>
      </c>
      <c r="O2017" s="14">
        <v>2838.93</v>
      </c>
      <c r="R2017" s="146">
        <f t="shared" si="183"/>
        <v>3828</v>
      </c>
      <c r="S2017" s="146">
        <v>195</v>
      </c>
      <c r="T2017" s="1">
        <v>3749.66</v>
      </c>
      <c r="U2017" s="14">
        <v>2254.5100000000002</v>
      </c>
      <c r="V2017" s="1">
        <v>3429.66</v>
      </c>
      <c r="W2017" s="14">
        <v>2597.5500000000002</v>
      </c>
      <c r="Y2017" s="2"/>
      <c r="Z2017" s="2"/>
      <c r="AA2017" s="2"/>
      <c r="AB2017" s="2"/>
      <c r="AC2017" s="2"/>
      <c r="AJ2017" s="3"/>
      <c r="AK2017" s="14"/>
      <c r="AL2017" s="3"/>
      <c r="AM2017" s="14"/>
      <c r="AO2017" s="99"/>
      <c r="AP2017" s="14"/>
      <c r="AQ2017" s="99"/>
      <c r="AR2017" s="14"/>
      <c r="AS2017" s="118"/>
      <c r="AT2017" s="126"/>
      <c r="AU2017" s="118">
        <v>4603.92</v>
      </c>
      <c r="AV2017" s="118">
        <v>2590.12</v>
      </c>
      <c r="AW2017" s="118">
        <v>4283.92</v>
      </c>
      <c r="AX2017" s="118">
        <v>2935.91</v>
      </c>
      <c r="BA2017" s="126">
        <v>4696.1000000000004</v>
      </c>
      <c r="BB2017" s="118">
        <v>2680.53</v>
      </c>
      <c r="BC2017" s="140">
        <v>4376.1000000000004</v>
      </c>
      <c r="BD2017" s="118">
        <v>3027.07</v>
      </c>
      <c r="BE2017" s="128">
        <v>4074</v>
      </c>
      <c r="BF2017" s="140">
        <v>4696.1000000000004</v>
      </c>
      <c r="BG2017" s="140">
        <v>2680.53</v>
      </c>
      <c r="BH2017" s="140">
        <v>4376.1000000000004</v>
      </c>
      <c r="BI2017" s="140">
        <v>3027.07</v>
      </c>
      <c r="BJ2017" s="146">
        <v>4696.1000000000004</v>
      </c>
      <c r="BK2017" s="146">
        <v>2680.53</v>
      </c>
      <c r="BL2017" s="146">
        <v>4376.1000000000004</v>
      </c>
      <c r="BM2017" s="146">
        <v>3027.07</v>
      </c>
      <c r="BW2017" s="14">
        <v>4468.72</v>
      </c>
      <c r="BX2017" s="14">
        <v>4148.72</v>
      </c>
      <c r="DS2017" s="131">
        <v>4240</v>
      </c>
      <c r="DT2017" s="131"/>
      <c r="DU2017" s="131"/>
      <c r="DV2017" s="167"/>
      <c r="DW2017" s="167"/>
      <c r="DX2017" s="102"/>
      <c r="DY2017" s="102"/>
      <c r="DZ2017" s="102"/>
      <c r="EA2017" s="102"/>
      <c r="EB2017" s="102"/>
      <c r="EC2017" s="102"/>
      <c r="ED2017" s="238"/>
      <c r="EE2017" s="102"/>
      <c r="EF2017" s="102"/>
      <c r="EG2017" s="102"/>
      <c r="EH2017" s="167"/>
      <c r="EI2017" s="167"/>
      <c r="EJ2017" s="140">
        <f t="shared" si="182"/>
        <v>4996.8100000000004</v>
      </c>
      <c r="EK2017" s="146">
        <f t="shared" si="185"/>
        <v>3543.46</v>
      </c>
      <c r="EL2017" s="99">
        <f t="shared" si="186"/>
        <v>3437.1600000000003</v>
      </c>
    </row>
    <row r="2018" spans="1:142" x14ac:dyDescent="0.25">
      <c r="A2018" s="125">
        <v>43291</v>
      </c>
      <c r="B2018" s="140">
        <v>4020</v>
      </c>
      <c r="C2018" s="140">
        <f t="shared" ref="C2018:C2039" si="187">AVERAGE(B2002:B2027)</f>
        <v>4022.2307692307691</v>
      </c>
      <c r="D2018" s="121">
        <v>4574.07</v>
      </c>
      <c r="E2018" s="140">
        <v>2558.11</v>
      </c>
      <c r="F2018" s="121">
        <v>4254.07</v>
      </c>
      <c r="G2018" s="140">
        <v>2903.66</v>
      </c>
      <c r="H2018" s="121">
        <v>4763.9399999999996</v>
      </c>
      <c r="I2018" s="140">
        <v>2797.33</v>
      </c>
      <c r="J2018" s="121">
        <v>4443.9399999999996</v>
      </c>
      <c r="K2018" s="140">
        <v>3144.86</v>
      </c>
      <c r="L2018" s="121">
        <v>4371.22</v>
      </c>
      <c r="M2018" s="140">
        <v>2491.66</v>
      </c>
      <c r="N2018" s="121">
        <v>4051.22</v>
      </c>
      <c r="O2018" s="140">
        <v>2836.66</v>
      </c>
      <c r="R2018" s="146">
        <f t="shared" si="183"/>
        <v>3825</v>
      </c>
      <c r="S2018" s="146">
        <v>195</v>
      </c>
      <c r="T2018" s="121">
        <v>3760.8</v>
      </c>
      <c r="U2018" s="140">
        <v>2265.73</v>
      </c>
      <c r="V2018" s="121">
        <v>3440.8</v>
      </c>
      <c r="W2018" s="140">
        <v>2608.86</v>
      </c>
      <c r="X2018" s="140"/>
      <c r="Y2018" s="109"/>
      <c r="Z2018" s="109"/>
      <c r="AA2018" s="109"/>
      <c r="AB2018" s="109"/>
      <c r="AC2018" s="109"/>
      <c r="AD2018" s="99"/>
      <c r="AE2018" s="109"/>
      <c r="AF2018" s="109"/>
      <c r="AG2018" s="109"/>
      <c r="AH2018" s="109"/>
      <c r="AI2018" s="109"/>
      <c r="AJ2018" s="99"/>
      <c r="AK2018" s="140"/>
      <c r="AL2018" s="99"/>
      <c r="AM2018" s="140"/>
      <c r="AN2018" s="109"/>
      <c r="AO2018" s="99"/>
      <c r="AP2018" s="140"/>
      <c r="AQ2018" s="99"/>
      <c r="AR2018" s="140"/>
      <c r="AS2018" s="140"/>
      <c r="AT2018" s="140"/>
      <c r="AU2018" s="140">
        <v>4574.07</v>
      </c>
      <c r="AV2018" s="140">
        <v>2561.2199999999998</v>
      </c>
      <c r="AW2018" s="140">
        <v>4254.07</v>
      </c>
      <c r="AX2018" s="140">
        <v>2906.77</v>
      </c>
      <c r="BA2018" s="140">
        <v>4628.84</v>
      </c>
      <c r="BB2018" s="140">
        <v>2614.9299999999998</v>
      </c>
      <c r="BC2018" s="140">
        <v>4308.84</v>
      </c>
      <c r="BD2018" s="140">
        <v>2960.93</v>
      </c>
      <c r="BE2018" s="128">
        <v>4090</v>
      </c>
      <c r="BF2018" s="140">
        <v>4628.84</v>
      </c>
      <c r="BG2018" s="140">
        <v>2614.9299999999998</v>
      </c>
      <c r="BH2018" s="140">
        <v>4308.84</v>
      </c>
      <c r="BI2018" s="140">
        <v>2960.93</v>
      </c>
      <c r="BJ2018" s="146">
        <v>4628.84</v>
      </c>
      <c r="BK2018" s="146">
        <v>2614.9299999999998</v>
      </c>
      <c r="BL2018" s="146">
        <v>4308.84</v>
      </c>
      <c r="BM2018" s="146">
        <v>2960.93</v>
      </c>
      <c r="BW2018" s="140">
        <v>4466.07</v>
      </c>
      <c r="BX2018" s="128">
        <v>4146.07</v>
      </c>
      <c r="DR2018" s="128"/>
      <c r="DS2018" s="131">
        <v>4240</v>
      </c>
      <c r="DT2018" s="131"/>
      <c r="DU2018" s="131"/>
      <c r="DV2018" s="167"/>
      <c r="DW2018" s="167"/>
      <c r="DX2018" s="102"/>
      <c r="DY2018" s="102"/>
      <c r="DZ2018" s="102"/>
      <c r="EA2018" s="102"/>
      <c r="EB2018" s="102"/>
      <c r="EC2018" s="102"/>
      <c r="ED2018" s="238"/>
      <c r="EE2018" s="102"/>
      <c r="EF2018" s="102"/>
      <c r="EG2018" s="102"/>
      <c r="EH2018" s="167"/>
      <c r="EI2018" s="167"/>
      <c r="EJ2018" s="140">
        <f t="shared" si="182"/>
        <v>4993.9399999999996</v>
      </c>
      <c r="EK2018" s="146">
        <f t="shared" si="185"/>
        <v>3540.3999999999996</v>
      </c>
      <c r="EL2018" s="99">
        <f t="shared" si="186"/>
        <v>3434.4</v>
      </c>
    </row>
    <row r="2019" spans="1:142" x14ac:dyDescent="0.25">
      <c r="A2019" s="125">
        <v>43292</v>
      </c>
      <c r="B2019" s="140">
        <v>4021</v>
      </c>
      <c r="C2019" s="140">
        <f t="shared" si="187"/>
        <v>4028.2307692307691</v>
      </c>
      <c r="D2019" s="121">
        <v>4593.1499999999996</v>
      </c>
      <c r="E2019" s="140">
        <v>2572.31</v>
      </c>
      <c r="F2019" s="121">
        <v>4273.1499999999996</v>
      </c>
      <c r="G2019" s="140">
        <v>2917.98</v>
      </c>
      <c r="H2019" s="121">
        <v>4757.38</v>
      </c>
      <c r="I2019" s="140">
        <v>2786.85</v>
      </c>
      <c r="J2019" s="121">
        <v>4437.38</v>
      </c>
      <c r="K2019" s="140">
        <v>3134.3</v>
      </c>
      <c r="L2019" s="121">
        <v>4374.8100000000004</v>
      </c>
      <c r="M2019" s="140">
        <v>2491.86</v>
      </c>
      <c r="N2019" s="121">
        <v>4054.81</v>
      </c>
      <c r="O2019" s="140">
        <v>2836.86</v>
      </c>
      <c r="R2019" s="146">
        <f t="shared" si="183"/>
        <v>3826</v>
      </c>
      <c r="S2019" s="146">
        <v>195</v>
      </c>
      <c r="T2019" s="121">
        <v>3762.45</v>
      </c>
      <c r="U2019" s="140">
        <v>2263.91</v>
      </c>
      <c r="V2019" s="121">
        <v>3442.45</v>
      </c>
      <c r="W2019" s="140">
        <v>2607.02</v>
      </c>
      <c r="X2019" s="140"/>
      <c r="Y2019" s="109"/>
      <c r="Z2019" s="109"/>
      <c r="AA2019" s="109"/>
      <c r="AB2019" s="109"/>
      <c r="AC2019" s="109"/>
      <c r="AD2019" s="99"/>
      <c r="AE2019" s="109"/>
      <c r="AF2019" s="109"/>
      <c r="AG2019" s="109"/>
      <c r="AH2019" s="109"/>
      <c r="AI2019" s="109"/>
      <c r="AJ2019" s="99"/>
      <c r="AK2019" s="140"/>
      <c r="AL2019" s="99"/>
      <c r="AM2019" s="140"/>
      <c r="AN2019" s="109"/>
      <c r="AO2019" s="99"/>
      <c r="AP2019" s="140"/>
      <c r="AQ2019" s="99"/>
      <c r="AR2019" s="140"/>
      <c r="AS2019" s="140"/>
      <c r="AT2019" s="140"/>
      <c r="AU2019" s="140">
        <v>4593.1499999999996</v>
      </c>
      <c r="AV2019" s="140">
        <v>2575.42</v>
      </c>
      <c r="AW2019" s="140">
        <v>4273.1499999999996</v>
      </c>
      <c r="AX2019" s="140">
        <v>2921.09</v>
      </c>
      <c r="BA2019" s="140">
        <v>4648.41</v>
      </c>
      <c r="BB2019" s="140">
        <v>2629.62</v>
      </c>
      <c r="BC2019" s="140">
        <v>4328.41</v>
      </c>
      <c r="BD2019" s="140">
        <v>2975.74</v>
      </c>
      <c r="BE2019" s="128">
        <v>4085</v>
      </c>
      <c r="BF2019" s="140">
        <v>4648.41</v>
      </c>
      <c r="BG2019" s="140">
        <v>2629.62</v>
      </c>
      <c r="BH2019" s="140">
        <v>4328.41</v>
      </c>
      <c r="BI2019" s="140">
        <v>2975.74</v>
      </c>
      <c r="BJ2019" s="146">
        <v>4648.41</v>
      </c>
      <c r="BK2019" s="146">
        <v>2629.62</v>
      </c>
      <c r="BL2019" s="146">
        <v>4328.41</v>
      </c>
      <c r="BM2019" s="146">
        <v>2975.74</v>
      </c>
      <c r="BW2019" s="140">
        <v>4470.51</v>
      </c>
      <c r="BX2019" s="140">
        <v>4150.51</v>
      </c>
      <c r="DS2019" s="131">
        <v>4240</v>
      </c>
      <c r="DT2019" s="131"/>
      <c r="DU2019" s="131"/>
      <c r="DV2019" s="167"/>
      <c r="DW2019" s="167"/>
      <c r="DX2019" s="102"/>
      <c r="DY2019" s="102"/>
      <c r="DZ2019" s="102"/>
      <c r="EA2019" s="102"/>
      <c r="EB2019" s="102"/>
      <c r="EC2019" s="102"/>
      <c r="ED2019" s="238"/>
      <c r="EE2019" s="102"/>
      <c r="EF2019" s="102"/>
      <c r="EG2019" s="102"/>
      <c r="EH2019" s="167"/>
      <c r="EI2019" s="167"/>
      <c r="EJ2019" s="140">
        <f t="shared" si="182"/>
        <v>4987.38</v>
      </c>
      <c r="EK2019" s="146">
        <f t="shared" si="185"/>
        <v>3541.42</v>
      </c>
      <c r="EL2019" s="99">
        <f t="shared" si="186"/>
        <v>3435.32</v>
      </c>
    </row>
    <row r="2020" spans="1:142" x14ac:dyDescent="0.25">
      <c r="A2020" s="125">
        <v>43293</v>
      </c>
      <c r="B2020" s="14">
        <v>4023</v>
      </c>
      <c r="C2020" s="140">
        <f t="shared" si="187"/>
        <v>4034.1153846153848</v>
      </c>
      <c r="D2020" s="1">
        <v>4306.5600000000004</v>
      </c>
      <c r="E2020" s="14">
        <v>2411.96</v>
      </c>
      <c r="F2020" s="1">
        <v>3986.56</v>
      </c>
      <c r="G2020" s="14">
        <v>2756.3</v>
      </c>
      <c r="H2020" s="1">
        <v>4575.3</v>
      </c>
      <c r="I2020" s="14">
        <v>2728.06</v>
      </c>
      <c r="J2020" s="1">
        <v>4255.3</v>
      </c>
      <c r="K2020" s="14">
        <v>3075.02</v>
      </c>
      <c r="L2020" s="1">
        <v>4199.5200000000004</v>
      </c>
      <c r="M2020" s="14">
        <v>2438.3000000000002</v>
      </c>
      <c r="N2020" s="1">
        <v>3879.52</v>
      </c>
      <c r="O2020" s="14">
        <v>2782.86</v>
      </c>
      <c r="R2020" s="146">
        <f t="shared" si="183"/>
        <v>3828</v>
      </c>
      <c r="S2020" s="146">
        <v>195</v>
      </c>
      <c r="T2020" s="1">
        <v>3678.09</v>
      </c>
      <c r="U2020" s="14">
        <v>2188.0500000000002</v>
      </c>
      <c r="V2020" s="1">
        <v>3358.09</v>
      </c>
      <c r="W2020" s="14">
        <v>2530.54</v>
      </c>
      <c r="Y2020" s="2"/>
      <c r="Z2020" s="2"/>
      <c r="AA2020" s="2"/>
      <c r="AB2020" s="2"/>
      <c r="AC2020" s="2"/>
      <c r="AJ2020" s="3"/>
      <c r="AK2020" s="14"/>
      <c r="AL2020" s="3"/>
      <c r="AM2020" s="14"/>
      <c r="AO2020" s="99"/>
      <c r="AP2020" s="14"/>
      <c r="AQ2020" s="99"/>
      <c r="AR2020" s="14"/>
      <c r="AS2020" s="118"/>
      <c r="AT2020" s="126"/>
      <c r="AU2020" s="118">
        <v>4306.5600000000004</v>
      </c>
      <c r="AV2020" s="118">
        <v>2415.0700000000002</v>
      </c>
      <c r="AW2020" s="118">
        <v>3986.56</v>
      </c>
      <c r="AX2020" s="118">
        <v>2759.41</v>
      </c>
      <c r="BA2020" s="126">
        <v>4360.83</v>
      </c>
      <c r="BB2020" s="118">
        <v>2468.3000000000002</v>
      </c>
      <c r="BC2020" s="140">
        <v>4040.83</v>
      </c>
      <c r="BD2020" s="118">
        <v>2813.09</v>
      </c>
      <c r="BE2020" s="128">
        <v>4096</v>
      </c>
      <c r="BF2020" s="140">
        <v>4360.83</v>
      </c>
      <c r="BG2020" s="140">
        <v>2468.3000000000002</v>
      </c>
      <c r="BH2020" s="140">
        <v>4040.83</v>
      </c>
      <c r="BI2020" s="140">
        <v>2813.09</v>
      </c>
      <c r="BJ2020" s="146">
        <v>4360.83</v>
      </c>
      <c r="BK2020" s="146">
        <v>2468.3000000000002</v>
      </c>
      <c r="BL2020" s="146">
        <v>4040.83</v>
      </c>
      <c r="BM2020" s="146">
        <v>2813.09</v>
      </c>
      <c r="BW2020" s="14">
        <v>4266.67</v>
      </c>
      <c r="BX2020" s="14">
        <v>3946.67</v>
      </c>
      <c r="DS2020" s="131">
        <v>4240</v>
      </c>
      <c r="DT2020" s="131"/>
      <c r="DU2020" s="131"/>
      <c r="DV2020" s="167"/>
      <c r="DW2020" s="167"/>
      <c r="DX2020" s="102"/>
      <c r="DY2020" s="102"/>
      <c r="DZ2020" s="102"/>
      <c r="EA2020" s="102"/>
      <c r="EB2020" s="102"/>
      <c r="EC2020" s="102"/>
      <c r="ED2020" s="238"/>
      <c r="EE2020" s="102"/>
      <c r="EF2020" s="102"/>
      <c r="EG2020" s="102"/>
      <c r="EH2020" s="167"/>
      <c r="EI2020" s="167"/>
      <c r="EJ2020" s="14">
        <f t="shared" si="182"/>
        <v>4805.3</v>
      </c>
      <c r="EK2020" s="146">
        <f t="shared" si="185"/>
        <v>3543.46</v>
      </c>
      <c r="EL2020" s="99">
        <f t="shared" si="186"/>
        <v>3437.1600000000003</v>
      </c>
    </row>
    <row r="2021" spans="1:142" x14ac:dyDescent="0.25">
      <c r="A2021" s="125">
        <v>43294</v>
      </c>
      <c r="B2021" s="14">
        <v>4020</v>
      </c>
      <c r="C2021" s="140">
        <f t="shared" si="187"/>
        <v>4039.6153846153848</v>
      </c>
      <c r="D2021" s="1">
        <v>4341.51</v>
      </c>
      <c r="E2021" s="14">
        <v>2446.9899999999998</v>
      </c>
      <c r="F2021" s="1">
        <v>4021.51</v>
      </c>
      <c r="G2021" s="14">
        <v>2791.62</v>
      </c>
      <c r="H2021" s="1">
        <v>4569.62</v>
      </c>
      <c r="I2021" s="14">
        <v>2723.16</v>
      </c>
      <c r="J2021" s="1">
        <v>4249.62</v>
      </c>
      <c r="K2021" s="14">
        <v>3070.08</v>
      </c>
      <c r="L2021" s="1">
        <v>4207.82</v>
      </c>
      <c r="M2021" s="14">
        <v>2446.9899999999998</v>
      </c>
      <c r="N2021" s="1">
        <v>3887.82</v>
      </c>
      <c r="O2021" s="14">
        <v>2791.62</v>
      </c>
      <c r="R2021" s="146">
        <f t="shared" si="183"/>
        <v>3825</v>
      </c>
      <c r="S2021" s="146">
        <v>195</v>
      </c>
      <c r="T2021" s="1">
        <v>3700.16</v>
      </c>
      <c r="U2021" s="14">
        <v>2210.27</v>
      </c>
      <c r="V2021" s="1">
        <v>3380.16</v>
      </c>
      <c r="W2021" s="14">
        <v>2552.94</v>
      </c>
      <c r="Y2021" s="2"/>
      <c r="Z2021" s="2"/>
      <c r="AA2021" s="2"/>
      <c r="AB2021" s="2"/>
      <c r="AC2021" s="2"/>
      <c r="AJ2021" s="3"/>
      <c r="AK2021" s="14"/>
      <c r="AL2021" s="3"/>
      <c r="AM2021" s="14"/>
      <c r="AO2021" s="99"/>
      <c r="AP2021" s="14"/>
      <c r="AQ2021" s="99"/>
      <c r="AR2021" s="14"/>
      <c r="AS2021" s="118"/>
      <c r="AT2021" s="126"/>
      <c r="AU2021" s="118">
        <v>4341.51</v>
      </c>
      <c r="AV2021" s="118">
        <v>2450.1</v>
      </c>
      <c r="AW2021" s="118">
        <v>4021.51</v>
      </c>
      <c r="AX2021" s="118">
        <v>2794.73</v>
      </c>
      <c r="BA2021" s="126">
        <v>4452.3599999999997</v>
      </c>
      <c r="BB2021" s="118">
        <v>2558.8200000000002</v>
      </c>
      <c r="BC2021" s="140">
        <v>4132.3599999999997</v>
      </c>
      <c r="BD2021" s="118">
        <v>2904.35</v>
      </c>
      <c r="BE2021" s="128">
        <v>4097</v>
      </c>
      <c r="BF2021" s="140">
        <v>4452.3599999999997</v>
      </c>
      <c r="BG2021" s="140">
        <v>2558.8200000000002</v>
      </c>
      <c r="BH2021" s="140">
        <v>4132.3599999999997</v>
      </c>
      <c r="BI2021" s="140">
        <v>2904.35</v>
      </c>
      <c r="BJ2021" s="146">
        <v>4452.3599999999997</v>
      </c>
      <c r="BK2021" s="146">
        <v>2558.8200000000002</v>
      </c>
      <c r="BL2021" s="146">
        <v>4132.3599999999997</v>
      </c>
      <c r="BM2021" s="146">
        <v>2904.35</v>
      </c>
      <c r="BW2021" s="14">
        <v>4261.45</v>
      </c>
      <c r="BX2021" s="14">
        <v>3941.45</v>
      </c>
      <c r="DS2021" s="131">
        <v>4240</v>
      </c>
      <c r="DT2021" s="131"/>
      <c r="DU2021" s="131"/>
      <c r="DV2021" s="167"/>
      <c r="DW2021" s="167"/>
      <c r="DX2021" s="102"/>
      <c r="DY2021" s="102"/>
      <c r="DZ2021" s="102"/>
      <c r="EA2021" s="102"/>
      <c r="EB2021" s="102"/>
      <c r="EC2021" s="102"/>
      <c r="ED2021" s="238"/>
      <c r="EE2021" s="102"/>
      <c r="EF2021" s="102"/>
      <c r="EG2021" s="102"/>
      <c r="EH2021" s="167"/>
      <c r="EI2021" s="167"/>
      <c r="EJ2021" s="14">
        <f t="shared" si="182"/>
        <v>4799.62</v>
      </c>
      <c r="EK2021" s="146">
        <f t="shared" si="185"/>
        <v>3540.3999999999996</v>
      </c>
      <c r="EL2021" s="99">
        <f t="shared" si="186"/>
        <v>3434.4</v>
      </c>
    </row>
    <row r="2022" spans="1:142" x14ac:dyDescent="0.25">
      <c r="A2022" s="125">
        <v>43297</v>
      </c>
      <c r="B2022" s="14">
        <v>4026</v>
      </c>
      <c r="C2022" s="140">
        <f t="shared" si="187"/>
        <v>4045.6153846153848</v>
      </c>
      <c r="D2022" s="1">
        <v>4389.5200000000004</v>
      </c>
      <c r="E2022" s="14">
        <v>2496.71</v>
      </c>
      <c r="F2022" s="1">
        <v>4069.52</v>
      </c>
      <c r="G2022" s="14">
        <v>2841.75</v>
      </c>
      <c r="H2022" s="1">
        <v>4549.74</v>
      </c>
      <c r="I2022" s="14">
        <v>2706.01</v>
      </c>
      <c r="J2022" s="1">
        <v>4229.74</v>
      </c>
      <c r="K2022" s="14">
        <v>3052.79</v>
      </c>
      <c r="L2022" s="1">
        <v>4229.8599999999997</v>
      </c>
      <c r="M2022" s="14">
        <v>2470.54</v>
      </c>
      <c r="N2022" s="1">
        <v>3909.86</v>
      </c>
      <c r="O2022" s="14">
        <v>2815.37</v>
      </c>
      <c r="R2022" s="146">
        <f t="shared" si="183"/>
        <v>3831</v>
      </c>
      <c r="S2022" s="146">
        <v>195</v>
      </c>
      <c r="T2022" s="1">
        <v>3710.07</v>
      </c>
      <c r="U2022" s="14">
        <v>2221.9899999999998</v>
      </c>
      <c r="V2022" s="1">
        <v>3390.07</v>
      </c>
      <c r="W2022" s="14">
        <v>2564.7600000000002</v>
      </c>
      <c r="Y2022" s="2"/>
      <c r="Z2022" s="2"/>
      <c r="AA2022" s="2"/>
      <c r="AB2022" s="2"/>
      <c r="AC2022" s="2"/>
      <c r="AJ2022" s="3"/>
      <c r="AK2022" s="14"/>
      <c r="AL2022" s="3"/>
      <c r="AM2022" s="14"/>
      <c r="AO2022" s="99"/>
      <c r="AP2022" s="14"/>
      <c r="AQ2022" s="99"/>
      <c r="AR2022" s="14"/>
      <c r="AS2022" s="118"/>
      <c r="AT2022" s="126"/>
      <c r="AU2022" s="118">
        <v>4509.59</v>
      </c>
      <c r="AV2022" s="118">
        <v>2617.58</v>
      </c>
      <c r="AW2022" s="118">
        <v>4189.59</v>
      </c>
      <c r="AX2022" s="118">
        <v>2963.6</v>
      </c>
      <c r="BA2022" s="126">
        <v>4296.55</v>
      </c>
      <c r="BB2022" s="118">
        <v>2539.06</v>
      </c>
      <c r="BC2022" s="140">
        <v>3976.55</v>
      </c>
      <c r="BD2022" s="118">
        <v>2884.43</v>
      </c>
      <c r="BE2022" s="128">
        <v>4090</v>
      </c>
      <c r="BF2022" s="140">
        <v>4296.55</v>
      </c>
      <c r="BG2022" s="140">
        <v>2539.06</v>
      </c>
      <c r="BH2022" s="140">
        <v>3976.55</v>
      </c>
      <c r="BI2022" s="140">
        <v>2884.43</v>
      </c>
      <c r="BJ2022" s="146">
        <v>4296.55</v>
      </c>
      <c r="BK2022" s="146">
        <v>2539.06</v>
      </c>
      <c r="BL2022" s="146">
        <v>3976.55</v>
      </c>
      <c r="BM2022" s="146">
        <v>2884.43</v>
      </c>
      <c r="BW2022" s="14">
        <v>4296.55</v>
      </c>
      <c r="BX2022" s="14">
        <v>3976.55</v>
      </c>
      <c r="DS2022" s="131">
        <v>4240</v>
      </c>
      <c r="DT2022" s="131"/>
      <c r="DU2022" s="131"/>
      <c r="DV2022" s="167"/>
      <c r="DW2022" s="167"/>
      <c r="DX2022" s="102"/>
      <c r="DY2022" s="102"/>
      <c r="DZ2022" s="102"/>
      <c r="EA2022" s="102"/>
      <c r="EB2022" s="102"/>
      <c r="EC2022" s="102"/>
      <c r="ED2022" s="238"/>
      <c r="EE2022" s="102"/>
      <c r="EF2022" s="102"/>
      <c r="EG2022" s="102"/>
      <c r="EH2022" s="167"/>
      <c r="EI2022" s="167"/>
      <c r="EJ2022" s="14">
        <f t="shared" si="182"/>
        <v>4779.74</v>
      </c>
      <c r="EK2022" s="146">
        <f t="shared" si="185"/>
        <v>3546.5200000000004</v>
      </c>
      <c r="EL2022" s="99">
        <f t="shared" si="186"/>
        <v>3439.92</v>
      </c>
    </row>
    <row r="2023" spans="1:142" x14ac:dyDescent="0.25">
      <c r="A2023" s="125">
        <v>43298</v>
      </c>
      <c r="B2023" s="14">
        <v>4040</v>
      </c>
      <c r="C2023" s="140">
        <f t="shared" si="187"/>
        <v>4051.3846153846152</v>
      </c>
      <c r="D2023" s="1">
        <v>4379.08</v>
      </c>
      <c r="E2023" s="14">
        <v>2482.34</v>
      </c>
      <c r="F2023" s="1">
        <v>4059.08</v>
      </c>
      <c r="G2023" s="14">
        <v>2827.26</v>
      </c>
      <c r="H2023" s="1">
        <v>4513.74</v>
      </c>
      <c r="I2023" s="14">
        <v>2667.01</v>
      </c>
      <c r="J2023" s="1">
        <v>4193.74</v>
      </c>
      <c r="K2023" s="14">
        <v>3013.46</v>
      </c>
      <c r="L2023" s="1">
        <v>4271.8900000000003</v>
      </c>
      <c r="M2023" s="14">
        <v>2508.7199999999998</v>
      </c>
      <c r="N2023" s="1">
        <v>3951.89</v>
      </c>
      <c r="O2023" s="14">
        <v>2853.86</v>
      </c>
      <c r="R2023" s="146">
        <f t="shared" si="183"/>
        <v>3845</v>
      </c>
      <c r="S2023" s="146">
        <v>195</v>
      </c>
      <c r="T2023" s="1">
        <v>3750.09</v>
      </c>
      <c r="U2023" s="14">
        <v>2258.09</v>
      </c>
      <c r="V2023" s="1">
        <v>3430.09</v>
      </c>
      <c r="W2023" s="14">
        <v>2601.16</v>
      </c>
      <c r="Y2023" s="2"/>
      <c r="Z2023" s="2"/>
      <c r="AA2023" s="2"/>
      <c r="AB2023" s="2"/>
      <c r="AC2023" s="2"/>
      <c r="AJ2023" s="3"/>
      <c r="AK2023" s="14"/>
      <c r="AL2023" s="3"/>
      <c r="AM2023" s="14"/>
      <c r="AO2023" s="99"/>
      <c r="AP2023" s="14"/>
      <c r="AQ2023" s="99"/>
      <c r="AR2023" s="14"/>
      <c r="AS2023" s="118"/>
      <c r="AT2023" s="126"/>
      <c r="AU2023" s="118">
        <v>4379.08</v>
      </c>
      <c r="AV2023" s="118">
        <v>2485.4499999999998</v>
      </c>
      <c r="AW2023" s="118">
        <v>4059.08</v>
      </c>
      <c r="AX2023" s="118">
        <v>2830.37</v>
      </c>
      <c r="BA2023" s="126">
        <v>4498.92</v>
      </c>
      <c r="BB2023" s="118">
        <v>2602.98</v>
      </c>
      <c r="BC2023" s="140">
        <v>4178.92</v>
      </c>
      <c r="BD2023" s="118">
        <v>2948.88</v>
      </c>
      <c r="BE2023" s="128">
        <v>4090</v>
      </c>
      <c r="BF2023" s="140">
        <v>4498.92</v>
      </c>
      <c r="BG2023" s="140">
        <v>2602.98</v>
      </c>
      <c r="BH2023" s="140">
        <v>4178.92</v>
      </c>
      <c r="BI2023" s="140">
        <v>2948.88</v>
      </c>
      <c r="BJ2023" s="146">
        <v>4498.92</v>
      </c>
      <c r="BK2023" s="146">
        <v>2602.98</v>
      </c>
      <c r="BL2023" s="146">
        <v>4178.92</v>
      </c>
      <c r="BM2023" s="146">
        <v>2948.88</v>
      </c>
      <c r="BW2023" s="14">
        <v>4339.13</v>
      </c>
      <c r="BX2023" s="14">
        <v>4019.13</v>
      </c>
      <c r="DS2023" s="131">
        <v>4240</v>
      </c>
      <c r="DT2023" s="131"/>
      <c r="DU2023" s="131"/>
      <c r="DV2023" s="167"/>
      <c r="DW2023" s="167"/>
      <c r="DX2023" s="102"/>
      <c r="DY2023" s="102"/>
      <c r="DZ2023" s="102"/>
      <c r="EA2023" s="102"/>
      <c r="EB2023" s="102"/>
      <c r="EC2023" s="102"/>
      <c r="ED2023" s="238"/>
      <c r="EE2023" s="102"/>
      <c r="EF2023" s="102"/>
      <c r="EG2023" s="102"/>
      <c r="EH2023" s="167"/>
      <c r="EI2023" s="167"/>
      <c r="EJ2023" s="14">
        <f t="shared" si="182"/>
        <v>4743.74</v>
      </c>
      <c r="EK2023" s="146">
        <f t="shared" si="185"/>
        <v>3560.8</v>
      </c>
      <c r="EL2023" s="99">
        <f t="shared" si="186"/>
        <v>3452.8</v>
      </c>
    </row>
    <row r="2024" spans="1:142" x14ac:dyDescent="0.25">
      <c r="A2024" s="125">
        <v>43299</v>
      </c>
      <c r="B2024" s="14">
        <v>4058</v>
      </c>
      <c r="C2024" s="140">
        <f t="shared" si="187"/>
        <v>4057.2307692307691</v>
      </c>
      <c r="D2024" s="1">
        <v>4411.2700000000004</v>
      </c>
      <c r="E2024" s="14">
        <v>2515.04</v>
      </c>
      <c r="F2024" s="1">
        <v>4091.27</v>
      </c>
      <c r="G2024" s="14">
        <v>2860.23</v>
      </c>
      <c r="H2024" s="1">
        <v>4545.62</v>
      </c>
      <c r="I2024" s="14">
        <v>2699.29</v>
      </c>
      <c r="J2024" s="1">
        <v>4225.62</v>
      </c>
      <c r="K2024" s="14">
        <v>3046.01</v>
      </c>
      <c r="L2024" s="1">
        <v>4277.4799999999996</v>
      </c>
      <c r="M2024" s="14">
        <v>2515.04</v>
      </c>
      <c r="N2024" s="1">
        <v>3957.48</v>
      </c>
      <c r="O2024" s="14">
        <v>2860.23</v>
      </c>
      <c r="R2024" s="146">
        <f t="shared" si="183"/>
        <v>3863</v>
      </c>
      <c r="S2024" s="146">
        <v>195</v>
      </c>
      <c r="T2024" s="1">
        <v>3796.49</v>
      </c>
      <c r="U2024" s="14">
        <v>2304.46</v>
      </c>
      <c r="V2024" s="1">
        <v>3476.49</v>
      </c>
      <c r="W2024" s="14">
        <v>2647.91</v>
      </c>
      <c r="Y2024" s="2"/>
      <c r="Z2024" s="2"/>
      <c r="AA2024" s="2"/>
      <c r="AB2024" s="2"/>
      <c r="AC2024" s="2"/>
      <c r="AJ2024" s="3"/>
      <c r="AK2024" s="14"/>
      <c r="AL2024" s="3"/>
      <c r="AM2024" s="14"/>
      <c r="AO2024" s="99"/>
      <c r="AP2024" s="14"/>
      <c r="AQ2024" s="99"/>
      <c r="AR2024" s="14"/>
      <c r="AS2024" s="118"/>
      <c r="AT2024" s="126"/>
      <c r="AU2024" s="118"/>
      <c r="AV2024" s="118"/>
      <c r="AW2024" s="118"/>
      <c r="AX2024" s="118"/>
      <c r="BA2024" s="126">
        <v>4535.7700000000004</v>
      </c>
      <c r="BB2024" s="118">
        <v>2640.25</v>
      </c>
      <c r="BC2024" s="140">
        <v>4215.7700000000004</v>
      </c>
      <c r="BD2024" s="118">
        <v>2986.46</v>
      </c>
      <c r="BE2024" s="128">
        <v>4110</v>
      </c>
      <c r="BF2024" s="140">
        <v>4535.7700000000004</v>
      </c>
      <c r="BG2024" s="140">
        <v>2640.25</v>
      </c>
      <c r="BH2024" s="140">
        <v>4215.7700000000004</v>
      </c>
      <c r="BI2024" s="140">
        <v>2986.46</v>
      </c>
      <c r="BJ2024" s="146">
        <v>4535.7700000000004</v>
      </c>
      <c r="BK2024" s="146">
        <v>2640.25</v>
      </c>
      <c r="BL2024" s="146">
        <v>4215.7700000000004</v>
      </c>
      <c r="BM2024" s="146">
        <v>2986.46</v>
      </c>
      <c r="DQ2024" s="221">
        <v>4344.58</v>
      </c>
      <c r="DR2024" s="221">
        <v>4024.58</v>
      </c>
      <c r="DS2024" s="131">
        <v>4240</v>
      </c>
      <c r="DT2024" s="131"/>
      <c r="DU2024" s="131"/>
      <c r="DV2024" s="167"/>
      <c r="DW2024" s="167"/>
      <c r="DX2024" s="102"/>
      <c r="DY2024" s="102"/>
      <c r="DZ2024" s="102"/>
      <c r="EA2024" s="102"/>
      <c r="EB2024" s="102"/>
      <c r="EC2024" s="102"/>
      <c r="ED2024" s="238"/>
      <c r="EE2024" s="102"/>
      <c r="EF2024" s="102"/>
      <c r="EG2024" s="102"/>
      <c r="EH2024" s="167"/>
      <c r="EI2024" s="167"/>
      <c r="EJ2024" s="14">
        <f t="shared" si="182"/>
        <v>4775.62</v>
      </c>
      <c r="EK2024" s="146">
        <f t="shared" si="185"/>
        <v>3579.16</v>
      </c>
      <c r="EL2024" s="99">
        <f t="shared" si="186"/>
        <v>3469.36</v>
      </c>
    </row>
    <row r="2025" spans="1:142" x14ac:dyDescent="0.25">
      <c r="A2025" s="125">
        <v>43300</v>
      </c>
      <c r="B2025" s="14">
        <v>4085</v>
      </c>
      <c r="C2025" s="140">
        <f t="shared" si="187"/>
        <v>4063.7307692307691</v>
      </c>
      <c r="D2025" s="1">
        <v>4476.41</v>
      </c>
      <c r="E2025" s="14">
        <v>2568.0300000000002</v>
      </c>
      <c r="F2025" s="1">
        <v>4156.41</v>
      </c>
      <c r="G2025" s="14">
        <v>2913.66</v>
      </c>
      <c r="H2025" s="1">
        <v>4627.41</v>
      </c>
      <c r="I2025" s="14">
        <v>2769.75</v>
      </c>
      <c r="J2025" s="1">
        <v>4307.41</v>
      </c>
      <c r="K2025" s="14">
        <v>3117.06</v>
      </c>
      <c r="L2025" s="1">
        <v>4367.12</v>
      </c>
      <c r="M2025" s="14">
        <v>2594.92</v>
      </c>
      <c r="N2025" s="1">
        <v>4047.12</v>
      </c>
      <c r="O2025" s="14">
        <v>2940.78</v>
      </c>
      <c r="R2025" s="146">
        <f t="shared" si="183"/>
        <v>3890</v>
      </c>
      <c r="S2025" s="146">
        <v>195</v>
      </c>
      <c r="T2025" s="1">
        <v>3881.73</v>
      </c>
      <c r="U2025" s="14">
        <v>2379.75</v>
      </c>
      <c r="V2025" s="1">
        <v>3561.73</v>
      </c>
      <c r="W2025" s="14">
        <v>2723.82</v>
      </c>
      <c r="Y2025" s="2"/>
      <c r="Z2025" s="2"/>
      <c r="AA2025" s="2"/>
      <c r="AB2025" s="2"/>
      <c r="AC2025" s="2"/>
      <c r="AJ2025" s="3"/>
      <c r="AK2025" s="14"/>
      <c r="AL2025" s="3"/>
      <c r="AM2025" s="14"/>
      <c r="AO2025" s="99"/>
      <c r="AP2025" s="14"/>
      <c r="AQ2025" s="99"/>
      <c r="AR2025" s="14"/>
      <c r="AS2025" s="118"/>
      <c r="AT2025" s="126"/>
      <c r="AU2025" s="118"/>
      <c r="AV2025" s="118"/>
      <c r="AW2025" s="118"/>
      <c r="AX2025" s="118"/>
      <c r="BA2025" s="126">
        <v>4476.41</v>
      </c>
      <c r="BB2025" s="118">
        <v>2571.14</v>
      </c>
      <c r="BC2025" s="140">
        <v>4156.41</v>
      </c>
      <c r="BD2025" s="118">
        <v>2916.77</v>
      </c>
      <c r="BE2025" s="128">
        <v>4141</v>
      </c>
      <c r="BF2025" s="140">
        <v>4602.37</v>
      </c>
      <c r="BG2025" s="140">
        <v>2694.67</v>
      </c>
      <c r="BH2025" s="140">
        <v>4282.37</v>
      </c>
      <c r="BI2025" s="140">
        <v>3041.33</v>
      </c>
      <c r="BJ2025" s="146">
        <v>4602.37</v>
      </c>
      <c r="BK2025" s="146">
        <v>2694.67</v>
      </c>
      <c r="BL2025" s="146">
        <v>4282.37</v>
      </c>
      <c r="BM2025" s="146">
        <v>3041.33</v>
      </c>
      <c r="DQ2025" s="221">
        <v>4421.97</v>
      </c>
      <c r="DR2025" s="221">
        <v>4101.97</v>
      </c>
      <c r="DS2025" s="131">
        <v>4254</v>
      </c>
      <c r="DT2025" s="131"/>
      <c r="DU2025" s="131"/>
      <c r="DV2025" s="167"/>
      <c r="DW2025" s="167"/>
      <c r="DX2025" s="102"/>
      <c r="DY2025" s="102"/>
      <c r="DZ2025" s="102"/>
      <c r="EA2025" s="102"/>
      <c r="EB2025" s="102"/>
      <c r="EC2025" s="102"/>
      <c r="ED2025" s="238"/>
      <c r="EE2025" s="102"/>
      <c r="EF2025" s="102"/>
      <c r="EG2025" s="102"/>
      <c r="EH2025" s="167"/>
      <c r="EI2025" s="167"/>
      <c r="EJ2025" s="14">
        <f t="shared" si="182"/>
        <v>4857.41</v>
      </c>
      <c r="EK2025" s="146">
        <f t="shared" si="185"/>
        <v>3606.7</v>
      </c>
      <c r="EL2025" s="99">
        <f t="shared" si="186"/>
        <v>3494.2000000000003</v>
      </c>
    </row>
    <row r="2026" spans="1:142" x14ac:dyDescent="0.25">
      <c r="A2026" s="125">
        <v>43301</v>
      </c>
      <c r="B2026" s="14">
        <v>4115</v>
      </c>
      <c r="C2026" s="140">
        <f t="shared" si="187"/>
        <v>4068.6153846153848</v>
      </c>
      <c r="D2026" s="1">
        <v>4470.9799999999996</v>
      </c>
      <c r="E2026" s="14">
        <v>2569.09</v>
      </c>
      <c r="F2026" s="1">
        <v>4150.9799999999996</v>
      </c>
      <c r="G2026" s="14">
        <v>2914.73</v>
      </c>
      <c r="H2026" s="1">
        <v>4579.47</v>
      </c>
      <c r="I2026" s="14">
        <v>2728.45</v>
      </c>
      <c r="J2026" s="1">
        <v>4259.47</v>
      </c>
      <c r="K2026" s="14">
        <v>3075.41</v>
      </c>
      <c r="L2026" s="1">
        <v>4322.4399999999996</v>
      </c>
      <c r="M2026" s="14">
        <v>2555.81</v>
      </c>
      <c r="N2026" s="1">
        <v>4002.44</v>
      </c>
      <c r="O2026" s="14">
        <v>2901.34</v>
      </c>
      <c r="R2026" s="146">
        <f t="shared" si="183"/>
        <v>3920</v>
      </c>
      <c r="S2026" s="146">
        <v>195</v>
      </c>
      <c r="T2026" s="1">
        <v>3853.17</v>
      </c>
      <c r="U2026" s="14">
        <v>2356.61</v>
      </c>
      <c r="V2026" s="1">
        <v>3533.17</v>
      </c>
      <c r="W2026" s="14">
        <v>2700.49</v>
      </c>
      <c r="Y2026" s="2"/>
      <c r="Z2026" s="2"/>
      <c r="AA2026" s="2"/>
      <c r="AB2026" s="2"/>
      <c r="AC2026" s="2"/>
      <c r="AJ2026" s="3"/>
      <c r="AK2026" s="14"/>
      <c r="AL2026" s="3"/>
      <c r="AM2026" s="14"/>
      <c r="AO2026" s="99"/>
      <c r="AP2026" s="14"/>
      <c r="AQ2026" s="99"/>
      <c r="AR2026" s="14"/>
      <c r="AS2026" s="118"/>
      <c r="AT2026" s="126"/>
      <c r="AU2026" s="118"/>
      <c r="AV2026" s="118"/>
      <c r="AW2026" s="118"/>
      <c r="AX2026" s="118"/>
      <c r="BA2026" s="126">
        <v>4470.9799999999996</v>
      </c>
      <c r="BB2026" s="118">
        <v>2572.1999999999998</v>
      </c>
      <c r="BC2026" s="140">
        <v>4150.9799999999996</v>
      </c>
      <c r="BD2026" s="118">
        <v>2917.84</v>
      </c>
      <c r="BE2026" s="128">
        <v>4170</v>
      </c>
      <c r="BF2026" s="140">
        <v>4596.6099999999997</v>
      </c>
      <c r="BG2026" s="140">
        <v>2695.41</v>
      </c>
      <c r="BH2026" s="140">
        <v>4276.6099999999997</v>
      </c>
      <c r="BI2026" s="140">
        <v>3042.07</v>
      </c>
      <c r="BJ2026" s="146">
        <v>4596.6099999999997</v>
      </c>
      <c r="BK2026" s="146">
        <v>2695.41</v>
      </c>
      <c r="BL2026" s="146">
        <v>4276.6099999999997</v>
      </c>
      <c r="BM2026" s="146">
        <v>3042.07</v>
      </c>
      <c r="DQ2026" s="221">
        <v>4376.6000000000004</v>
      </c>
      <c r="DR2026" s="221">
        <v>4056.6</v>
      </c>
      <c r="DS2026" s="131">
        <v>4275</v>
      </c>
      <c r="DT2026" s="131"/>
      <c r="DU2026" s="131"/>
      <c r="DV2026" s="167"/>
      <c r="DW2026" s="167"/>
      <c r="DX2026" s="102"/>
      <c r="DY2026" s="102"/>
      <c r="DZ2026" s="102"/>
      <c r="EA2026" s="102"/>
      <c r="EB2026" s="102"/>
      <c r="EC2026" s="102"/>
      <c r="ED2026" s="238"/>
      <c r="EE2026" s="102"/>
      <c r="EF2026" s="102"/>
      <c r="EG2026" s="102"/>
      <c r="EH2026" s="167"/>
      <c r="EI2026" s="167"/>
      <c r="EJ2026" s="14">
        <f t="shared" si="182"/>
        <v>4809.47</v>
      </c>
      <c r="EK2026" s="146">
        <f t="shared" si="185"/>
        <v>3637.3</v>
      </c>
      <c r="EL2026" s="99">
        <f t="shared" si="186"/>
        <v>3521.8</v>
      </c>
    </row>
    <row r="2027" spans="1:142" x14ac:dyDescent="0.25">
      <c r="A2027" s="125">
        <v>43304</v>
      </c>
      <c r="B2027" s="14">
        <v>4150</v>
      </c>
      <c r="C2027" s="140">
        <f t="shared" si="187"/>
        <v>4073.5384615384614</v>
      </c>
      <c r="D2027" s="1">
        <v>4525.1400000000003</v>
      </c>
      <c r="E2027" s="14">
        <v>2622.21</v>
      </c>
      <c r="F2027" s="1">
        <v>4205.1400000000003</v>
      </c>
      <c r="G2027" s="14">
        <v>2968.29</v>
      </c>
      <c r="H2027" s="1">
        <v>4579.47</v>
      </c>
      <c r="I2027" s="14">
        <v>2728.45</v>
      </c>
      <c r="J2027" s="1">
        <v>4259.47</v>
      </c>
      <c r="K2027" s="14">
        <v>3075.41</v>
      </c>
      <c r="L2027" s="1">
        <v>4363.0600000000004</v>
      </c>
      <c r="M2027" s="14">
        <v>2595.65</v>
      </c>
      <c r="N2027" s="1">
        <v>4043.06</v>
      </c>
      <c r="O2027" s="14">
        <v>2941.51</v>
      </c>
      <c r="R2027" s="146">
        <f t="shared" si="183"/>
        <v>3955</v>
      </c>
      <c r="S2027" s="146">
        <v>195</v>
      </c>
      <c r="T2027" s="1">
        <v>3920.87</v>
      </c>
      <c r="U2027" s="14">
        <v>2423.0100000000002</v>
      </c>
      <c r="V2027" s="1">
        <v>3600.87</v>
      </c>
      <c r="W2027" s="14">
        <v>2767.44</v>
      </c>
      <c r="Y2027" s="2"/>
      <c r="Z2027" s="2"/>
      <c r="AA2027" s="2"/>
      <c r="AB2027" s="2"/>
      <c r="AC2027" s="2"/>
      <c r="AJ2027" s="3"/>
      <c r="AK2027" s="14"/>
      <c r="AL2027" s="3"/>
      <c r="AM2027" s="14"/>
      <c r="AO2027" s="99"/>
      <c r="AP2027" s="14"/>
      <c r="AQ2027" s="99"/>
      <c r="AR2027" s="14"/>
      <c r="AS2027" s="118"/>
      <c r="AT2027" s="126"/>
      <c r="AU2027" s="118"/>
      <c r="AV2027" s="118"/>
      <c r="AW2027" s="118"/>
      <c r="AX2027" s="118"/>
      <c r="BA2027" s="126">
        <v>4525.1400000000003</v>
      </c>
      <c r="BB2027" s="118">
        <v>2625.32</v>
      </c>
      <c r="BC2027" s="140">
        <v>4205.1400000000003</v>
      </c>
      <c r="BD2027" s="118">
        <v>2971.4</v>
      </c>
      <c r="BE2027" s="128">
        <v>4207</v>
      </c>
      <c r="BF2027" s="140">
        <v>4654.5</v>
      </c>
      <c r="BG2027" s="140">
        <v>2752.19</v>
      </c>
      <c r="BH2027" s="140">
        <v>4334.5</v>
      </c>
      <c r="BI2027" s="140">
        <v>3099.32</v>
      </c>
      <c r="BJ2027" s="146">
        <v>4654.5</v>
      </c>
      <c r="BK2027" s="146">
        <v>2752.19</v>
      </c>
      <c r="BL2027" s="146">
        <v>4334.5</v>
      </c>
      <c r="BM2027" s="146">
        <v>3099.32</v>
      </c>
      <c r="DQ2027" s="221">
        <v>4430.76</v>
      </c>
      <c r="DR2027" s="221">
        <v>4110.76</v>
      </c>
      <c r="DS2027" s="131">
        <v>4284</v>
      </c>
      <c r="DT2027" s="131"/>
      <c r="DU2027" s="131"/>
      <c r="DV2027" s="167"/>
      <c r="DW2027" s="167"/>
      <c r="DX2027" s="102"/>
      <c r="DY2027" s="102"/>
      <c r="DZ2027" s="102"/>
      <c r="EA2027" s="102"/>
      <c r="EB2027" s="102"/>
      <c r="EC2027" s="102"/>
      <c r="ED2027" s="238"/>
      <c r="EE2027" s="102"/>
      <c r="EF2027" s="102"/>
      <c r="EG2027" s="102"/>
      <c r="EH2027" s="167"/>
      <c r="EI2027" s="167"/>
      <c r="EJ2027" s="14">
        <f t="shared" si="182"/>
        <v>4809.47</v>
      </c>
      <c r="EK2027" s="146">
        <f t="shared" si="185"/>
        <v>3673</v>
      </c>
      <c r="EL2027" s="99">
        <f t="shared" si="186"/>
        <v>3554</v>
      </c>
    </row>
    <row r="2028" spans="1:142" x14ac:dyDescent="0.25">
      <c r="A2028" s="125">
        <v>43305</v>
      </c>
      <c r="B2028" s="14">
        <v>4147</v>
      </c>
      <c r="C2028" s="140">
        <f t="shared" si="187"/>
        <v>4079.5769230769229</v>
      </c>
      <c r="D2028" s="1">
        <v>4505.21</v>
      </c>
      <c r="E2028" s="14">
        <v>2607.16</v>
      </c>
      <c r="F2028" s="1">
        <v>4185.21</v>
      </c>
      <c r="G2028" s="14">
        <v>2953.12</v>
      </c>
      <c r="H2028" s="1">
        <v>4545.62</v>
      </c>
      <c r="I2028" s="14">
        <v>2699.29</v>
      </c>
      <c r="J2028" s="1">
        <v>4225.62</v>
      </c>
      <c r="K2028" s="14">
        <v>3046.01</v>
      </c>
      <c r="L2028" s="1">
        <v>4371.41</v>
      </c>
      <c r="M2028" s="14">
        <v>2607.16</v>
      </c>
      <c r="N2028" s="1">
        <v>4051.41</v>
      </c>
      <c r="O2028" s="14">
        <v>2953.12</v>
      </c>
      <c r="R2028" s="146">
        <f t="shared" si="183"/>
        <v>3952</v>
      </c>
      <c r="S2028" s="146">
        <v>195</v>
      </c>
      <c r="T2028" s="1">
        <v>3944.1</v>
      </c>
      <c r="U2028" s="14">
        <v>2448.23</v>
      </c>
      <c r="V2028" s="1">
        <v>3624.1</v>
      </c>
      <c r="W2028" s="14">
        <v>2793.88</v>
      </c>
      <c r="Y2028" s="2"/>
      <c r="Z2028" s="2"/>
      <c r="AA2028" s="2"/>
      <c r="AB2028" s="2"/>
      <c r="AC2028" s="2"/>
      <c r="AJ2028" s="3"/>
      <c r="AK2028" s="14"/>
      <c r="AL2028" s="3"/>
      <c r="AM2028" s="14"/>
      <c r="AO2028" s="99"/>
      <c r="AP2028" s="14"/>
      <c r="AQ2028" s="99"/>
      <c r="AR2028" s="14"/>
      <c r="AS2028" s="118"/>
      <c r="AT2028" s="126"/>
      <c r="AU2028" s="118"/>
      <c r="AV2028" s="118"/>
      <c r="AW2028" s="118"/>
      <c r="AX2028" s="118"/>
      <c r="BA2028" s="126">
        <v>4505.21</v>
      </c>
      <c r="BB2028" s="118">
        <v>2610.27</v>
      </c>
      <c r="BC2028" s="140">
        <v>4185.21</v>
      </c>
      <c r="BD2028" s="118">
        <v>2956.23</v>
      </c>
      <c r="BE2028" s="128">
        <v>4212</v>
      </c>
      <c r="BF2028" s="140">
        <v>4632.17</v>
      </c>
      <c r="BG2028" s="140">
        <v>2734.79</v>
      </c>
      <c r="BH2028" s="140">
        <v>4312.17</v>
      </c>
      <c r="BI2028" s="140">
        <v>3081.78</v>
      </c>
      <c r="BJ2028" s="146">
        <v>4632.17</v>
      </c>
      <c r="BK2028" s="146">
        <v>2734.79</v>
      </c>
      <c r="BL2028" s="146">
        <v>4312.17</v>
      </c>
      <c r="BM2028" s="146">
        <v>3081.78</v>
      </c>
      <c r="DQ2028" s="221">
        <v>4425.09</v>
      </c>
      <c r="DR2028" s="221">
        <v>4105.09</v>
      </c>
      <c r="DS2028" s="131">
        <v>4284</v>
      </c>
      <c r="DT2028" s="131"/>
      <c r="DU2028" s="131"/>
      <c r="DV2028" s="167"/>
      <c r="DW2028" s="167"/>
      <c r="DX2028" s="102"/>
      <c r="DY2028" s="102"/>
      <c r="DZ2028" s="102"/>
      <c r="EA2028" s="102"/>
      <c r="EB2028" s="102"/>
      <c r="EC2028" s="102"/>
      <c r="ED2028" s="238"/>
      <c r="EE2028" s="102"/>
      <c r="EF2028" s="102"/>
      <c r="EG2028" s="102"/>
      <c r="EH2028" s="167"/>
      <c r="EI2028" s="167"/>
      <c r="EJ2028" s="14">
        <f t="shared" si="182"/>
        <v>4775.62</v>
      </c>
      <c r="EK2028" s="146">
        <f t="shared" si="185"/>
        <v>3669.9400000000005</v>
      </c>
      <c r="EL2028" s="99">
        <f t="shared" si="186"/>
        <v>3551.2400000000002</v>
      </c>
    </row>
    <row r="2029" spans="1:142" x14ac:dyDescent="0.25">
      <c r="A2029" s="125">
        <v>43306</v>
      </c>
      <c r="B2029" s="14">
        <v>4132</v>
      </c>
      <c r="C2029" s="140">
        <f t="shared" si="187"/>
        <v>4087.1538461538462</v>
      </c>
      <c r="D2029" s="1">
        <v>4466.1499999999996</v>
      </c>
      <c r="E2029" s="14">
        <v>2574.12</v>
      </c>
      <c r="F2029" s="1">
        <v>4146.1499999999996</v>
      </c>
      <c r="G2029" s="14">
        <v>2919.8</v>
      </c>
      <c r="H2029" s="1">
        <v>4479.58</v>
      </c>
      <c r="I2029" s="14">
        <v>2639.23</v>
      </c>
      <c r="J2029" s="1">
        <v>4159.58</v>
      </c>
      <c r="K2029" s="146">
        <v>2985.45</v>
      </c>
      <c r="L2029" s="1">
        <v>4360.32</v>
      </c>
      <c r="M2029" s="14">
        <v>2600.16</v>
      </c>
      <c r="N2029" s="1">
        <v>4040.32</v>
      </c>
      <c r="O2029" s="14">
        <v>2946.06</v>
      </c>
      <c r="R2029" s="146">
        <f t="shared" si="183"/>
        <v>3937</v>
      </c>
      <c r="S2029" s="146">
        <v>195</v>
      </c>
      <c r="T2029" s="1">
        <v>3934.57</v>
      </c>
      <c r="U2029" s="14">
        <v>2443.89</v>
      </c>
      <c r="V2029" s="1">
        <v>3614.57</v>
      </c>
      <c r="W2029" s="14">
        <v>2788.5</v>
      </c>
      <c r="Y2029" s="2"/>
      <c r="Z2029" s="2"/>
      <c r="AA2029" s="2"/>
      <c r="AB2029" s="2"/>
      <c r="AC2029" s="2"/>
      <c r="AJ2029" s="3"/>
      <c r="AK2029" s="14"/>
      <c r="AL2029" s="3"/>
      <c r="AM2029" s="14"/>
      <c r="AO2029" s="99"/>
      <c r="AP2029" s="14"/>
      <c r="AQ2029" s="99"/>
      <c r="AR2029" s="14"/>
      <c r="AS2029" s="118"/>
      <c r="AT2029" s="126"/>
      <c r="AU2029" s="118"/>
      <c r="AV2029" s="118"/>
      <c r="AW2029" s="118"/>
      <c r="AX2029" s="118"/>
      <c r="BA2029" s="126">
        <v>4466.1499999999996</v>
      </c>
      <c r="BB2029" s="118">
        <v>2577.23</v>
      </c>
      <c r="BC2029" s="140">
        <v>4146.1499999999996</v>
      </c>
      <c r="BD2029" s="118">
        <v>2922.91</v>
      </c>
      <c r="BE2029" s="128">
        <v>4195</v>
      </c>
      <c r="BF2029" s="140">
        <v>4590.55</v>
      </c>
      <c r="BG2029" s="140">
        <v>2699.24</v>
      </c>
      <c r="BH2029" s="140">
        <v>4270.55</v>
      </c>
      <c r="BI2029" s="140">
        <v>3045.93</v>
      </c>
      <c r="BJ2029" s="146">
        <v>4590.55</v>
      </c>
      <c r="BK2029" s="146">
        <v>2699.24</v>
      </c>
      <c r="BL2029" s="146">
        <v>4270.55</v>
      </c>
      <c r="BM2029" s="146">
        <v>3045.93</v>
      </c>
      <c r="DQ2029" s="221">
        <v>4426.71</v>
      </c>
      <c r="DR2029" s="221">
        <v>4106.71</v>
      </c>
      <c r="DS2029" s="131">
        <v>4284</v>
      </c>
      <c r="DT2029" s="131"/>
      <c r="DU2029" s="131"/>
      <c r="DV2029" s="167"/>
      <c r="DW2029" s="167"/>
      <c r="DX2029" s="102"/>
      <c r="DY2029" s="102"/>
      <c r="DZ2029" s="102"/>
      <c r="EA2029" s="102"/>
      <c r="EB2029" s="102"/>
      <c r="EC2029" s="102"/>
      <c r="ED2029" s="238"/>
      <c r="EE2029" s="102"/>
      <c r="EF2029" s="102"/>
      <c r="EG2029" s="102"/>
      <c r="EH2029" s="167"/>
      <c r="EI2029" s="167"/>
      <c r="EJ2029" s="140">
        <f t="shared" si="182"/>
        <v>4709.58</v>
      </c>
      <c r="EK2029" s="146">
        <f t="shared" si="185"/>
        <v>3654.6400000000003</v>
      </c>
      <c r="EL2029" s="99">
        <f t="shared" si="186"/>
        <v>3537.44</v>
      </c>
    </row>
    <row r="2030" spans="1:142" x14ac:dyDescent="0.25">
      <c r="A2030" s="125">
        <v>43307</v>
      </c>
      <c r="B2030" s="14">
        <v>4134</v>
      </c>
      <c r="C2030" s="146">
        <f t="shared" si="187"/>
        <v>4095.1538461538462</v>
      </c>
      <c r="D2030" s="1">
        <v>4651.68</v>
      </c>
      <c r="E2030" s="14">
        <v>2752.7</v>
      </c>
      <c r="F2030" s="1">
        <v>4331.68</v>
      </c>
      <c r="G2030" s="14">
        <v>3099.86</v>
      </c>
      <c r="H2030" s="1">
        <v>4504.78</v>
      </c>
      <c r="I2030" s="14">
        <v>2660.92</v>
      </c>
      <c r="J2030" s="1">
        <v>4184.78</v>
      </c>
      <c r="K2030" s="14">
        <v>3007.32</v>
      </c>
      <c r="L2030" s="1">
        <v>4451.55</v>
      </c>
      <c r="M2030" s="14">
        <v>2687.14</v>
      </c>
      <c r="N2030" s="1">
        <v>4131.55</v>
      </c>
      <c r="O2030" s="14">
        <v>3033.76</v>
      </c>
      <c r="R2030" s="146">
        <f t="shared" si="183"/>
        <v>3939</v>
      </c>
      <c r="S2030" s="146">
        <v>195</v>
      </c>
      <c r="T2030" s="1">
        <v>4064.9</v>
      </c>
      <c r="U2030" s="14">
        <v>2569.14</v>
      </c>
      <c r="V2030" s="1">
        <v>3744.9</v>
      </c>
      <c r="W2030" s="14">
        <v>2914.78</v>
      </c>
      <c r="Y2030" s="2"/>
      <c r="Z2030" s="2"/>
      <c r="AA2030" s="2"/>
      <c r="AB2030" s="2"/>
      <c r="AC2030" s="2"/>
      <c r="AJ2030" s="3"/>
      <c r="AK2030" s="14"/>
      <c r="AL2030" s="3"/>
      <c r="AM2030" s="14"/>
      <c r="AO2030" s="99"/>
      <c r="AP2030" s="14"/>
      <c r="AQ2030" s="99"/>
      <c r="AR2030" s="14"/>
      <c r="AS2030" s="118"/>
      <c r="AT2030" s="126"/>
      <c r="AU2030" s="118"/>
      <c r="AV2030" s="118"/>
      <c r="AW2030" s="118"/>
      <c r="AX2030" s="118"/>
      <c r="BA2030" s="126">
        <v>4651.68</v>
      </c>
      <c r="BB2030" s="118">
        <v>2755.81</v>
      </c>
      <c r="BC2030" s="140">
        <v>4331.68</v>
      </c>
      <c r="BD2030" s="118">
        <v>3102.97</v>
      </c>
      <c r="BE2030" s="128">
        <v>4194</v>
      </c>
      <c r="BF2030" s="140">
        <v>4778.17</v>
      </c>
      <c r="BG2030" s="140">
        <v>2879.86</v>
      </c>
      <c r="BH2030" s="140">
        <v>4458.17</v>
      </c>
      <c r="BI2030" s="140">
        <v>3228.05</v>
      </c>
      <c r="BJ2030" s="146">
        <v>4778.17</v>
      </c>
      <c r="BK2030" s="146">
        <v>2879.86</v>
      </c>
      <c r="BL2030" s="146">
        <v>4458.17</v>
      </c>
      <c r="BM2030" s="146">
        <v>3228.05</v>
      </c>
      <c r="DQ2030" s="221">
        <v>4518.3900000000003</v>
      </c>
      <c r="DR2030" s="221">
        <v>4198.3900000000003</v>
      </c>
      <c r="DS2030" s="131">
        <v>4264</v>
      </c>
      <c r="DT2030" s="131"/>
      <c r="DU2030" s="131"/>
      <c r="DV2030" s="167"/>
      <c r="DW2030" s="167"/>
      <c r="DX2030" s="102"/>
      <c r="DY2030" s="102"/>
      <c r="DZ2030" s="102"/>
      <c r="EA2030" s="102"/>
      <c r="EB2030" s="102"/>
      <c r="EC2030" s="102"/>
      <c r="ED2030" s="238"/>
      <c r="EE2030" s="102"/>
      <c r="EF2030" s="102"/>
      <c r="EG2030" s="102"/>
      <c r="EH2030" s="167"/>
      <c r="EI2030" s="167"/>
      <c r="EJ2030" s="14">
        <f t="shared" si="182"/>
        <v>4734.78</v>
      </c>
      <c r="EK2030" s="146">
        <f t="shared" si="185"/>
        <v>3656.6800000000003</v>
      </c>
      <c r="EL2030" s="99">
        <f t="shared" si="186"/>
        <v>3539.28</v>
      </c>
    </row>
    <row r="2031" spans="1:142" x14ac:dyDescent="0.25">
      <c r="A2031" s="125">
        <v>43308</v>
      </c>
      <c r="B2031" s="14">
        <v>4134</v>
      </c>
      <c r="C2031" s="146">
        <f t="shared" si="187"/>
        <v>4101.8076923076924</v>
      </c>
      <c r="D2031" s="1">
        <v>4602.93</v>
      </c>
      <c r="E2031" s="14">
        <v>2706.01</v>
      </c>
      <c r="F2031" s="1">
        <v>4282.93</v>
      </c>
      <c r="G2031" s="14">
        <v>3052.79</v>
      </c>
      <c r="H2031" s="1">
        <v>4496.38</v>
      </c>
      <c r="I2031" s="14">
        <v>2653.69</v>
      </c>
      <c r="J2031" s="1">
        <v>4176.38</v>
      </c>
      <c r="K2031" s="14">
        <v>3000.03</v>
      </c>
      <c r="L2031" s="1">
        <v>4469.95</v>
      </c>
      <c r="M2031" s="14">
        <v>2706.01</v>
      </c>
      <c r="N2031" s="1">
        <v>4149.95</v>
      </c>
      <c r="O2031" s="14">
        <v>3052.79</v>
      </c>
      <c r="R2031" s="146">
        <f t="shared" si="183"/>
        <v>3939</v>
      </c>
      <c r="S2031" s="146">
        <v>195</v>
      </c>
      <c r="T2031" s="1">
        <v>4083.54</v>
      </c>
      <c r="U2031" s="14">
        <v>2588.2800000000002</v>
      </c>
      <c r="V2031" s="1">
        <v>3763.54</v>
      </c>
      <c r="W2031" s="14">
        <v>2934.08</v>
      </c>
      <c r="Y2031" s="2"/>
      <c r="Z2031" s="2"/>
      <c r="AA2031" s="2"/>
      <c r="AB2031" s="2"/>
      <c r="AC2031" s="2"/>
      <c r="AJ2031" s="3"/>
      <c r="AK2031" s="14"/>
      <c r="AL2031" s="3"/>
      <c r="AM2031" s="14"/>
      <c r="AO2031" s="99"/>
      <c r="AP2031" s="14"/>
      <c r="AQ2031" s="99"/>
      <c r="AR2031" s="14"/>
      <c r="AS2031" s="118"/>
      <c r="AT2031" s="126"/>
      <c r="AU2031" s="118"/>
      <c r="AV2031" s="118"/>
      <c r="AW2031" s="118"/>
      <c r="AX2031" s="118"/>
      <c r="BA2031" s="126">
        <v>4602.93</v>
      </c>
      <c r="BB2031" s="118">
        <v>2709.12</v>
      </c>
      <c r="BC2031" s="140">
        <v>4282.93</v>
      </c>
      <c r="BD2031" s="118">
        <v>3055.9</v>
      </c>
      <c r="BE2031" s="128">
        <v>4170</v>
      </c>
      <c r="BF2031" s="140">
        <v>4735.26</v>
      </c>
      <c r="BG2031" s="140">
        <v>2838.9</v>
      </c>
      <c r="BH2031" s="140">
        <v>4415.26</v>
      </c>
      <c r="BI2031" s="140">
        <v>3186.76</v>
      </c>
      <c r="BJ2031" s="146">
        <v>4735.26</v>
      </c>
      <c r="BK2031" s="146">
        <v>2838.9</v>
      </c>
      <c r="BL2031" s="146">
        <v>4415.26</v>
      </c>
      <c r="BM2031" s="146">
        <v>3186.76</v>
      </c>
      <c r="DQ2031" s="221">
        <v>4536.6400000000003</v>
      </c>
      <c r="DR2031" s="221">
        <v>4216.6400000000003</v>
      </c>
      <c r="DS2031" s="131">
        <v>4264</v>
      </c>
      <c r="DT2031" s="131"/>
      <c r="DU2031" s="131"/>
      <c r="DV2031" s="167"/>
      <c r="DW2031" s="102"/>
      <c r="DX2031" s="102"/>
      <c r="DY2031" s="102"/>
      <c r="DZ2031" s="102"/>
      <c r="EA2031" s="102"/>
      <c r="EB2031" s="102"/>
      <c r="EC2031" s="102"/>
      <c r="ED2031" s="238"/>
      <c r="EE2031" s="102"/>
      <c r="EF2031" s="102"/>
      <c r="EG2031" s="102"/>
      <c r="EH2031" s="167"/>
      <c r="EI2031" s="167"/>
      <c r="EJ2031" s="14">
        <f t="shared" si="182"/>
        <v>4726.38</v>
      </c>
      <c r="EK2031" s="146">
        <f t="shared" si="185"/>
        <v>3656.6800000000003</v>
      </c>
      <c r="EL2031" s="99">
        <f t="shared" si="186"/>
        <v>3539.28</v>
      </c>
    </row>
    <row r="2032" spans="1:142" x14ac:dyDescent="0.25">
      <c r="A2032" s="125">
        <v>43311</v>
      </c>
      <c r="B2032" s="14">
        <v>4115</v>
      </c>
      <c r="C2032" s="146">
        <f t="shared" si="187"/>
        <v>4108.1923076923076</v>
      </c>
      <c r="D2032" s="1">
        <v>4561.95</v>
      </c>
      <c r="E2032" s="14">
        <v>2667.7</v>
      </c>
      <c r="F2032" s="1">
        <v>4241.95</v>
      </c>
      <c r="G2032" s="14">
        <v>3014.16</v>
      </c>
      <c r="H2032" s="1">
        <v>4455.8100000000004</v>
      </c>
      <c r="I2032" s="14">
        <v>2615.5700000000002</v>
      </c>
      <c r="J2032" s="1">
        <v>4135.8100000000004</v>
      </c>
      <c r="K2032" s="14">
        <v>2961.6</v>
      </c>
      <c r="L2032" s="1">
        <v>4429.47</v>
      </c>
      <c r="M2032" s="14">
        <v>2667.7</v>
      </c>
      <c r="N2032" s="1">
        <v>4109.47</v>
      </c>
      <c r="O2032" s="14">
        <v>3014.16</v>
      </c>
      <c r="R2032" s="146">
        <f t="shared" si="183"/>
        <v>3920</v>
      </c>
      <c r="S2032" s="146">
        <v>195</v>
      </c>
      <c r="T2032" s="1">
        <v>4030.18</v>
      </c>
      <c r="U2032" s="14">
        <v>2537.38</v>
      </c>
      <c r="V2032" s="1">
        <v>3710.18</v>
      </c>
      <c r="W2032" s="14">
        <v>2882.76</v>
      </c>
      <c r="Y2032" s="2"/>
      <c r="Z2032" s="2"/>
      <c r="AA2032" s="2"/>
      <c r="AB2032" s="2"/>
      <c r="AC2032" s="2"/>
      <c r="AJ2032" s="3"/>
      <c r="AK2032" s="14"/>
      <c r="AL2032" s="3"/>
      <c r="AM2032" s="14"/>
      <c r="AO2032" s="99"/>
      <c r="AP2032" s="14"/>
      <c r="AQ2032" s="99"/>
      <c r="AR2032" s="14"/>
      <c r="AS2032" s="118"/>
      <c r="AT2032" s="126"/>
      <c r="AU2032" s="118"/>
      <c r="AV2032" s="118"/>
      <c r="AW2032" s="118"/>
      <c r="AX2032" s="118"/>
      <c r="BA2032" s="126">
        <v>4561.95</v>
      </c>
      <c r="BB2032" s="118">
        <v>2670.81</v>
      </c>
      <c r="BC2032" s="140">
        <v>4241.95</v>
      </c>
      <c r="BD2032" s="118">
        <v>3017.27</v>
      </c>
      <c r="BE2032" s="128">
        <v>4151</v>
      </c>
      <c r="BF2032" s="140">
        <v>4693.78</v>
      </c>
      <c r="BG2032" s="140">
        <v>2800.1</v>
      </c>
      <c r="BH2032" s="140">
        <v>4373.78</v>
      </c>
      <c r="BI2032" s="140">
        <v>3147.63</v>
      </c>
      <c r="BJ2032" s="146">
        <v>4693.78</v>
      </c>
      <c r="BK2032" s="146">
        <v>2800.1</v>
      </c>
      <c r="BL2032" s="146">
        <v>4373.78</v>
      </c>
      <c r="BM2032" s="146">
        <v>3147.63</v>
      </c>
      <c r="DQ2032" s="221">
        <v>4482.62</v>
      </c>
      <c r="DR2032" s="221">
        <v>4162.62</v>
      </c>
      <c r="DS2032" s="131">
        <v>4264</v>
      </c>
      <c r="DT2032" s="131"/>
      <c r="DU2032" s="131"/>
      <c r="DV2032" s="167"/>
      <c r="DW2032" s="102"/>
      <c r="DX2032" s="102"/>
      <c r="DY2032" s="102"/>
      <c r="DZ2032" s="102"/>
      <c r="EA2032" s="102"/>
      <c r="EB2032" s="102"/>
      <c r="EC2032" s="102"/>
      <c r="ED2032" s="238"/>
      <c r="EE2032" s="102"/>
      <c r="EF2032" s="102"/>
      <c r="EG2032" s="102"/>
      <c r="EH2032" s="167"/>
      <c r="EI2032" s="167"/>
      <c r="EJ2032" s="14">
        <f t="shared" si="182"/>
        <v>4685.8100000000004</v>
      </c>
      <c r="EK2032" s="146">
        <f t="shared" si="185"/>
        <v>3637.3</v>
      </c>
      <c r="EL2032" s="99">
        <f t="shared" si="186"/>
        <v>3521.8</v>
      </c>
    </row>
    <row r="2033" spans="1:142" x14ac:dyDescent="0.25">
      <c r="A2033" s="125">
        <v>43312</v>
      </c>
      <c r="B2033" s="14">
        <v>4125</v>
      </c>
      <c r="C2033" s="146">
        <f t="shared" si="187"/>
        <v>4116.8461538461543</v>
      </c>
      <c r="D2033" s="1">
        <v>4705.95</v>
      </c>
      <c r="E2033" s="14">
        <v>2800.66</v>
      </c>
      <c r="F2033" s="1">
        <v>4385.95</v>
      </c>
      <c r="G2033" s="14">
        <v>3148.22</v>
      </c>
      <c r="H2033" s="1">
        <v>4503.46</v>
      </c>
      <c r="I2033" s="14">
        <v>2654.91</v>
      </c>
      <c r="J2033" s="1">
        <v>4183.46</v>
      </c>
      <c r="K2033" s="14">
        <v>3001.26</v>
      </c>
      <c r="L2033" s="1">
        <v>4544.2299999999996</v>
      </c>
      <c r="M2033" s="14">
        <v>2774.16</v>
      </c>
      <c r="N2033" s="1">
        <v>4224.2299999999996</v>
      </c>
      <c r="O2033" s="14">
        <v>3121.5</v>
      </c>
      <c r="R2033" s="146">
        <f t="shared" si="183"/>
        <v>3930</v>
      </c>
      <c r="S2033" s="146">
        <v>195</v>
      </c>
      <c r="T2033" s="1">
        <v>4156.45</v>
      </c>
      <c r="U2033" s="14">
        <v>2654.91</v>
      </c>
      <c r="V2033" s="1">
        <v>3836.45</v>
      </c>
      <c r="W2033" s="14">
        <v>2654.91</v>
      </c>
      <c r="Y2033" s="2"/>
      <c r="Z2033" s="2"/>
      <c r="AA2033" s="2"/>
      <c r="AB2033" s="2"/>
      <c r="AC2033" s="2"/>
      <c r="AJ2033" s="3"/>
      <c r="AK2033" s="14"/>
      <c r="AL2033" s="3"/>
      <c r="AM2033" s="14"/>
      <c r="AO2033" s="99"/>
      <c r="AP2033" s="14"/>
      <c r="AQ2033" s="99"/>
      <c r="AR2033" s="14"/>
      <c r="AS2033" s="118"/>
      <c r="AT2033" s="126"/>
      <c r="AU2033" s="118"/>
      <c r="AV2033" s="118"/>
      <c r="AW2033" s="118"/>
      <c r="AX2033" s="118"/>
      <c r="BA2033" s="126">
        <v>4705.95</v>
      </c>
      <c r="BB2033" s="118">
        <v>2803.77</v>
      </c>
      <c r="BC2033" s="140">
        <v>4385.95</v>
      </c>
      <c r="BD2033" s="118">
        <v>3151.33</v>
      </c>
      <c r="BE2033" s="128">
        <v>4183</v>
      </c>
      <c r="BF2033" s="140">
        <v>4843.7</v>
      </c>
      <c r="BG2033" s="140">
        <v>2938.87</v>
      </c>
      <c r="BH2033" s="140">
        <v>4523.7</v>
      </c>
      <c r="BI2033" s="140">
        <v>3287.55</v>
      </c>
      <c r="BJ2033" s="146">
        <v>4843.7</v>
      </c>
      <c r="BK2033" s="146">
        <v>2938.87</v>
      </c>
      <c r="BL2033" s="146">
        <v>4523.7</v>
      </c>
      <c r="BM2033" s="146">
        <v>3287.55</v>
      </c>
      <c r="DQ2033" s="221">
        <v>4611.78</v>
      </c>
      <c r="DR2033" s="221">
        <v>4291.78</v>
      </c>
      <c r="DS2033" s="131">
        <v>4280</v>
      </c>
      <c r="DT2033" s="131"/>
      <c r="DU2033" s="131"/>
      <c r="DV2033" s="167"/>
      <c r="DW2033" s="102"/>
      <c r="DX2033" s="102"/>
      <c r="DY2033" s="102"/>
      <c r="DZ2033" s="102"/>
      <c r="EA2033" s="102"/>
      <c r="EB2033" s="102"/>
      <c r="EC2033" s="102"/>
      <c r="ED2033" s="238"/>
      <c r="EE2033" s="102"/>
      <c r="EF2033" s="102"/>
      <c r="EG2033" s="102"/>
      <c r="EH2033" s="167"/>
      <c r="EI2033" s="167"/>
      <c r="EJ2033" s="14">
        <f t="shared" si="182"/>
        <v>4733.46</v>
      </c>
      <c r="EK2033" s="146">
        <f t="shared" si="185"/>
        <v>3647.5</v>
      </c>
      <c r="EL2033" s="99">
        <f t="shared" si="186"/>
        <v>3531</v>
      </c>
    </row>
    <row r="2034" spans="1:142" x14ac:dyDescent="0.25">
      <c r="A2034" s="125">
        <v>43313</v>
      </c>
      <c r="B2034" s="14">
        <v>4150</v>
      </c>
      <c r="C2034" s="146">
        <f t="shared" si="187"/>
        <v>4125.5769230769229</v>
      </c>
      <c r="D2034" s="1">
        <v>4719.91</v>
      </c>
      <c r="E2034" s="14">
        <v>2817.74</v>
      </c>
      <c r="F2034" s="1">
        <v>4399.91</v>
      </c>
      <c r="G2034" s="14">
        <v>3165.44</v>
      </c>
      <c r="H2034" s="1">
        <v>4478.53</v>
      </c>
      <c r="I2034" s="14">
        <v>2633.48</v>
      </c>
      <c r="J2034" s="1">
        <v>4158.53</v>
      </c>
      <c r="K2034" s="14">
        <v>2979.66</v>
      </c>
      <c r="L2034" s="1">
        <v>4545.8599999999997</v>
      </c>
      <c r="M2034" s="14">
        <v>2778.25</v>
      </c>
      <c r="N2034" s="1">
        <v>4225.8599999999997</v>
      </c>
      <c r="O2034" s="14">
        <v>3125.63</v>
      </c>
      <c r="R2034" s="146">
        <f t="shared" si="183"/>
        <v>3955</v>
      </c>
      <c r="S2034" s="146">
        <v>195</v>
      </c>
      <c r="T2034" s="1">
        <v>4172.2299999999996</v>
      </c>
      <c r="U2034" s="14">
        <v>2672.97</v>
      </c>
      <c r="V2034" s="1">
        <v>3852.23</v>
      </c>
      <c r="W2034" s="14">
        <v>3019.47</v>
      </c>
      <c r="Y2034" s="2"/>
      <c r="Z2034" s="2"/>
      <c r="AA2034" s="2"/>
      <c r="AB2034" s="2"/>
      <c r="AC2034" s="2"/>
      <c r="AJ2034" s="3"/>
      <c r="AK2034" s="14"/>
      <c r="AL2034" s="3"/>
      <c r="AM2034" s="14"/>
      <c r="AO2034" s="99"/>
      <c r="AP2034" s="14"/>
      <c r="AQ2034" s="99"/>
      <c r="AR2034" s="14"/>
      <c r="AS2034" s="118"/>
      <c r="AT2034" s="126"/>
      <c r="AU2034" s="118"/>
      <c r="AV2034" s="118"/>
      <c r="AW2034" s="118"/>
      <c r="AX2034" s="118"/>
      <c r="BA2034" s="126">
        <v>4719.91</v>
      </c>
      <c r="BB2034" s="118">
        <v>2820.85</v>
      </c>
      <c r="BC2034" s="140">
        <v>4399.91</v>
      </c>
      <c r="BD2034" s="118">
        <v>3168.55</v>
      </c>
      <c r="BE2034" s="128">
        <v>4201</v>
      </c>
      <c r="BF2034" s="140">
        <v>4855.51</v>
      </c>
      <c r="BG2034" s="140">
        <v>2953.83</v>
      </c>
      <c r="BH2034" s="140">
        <v>4535.51</v>
      </c>
      <c r="BI2034" s="140">
        <v>3302.64</v>
      </c>
      <c r="BJ2034" s="146">
        <v>4855.51</v>
      </c>
      <c r="BK2034" s="146">
        <v>2953.83</v>
      </c>
      <c r="BL2034" s="146">
        <v>4535.51</v>
      </c>
      <c r="BM2034" s="146">
        <v>3302.64</v>
      </c>
      <c r="DQ2034" s="221">
        <v>4612.96</v>
      </c>
      <c r="DR2034" s="221">
        <v>4292.96</v>
      </c>
      <c r="DS2034" s="131">
        <v>4315</v>
      </c>
      <c r="DT2034" s="131"/>
      <c r="DU2034" s="131"/>
      <c r="DV2034" s="167"/>
      <c r="DW2034" s="102"/>
      <c r="DX2034" s="102"/>
      <c r="DY2034" s="102"/>
      <c r="DZ2034" s="102"/>
      <c r="EA2034" s="102"/>
      <c r="EB2034" s="102"/>
      <c r="EC2034" s="102"/>
      <c r="ED2034" s="238"/>
      <c r="EE2034" s="102"/>
      <c r="EF2034" s="102"/>
      <c r="EG2034" s="102"/>
      <c r="EH2034" s="167"/>
      <c r="EI2034" s="167"/>
      <c r="EJ2034" s="14">
        <f t="shared" si="182"/>
        <v>4708.53</v>
      </c>
      <c r="EK2034" s="146">
        <f t="shared" si="185"/>
        <v>3673</v>
      </c>
      <c r="EL2034" s="99">
        <f t="shared" si="186"/>
        <v>3554</v>
      </c>
    </row>
    <row r="2035" spans="1:142" x14ac:dyDescent="0.25">
      <c r="A2035" s="125">
        <v>43314</v>
      </c>
      <c r="B2035" s="14">
        <v>4136</v>
      </c>
      <c r="C2035" s="146">
        <f t="shared" si="187"/>
        <v>4135.9615384615381</v>
      </c>
      <c r="D2035" s="1">
        <v>4760.17</v>
      </c>
      <c r="E2035" s="14">
        <v>2857.22</v>
      </c>
      <c r="F2035" s="1">
        <v>4440.17</v>
      </c>
      <c r="G2035" s="14">
        <v>3205.25</v>
      </c>
      <c r="H2035" s="1">
        <v>4478.53</v>
      </c>
      <c r="I2035" s="14">
        <v>2633.48</v>
      </c>
      <c r="J2035" s="1">
        <v>4158.53</v>
      </c>
      <c r="K2035" s="14">
        <v>2979.66</v>
      </c>
      <c r="L2035" s="1">
        <v>4599.46</v>
      </c>
      <c r="M2035" s="14">
        <v>2804.58</v>
      </c>
      <c r="N2035" s="1">
        <v>4279.46</v>
      </c>
      <c r="O2035" s="14">
        <v>3152.17</v>
      </c>
      <c r="R2035" s="146">
        <f t="shared" si="183"/>
        <v>3941</v>
      </c>
      <c r="S2035" s="146">
        <v>195</v>
      </c>
      <c r="T2035" s="1">
        <v>4239.25</v>
      </c>
      <c r="U2035" s="14">
        <v>2712.45</v>
      </c>
      <c r="V2035" s="1">
        <v>3919.25</v>
      </c>
      <c r="W2035" s="14">
        <v>3059.28</v>
      </c>
      <c r="Y2035" s="2"/>
      <c r="Z2035" s="2"/>
      <c r="AA2035" s="2"/>
      <c r="AB2035" s="2"/>
      <c r="AC2035" s="2"/>
      <c r="AJ2035" s="3"/>
      <c r="AK2035" s="14"/>
      <c r="AL2035" s="3"/>
      <c r="AM2035" s="14"/>
      <c r="AO2035" s="99"/>
      <c r="AP2035" s="14"/>
      <c r="AQ2035" s="99"/>
      <c r="AR2035" s="14"/>
      <c r="AS2035" s="118"/>
      <c r="AT2035" s="126"/>
      <c r="AU2035" s="118"/>
      <c r="AV2035" s="118"/>
      <c r="AW2035" s="118"/>
      <c r="AX2035" s="118"/>
      <c r="BA2035" s="126">
        <v>4760.17</v>
      </c>
      <c r="BB2035" s="118">
        <v>2860.33</v>
      </c>
      <c r="BC2035" s="140">
        <v>4440.17</v>
      </c>
      <c r="BD2035" s="118">
        <v>3208.36</v>
      </c>
      <c r="BE2035" s="128">
        <v>4193</v>
      </c>
      <c r="BF2035" s="140">
        <v>4895.7700000000004</v>
      </c>
      <c r="BG2035" s="140">
        <v>2993.31</v>
      </c>
      <c r="BH2035" s="140">
        <v>4575.7700000000004</v>
      </c>
      <c r="BI2035" s="140">
        <v>3342.45</v>
      </c>
      <c r="BJ2035" s="146">
        <v>4895.7700000000004</v>
      </c>
      <c r="BK2035" s="146">
        <v>2993.31</v>
      </c>
      <c r="BL2035" s="146">
        <v>4575.7700000000004</v>
      </c>
      <c r="BM2035" s="146">
        <v>3342.45</v>
      </c>
      <c r="DQ2035" s="221">
        <v>4666.5600000000004</v>
      </c>
      <c r="DR2035" s="221">
        <v>4346.5600000000004</v>
      </c>
      <c r="DS2035" s="131">
        <v>4327</v>
      </c>
      <c r="DT2035" s="131"/>
      <c r="DU2035" s="131"/>
      <c r="DV2035" s="167"/>
      <c r="DW2035" s="102"/>
      <c r="DX2035" s="102"/>
      <c r="DY2035" s="102"/>
      <c r="DZ2035" s="102"/>
      <c r="EA2035" s="102"/>
      <c r="EB2035" s="102"/>
      <c r="EC2035" s="102"/>
      <c r="ED2035" s="238"/>
      <c r="EE2035" s="102"/>
      <c r="EF2035" s="102"/>
      <c r="EG2035" s="102"/>
      <c r="EH2035" s="167"/>
      <c r="EI2035" s="167"/>
      <c r="EJ2035" s="14">
        <f t="shared" si="182"/>
        <v>4708.53</v>
      </c>
      <c r="EK2035" s="146">
        <f t="shared" si="185"/>
        <v>3658.7200000000003</v>
      </c>
      <c r="EL2035" s="99">
        <f t="shared" si="186"/>
        <v>3541.1200000000003</v>
      </c>
    </row>
    <row r="2036" spans="1:142" x14ac:dyDescent="0.25">
      <c r="A2036" s="125">
        <v>43315</v>
      </c>
      <c r="B2036" s="14">
        <v>4152</v>
      </c>
      <c r="C2036" s="146">
        <f t="shared" si="187"/>
        <v>4146.4615384615381</v>
      </c>
      <c r="D2036" s="1">
        <v>4808.0200000000004</v>
      </c>
      <c r="E2036" s="14">
        <v>2901.52</v>
      </c>
      <c r="F2036" s="1">
        <v>4488.0200000000004</v>
      </c>
      <c r="G2036" s="14">
        <v>3249.92</v>
      </c>
      <c r="H2036" s="1">
        <v>4524.8999999999996</v>
      </c>
      <c r="I2036" s="14">
        <v>2676.61</v>
      </c>
      <c r="J2036" s="1">
        <v>4204.8999999999996</v>
      </c>
      <c r="K2036" s="14">
        <v>3023.14</v>
      </c>
      <c r="L2036" s="1">
        <v>4673.45</v>
      </c>
      <c r="M2036" s="14">
        <v>2875.06</v>
      </c>
      <c r="N2036" s="1">
        <v>4353.45</v>
      </c>
      <c r="O2036" s="14">
        <v>3223.24</v>
      </c>
      <c r="R2036" s="146">
        <f t="shared" si="183"/>
        <v>3957</v>
      </c>
      <c r="S2036" s="146">
        <v>195</v>
      </c>
      <c r="T2036" s="1">
        <v>4326.3</v>
      </c>
      <c r="U2036" s="14">
        <v>2795.68</v>
      </c>
      <c r="V2036" s="1">
        <v>4006.3</v>
      </c>
      <c r="W2036" s="14">
        <v>3143.2</v>
      </c>
      <c r="Y2036" s="2"/>
      <c r="Z2036" s="2"/>
      <c r="AA2036" s="2"/>
      <c r="AB2036" s="2"/>
      <c r="AC2036" s="2"/>
      <c r="AJ2036" s="3"/>
      <c r="AK2036" s="14"/>
      <c r="AL2036" s="3"/>
      <c r="AM2036" s="14"/>
      <c r="AO2036" s="99"/>
      <c r="AP2036" s="14"/>
      <c r="AQ2036" s="99"/>
      <c r="AR2036" s="14"/>
      <c r="AS2036" s="118"/>
      <c r="AT2036" s="126"/>
      <c r="AU2036" s="118"/>
      <c r="AV2036" s="118"/>
      <c r="AW2036" s="118"/>
      <c r="AX2036" s="118"/>
      <c r="BA2036" s="126">
        <v>4808.0200000000004</v>
      </c>
      <c r="BB2036" s="118">
        <v>2904.63</v>
      </c>
      <c r="BC2036" s="140">
        <v>4488.0200000000004</v>
      </c>
      <c r="BD2036" s="118">
        <v>3253.03</v>
      </c>
      <c r="BE2036" s="128">
        <v>4219</v>
      </c>
      <c r="BF2036" s="140">
        <v>4946.8100000000004</v>
      </c>
      <c r="BG2036" s="140">
        <v>3040.75</v>
      </c>
      <c r="BH2036" s="140">
        <v>4626.8100000000004</v>
      </c>
      <c r="BI2036" s="140">
        <v>3390.28</v>
      </c>
      <c r="BJ2036" s="146">
        <v>4946.8100000000004</v>
      </c>
      <c r="BK2036" s="146">
        <v>3040.75</v>
      </c>
      <c r="BL2036" s="146">
        <v>4626.8100000000004</v>
      </c>
      <c r="BM2036" s="146">
        <v>3390.28</v>
      </c>
      <c r="DQ2036" s="221">
        <v>4727.41</v>
      </c>
      <c r="DR2036" s="221">
        <v>4407.41</v>
      </c>
      <c r="DS2036" s="131">
        <v>4336</v>
      </c>
      <c r="DT2036" s="131"/>
      <c r="DU2036" s="131"/>
      <c r="DV2036" s="167"/>
      <c r="DW2036" s="102"/>
      <c r="DX2036" s="102"/>
      <c r="DY2036" s="102"/>
      <c r="DZ2036" s="102"/>
      <c r="EA2036" s="102"/>
      <c r="EB2036" s="102"/>
      <c r="EC2036" s="102"/>
      <c r="ED2036" s="238"/>
      <c r="EE2036" s="102"/>
      <c r="EF2036" s="102"/>
      <c r="EG2036" s="102"/>
      <c r="EH2036" s="167"/>
      <c r="EI2036" s="167"/>
      <c r="EJ2036" s="146">
        <f t="shared" si="182"/>
        <v>4754.8999999999996</v>
      </c>
      <c r="EK2036" s="146">
        <f t="shared" si="185"/>
        <v>3675.04</v>
      </c>
      <c r="EL2036" s="99">
        <f t="shared" si="186"/>
        <v>3555.84</v>
      </c>
    </row>
    <row r="2037" spans="1:142" x14ac:dyDescent="0.25">
      <c r="A2037" s="125">
        <v>43318</v>
      </c>
      <c r="B2037" s="14">
        <v>4171</v>
      </c>
      <c r="C2037" s="146">
        <f t="shared" si="187"/>
        <v>4158.6923076923076</v>
      </c>
      <c r="D2037" s="1">
        <v>4818.47</v>
      </c>
      <c r="E2037" s="14">
        <v>2908.76</v>
      </c>
      <c r="F2037" s="1">
        <v>4498.47</v>
      </c>
      <c r="G2037" s="14">
        <v>3257.22</v>
      </c>
      <c r="H2037" s="1">
        <v>4547.22</v>
      </c>
      <c r="I2037" s="14">
        <v>2695.81</v>
      </c>
      <c r="J2037" s="1">
        <v>4227.22</v>
      </c>
      <c r="K2037" s="14">
        <v>3042.5</v>
      </c>
      <c r="L2037" s="1">
        <v>4683.09</v>
      </c>
      <c r="M2037" s="14">
        <v>2882.14</v>
      </c>
      <c r="N2037" s="1">
        <v>4363.09</v>
      </c>
      <c r="O2037" s="14">
        <v>3230.38</v>
      </c>
      <c r="R2037" s="146">
        <f t="shared" si="183"/>
        <v>3976</v>
      </c>
      <c r="S2037" s="146">
        <v>195</v>
      </c>
      <c r="T2037" s="1">
        <v>4389.82</v>
      </c>
      <c r="U2037" s="14">
        <v>2855.52</v>
      </c>
      <c r="V2037" s="1">
        <v>4069.82</v>
      </c>
      <c r="W2037" s="14">
        <v>3203.54</v>
      </c>
      <c r="Y2037" s="2"/>
      <c r="Z2037" s="2"/>
      <c r="AA2037" s="2"/>
      <c r="AB2037" s="2"/>
      <c r="AC2037" s="2"/>
      <c r="AJ2037" s="3"/>
      <c r="AK2037" s="14"/>
      <c r="AL2037" s="3"/>
      <c r="AM2037" s="14"/>
      <c r="AO2037" s="99"/>
      <c r="AP2037" s="14"/>
      <c r="AQ2037" s="99"/>
      <c r="AR2037" s="14"/>
      <c r="AS2037" s="118"/>
      <c r="AT2037" s="126"/>
      <c r="AU2037" s="118"/>
      <c r="AV2037" s="118"/>
      <c r="AW2037" s="118"/>
      <c r="AX2037" s="118"/>
      <c r="BA2037" s="126">
        <v>4818.47</v>
      </c>
      <c r="BB2037" s="118">
        <v>2911.87</v>
      </c>
      <c r="BC2037" s="140">
        <v>4498.47</v>
      </c>
      <c r="BD2037" s="118">
        <v>3260.33</v>
      </c>
      <c r="BE2037" s="128">
        <v>4228</v>
      </c>
      <c r="BF2037" s="140">
        <v>4958.09</v>
      </c>
      <c r="BG2037" s="140">
        <v>3048.81</v>
      </c>
      <c r="BH2037" s="140">
        <v>4638.09</v>
      </c>
      <c r="BI2037" s="140">
        <v>3398.4</v>
      </c>
      <c r="BJ2037" s="146">
        <v>4958.09</v>
      </c>
      <c r="BK2037" s="146">
        <v>3048.81</v>
      </c>
      <c r="BL2037" s="146">
        <v>4638.09</v>
      </c>
      <c r="BM2037" s="146">
        <v>3398.4</v>
      </c>
      <c r="DQ2037" s="221">
        <v>4750.9399999999996</v>
      </c>
      <c r="DR2037" s="221">
        <v>4430.9399999999996</v>
      </c>
      <c r="DS2037" s="131">
        <v>4342</v>
      </c>
      <c r="DT2037" s="131"/>
      <c r="DU2037" s="131"/>
      <c r="DV2037" s="167"/>
      <c r="DW2037" s="102"/>
      <c r="DX2037" s="102"/>
      <c r="DY2037" s="102"/>
      <c r="DZ2037" s="102"/>
      <c r="EA2037" s="102"/>
      <c r="EB2037" s="102"/>
      <c r="EC2037" s="102"/>
      <c r="ED2037" s="238"/>
      <c r="EE2037" s="102"/>
      <c r="EF2037" s="102"/>
      <c r="EG2037" s="102"/>
      <c r="EH2037" s="167"/>
      <c r="EI2037" s="167"/>
      <c r="EJ2037" s="14">
        <f t="shared" si="182"/>
        <v>4777.22</v>
      </c>
      <c r="EK2037" s="146">
        <f t="shared" si="185"/>
        <v>3694.42</v>
      </c>
      <c r="EL2037" s="99">
        <f t="shared" si="186"/>
        <v>3573.32</v>
      </c>
    </row>
    <row r="2038" spans="1:142" x14ac:dyDescent="0.25">
      <c r="A2038" s="125">
        <v>43319</v>
      </c>
      <c r="B2038" s="14">
        <v>4205</v>
      </c>
      <c r="C2038" s="146">
        <f t="shared" si="187"/>
        <v>4170.6153846153848</v>
      </c>
      <c r="D2038" s="1">
        <v>4873.6499999999996</v>
      </c>
      <c r="E2038" s="14">
        <v>2967.76</v>
      </c>
      <c r="F2038" s="1">
        <v>4553.6499999999996</v>
      </c>
      <c r="G2038" s="14">
        <v>3316.71</v>
      </c>
      <c r="H2038" s="1">
        <v>4510.95</v>
      </c>
      <c r="I2038" s="14">
        <v>2664.61</v>
      </c>
      <c r="J2038" s="1">
        <v>4190.95</v>
      </c>
      <c r="K2038" s="14">
        <v>3011.04</v>
      </c>
      <c r="L2038" s="1">
        <v>4658.9399999999996</v>
      </c>
      <c r="M2038" s="14">
        <v>2862.32</v>
      </c>
      <c r="N2038" s="1">
        <v>4338.9399999999996</v>
      </c>
      <c r="O2038" s="14">
        <v>3210.39</v>
      </c>
      <c r="R2038" s="146">
        <f t="shared" si="183"/>
        <v>4010</v>
      </c>
      <c r="S2038" s="146">
        <v>195</v>
      </c>
      <c r="T2038" s="1">
        <v>4352.3599999999997</v>
      </c>
      <c r="U2038" s="14">
        <v>2822.77</v>
      </c>
      <c r="V2038" s="1">
        <v>4032.36</v>
      </c>
      <c r="W2038" s="14">
        <v>3170.52</v>
      </c>
      <c r="Y2038" s="2"/>
      <c r="Z2038" s="2"/>
      <c r="AA2038" s="2"/>
      <c r="AB2038" s="2"/>
      <c r="AC2038" s="2"/>
      <c r="AJ2038" s="3"/>
      <c r="AK2038" s="14"/>
      <c r="AL2038" s="3"/>
      <c r="AM2038" s="14"/>
      <c r="AO2038" s="99"/>
      <c r="AP2038" s="14"/>
      <c r="AQ2038" s="99"/>
      <c r="AR2038" s="14"/>
      <c r="AS2038" s="118"/>
      <c r="AT2038" s="126"/>
      <c r="AU2038" s="118"/>
      <c r="AV2038" s="118"/>
      <c r="AW2038" s="118"/>
      <c r="AX2038" s="118"/>
      <c r="BA2038" s="126">
        <v>4873.6499999999996</v>
      </c>
      <c r="BB2038" s="118">
        <v>2970.87</v>
      </c>
      <c r="BC2038" s="140">
        <v>4553.6499999999996</v>
      </c>
      <c r="BD2038" s="118">
        <v>3319.82</v>
      </c>
      <c r="BE2038" s="128">
        <v>4250</v>
      </c>
      <c r="BF2038" s="140">
        <v>5010.68</v>
      </c>
      <c r="BG2038" s="140">
        <v>3105.27</v>
      </c>
      <c r="BH2038" s="140">
        <v>4690.68</v>
      </c>
      <c r="BI2038" s="140">
        <v>3455.33</v>
      </c>
      <c r="BJ2038" s="146">
        <v>5010.68</v>
      </c>
      <c r="BK2038" s="146">
        <v>3105.27</v>
      </c>
      <c r="BL2038" s="146">
        <v>4690.68</v>
      </c>
      <c r="BM2038" s="146">
        <v>3455.33</v>
      </c>
      <c r="DQ2038" s="221">
        <v>4712.7</v>
      </c>
      <c r="DR2038" s="221">
        <v>4392.7</v>
      </c>
      <c r="DS2038" s="131">
        <v>4380</v>
      </c>
      <c r="DT2038" s="131"/>
      <c r="DU2038" s="131"/>
      <c r="DV2038" s="167"/>
      <c r="DW2038" s="102"/>
      <c r="DX2038" s="102"/>
      <c r="DY2038" s="102"/>
      <c r="DZ2038" s="102"/>
      <c r="EA2038" s="102"/>
      <c r="EB2038" s="102"/>
      <c r="EC2038" s="102"/>
      <c r="ED2038" s="238"/>
      <c r="EE2038" s="102"/>
      <c r="EF2038" s="102"/>
      <c r="EG2038" s="102"/>
      <c r="EH2038" s="167"/>
      <c r="EI2038" s="167"/>
      <c r="EJ2038" s="14">
        <f t="shared" si="182"/>
        <v>4740.95</v>
      </c>
      <c r="EK2038" s="146">
        <f t="shared" si="185"/>
        <v>3729.1000000000004</v>
      </c>
      <c r="EL2038" s="99">
        <f t="shared" si="186"/>
        <v>3604.6000000000004</v>
      </c>
    </row>
    <row r="2039" spans="1:142" x14ac:dyDescent="0.25">
      <c r="A2039" s="125">
        <v>43320</v>
      </c>
      <c r="B2039" s="14">
        <v>4197</v>
      </c>
      <c r="C2039" s="146">
        <f t="shared" si="187"/>
        <v>4181.6538461538457</v>
      </c>
      <c r="D2039" s="1">
        <v>4874.16</v>
      </c>
      <c r="E2039" s="14">
        <v>2964.48</v>
      </c>
      <c r="F2039" s="1">
        <v>4554.16</v>
      </c>
      <c r="G2039" s="14">
        <v>3313.8</v>
      </c>
      <c r="H2039" s="1">
        <v>4536.0600000000004</v>
      </c>
      <c r="I2039" s="14">
        <v>2686.21</v>
      </c>
      <c r="J2039" s="1">
        <v>4216.0600000000004</v>
      </c>
      <c r="K2039" s="14">
        <v>3032.82</v>
      </c>
      <c r="L2039" s="1">
        <v>4752.71</v>
      </c>
      <c r="M2039" s="14">
        <v>2951.61</v>
      </c>
      <c r="N2039" s="1">
        <v>4432.71</v>
      </c>
      <c r="O2039" s="14">
        <v>3300.42</v>
      </c>
      <c r="R2039" s="146">
        <f t="shared" si="183"/>
        <v>4002</v>
      </c>
      <c r="S2039" s="146">
        <v>195</v>
      </c>
      <c r="T2039" s="1">
        <v>4432.41</v>
      </c>
      <c r="U2039" s="14">
        <v>2898.53</v>
      </c>
      <c r="V2039" s="1">
        <v>4112.41</v>
      </c>
      <c r="W2039" s="14">
        <v>3246.9</v>
      </c>
      <c r="Y2039" s="2"/>
      <c r="Z2039" s="2"/>
      <c r="AA2039" s="2"/>
      <c r="AB2039" s="2"/>
      <c r="AC2039" s="2"/>
      <c r="AJ2039" s="3"/>
      <c r="AK2039" s="14"/>
      <c r="AL2039" s="3"/>
      <c r="AM2039" s="14"/>
      <c r="AO2039" s="99"/>
      <c r="AP2039" s="14"/>
      <c r="AQ2039" s="99"/>
      <c r="AR2039" s="14"/>
      <c r="AS2039" s="118"/>
      <c r="AT2039" s="126"/>
      <c r="AU2039" s="118"/>
      <c r="AV2039" s="118"/>
      <c r="AW2039" s="118"/>
      <c r="AX2039" s="118"/>
      <c r="BA2039" s="126">
        <v>4874.16</v>
      </c>
      <c r="BB2039" s="118">
        <v>2967.99</v>
      </c>
      <c r="BC2039" s="140">
        <v>4554.16</v>
      </c>
      <c r="BD2039" s="118">
        <v>3316.91</v>
      </c>
      <c r="BE2039" s="128">
        <v>4242</v>
      </c>
      <c r="BF2039" s="140">
        <v>5005.8999999999996</v>
      </c>
      <c r="BG2039" s="140">
        <v>3097.2</v>
      </c>
      <c r="BH2039" s="140">
        <v>4685.8999999999996</v>
      </c>
      <c r="BI2039" s="140">
        <v>3447.19</v>
      </c>
      <c r="BJ2039" s="146">
        <v>5005.8999999999996</v>
      </c>
      <c r="BK2039" s="146">
        <v>3097.2</v>
      </c>
      <c r="BL2039" s="146">
        <v>4685.8999999999996</v>
      </c>
      <c r="BM2039" s="146">
        <v>3447.19</v>
      </c>
      <c r="DQ2039" s="221">
        <v>4820.3599999999997</v>
      </c>
      <c r="DR2039" s="221">
        <v>4500.3599999999997</v>
      </c>
      <c r="DS2039" s="131">
        <v>4383</v>
      </c>
      <c r="DT2039" s="131"/>
      <c r="DU2039" s="131"/>
      <c r="DV2039" s="167"/>
      <c r="DW2039" s="102"/>
      <c r="DX2039" s="102"/>
      <c r="DY2039" s="102"/>
      <c r="DZ2039" s="102"/>
      <c r="EA2039" s="102"/>
      <c r="EB2039" s="102"/>
      <c r="EC2039" s="102"/>
      <c r="ED2039" s="238"/>
      <c r="EE2039" s="102"/>
      <c r="EF2039" s="102"/>
      <c r="EG2039" s="102"/>
      <c r="EH2039" s="167"/>
      <c r="EI2039" s="167"/>
      <c r="EJ2039" s="14">
        <f t="shared" si="182"/>
        <v>4766.0600000000004</v>
      </c>
      <c r="EK2039" s="146">
        <f t="shared" si="185"/>
        <v>3720.9400000000005</v>
      </c>
      <c r="EL2039" s="99">
        <f t="shared" si="186"/>
        <v>3597.2400000000002</v>
      </c>
    </row>
    <row r="2040" spans="1:142" x14ac:dyDescent="0.25">
      <c r="A2040" s="125">
        <v>43321</v>
      </c>
      <c r="B2040" s="146">
        <v>4197</v>
      </c>
      <c r="C2040" s="146">
        <f t="shared" ref="C2040:C2063" si="188">AVERAGE(B2024:B2049)</f>
        <v>4191.5384615384619</v>
      </c>
      <c r="D2040" s="1">
        <v>4991.4799999999996</v>
      </c>
      <c r="E2040" s="14">
        <v>3067.17</v>
      </c>
      <c r="F2040" s="1">
        <v>4671.4799999999996</v>
      </c>
      <c r="G2040" s="14">
        <v>3416.94</v>
      </c>
      <c r="H2040" s="1">
        <v>4630.92</v>
      </c>
      <c r="I2040" s="14">
        <v>2767.81</v>
      </c>
      <c r="J2040" s="1">
        <v>4310.92</v>
      </c>
      <c r="K2040" s="14">
        <v>3115.1</v>
      </c>
      <c r="L2040" s="1">
        <v>4839.2</v>
      </c>
      <c r="M2040" s="14">
        <v>3026.35</v>
      </c>
      <c r="N2040" s="1">
        <v>4519.2</v>
      </c>
      <c r="O2040" s="14">
        <v>3375.78</v>
      </c>
      <c r="R2040" s="146">
        <f t="shared" si="183"/>
        <v>4002</v>
      </c>
      <c r="S2040" s="146">
        <v>195</v>
      </c>
      <c r="T2040" s="1">
        <v>4504</v>
      </c>
      <c r="U2040" s="14">
        <v>2958.31</v>
      </c>
      <c r="V2040" s="1">
        <v>4184</v>
      </c>
      <c r="W2040" s="14">
        <v>3307.18</v>
      </c>
      <c r="Y2040" s="2"/>
      <c r="Z2040" s="2"/>
      <c r="AA2040" s="2"/>
      <c r="AB2040" s="2"/>
      <c r="AC2040" s="2"/>
      <c r="AJ2040" s="3"/>
      <c r="AK2040" s="14"/>
      <c r="AL2040" s="3"/>
      <c r="AM2040" s="14"/>
      <c r="AO2040" s="99"/>
      <c r="AP2040" s="14"/>
      <c r="AQ2040" s="99"/>
      <c r="AR2040" s="14"/>
      <c r="AS2040" s="118"/>
      <c r="AT2040" s="126"/>
      <c r="AU2040" s="118"/>
      <c r="AV2040" s="118"/>
      <c r="AW2040" s="118"/>
      <c r="AX2040" s="118"/>
      <c r="BA2040" s="126">
        <v>4991.4799999999996</v>
      </c>
      <c r="BB2040" s="118">
        <v>3070.28</v>
      </c>
      <c r="BC2040" s="140">
        <v>4671.4799999999996</v>
      </c>
      <c r="BD2040" s="118">
        <v>3420.05</v>
      </c>
      <c r="BE2040" s="128">
        <v>4242</v>
      </c>
      <c r="BF2040" s="140">
        <v>5122.75</v>
      </c>
      <c r="BG2040" s="140">
        <v>3199.02</v>
      </c>
      <c r="BH2040" s="140">
        <v>4802.75</v>
      </c>
      <c r="BI2040" s="140">
        <v>3549.86</v>
      </c>
      <c r="BJ2040" s="146">
        <v>5122.75</v>
      </c>
      <c r="BK2040" s="146">
        <v>3199.02</v>
      </c>
      <c r="BL2040" s="146">
        <v>4802.75</v>
      </c>
      <c r="BM2040" s="146">
        <v>3549.86</v>
      </c>
      <c r="DQ2040" s="221">
        <v>4908.57</v>
      </c>
      <c r="DR2040" s="221">
        <v>4588.57</v>
      </c>
      <c r="DS2040" s="131">
        <v>4383</v>
      </c>
      <c r="DT2040" s="131"/>
      <c r="DU2040" s="131"/>
      <c r="DV2040" s="167"/>
      <c r="DW2040" s="102"/>
      <c r="DX2040" s="102"/>
      <c r="DY2040" s="102"/>
      <c r="DZ2040" s="102"/>
      <c r="EA2040" s="102"/>
      <c r="EB2040" s="102"/>
      <c r="EC2040" s="102"/>
      <c r="ED2040" s="238"/>
      <c r="EE2040" s="102"/>
      <c r="EF2040" s="102"/>
      <c r="EG2040" s="102"/>
      <c r="EH2040" s="167"/>
      <c r="EI2040" s="167"/>
      <c r="EJ2040" s="146">
        <f t="shared" ref="EJ2040:EJ2080" si="189">H2040+230</f>
        <v>4860.92</v>
      </c>
      <c r="EK2040" s="146">
        <f t="shared" si="185"/>
        <v>3720.9400000000005</v>
      </c>
      <c r="EL2040" s="99">
        <f t="shared" si="186"/>
        <v>3597.2400000000002</v>
      </c>
    </row>
    <row r="2041" spans="1:142" x14ac:dyDescent="0.25">
      <c r="A2041" s="125">
        <v>43322</v>
      </c>
      <c r="B2041" s="14">
        <v>4200</v>
      </c>
      <c r="C2041" s="146">
        <f t="shared" si="188"/>
        <v>4199.8076923076924</v>
      </c>
      <c r="D2041" s="1">
        <v>5227.57</v>
      </c>
      <c r="E2041" s="14">
        <v>3266.02</v>
      </c>
      <c r="F2041" s="1">
        <v>4907.57</v>
      </c>
      <c r="G2041" s="14">
        <v>3617.44</v>
      </c>
      <c r="H2041" s="1">
        <v>4873.6499999999996</v>
      </c>
      <c r="I2041" s="14">
        <v>2976.62</v>
      </c>
      <c r="J2041" s="1">
        <v>4553.6499999999996</v>
      </c>
      <c r="K2041" s="14">
        <v>3325.64</v>
      </c>
      <c r="L2041" s="1">
        <v>5036.12</v>
      </c>
      <c r="M2041" s="14">
        <v>3193.67</v>
      </c>
      <c r="N2041" s="1">
        <v>4716.12</v>
      </c>
      <c r="O2041" s="14">
        <v>3544.49</v>
      </c>
      <c r="R2041" s="146">
        <f t="shared" si="183"/>
        <v>4005</v>
      </c>
      <c r="S2041" s="146">
        <v>195</v>
      </c>
      <c r="T2041" s="1">
        <v>4712.1499999999996</v>
      </c>
      <c r="U2041" s="14">
        <v>3135.79</v>
      </c>
      <c r="V2041" s="1">
        <v>4392.1499999999996</v>
      </c>
      <c r="W2041" s="14">
        <v>3486.13</v>
      </c>
      <c r="Y2041" s="2"/>
      <c r="Z2041" s="2"/>
      <c r="AA2041" s="2"/>
      <c r="AB2041" s="2"/>
      <c r="AC2041" s="2"/>
      <c r="AJ2041" s="3"/>
      <c r="AK2041" s="14"/>
      <c r="AL2041" s="3"/>
      <c r="AM2041" s="14"/>
      <c r="AO2041" s="99"/>
      <c r="AP2041" s="14"/>
      <c r="AQ2041" s="99"/>
      <c r="AR2041" s="14"/>
      <c r="AS2041" s="118"/>
      <c r="AT2041" s="126"/>
      <c r="AU2041" s="118"/>
      <c r="AV2041" s="118"/>
      <c r="AW2041" s="118"/>
      <c r="AX2041" s="118"/>
      <c r="BA2041" s="126">
        <v>5227.57</v>
      </c>
      <c r="BB2041" s="118">
        <v>3269.13</v>
      </c>
      <c r="BC2041" s="140">
        <v>4907.57</v>
      </c>
      <c r="BD2041" s="118">
        <v>3620.55</v>
      </c>
      <c r="BE2041" s="128">
        <v>4261</v>
      </c>
      <c r="BF2041" s="140">
        <v>5364.45</v>
      </c>
      <c r="BG2041" s="140">
        <v>3403.38</v>
      </c>
      <c r="BH2041" s="140">
        <v>5044.45</v>
      </c>
      <c r="BI2041" s="140">
        <v>3755.91</v>
      </c>
      <c r="BJ2041" s="146">
        <v>5364.45</v>
      </c>
      <c r="BK2041" s="146">
        <v>3403.38</v>
      </c>
      <c r="BL2041" s="146">
        <v>5044.45</v>
      </c>
      <c r="BM2041" s="146">
        <v>3755.91</v>
      </c>
      <c r="DQ2041" s="221">
        <v>5109.8900000000003</v>
      </c>
      <c r="DR2041" s="221">
        <v>4789.8900000000003</v>
      </c>
      <c r="DS2041" s="131">
        <v>4460</v>
      </c>
      <c r="DT2041" s="131"/>
      <c r="DU2041" s="131"/>
      <c r="DV2041" s="167"/>
      <c r="DW2041" s="102"/>
      <c r="DX2041" s="102"/>
      <c r="DY2041" s="102"/>
      <c r="DZ2041" s="102"/>
      <c r="EA2041" s="102"/>
      <c r="EB2041" s="102"/>
      <c r="EC2041" s="102"/>
      <c r="ED2041" s="238"/>
      <c r="EE2041" s="102"/>
      <c r="EF2041" s="102"/>
      <c r="EG2041" s="102"/>
      <c r="EH2041" s="167"/>
      <c r="EI2041" s="167"/>
      <c r="EJ2041" s="14">
        <f t="shared" si="189"/>
        <v>5103.6499999999996</v>
      </c>
      <c r="EK2041" s="146">
        <f t="shared" si="185"/>
        <v>3724</v>
      </c>
      <c r="EL2041" s="99">
        <f t="shared" si="186"/>
        <v>3600</v>
      </c>
    </row>
    <row r="2042" spans="1:142" x14ac:dyDescent="0.25">
      <c r="A2042" s="125">
        <v>43325</v>
      </c>
      <c r="B2042" s="14">
        <v>4262</v>
      </c>
      <c r="C2042" s="146">
        <f t="shared" si="188"/>
        <v>4205.8461538461543</v>
      </c>
      <c r="D2042" s="1">
        <v>5142.66</v>
      </c>
      <c r="E2042" s="14">
        <v>3193.26</v>
      </c>
      <c r="F2042" s="1">
        <v>4822.66</v>
      </c>
      <c r="G2042" s="14">
        <v>3544.08</v>
      </c>
      <c r="H2042" s="1">
        <v>4795.53</v>
      </c>
      <c r="I2042" s="14">
        <v>2909.42</v>
      </c>
      <c r="J2042" s="1">
        <v>4475.53</v>
      </c>
      <c r="K2042" s="14">
        <v>3257.88</v>
      </c>
      <c r="L2042" s="1">
        <v>4954.88</v>
      </c>
      <c r="M2042" s="14">
        <v>3122.3</v>
      </c>
      <c r="N2042" s="1">
        <v>4634.88</v>
      </c>
      <c r="O2042" s="14">
        <v>3472.53</v>
      </c>
      <c r="R2042" s="146">
        <f t="shared" si="183"/>
        <v>4067</v>
      </c>
      <c r="S2042" s="146">
        <v>195</v>
      </c>
      <c r="T2042" s="1">
        <v>4631.76</v>
      </c>
      <c r="U2042" s="14">
        <v>3065.53</v>
      </c>
      <c r="V2042" s="1">
        <v>4311.76</v>
      </c>
      <c r="W2042" s="14">
        <v>3415.29</v>
      </c>
      <c r="Y2042" s="2"/>
      <c r="Z2042" s="2"/>
      <c r="AA2042" s="2"/>
      <c r="AB2042" s="2"/>
      <c r="AC2042" s="2"/>
      <c r="AJ2042" s="3"/>
      <c r="AK2042" s="14"/>
      <c r="AL2042" s="3"/>
      <c r="AM2042" s="14"/>
      <c r="AO2042" s="99"/>
      <c r="AP2042" s="14"/>
      <c r="AQ2042" s="99"/>
      <c r="AR2042" s="14"/>
      <c r="AS2042" s="118"/>
      <c r="AT2042" s="126"/>
      <c r="AU2042" s="118"/>
      <c r="AV2042" s="118"/>
      <c r="AW2042" s="118"/>
      <c r="AX2042" s="118"/>
      <c r="BA2042" s="126">
        <v>5142.66</v>
      </c>
      <c r="BB2042" s="118">
        <v>3196.37</v>
      </c>
      <c r="BC2042" s="140">
        <v>4822.66</v>
      </c>
      <c r="BD2042" s="118">
        <v>3547.19</v>
      </c>
      <c r="BE2042" s="128">
        <v>4304</v>
      </c>
      <c r="BF2042" s="140">
        <v>5282.23</v>
      </c>
      <c r="BG2042" s="140">
        <v>3333.26</v>
      </c>
      <c r="BH2042" s="140">
        <v>4962.2299999999996</v>
      </c>
      <c r="BI2042" s="140">
        <v>3685.21</v>
      </c>
      <c r="BJ2042" s="146">
        <v>5282.23</v>
      </c>
      <c r="BK2042" s="146">
        <v>3333.26</v>
      </c>
      <c r="BL2042" s="146">
        <v>4962.2299999999996</v>
      </c>
      <c r="BM2042" s="146">
        <v>3685.21</v>
      </c>
      <c r="DQ2042" s="221">
        <v>5027.2299999999996</v>
      </c>
      <c r="DR2042" s="221">
        <v>4707.2299999999996</v>
      </c>
      <c r="DS2042" s="131">
        <v>4486</v>
      </c>
      <c r="DT2042" s="131"/>
      <c r="DU2042" s="131"/>
      <c r="DV2042" s="167"/>
      <c r="DW2042" s="102"/>
      <c r="DX2042" s="102"/>
      <c r="DY2042" s="102"/>
      <c r="DZ2042" s="102"/>
      <c r="EA2042" s="102"/>
      <c r="EB2042" s="102"/>
      <c r="EC2042" s="102"/>
      <c r="ED2042" s="238"/>
      <c r="EE2042" s="102"/>
      <c r="EF2042" s="102"/>
      <c r="EG2042" s="102"/>
      <c r="EH2042" s="167"/>
      <c r="EI2042" s="167"/>
      <c r="EJ2042" s="14">
        <f t="shared" si="189"/>
        <v>5025.53</v>
      </c>
      <c r="EK2042" s="146">
        <f t="shared" si="185"/>
        <v>3787.24</v>
      </c>
      <c r="EL2042" s="99">
        <f t="shared" si="186"/>
        <v>3657.04</v>
      </c>
    </row>
    <row r="2043" spans="1:142" x14ac:dyDescent="0.25">
      <c r="A2043" s="125">
        <v>43326</v>
      </c>
      <c r="B2043" s="14">
        <v>4250</v>
      </c>
      <c r="C2043" s="146">
        <f t="shared" si="188"/>
        <v>4210.1538461538457</v>
      </c>
      <c r="D2043" s="1">
        <v>4954.5200000000004</v>
      </c>
      <c r="E2043" s="14">
        <v>3006.87</v>
      </c>
      <c r="F2043" s="1">
        <v>4634.5200000000004</v>
      </c>
      <c r="G2043" s="14">
        <v>3356.14</v>
      </c>
      <c r="H2043" s="1">
        <v>4809.4799999999996</v>
      </c>
      <c r="I2043" s="14">
        <v>2921.42</v>
      </c>
      <c r="J2043" s="1">
        <v>4489.4799999999996</v>
      </c>
      <c r="K2043" s="14">
        <v>3269.98</v>
      </c>
      <c r="L2043" s="1">
        <v>4867.74</v>
      </c>
      <c r="M2043" s="14">
        <v>3035.35</v>
      </c>
      <c r="N2043" s="1">
        <v>4547.74</v>
      </c>
      <c r="O2043" s="14">
        <v>3384.86</v>
      </c>
      <c r="R2043" s="146">
        <f t="shared" si="183"/>
        <v>4055</v>
      </c>
      <c r="S2043" s="146">
        <v>195</v>
      </c>
      <c r="T2043" s="1">
        <v>4500.8999999999996</v>
      </c>
      <c r="U2043" s="14">
        <v>2935.66</v>
      </c>
      <c r="V2043" s="1">
        <v>4180.8999999999996</v>
      </c>
      <c r="W2043" s="14">
        <v>3284.34</v>
      </c>
      <c r="Y2043" s="2"/>
      <c r="Z2043" s="2"/>
      <c r="AA2043" s="2"/>
      <c r="AB2043" s="2"/>
      <c r="AC2043" s="2"/>
      <c r="AJ2043" s="3"/>
      <c r="AK2043" s="14"/>
      <c r="AL2043" s="3"/>
      <c r="AM2043" s="14"/>
      <c r="AO2043" s="99"/>
      <c r="AP2043" s="14"/>
      <c r="AQ2043" s="99"/>
      <c r="AR2043" s="14"/>
      <c r="AS2043" s="118"/>
      <c r="AT2043" s="126"/>
      <c r="AU2043" s="118"/>
      <c r="AV2043" s="118"/>
      <c r="AW2043" s="118"/>
      <c r="AX2043" s="118"/>
      <c r="BA2043" s="126">
        <v>4954.5200000000004</v>
      </c>
      <c r="BB2043" s="118">
        <v>3009.98</v>
      </c>
      <c r="BC2043" s="140">
        <v>4634.5200000000004</v>
      </c>
      <c r="BD2043" s="118">
        <v>3359.25</v>
      </c>
      <c r="BE2043" s="128">
        <v>4269</v>
      </c>
      <c r="BF2043" s="140">
        <v>5097.25</v>
      </c>
      <c r="BG2043" s="140">
        <v>3149.96</v>
      </c>
      <c r="BH2043" s="140">
        <v>4777.25</v>
      </c>
      <c r="BI2043" s="140">
        <v>3500.39</v>
      </c>
      <c r="BJ2043" s="146">
        <v>5097.25</v>
      </c>
      <c r="BK2043" s="146">
        <v>3149.96</v>
      </c>
      <c r="BL2043" s="146">
        <v>4777.25</v>
      </c>
      <c r="BM2043" s="146">
        <v>3500.39</v>
      </c>
      <c r="DQ2043" s="221">
        <v>4940.34</v>
      </c>
      <c r="DR2043" s="221">
        <v>4620.34</v>
      </c>
      <c r="DS2043" s="131">
        <v>4453</v>
      </c>
      <c r="DT2043" s="131"/>
      <c r="DU2043" s="131"/>
      <c r="DV2043" s="167"/>
      <c r="DW2043" s="102"/>
      <c r="DX2043" s="102"/>
      <c r="DY2043" s="102"/>
      <c r="DZ2043" s="102"/>
      <c r="EA2043" s="102"/>
      <c r="EB2043" s="102"/>
      <c r="EC2043" s="102"/>
      <c r="ED2043" s="238"/>
      <c r="EE2043" s="102"/>
      <c r="EF2043" s="102"/>
      <c r="EG2043" s="102"/>
      <c r="EH2043" s="167"/>
      <c r="EI2043" s="167"/>
      <c r="EJ2043" s="14">
        <f t="shared" si="189"/>
        <v>5039.4799999999996</v>
      </c>
      <c r="EK2043" s="146">
        <f t="shared" si="185"/>
        <v>3775</v>
      </c>
      <c r="EL2043" s="99">
        <f t="shared" si="186"/>
        <v>3646</v>
      </c>
    </row>
    <row r="2044" spans="1:142" x14ac:dyDescent="0.25">
      <c r="A2044" s="125">
        <v>43327</v>
      </c>
      <c r="B2044" s="14">
        <v>4290</v>
      </c>
      <c r="C2044" s="146">
        <f t="shared" si="188"/>
        <v>4212.2692307692305</v>
      </c>
      <c r="D2044" s="1">
        <v>5001.03</v>
      </c>
      <c r="E2044" s="14">
        <v>3050.23</v>
      </c>
      <c r="F2044" s="1">
        <v>4681.03</v>
      </c>
      <c r="G2044" s="14">
        <v>3399.86</v>
      </c>
      <c r="H2044" s="1">
        <v>4826.22</v>
      </c>
      <c r="I2044" s="14">
        <v>2935.82</v>
      </c>
      <c r="J2044" s="1">
        <v>4506.22</v>
      </c>
      <c r="K2044" s="14">
        <v>3284.5</v>
      </c>
      <c r="L2044" s="1">
        <v>4855.5600000000004</v>
      </c>
      <c r="M2044" s="14">
        <v>3021.63</v>
      </c>
      <c r="N2044" s="1">
        <v>4535.5600000000004</v>
      </c>
      <c r="O2044" s="14">
        <v>3371.02</v>
      </c>
      <c r="R2044" s="146">
        <f t="shared" si="183"/>
        <v>4095</v>
      </c>
      <c r="S2044" s="146">
        <v>195</v>
      </c>
      <c r="T2044" s="1">
        <v>4488.3599999999997</v>
      </c>
      <c r="U2044" s="14">
        <v>2921.52</v>
      </c>
      <c r="V2044" s="1">
        <v>4168.3599999999997</v>
      </c>
      <c r="W2044" s="14">
        <v>3270.08</v>
      </c>
      <c r="Y2044" s="2"/>
      <c r="Z2044" s="2"/>
      <c r="AA2044" s="2"/>
      <c r="AB2044" s="2"/>
      <c r="AC2044" s="2"/>
      <c r="AJ2044" s="3"/>
      <c r="AK2044" s="14"/>
      <c r="AL2044" s="3"/>
      <c r="AM2044" s="14"/>
      <c r="AO2044" s="99"/>
      <c r="AP2044" s="14"/>
      <c r="AQ2044" s="99"/>
      <c r="AR2044" s="14"/>
      <c r="AS2044" s="118"/>
      <c r="AT2044" s="126"/>
      <c r="AU2044" s="118"/>
      <c r="AV2044" s="118"/>
      <c r="AW2044" s="118"/>
      <c r="AX2044" s="118"/>
      <c r="BA2044" s="126">
        <v>5001.03</v>
      </c>
      <c r="BB2044" s="118">
        <v>3053.34</v>
      </c>
      <c r="BC2044" s="140">
        <v>4681.03</v>
      </c>
      <c r="BD2044" s="118">
        <v>3402.97</v>
      </c>
      <c r="BE2044" s="128">
        <v>4317</v>
      </c>
      <c r="BF2044" s="140">
        <v>5148.37</v>
      </c>
      <c r="BG2044" s="140">
        <v>3197.85</v>
      </c>
      <c r="BH2044" s="140">
        <v>4828.37</v>
      </c>
      <c r="BI2044" s="140">
        <v>3548.68</v>
      </c>
      <c r="BJ2044" s="146">
        <v>5148.37</v>
      </c>
      <c r="BK2044" s="146">
        <v>3197.85</v>
      </c>
      <c r="BL2044" s="146">
        <v>4828.37</v>
      </c>
      <c r="BM2044" s="146">
        <v>3548.68</v>
      </c>
      <c r="DQ2044" s="221">
        <v>4913.88</v>
      </c>
      <c r="DR2044" s="221">
        <v>4593.88</v>
      </c>
      <c r="DS2044" s="131">
        <v>4493</v>
      </c>
      <c r="DT2044" s="131"/>
      <c r="DU2044" s="131"/>
      <c r="DV2044" s="167"/>
      <c r="DW2044" s="102"/>
      <c r="DX2044" s="102"/>
      <c r="DY2044" s="102"/>
      <c r="DZ2044" s="102"/>
      <c r="EA2044" s="102"/>
      <c r="EB2044" s="102"/>
      <c r="EC2044" s="102"/>
      <c r="ED2044" s="238"/>
      <c r="EE2044" s="102"/>
      <c r="EF2044" s="102"/>
      <c r="EG2044" s="102"/>
      <c r="EH2044" s="167"/>
      <c r="EI2044" s="167"/>
      <c r="EJ2044" s="14">
        <f t="shared" si="189"/>
        <v>5056.22</v>
      </c>
      <c r="EK2044" s="146">
        <f t="shared" si="185"/>
        <v>3815.8</v>
      </c>
      <c r="EL2044" s="99">
        <f t="shared" si="186"/>
        <v>3682.8</v>
      </c>
    </row>
    <row r="2045" spans="1:142" x14ac:dyDescent="0.25">
      <c r="A2045" s="125">
        <v>43328</v>
      </c>
      <c r="B2045" s="14">
        <v>4294</v>
      </c>
      <c r="C2045" s="146">
        <f t="shared" si="188"/>
        <v>4215.5</v>
      </c>
      <c r="D2045" s="1">
        <v>5002.99</v>
      </c>
      <c r="E2045" s="14">
        <v>3044.26</v>
      </c>
      <c r="F2045" s="1">
        <v>4682.99</v>
      </c>
      <c r="G2045" s="14">
        <v>3393.84</v>
      </c>
      <c r="H2045" s="1">
        <v>4870.01</v>
      </c>
      <c r="I2045" s="14">
        <v>2971.71</v>
      </c>
      <c r="J2045" s="1">
        <v>4550.01</v>
      </c>
      <c r="K2045" s="14">
        <v>3320.69</v>
      </c>
      <c r="L2045" s="1">
        <v>4914.53</v>
      </c>
      <c r="M2045" s="14">
        <v>3058.77</v>
      </c>
      <c r="N2045" s="1">
        <v>4594.53</v>
      </c>
      <c r="O2045" s="14">
        <v>3408.47</v>
      </c>
      <c r="R2045" s="146">
        <f t="shared" si="183"/>
        <v>4099</v>
      </c>
      <c r="S2045" s="146">
        <v>195</v>
      </c>
      <c r="T2045" s="1">
        <v>4546.0600000000004</v>
      </c>
      <c r="U2045" s="14">
        <v>2957.2</v>
      </c>
      <c r="V2045" s="1">
        <v>4226.0600000000004</v>
      </c>
      <c r="W2045" s="14">
        <v>3306.06</v>
      </c>
      <c r="Y2045" s="2"/>
      <c r="Z2045" s="2"/>
      <c r="AA2045" s="2"/>
      <c r="AB2045" s="2"/>
      <c r="AC2045" s="2"/>
      <c r="AJ2045" s="3"/>
      <c r="AK2045" s="14"/>
      <c r="AL2045" s="3"/>
      <c r="AM2045" s="14"/>
      <c r="AO2045" s="99"/>
      <c r="AP2045" s="14"/>
      <c r="AQ2045" s="99"/>
      <c r="AR2045" s="14"/>
      <c r="AS2045" s="118"/>
      <c r="AT2045" s="126"/>
      <c r="AU2045" s="118"/>
      <c r="AV2045" s="118"/>
      <c r="AW2045" s="118"/>
      <c r="AX2045" s="118"/>
      <c r="BA2045" s="126">
        <v>5002.99</v>
      </c>
      <c r="BB2045" s="118">
        <v>3047.37</v>
      </c>
      <c r="BC2045" s="140">
        <v>4682.99</v>
      </c>
      <c r="BD2045" s="118">
        <v>3396.95</v>
      </c>
      <c r="BE2045" s="128">
        <v>4317</v>
      </c>
      <c r="BF2045" s="140">
        <v>5152.4799999999996</v>
      </c>
      <c r="BG2045" s="140">
        <v>3193.98</v>
      </c>
      <c r="BH2045" s="140">
        <v>4832.4799999999996</v>
      </c>
      <c r="BI2045" s="140">
        <v>3544.78</v>
      </c>
      <c r="BJ2045" s="146">
        <v>5152.4799999999996</v>
      </c>
      <c r="BK2045" s="146">
        <v>3193.98</v>
      </c>
      <c r="BL2045" s="146">
        <v>4832.4799999999996</v>
      </c>
      <c r="BM2045" s="146">
        <v>3544.78</v>
      </c>
      <c r="DQ2045" s="221">
        <v>4973.71</v>
      </c>
      <c r="DR2045" s="221">
        <v>4653.71</v>
      </c>
      <c r="DS2045" s="131">
        <v>4492</v>
      </c>
      <c r="DT2045" s="131"/>
      <c r="DU2045" s="131"/>
      <c r="DV2045" s="167"/>
      <c r="DW2045" s="102"/>
      <c r="DX2045" s="102"/>
      <c r="DY2045" s="102"/>
      <c r="DZ2045" s="102"/>
      <c r="EA2045" s="102"/>
      <c r="EB2045" s="102"/>
      <c r="EC2045" s="102"/>
      <c r="ED2045" s="238"/>
      <c r="EE2045" s="102"/>
      <c r="EF2045" s="102"/>
      <c r="EG2045" s="102"/>
      <c r="EH2045" s="167"/>
      <c r="EI2045" s="167"/>
      <c r="EJ2045" s="14">
        <f t="shared" si="189"/>
        <v>5100.01</v>
      </c>
      <c r="EK2045" s="146">
        <f t="shared" si="185"/>
        <v>3819.88</v>
      </c>
      <c r="EL2045" s="99">
        <f t="shared" si="186"/>
        <v>3686.48</v>
      </c>
    </row>
    <row r="2046" spans="1:142" x14ac:dyDescent="0.25">
      <c r="A2046" s="125">
        <v>43329</v>
      </c>
      <c r="B2046" s="14">
        <v>4341</v>
      </c>
      <c r="C2046" s="146">
        <f t="shared" si="188"/>
        <v>4220.8461538461543</v>
      </c>
      <c r="D2046" s="1">
        <v>5085.72</v>
      </c>
      <c r="E2046" s="14">
        <v>3124.28</v>
      </c>
      <c r="F2046" s="1">
        <v>4765.72</v>
      </c>
      <c r="G2046" s="14">
        <v>3474.52</v>
      </c>
      <c r="H2046" s="1">
        <v>4878.3500000000004</v>
      </c>
      <c r="I2046" s="14">
        <v>2978.88</v>
      </c>
      <c r="J2046" s="1">
        <v>4558.3500000000004</v>
      </c>
      <c r="K2046" s="14">
        <v>3327.92</v>
      </c>
      <c r="L2046" s="1">
        <v>4982.26</v>
      </c>
      <c r="M2046" s="14">
        <v>3124.28</v>
      </c>
      <c r="N2046" s="1">
        <v>4662.26</v>
      </c>
      <c r="O2046" s="14">
        <v>3474.52</v>
      </c>
      <c r="R2046" s="146">
        <f t="shared" si="183"/>
        <v>4146</v>
      </c>
      <c r="S2046" s="146">
        <v>195</v>
      </c>
      <c r="T2046" s="1">
        <v>4598.78</v>
      </c>
      <c r="U2046" s="14">
        <v>3007.96</v>
      </c>
      <c r="V2046" s="1">
        <v>4278.78</v>
      </c>
      <c r="W2046" s="14">
        <v>3357.24</v>
      </c>
      <c r="Y2046" s="2"/>
      <c r="Z2046" s="2"/>
      <c r="AA2046" s="2"/>
      <c r="AB2046" s="2"/>
      <c r="AC2046" s="2"/>
      <c r="AJ2046" s="3"/>
      <c r="AK2046" s="14"/>
      <c r="AL2046" s="3"/>
      <c r="AM2046" s="14"/>
      <c r="AO2046" s="99"/>
      <c r="AP2046" s="14"/>
      <c r="AQ2046" s="99"/>
      <c r="AR2046" s="14"/>
      <c r="AS2046" s="118"/>
      <c r="AT2046" s="126"/>
      <c r="AU2046" s="118"/>
      <c r="AV2046" s="118"/>
      <c r="AW2046" s="118"/>
      <c r="AX2046" s="118"/>
      <c r="BA2046" s="126">
        <v>5085.72</v>
      </c>
      <c r="BB2046" s="118">
        <v>3127.39</v>
      </c>
      <c r="BC2046" s="140">
        <v>4765.72</v>
      </c>
      <c r="BD2046" s="118">
        <v>3477.63</v>
      </c>
      <c r="BE2046" s="128">
        <v>4376</v>
      </c>
      <c r="BF2046" s="140">
        <v>5232.8</v>
      </c>
      <c r="BG2046" s="140">
        <v>3271.63</v>
      </c>
      <c r="BH2046" s="140">
        <v>4912.8</v>
      </c>
      <c r="BI2046" s="140">
        <v>3623.07</v>
      </c>
      <c r="BJ2046" s="146">
        <v>5232.8</v>
      </c>
      <c r="BK2046" s="146">
        <v>3271.63</v>
      </c>
      <c r="BL2046" s="146">
        <v>4912.8</v>
      </c>
      <c r="BM2046" s="146">
        <v>3623.07</v>
      </c>
      <c r="DQ2046" s="221">
        <v>5056.38</v>
      </c>
      <c r="DR2046" s="221">
        <v>4736.38</v>
      </c>
      <c r="DS2046" s="131">
        <v>4540</v>
      </c>
      <c r="DT2046" s="131"/>
      <c r="DU2046" s="131"/>
      <c r="DV2046" s="167"/>
      <c r="DW2046" s="102"/>
      <c r="DX2046" s="102"/>
      <c r="DY2046" s="102"/>
      <c r="DZ2046" s="102"/>
      <c r="EA2046" s="102"/>
      <c r="EB2046" s="102"/>
      <c r="EC2046" s="102"/>
      <c r="ED2046" s="238"/>
      <c r="EE2046" s="102"/>
      <c r="EF2046" s="102"/>
      <c r="EG2046" s="102"/>
      <c r="EH2046" s="167"/>
      <c r="EI2046" s="167"/>
      <c r="EJ2046" s="14">
        <f t="shared" si="189"/>
        <v>5108.3500000000004</v>
      </c>
      <c r="EK2046" s="146">
        <f t="shared" si="185"/>
        <v>3867.8199999999997</v>
      </c>
      <c r="EL2046" s="99">
        <f t="shared" si="186"/>
        <v>3729.7200000000003</v>
      </c>
    </row>
    <row r="2047" spans="1:142" x14ac:dyDescent="0.25">
      <c r="A2047" s="125">
        <v>43332</v>
      </c>
      <c r="B2047" s="14">
        <v>4330</v>
      </c>
      <c r="C2047" s="146">
        <f t="shared" si="188"/>
        <v>4227.0384615384619</v>
      </c>
      <c r="D2047" s="1">
        <v>5106.08</v>
      </c>
      <c r="E2047" s="14">
        <v>3152.89</v>
      </c>
      <c r="F2047" s="1">
        <v>4786.08</v>
      </c>
      <c r="G2047" s="14">
        <v>3503.37</v>
      </c>
      <c r="H2047" s="1">
        <v>4814.41</v>
      </c>
      <c r="I2047" s="14">
        <v>2923.91</v>
      </c>
      <c r="J2047" s="1">
        <v>4494.41</v>
      </c>
      <c r="K2047" s="14">
        <v>3272.49</v>
      </c>
      <c r="L2047" s="1">
        <v>4960.47</v>
      </c>
      <c r="M2047" s="14">
        <v>3109.95</v>
      </c>
      <c r="N2047" s="1">
        <v>4640.47</v>
      </c>
      <c r="O2047" s="14">
        <v>3460.08</v>
      </c>
      <c r="R2047" s="146">
        <f t="shared" si="183"/>
        <v>4135</v>
      </c>
      <c r="S2047" s="146">
        <v>195</v>
      </c>
      <c r="T2047" s="1">
        <v>4593.21</v>
      </c>
      <c r="U2047" s="14">
        <v>3009.78</v>
      </c>
      <c r="V2047" s="1">
        <v>4273.21</v>
      </c>
      <c r="W2047" s="14">
        <v>3359.07</v>
      </c>
      <c r="Y2047" s="2"/>
      <c r="Z2047" s="2"/>
      <c r="AA2047" s="2"/>
      <c r="AB2047" s="2"/>
      <c r="AC2047" s="2"/>
      <c r="AJ2047" s="3"/>
      <c r="AK2047" s="14"/>
      <c r="AL2047" s="3"/>
      <c r="AM2047" s="14"/>
      <c r="AO2047" s="99"/>
      <c r="AP2047" s="14"/>
      <c r="AQ2047" s="99"/>
      <c r="AR2047" s="14"/>
      <c r="AS2047" s="118"/>
      <c r="AT2047" s="126"/>
      <c r="AU2047" s="118"/>
      <c r="AV2047" s="118"/>
      <c r="AW2047" s="118"/>
      <c r="AX2047" s="118"/>
      <c r="BA2047" s="126">
        <v>5106.08</v>
      </c>
      <c r="BB2047" s="118">
        <v>3156</v>
      </c>
      <c r="BC2047" s="140">
        <v>4786.08</v>
      </c>
      <c r="BD2047" s="118">
        <v>3506.48</v>
      </c>
      <c r="BE2047" s="128">
        <v>4355</v>
      </c>
      <c r="BF2047" s="140">
        <v>5253.53</v>
      </c>
      <c r="BG2047" s="140">
        <v>3300.61</v>
      </c>
      <c r="BH2047" s="140">
        <v>4933.53</v>
      </c>
      <c r="BI2047" s="140">
        <v>3652.29</v>
      </c>
      <c r="BJ2047" s="146">
        <v>5253.53</v>
      </c>
      <c r="BK2047" s="146">
        <v>3300.61</v>
      </c>
      <c r="BL2047" s="146">
        <v>4933.53</v>
      </c>
      <c r="BM2047" s="146">
        <v>3652.29</v>
      </c>
      <c r="DQ2047" s="221">
        <v>5033.43</v>
      </c>
      <c r="DR2047" s="221">
        <v>4713.43</v>
      </c>
      <c r="DS2047" s="131">
        <v>4540</v>
      </c>
      <c r="DT2047" s="131"/>
      <c r="DU2047" s="131"/>
      <c r="DV2047" s="167"/>
      <c r="DW2047" s="102"/>
      <c r="DX2047" s="102"/>
      <c r="DY2047" s="102"/>
      <c r="DZ2047" s="102"/>
      <c r="EA2047" s="102"/>
      <c r="EB2047" s="102"/>
      <c r="EC2047" s="102"/>
      <c r="ED2047" s="238"/>
      <c r="EE2047" s="102"/>
      <c r="EF2047" s="102"/>
      <c r="EG2047" s="102"/>
      <c r="EH2047" s="167"/>
      <c r="EI2047" s="167"/>
      <c r="EJ2047" s="14">
        <f t="shared" si="189"/>
        <v>5044.41</v>
      </c>
      <c r="EK2047" s="146">
        <f t="shared" si="185"/>
        <v>3856.6000000000004</v>
      </c>
      <c r="EL2047" s="99">
        <f t="shared" si="186"/>
        <v>3719.6000000000004</v>
      </c>
    </row>
    <row r="2048" spans="1:142" x14ac:dyDescent="0.25">
      <c r="A2048" s="125">
        <v>43333</v>
      </c>
      <c r="B2048" s="14">
        <v>4313</v>
      </c>
      <c r="C2048" s="146">
        <f t="shared" si="188"/>
        <v>4233.6153846153848</v>
      </c>
      <c r="D2048" s="1">
        <v>4995.16</v>
      </c>
      <c r="E2048" s="14">
        <v>3047.11</v>
      </c>
      <c r="F2048" s="1">
        <v>4675.16</v>
      </c>
      <c r="G2048" s="14">
        <v>3396.71</v>
      </c>
      <c r="H2048" s="1">
        <v>4792.18</v>
      </c>
      <c r="I2048" s="14">
        <v>2904.79</v>
      </c>
      <c r="J2048" s="1">
        <v>4472.18</v>
      </c>
      <c r="K2048" s="14">
        <v>3253.21</v>
      </c>
      <c r="L2048" s="1">
        <v>4937.42</v>
      </c>
      <c r="M2048" s="14">
        <v>3089.8</v>
      </c>
      <c r="N2048" s="1">
        <v>4617.42</v>
      </c>
      <c r="O2048" s="14">
        <v>3439.76</v>
      </c>
      <c r="R2048" s="146">
        <f t="shared" si="183"/>
        <v>4118</v>
      </c>
      <c r="S2048" s="146">
        <v>195</v>
      </c>
      <c r="T2048" s="1">
        <v>4541.62</v>
      </c>
      <c r="U2048" s="14">
        <v>2961.71</v>
      </c>
      <c r="V2048" s="1">
        <v>4221.62</v>
      </c>
      <c r="W2048" s="14">
        <v>3310.61</v>
      </c>
      <c r="Y2048" s="2"/>
      <c r="Z2048" s="2"/>
      <c r="AA2048" s="2"/>
      <c r="AB2048" s="2"/>
      <c r="AC2048" s="2"/>
      <c r="AJ2048" s="3"/>
      <c r="AK2048" s="14"/>
      <c r="AL2048" s="3"/>
      <c r="AM2048" s="14"/>
      <c r="AO2048" s="99"/>
      <c r="AP2048" s="14"/>
      <c r="AQ2048" s="99"/>
      <c r="AR2048" s="14"/>
      <c r="AS2048" s="118"/>
      <c r="AT2048" s="126"/>
      <c r="AU2048" s="118"/>
      <c r="AV2048" s="118"/>
      <c r="AW2048" s="118"/>
      <c r="AX2048" s="118"/>
      <c r="BA2048" s="126">
        <v>4995.16</v>
      </c>
      <c r="BB2048" s="118">
        <v>3050.22</v>
      </c>
      <c r="BC2048" s="140">
        <v>4675.16</v>
      </c>
      <c r="BD2048" s="118">
        <v>3399.82</v>
      </c>
      <c r="BE2048" s="128">
        <v>4325</v>
      </c>
      <c r="BF2048" s="140">
        <v>5143.12</v>
      </c>
      <c r="BG2048" s="140">
        <v>3195.33</v>
      </c>
      <c r="BH2048" s="140">
        <v>4823.12</v>
      </c>
      <c r="BI2048" s="140">
        <v>3546.14</v>
      </c>
      <c r="BJ2048" s="146">
        <v>5143.12</v>
      </c>
      <c r="BK2048" s="146">
        <v>3195.33</v>
      </c>
      <c r="BL2048" s="146">
        <v>4823.12</v>
      </c>
      <c r="BM2048" s="146">
        <v>3546.14</v>
      </c>
      <c r="DQ2048" s="221">
        <v>4995.46</v>
      </c>
      <c r="DR2048" s="221">
        <v>4675.46</v>
      </c>
      <c r="DS2048" s="131">
        <v>4560</v>
      </c>
      <c r="DT2048" s="131"/>
      <c r="DU2048" s="131"/>
      <c r="DV2048" s="167"/>
      <c r="DW2048" s="102"/>
      <c r="DX2048" s="102"/>
      <c r="DY2048" s="102"/>
      <c r="DZ2048" s="102"/>
      <c r="EA2048" s="102"/>
      <c r="EB2048" s="102"/>
      <c r="EC2048" s="102"/>
      <c r="ED2048" s="238"/>
      <c r="EE2048" s="102"/>
      <c r="EF2048" s="102"/>
      <c r="EG2048" s="102"/>
      <c r="EH2048" s="167"/>
      <c r="EI2048" s="167"/>
      <c r="EJ2048" s="14">
        <f t="shared" si="189"/>
        <v>5022.18</v>
      </c>
      <c r="EK2048" s="146">
        <f t="shared" si="185"/>
        <v>3839.26</v>
      </c>
      <c r="EL2048" s="99">
        <f t="shared" si="186"/>
        <v>3703.96</v>
      </c>
    </row>
    <row r="2049" spans="1:142" x14ac:dyDescent="0.25">
      <c r="A2049" s="125">
        <v>43334</v>
      </c>
      <c r="B2049" s="14">
        <v>4297</v>
      </c>
      <c r="C2049" s="146">
        <f t="shared" si="188"/>
        <v>4243.9230769230771</v>
      </c>
      <c r="D2049" s="1">
        <v>4922.6000000000004</v>
      </c>
      <c r="E2049" s="14">
        <v>2975.95</v>
      </c>
      <c r="F2049" s="1">
        <v>4602.6000000000004</v>
      </c>
      <c r="G2049" s="14">
        <v>3324.96</v>
      </c>
      <c r="H2049" s="1">
        <v>4792.18</v>
      </c>
      <c r="I2049" s="14">
        <v>2904.79</v>
      </c>
      <c r="J2049" s="1">
        <v>4472.18</v>
      </c>
      <c r="K2049" s="14">
        <v>3253.21</v>
      </c>
      <c r="L2049" s="1">
        <v>4908.3999999999996</v>
      </c>
      <c r="M2049" s="14">
        <v>3061.34</v>
      </c>
      <c r="N2049" s="1">
        <v>4588.3999999999996</v>
      </c>
      <c r="O2049" s="14">
        <v>3411.06</v>
      </c>
      <c r="R2049" s="146">
        <f t="shared" si="183"/>
        <v>4102</v>
      </c>
      <c r="S2049" s="146">
        <v>195</v>
      </c>
      <c r="T2049" s="1">
        <v>4541.62</v>
      </c>
      <c r="U2049" s="14">
        <v>2961.71</v>
      </c>
      <c r="V2049" s="1">
        <v>4221.62</v>
      </c>
      <c r="W2049" s="14">
        <v>3310.61</v>
      </c>
      <c r="Y2049" s="2"/>
      <c r="Z2049" s="2"/>
      <c r="AA2049" s="2"/>
      <c r="AB2049" s="2"/>
      <c r="AC2049" s="2"/>
      <c r="AJ2049" s="3"/>
      <c r="AK2049" s="14"/>
      <c r="AL2049" s="3"/>
      <c r="AM2049" s="14"/>
      <c r="AO2049" s="99"/>
      <c r="AP2049" s="14"/>
      <c r="AQ2049" s="99"/>
      <c r="AR2049" s="14"/>
      <c r="AS2049" s="118"/>
      <c r="AT2049" s="126"/>
      <c r="AU2049" s="118"/>
      <c r="AV2049" s="118"/>
      <c r="AW2049" s="118"/>
      <c r="AX2049" s="118"/>
      <c r="BA2049" s="126">
        <v>4922.6000000000004</v>
      </c>
      <c r="BB2049" s="118">
        <v>2979.06</v>
      </c>
      <c r="BC2049" s="140">
        <v>4602.6000000000004</v>
      </c>
      <c r="BD2049" s="118">
        <v>3328.07</v>
      </c>
      <c r="BE2049" s="128">
        <v>4307</v>
      </c>
      <c r="BF2049" s="140">
        <v>5067.8999999999996</v>
      </c>
      <c r="BG2049" s="140">
        <v>3121.56</v>
      </c>
      <c r="BH2049" s="140">
        <v>4747.8999999999996</v>
      </c>
      <c r="BI2049" s="140">
        <v>3471.75</v>
      </c>
      <c r="BJ2049" s="146">
        <v>5067.8999999999996</v>
      </c>
      <c r="BK2049" s="146">
        <v>3121.56</v>
      </c>
      <c r="BL2049" s="146">
        <v>4747.8999999999996</v>
      </c>
      <c r="BM2049" s="146">
        <v>3471.75</v>
      </c>
      <c r="DQ2049" s="221">
        <v>4980.95</v>
      </c>
      <c r="DR2049" s="221">
        <v>4660.95</v>
      </c>
      <c r="DS2049" s="131">
        <v>4539</v>
      </c>
      <c r="DT2049" s="131"/>
      <c r="DU2049" s="131"/>
      <c r="DV2049" s="167"/>
      <c r="DW2049" s="102"/>
      <c r="DX2049" s="102"/>
      <c r="DY2049" s="102"/>
      <c r="DZ2049" s="102"/>
      <c r="EA2049" s="102"/>
      <c r="EB2049" s="102"/>
      <c r="EC2049" s="102"/>
      <c r="ED2049" s="238"/>
      <c r="EE2049" s="102"/>
      <c r="EF2049" s="102"/>
      <c r="EG2049" s="102"/>
      <c r="EH2049" s="167"/>
      <c r="EI2049" s="167"/>
      <c r="EJ2049" s="14">
        <f t="shared" si="189"/>
        <v>5022.18</v>
      </c>
      <c r="EK2049" s="146">
        <f t="shared" si="185"/>
        <v>3822.9400000000005</v>
      </c>
      <c r="EL2049" s="99">
        <f t="shared" si="186"/>
        <v>3689.2400000000002</v>
      </c>
    </row>
    <row r="2050" spans="1:142" x14ac:dyDescent="0.25">
      <c r="A2050" s="125">
        <v>43335</v>
      </c>
      <c r="B2050" s="14">
        <v>4273</v>
      </c>
      <c r="C2050" s="146">
        <f t="shared" si="188"/>
        <v>4255.3076923076924</v>
      </c>
      <c r="D2050" s="1">
        <v>5269.91</v>
      </c>
      <c r="E2050" s="14">
        <v>2949.9</v>
      </c>
      <c r="F2050" s="1">
        <v>4949.91</v>
      </c>
      <c r="G2050" s="14">
        <v>3298.7</v>
      </c>
      <c r="H2050" s="1">
        <v>5153.96</v>
      </c>
      <c r="I2050" s="14">
        <v>2907.18</v>
      </c>
      <c r="J2050" s="1">
        <v>4833.96</v>
      </c>
      <c r="K2050" s="14">
        <v>3255.62</v>
      </c>
      <c r="L2050" s="1">
        <v>5299.26</v>
      </c>
      <c r="M2050" s="14">
        <v>3078.08</v>
      </c>
      <c r="N2050" s="1">
        <v>4979.26</v>
      </c>
      <c r="O2050" s="14">
        <v>3427.94</v>
      </c>
      <c r="R2050" s="146">
        <f t="shared" si="183"/>
        <v>4078</v>
      </c>
      <c r="S2050" s="146">
        <v>195</v>
      </c>
      <c r="T2050" s="1">
        <v>4544.38</v>
      </c>
      <c r="U2050" s="14">
        <v>2949.9</v>
      </c>
      <c r="V2050" s="1">
        <v>4224.38</v>
      </c>
      <c r="W2050" s="14">
        <v>3298.7</v>
      </c>
      <c r="Y2050" s="2"/>
      <c r="Z2050" s="2"/>
      <c r="AA2050" s="2"/>
      <c r="AB2050" s="2"/>
      <c r="AC2050" s="2"/>
      <c r="AJ2050" s="3"/>
      <c r="AK2050" s="14"/>
      <c r="AL2050" s="3"/>
      <c r="AM2050" s="14"/>
      <c r="AO2050" s="99"/>
      <c r="AP2050" s="14"/>
      <c r="AQ2050" s="99"/>
      <c r="AR2050" s="14"/>
      <c r="AS2050" s="118"/>
      <c r="AT2050" s="126"/>
      <c r="AU2050" s="118"/>
      <c r="AV2050" s="118"/>
      <c r="AW2050" s="118"/>
      <c r="AX2050" s="118"/>
      <c r="BA2050" s="126">
        <v>5269.91</v>
      </c>
      <c r="BB2050" s="118">
        <v>2953.01</v>
      </c>
      <c r="BC2050" s="140">
        <v>4949.91</v>
      </c>
      <c r="BD2050" s="118">
        <v>3301.81</v>
      </c>
      <c r="BE2050" s="128">
        <v>4285</v>
      </c>
      <c r="BF2050" s="140">
        <v>5415.31</v>
      </c>
      <c r="BG2050" s="140">
        <v>3095.61</v>
      </c>
      <c r="BH2050" s="140">
        <v>5095.3100000000004</v>
      </c>
      <c r="BI2050" s="140">
        <v>3445.59</v>
      </c>
      <c r="BJ2050" s="146">
        <v>5415.31</v>
      </c>
      <c r="BK2050" s="146">
        <v>3095.61</v>
      </c>
      <c r="BL2050" s="146">
        <v>5095.3100000000004</v>
      </c>
      <c r="BM2050" s="146">
        <v>3445.59</v>
      </c>
      <c r="DQ2050" s="221">
        <v>5357.34</v>
      </c>
      <c r="DR2050" s="221">
        <v>5037.34</v>
      </c>
      <c r="DS2050" s="131">
        <v>4530</v>
      </c>
      <c r="DT2050" s="131"/>
      <c r="DU2050" s="131"/>
      <c r="DV2050" s="167"/>
      <c r="DW2050" s="102"/>
      <c r="DX2050" s="102"/>
      <c r="DY2050" s="102"/>
      <c r="DZ2050" s="102"/>
      <c r="EA2050" s="102"/>
      <c r="EB2050" s="102"/>
      <c r="EC2050" s="102"/>
      <c r="ED2050" s="238"/>
      <c r="EE2050" s="102"/>
      <c r="EF2050" s="102"/>
      <c r="EG2050" s="102"/>
      <c r="EH2050" s="167"/>
      <c r="EI2050" s="167"/>
      <c r="EJ2050" s="14">
        <f t="shared" si="189"/>
        <v>5383.96</v>
      </c>
      <c r="EK2050" s="146">
        <f t="shared" si="185"/>
        <v>3798.46</v>
      </c>
      <c r="EL2050" s="99">
        <f t="shared" si="186"/>
        <v>3667.1600000000003</v>
      </c>
    </row>
    <row r="2051" spans="1:142" x14ac:dyDescent="0.25">
      <c r="A2051" s="125">
        <v>43336</v>
      </c>
      <c r="B2051" s="14">
        <v>4242</v>
      </c>
      <c r="C2051" s="146">
        <f t="shared" si="188"/>
        <v>4263.6538461538457</v>
      </c>
      <c r="D2051" s="1">
        <v>5226.88</v>
      </c>
      <c r="E2051" s="14">
        <v>2911.56</v>
      </c>
      <c r="F2051" s="1">
        <v>4906.88</v>
      </c>
      <c r="G2051" s="14">
        <v>3260.04</v>
      </c>
      <c r="H2051" s="1">
        <v>5126.16</v>
      </c>
      <c r="I2051" s="14">
        <v>2883.27</v>
      </c>
      <c r="J2051" s="1">
        <v>4806.16</v>
      </c>
      <c r="K2051" s="14">
        <v>3231.52</v>
      </c>
      <c r="L2051" s="1">
        <v>5227.18</v>
      </c>
      <c r="M2051" s="14">
        <v>3010.56</v>
      </c>
      <c r="N2051" s="1">
        <v>4907.18</v>
      </c>
      <c r="O2051" s="14">
        <v>3359.86</v>
      </c>
      <c r="R2051" s="146">
        <f t="shared" si="183"/>
        <v>4047</v>
      </c>
      <c r="S2051" s="146">
        <v>195</v>
      </c>
      <c r="T2051" s="1">
        <v>4501.96</v>
      </c>
      <c r="U2051" s="14">
        <v>2911.56</v>
      </c>
      <c r="V2051" s="1">
        <v>4181.96</v>
      </c>
      <c r="W2051" s="14">
        <v>3260.04</v>
      </c>
      <c r="Y2051" s="2"/>
      <c r="Z2051" s="2"/>
      <c r="AA2051" s="2"/>
      <c r="AB2051" s="2"/>
      <c r="AC2051" s="2"/>
      <c r="AJ2051" s="3"/>
      <c r="AK2051" s="14"/>
      <c r="AL2051" s="3"/>
      <c r="AM2051" s="14"/>
      <c r="AO2051" s="99"/>
      <c r="AP2051" s="14"/>
      <c r="AQ2051" s="99"/>
      <c r="AR2051" s="14"/>
      <c r="AS2051" s="118"/>
      <c r="AT2051" s="126"/>
      <c r="AU2051" s="118"/>
      <c r="AV2051" s="118"/>
      <c r="AW2051" s="118"/>
      <c r="AX2051" s="118"/>
      <c r="BA2051" s="126">
        <v>5226.88</v>
      </c>
      <c r="BB2051" s="118">
        <v>2914.67</v>
      </c>
      <c r="BC2051" s="140">
        <v>4906.88</v>
      </c>
      <c r="BD2051" s="118">
        <v>3263.15</v>
      </c>
      <c r="BE2051" s="128">
        <v>4241</v>
      </c>
      <c r="BF2051" s="140">
        <v>5372.59</v>
      </c>
      <c r="BG2051" s="140">
        <v>3057.58</v>
      </c>
      <c r="BH2051" s="140">
        <v>5052.59</v>
      </c>
      <c r="BI2051" s="140">
        <v>3407.24</v>
      </c>
      <c r="BJ2051" s="146">
        <v>5372.59</v>
      </c>
      <c r="BK2051" s="146">
        <v>3057.58</v>
      </c>
      <c r="BL2051" s="146">
        <v>5052.59</v>
      </c>
      <c r="BM2051" s="146">
        <v>3407.24</v>
      </c>
      <c r="DQ2051" s="221">
        <v>5299.29</v>
      </c>
      <c r="DR2051" s="221">
        <v>4979.29</v>
      </c>
      <c r="DS2051" s="131">
        <v>4500</v>
      </c>
      <c r="DT2051" s="131"/>
      <c r="DU2051" s="131"/>
      <c r="DV2051" s="167"/>
      <c r="DW2051" s="102"/>
      <c r="DX2051" s="102"/>
      <c r="DY2051" s="102"/>
      <c r="DZ2051" s="102"/>
      <c r="EA2051" s="102"/>
      <c r="EB2051" s="102"/>
      <c r="EC2051" s="102"/>
      <c r="ED2051" s="238"/>
      <c r="EE2051" s="102"/>
      <c r="EF2051" s="102"/>
      <c r="EG2051" s="102"/>
      <c r="EH2051" s="167"/>
      <c r="EI2051" s="167"/>
      <c r="EJ2051" s="14">
        <f t="shared" si="189"/>
        <v>5356.16</v>
      </c>
      <c r="EK2051" s="146">
        <f t="shared" si="185"/>
        <v>3766.84</v>
      </c>
      <c r="EL2051" s="99">
        <f t="shared" si="186"/>
        <v>3638.6400000000003</v>
      </c>
    </row>
    <row r="2052" spans="1:142" x14ac:dyDescent="0.25">
      <c r="A2052" s="125">
        <v>43339</v>
      </c>
      <c r="B2052" s="14">
        <v>4227</v>
      </c>
      <c r="C2052" s="146">
        <f t="shared" si="188"/>
        <v>4271.7692307692305</v>
      </c>
      <c r="D2052" s="1">
        <v>5212.63</v>
      </c>
      <c r="E2052" s="14">
        <v>2899.51</v>
      </c>
      <c r="F2052" s="1">
        <v>4892.63</v>
      </c>
      <c r="G2052" s="14">
        <v>3247.89</v>
      </c>
      <c r="H2052" s="1">
        <v>5112.26</v>
      </c>
      <c r="I2052" s="14">
        <v>2871.32</v>
      </c>
      <c r="J2052" s="1">
        <v>4792.26</v>
      </c>
      <c r="K2052" s="14">
        <v>3219.47</v>
      </c>
      <c r="L2052" s="1">
        <v>5212.93</v>
      </c>
      <c r="M2052" s="14">
        <v>2998.16</v>
      </c>
      <c r="N2052" s="1">
        <v>4892.93</v>
      </c>
      <c r="O2052" s="14">
        <v>3347.36</v>
      </c>
      <c r="R2052" s="146">
        <f t="shared" si="183"/>
        <v>4032</v>
      </c>
      <c r="S2052" s="146">
        <v>195</v>
      </c>
      <c r="T2052" s="1">
        <v>4488.01</v>
      </c>
      <c r="U2052" s="14">
        <v>2899.51</v>
      </c>
      <c r="V2052" s="1">
        <v>4168.0209999999997</v>
      </c>
      <c r="W2052" s="14">
        <v>3247.89</v>
      </c>
      <c r="Y2052" s="2"/>
      <c r="Z2052" s="2"/>
      <c r="AA2052" s="2"/>
      <c r="AB2052" s="2"/>
      <c r="AC2052" s="2"/>
      <c r="AJ2052" s="3"/>
      <c r="AK2052" s="14"/>
      <c r="AL2052" s="3"/>
      <c r="AM2052" s="14"/>
      <c r="AO2052" s="99"/>
      <c r="AP2052" s="14"/>
      <c r="AQ2052" s="99"/>
      <c r="AR2052" s="14"/>
      <c r="AS2052" s="118"/>
      <c r="AT2052" s="126"/>
      <c r="AU2052" s="118"/>
      <c r="AV2052" s="118"/>
      <c r="AW2052" s="118"/>
      <c r="AX2052" s="118"/>
      <c r="BA2052" s="126">
        <v>5212.63</v>
      </c>
      <c r="BB2052" s="118">
        <v>2902.62</v>
      </c>
      <c r="BC2052" s="140">
        <v>4892.63</v>
      </c>
      <c r="BD2052" s="118">
        <v>3251</v>
      </c>
      <c r="BE2052" s="128">
        <v>4227</v>
      </c>
      <c r="BF2052" s="140">
        <v>5361.79</v>
      </c>
      <c r="BG2052" s="140">
        <v>3048.91</v>
      </c>
      <c r="BH2052" s="140">
        <v>5041.79</v>
      </c>
      <c r="BI2052" s="140">
        <v>3398.5</v>
      </c>
      <c r="BJ2052" s="146">
        <v>5361.79</v>
      </c>
      <c r="BK2052" s="146">
        <v>3048.91</v>
      </c>
      <c r="BL2052" s="146">
        <v>5041.79</v>
      </c>
      <c r="BM2052" s="146">
        <v>3398.5</v>
      </c>
      <c r="DQ2052" s="221">
        <v>5284.78</v>
      </c>
      <c r="DR2052" s="221">
        <v>4964.78</v>
      </c>
      <c r="DS2052" s="131">
        <v>4486</v>
      </c>
      <c r="DT2052" s="131"/>
      <c r="DU2052" s="131"/>
      <c r="DV2052" s="167"/>
      <c r="DW2052" s="102"/>
      <c r="DX2052" s="102"/>
      <c r="DY2052" s="102"/>
      <c r="DZ2052" s="102"/>
      <c r="EA2052" s="102"/>
      <c r="EB2052" s="102"/>
      <c r="EC2052" s="102"/>
      <c r="ED2052" s="238"/>
      <c r="EE2052" s="102"/>
      <c r="EF2052" s="102"/>
      <c r="EG2052" s="102"/>
      <c r="EH2052" s="167"/>
      <c r="EI2052" s="167"/>
      <c r="EJ2052" s="14">
        <f t="shared" si="189"/>
        <v>5342.26</v>
      </c>
      <c r="EK2052" s="146">
        <f t="shared" si="185"/>
        <v>3751.54</v>
      </c>
      <c r="EL2052" s="99">
        <f t="shared" si="186"/>
        <v>3624.84</v>
      </c>
    </row>
    <row r="2053" spans="1:142" x14ac:dyDescent="0.25">
      <c r="A2053" s="125">
        <v>43340</v>
      </c>
      <c r="B2053" s="14">
        <v>4205</v>
      </c>
      <c r="C2053" s="146">
        <f t="shared" si="188"/>
        <v>4280.4615384615381</v>
      </c>
      <c r="D2053" s="1">
        <v>5186.72</v>
      </c>
      <c r="E2053" s="14">
        <v>2873.71</v>
      </c>
      <c r="F2053" s="1">
        <v>4866.72</v>
      </c>
      <c r="G2053" s="14">
        <v>3221.88</v>
      </c>
      <c r="H2053" s="1">
        <v>5115.04</v>
      </c>
      <c r="I2053" s="14">
        <v>2873.71</v>
      </c>
      <c r="J2053" s="1">
        <v>4795.04</v>
      </c>
      <c r="K2053" s="14">
        <v>3221.88</v>
      </c>
      <c r="L2053" s="1">
        <v>5158.26</v>
      </c>
      <c r="M2053" s="14">
        <v>2944.23</v>
      </c>
      <c r="N2053" s="1">
        <v>4838.26</v>
      </c>
      <c r="O2053" s="14">
        <v>3292.98</v>
      </c>
      <c r="R2053" s="146">
        <f t="shared" si="183"/>
        <v>4010</v>
      </c>
      <c r="S2053" s="146">
        <v>195</v>
      </c>
      <c r="T2053" s="1">
        <v>4447.66</v>
      </c>
      <c r="U2053" s="14">
        <v>2859.61</v>
      </c>
      <c r="V2053" s="1">
        <v>4127.66</v>
      </c>
      <c r="W2053" s="14">
        <v>3207.66</v>
      </c>
      <c r="Y2053" s="2"/>
      <c r="Z2053" s="2"/>
      <c r="AA2053" s="2"/>
      <c r="AB2053" s="2"/>
      <c r="AC2053" s="2"/>
      <c r="AJ2053" s="3"/>
      <c r="AK2053" s="14"/>
      <c r="AL2053" s="3"/>
      <c r="AM2053" s="14"/>
      <c r="AO2053" s="99"/>
      <c r="AP2053" s="14"/>
      <c r="AQ2053" s="99"/>
      <c r="AR2053" s="14"/>
      <c r="AS2053" s="118"/>
      <c r="AT2053" s="126"/>
      <c r="AU2053" s="118"/>
      <c r="AV2053" s="118"/>
      <c r="AW2053" s="118"/>
      <c r="AX2053" s="118"/>
      <c r="BA2053" s="126">
        <v>5186.72</v>
      </c>
      <c r="BB2053" s="118">
        <v>2876.82</v>
      </c>
      <c r="BC2053" s="140">
        <v>4866.72</v>
      </c>
      <c r="BD2053" s="118">
        <v>3224.99</v>
      </c>
      <c r="BE2053" s="128">
        <v>4205</v>
      </c>
      <c r="BF2053" s="140">
        <v>5337.31</v>
      </c>
      <c r="BG2053" s="140">
        <v>3024.51</v>
      </c>
      <c r="BH2053" s="140">
        <v>5017.3100000000004</v>
      </c>
      <c r="BI2053" s="140">
        <v>3373.9</v>
      </c>
      <c r="BJ2053" s="146">
        <v>5337.31</v>
      </c>
      <c r="BK2053" s="146">
        <v>3024.51</v>
      </c>
      <c r="BL2053" s="146">
        <v>5017.3100000000004</v>
      </c>
      <c r="BM2053" s="146">
        <v>3373.9</v>
      </c>
      <c r="DQ2053" s="221">
        <v>5230.16</v>
      </c>
      <c r="DR2053" s="221">
        <v>4910.16</v>
      </c>
      <c r="DS2053" s="131">
        <v>4464</v>
      </c>
      <c r="DT2053" s="131"/>
      <c r="DU2053" s="131"/>
      <c r="DV2053" s="167"/>
      <c r="DW2053" s="102"/>
      <c r="DX2053" s="102"/>
      <c r="DY2053" s="102"/>
      <c r="DZ2053" s="102"/>
      <c r="EA2053" s="102"/>
      <c r="EB2053" s="102"/>
      <c r="EC2053" s="102"/>
      <c r="ED2053" s="238"/>
      <c r="EE2053" s="102"/>
      <c r="EF2053" s="102"/>
      <c r="EG2053" s="102"/>
      <c r="EH2053" s="167"/>
      <c r="EI2053" s="167"/>
      <c r="EJ2053" s="14">
        <f t="shared" si="189"/>
        <v>5345.04</v>
      </c>
      <c r="EK2053" s="146">
        <f t="shared" si="185"/>
        <v>3729.1000000000004</v>
      </c>
      <c r="EL2053" s="99">
        <f t="shared" si="186"/>
        <v>3604.6000000000004</v>
      </c>
    </row>
    <row r="2054" spans="1:142" x14ac:dyDescent="0.25">
      <c r="A2054" s="125">
        <v>43341</v>
      </c>
      <c r="B2054" s="14">
        <v>4231</v>
      </c>
      <c r="C2054" s="146">
        <f t="shared" si="188"/>
        <v>4289</v>
      </c>
      <c r="D2054" s="1">
        <v>5223.1000000000004</v>
      </c>
      <c r="E2054" s="14">
        <v>2902.45</v>
      </c>
      <c r="F2054" s="1">
        <v>4903.1000000000004</v>
      </c>
      <c r="G2054" s="14">
        <v>3250.86</v>
      </c>
      <c r="H2054" s="1">
        <v>5165.07</v>
      </c>
      <c r="I2054" s="14">
        <v>2916.74</v>
      </c>
      <c r="J2054" s="1">
        <v>4845.07</v>
      </c>
      <c r="K2054" s="14">
        <v>3265.26</v>
      </c>
      <c r="L2054" s="1">
        <v>5208.8500000000004</v>
      </c>
      <c r="M2054" s="14">
        <v>2988.14</v>
      </c>
      <c r="N2054" s="1">
        <v>4888.8500000000004</v>
      </c>
      <c r="O2054" s="14">
        <v>3337.26</v>
      </c>
      <c r="R2054" s="146">
        <f t="shared" si="183"/>
        <v>4036</v>
      </c>
      <c r="S2054" s="146">
        <v>195</v>
      </c>
      <c r="T2054" s="1">
        <v>4482.7700000000004</v>
      </c>
      <c r="U2054" s="14">
        <v>2888.17</v>
      </c>
      <c r="V2054" s="1">
        <v>4162.7700000000004</v>
      </c>
      <c r="W2054" s="14">
        <v>3236.46</v>
      </c>
      <c r="Y2054" s="2"/>
      <c r="Z2054" s="2"/>
      <c r="AA2054" s="2"/>
      <c r="AB2054" s="2"/>
      <c r="AC2054" s="2"/>
      <c r="AJ2054" s="3"/>
      <c r="AK2054" s="14"/>
      <c r="AL2054" s="3"/>
      <c r="AM2054" s="14"/>
      <c r="AO2054" s="99"/>
      <c r="AP2054" s="14"/>
      <c r="AQ2054" s="99"/>
      <c r="AR2054" s="14"/>
      <c r="AS2054" s="118"/>
      <c r="AT2054" s="126"/>
      <c r="AU2054" s="118"/>
      <c r="AV2054" s="118"/>
      <c r="AW2054" s="118"/>
      <c r="AX2054" s="118"/>
      <c r="BA2054" s="126">
        <v>5223.1000000000004</v>
      </c>
      <c r="BB2054" s="118">
        <v>2905.56</v>
      </c>
      <c r="BC2054" s="140">
        <v>4903.1000000000004</v>
      </c>
      <c r="BD2054" s="118">
        <v>3253.97</v>
      </c>
      <c r="BF2054" s="140">
        <v>5380.95</v>
      </c>
      <c r="BG2054" s="140">
        <v>3060.37</v>
      </c>
      <c r="BH2054" s="140">
        <v>5060.95</v>
      </c>
      <c r="BI2054" s="140">
        <v>3410.06</v>
      </c>
      <c r="BJ2054" s="146">
        <v>5380.95</v>
      </c>
      <c r="BK2054" s="146">
        <v>3060.37</v>
      </c>
      <c r="BL2054" s="146">
        <v>5060.95</v>
      </c>
      <c r="BM2054" s="146">
        <v>3410.06</v>
      </c>
      <c r="DQ2054" s="221">
        <v>5281.66</v>
      </c>
      <c r="DR2054" s="221">
        <v>4961.66</v>
      </c>
      <c r="DS2054" s="128">
        <v>4494</v>
      </c>
      <c r="DW2054" s="15"/>
      <c r="DX2054" s="15"/>
      <c r="DY2054" s="15"/>
      <c r="DZ2054" s="15"/>
      <c r="EA2054" s="15"/>
      <c r="EB2054" s="15"/>
      <c r="EC2054" s="15"/>
      <c r="ED2054" s="237"/>
      <c r="EJ2054" s="14">
        <f t="shared" si="189"/>
        <v>5395.07</v>
      </c>
      <c r="EK2054" s="146">
        <f t="shared" si="185"/>
        <v>3755.62</v>
      </c>
      <c r="EL2054" s="99">
        <f t="shared" si="186"/>
        <v>3628.52</v>
      </c>
    </row>
    <row r="2055" spans="1:142" x14ac:dyDescent="0.25">
      <c r="A2055" s="151">
        <v>43342</v>
      </c>
      <c r="B2055" s="14">
        <v>4271</v>
      </c>
      <c r="C2055" s="146">
        <f t="shared" si="188"/>
        <v>4297.0384615384619</v>
      </c>
      <c r="D2055" s="1">
        <v>5426.63</v>
      </c>
      <c r="E2055" s="14">
        <v>3090.5</v>
      </c>
      <c r="F2055" s="1">
        <v>5106.63</v>
      </c>
      <c r="G2055" s="14">
        <v>3440.46</v>
      </c>
      <c r="H2055" s="1">
        <v>5263.29</v>
      </c>
      <c r="I2055" s="14">
        <v>2988.44</v>
      </c>
      <c r="J2055" s="1">
        <v>4943.29</v>
      </c>
      <c r="K2055" s="14">
        <v>3337.56</v>
      </c>
      <c r="L2055" s="1">
        <v>5322.89</v>
      </c>
      <c r="M2055" s="14">
        <v>3090.5</v>
      </c>
      <c r="N2055" s="1">
        <v>5002.8900000000003</v>
      </c>
      <c r="O2055" s="14">
        <v>3440.46</v>
      </c>
      <c r="R2055" s="146">
        <f t="shared" si="183"/>
        <v>4076</v>
      </c>
      <c r="S2055" s="146">
        <v>195</v>
      </c>
      <c r="T2055" s="1">
        <v>4624.72</v>
      </c>
      <c r="U2055" s="14">
        <v>3017.6</v>
      </c>
      <c r="V2055" s="1">
        <v>4304.72</v>
      </c>
      <c r="W2055" s="14">
        <v>3366.96</v>
      </c>
      <c r="Y2055" s="2"/>
      <c r="Z2055" s="2"/>
      <c r="AA2055" s="2"/>
      <c r="AB2055" s="2"/>
      <c r="AC2055" s="2"/>
      <c r="AJ2055" s="3"/>
      <c r="AK2055" s="14"/>
      <c r="AL2055" s="3"/>
      <c r="AM2055" s="14"/>
      <c r="AO2055" s="99"/>
      <c r="AP2055" s="14"/>
      <c r="AQ2055" s="99"/>
      <c r="AR2055" s="14"/>
      <c r="AS2055" s="118"/>
      <c r="AT2055" s="126"/>
      <c r="AU2055" s="118"/>
      <c r="AV2055" s="118"/>
      <c r="AW2055" s="118"/>
      <c r="AX2055" s="118"/>
      <c r="BA2055" s="126">
        <v>5426.63</v>
      </c>
      <c r="BB2055" s="118">
        <v>3093.61</v>
      </c>
      <c r="BC2055" s="140">
        <v>5106.63</v>
      </c>
      <c r="BD2055" s="118">
        <v>3443.57</v>
      </c>
      <c r="BF2055" s="140">
        <v>5583.67</v>
      </c>
      <c r="BG2055" s="140">
        <v>3247.62</v>
      </c>
      <c r="BH2055" s="140">
        <v>5263.67</v>
      </c>
      <c r="BI2055" s="140">
        <v>3598.86</v>
      </c>
      <c r="BJ2055" s="146">
        <v>5583.67</v>
      </c>
      <c r="BK2055" s="146">
        <v>3247.62</v>
      </c>
      <c r="BL2055" s="146">
        <v>5263.67</v>
      </c>
      <c r="BM2055" s="146">
        <v>3598.86</v>
      </c>
      <c r="DQ2055" s="221">
        <v>5397.21</v>
      </c>
      <c r="DR2055" s="221">
        <v>5077.21</v>
      </c>
      <c r="DS2055" s="128">
        <v>4521</v>
      </c>
      <c r="DW2055" s="15"/>
      <c r="DX2055" s="15"/>
      <c r="DY2055" s="15"/>
      <c r="DZ2055" s="15"/>
      <c r="EA2055" s="15"/>
      <c r="EB2055" s="15"/>
      <c r="EC2055" s="15"/>
      <c r="ED2055" s="237"/>
      <c r="EJ2055" s="14">
        <f t="shared" si="189"/>
        <v>5493.29</v>
      </c>
      <c r="EK2055" s="146">
        <f t="shared" si="185"/>
        <v>3796.42</v>
      </c>
      <c r="EL2055" s="99">
        <f t="shared" si="186"/>
        <v>3665.32</v>
      </c>
    </row>
    <row r="2056" spans="1:142" x14ac:dyDescent="0.25">
      <c r="A2056" s="151">
        <v>43343</v>
      </c>
      <c r="B2056" s="14">
        <v>4295</v>
      </c>
      <c r="C2056" s="146">
        <f t="shared" si="188"/>
        <v>4304.0769230769229</v>
      </c>
      <c r="D2056" s="1">
        <v>5355.16</v>
      </c>
      <c r="E2056" s="14">
        <v>3020.01</v>
      </c>
      <c r="F2056" s="1">
        <v>5035.16</v>
      </c>
      <c r="G2056" s="14">
        <v>3369.39</v>
      </c>
      <c r="H2056" s="1">
        <v>5251.25</v>
      </c>
      <c r="I2056" s="14">
        <v>2990.83</v>
      </c>
      <c r="J2056" s="1">
        <v>4931.25</v>
      </c>
      <c r="K2056" s="14">
        <v>3339.97</v>
      </c>
      <c r="L2056" s="1">
        <v>5325.72</v>
      </c>
      <c r="M2056" s="14">
        <v>3092.96</v>
      </c>
      <c r="N2056" s="1">
        <v>5005.72</v>
      </c>
      <c r="O2056" s="14">
        <v>3442.94</v>
      </c>
      <c r="R2056" s="146">
        <f t="shared" ref="R2056:R2119" si="190">B2056-S2056</f>
        <v>4100</v>
      </c>
      <c r="S2056" s="146">
        <v>195</v>
      </c>
      <c r="T2056" s="1">
        <v>4612.6400000000003</v>
      </c>
      <c r="U2056" s="14">
        <v>3005.42</v>
      </c>
      <c r="V2056" s="1">
        <v>4292.6400000000003</v>
      </c>
      <c r="W2056" s="14">
        <v>3354.68</v>
      </c>
      <c r="Y2056" s="2"/>
      <c r="Z2056" s="2"/>
      <c r="AA2056" s="2"/>
      <c r="AB2056" s="2"/>
      <c r="AC2056" s="2"/>
      <c r="AJ2056" s="3"/>
      <c r="AK2056" s="14"/>
      <c r="AL2056" s="3"/>
      <c r="AM2056" s="14"/>
      <c r="AO2056" s="99"/>
      <c r="AP2056" s="14"/>
      <c r="AQ2056" s="99"/>
      <c r="AR2056" s="14"/>
      <c r="AS2056" s="118"/>
      <c r="AT2056" s="126"/>
      <c r="AU2056" s="118"/>
      <c r="AV2056" s="118"/>
      <c r="AW2056" s="118"/>
      <c r="AX2056" s="118"/>
      <c r="BA2056" s="126">
        <v>5355.16</v>
      </c>
      <c r="BB2056" s="118">
        <v>3023.12</v>
      </c>
      <c r="BC2056" s="140">
        <v>5035.16</v>
      </c>
      <c r="BD2056" s="118">
        <v>3372.5</v>
      </c>
      <c r="BF2056" s="140">
        <v>5520.5</v>
      </c>
      <c r="BG2056" s="140">
        <v>3185.28</v>
      </c>
      <c r="BH2056" s="140">
        <v>5200.5</v>
      </c>
      <c r="BI2056" s="140">
        <v>3536</v>
      </c>
      <c r="BJ2056" s="146">
        <v>5520.5</v>
      </c>
      <c r="BK2056" s="146">
        <v>3185.28</v>
      </c>
      <c r="BL2056" s="146">
        <v>5200.5</v>
      </c>
      <c r="BM2056" s="146">
        <v>3536</v>
      </c>
      <c r="DQ2056" s="221">
        <v>5400.09</v>
      </c>
      <c r="DR2056" s="221">
        <v>5080.09</v>
      </c>
      <c r="DS2056" s="128">
        <v>4555</v>
      </c>
      <c r="DW2056" s="15"/>
      <c r="DX2056" s="15"/>
      <c r="DY2056" s="15"/>
      <c r="DZ2056" s="15"/>
      <c r="EA2056" s="15"/>
      <c r="EB2056" s="15"/>
      <c r="EC2056" s="15"/>
      <c r="ED2056" s="237"/>
      <c r="EJ2056" s="14">
        <f t="shared" si="189"/>
        <v>5481.25</v>
      </c>
      <c r="EK2056" s="146">
        <f t="shared" si="185"/>
        <v>3820.8999999999996</v>
      </c>
      <c r="EL2056" s="99">
        <f t="shared" si="186"/>
        <v>3687.4</v>
      </c>
    </row>
    <row r="2057" spans="1:142" x14ac:dyDescent="0.25">
      <c r="A2057" s="151">
        <v>43346</v>
      </c>
      <c r="B2057" s="14">
        <v>4305</v>
      </c>
      <c r="C2057" s="146">
        <f t="shared" si="188"/>
        <v>4309.9615384615381</v>
      </c>
      <c r="D2057" s="1">
        <v>5458.02</v>
      </c>
      <c r="E2057" s="14">
        <v>3115.11</v>
      </c>
      <c r="F2057" s="1">
        <v>5138.0200000000004</v>
      </c>
      <c r="G2057" s="14">
        <v>3465.28</v>
      </c>
      <c r="H2057" s="1">
        <v>5277.92</v>
      </c>
      <c r="I2057" s="14">
        <v>3011.95</v>
      </c>
      <c r="J2057" s="1">
        <v>4957.92</v>
      </c>
      <c r="K2057" s="14">
        <v>3361.26</v>
      </c>
      <c r="L2057" s="1">
        <v>5398.23</v>
      </c>
      <c r="M2057" s="14">
        <v>3159.33</v>
      </c>
      <c r="N2057" s="1">
        <v>5078.2299999999996</v>
      </c>
      <c r="O2057" s="14">
        <v>3509.86</v>
      </c>
      <c r="R2057" s="146">
        <f t="shared" si="190"/>
        <v>4110</v>
      </c>
      <c r="S2057" s="146">
        <v>195</v>
      </c>
      <c r="T2057" s="1">
        <v>4669.3599999999997</v>
      </c>
      <c r="U2057" s="14">
        <v>3056.16</v>
      </c>
      <c r="V2057" s="1">
        <v>4349.3599999999997</v>
      </c>
      <c r="W2057" s="14">
        <v>3405.84</v>
      </c>
      <c r="Y2057" s="2"/>
      <c r="Z2057" s="2"/>
      <c r="AA2057" s="2"/>
      <c r="AB2057" s="2"/>
      <c r="AC2057" s="2"/>
      <c r="AJ2057" s="3"/>
      <c r="AK2057" s="14"/>
      <c r="AL2057" s="3"/>
      <c r="AM2057" s="14"/>
      <c r="AO2057" s="99"/>
      <c r="AP2057" s="14"/>
      <c r="AQ2057" s="99"/>
      <c r="AR2057" s="14"/>
      <c r="AS2057" s="118"/>
      <c r="AT2057" s="126"/>
      <c r="AU2057" s="118"/>
      <c r="AV2057" s="118"/>
      <c r="AW2057" s="118"/>
      <c r="AX2057" s="118"/>
      <c r="BA2057" s="126">
        <v>5458.02</v>
      </c>
      <c r="BB2057" s="118">
        <v>3118.22</v>
      </c>
      <c r="BC2057" s="140">
        <v>5138.0249999999996</v>
      </c>
      <c r="BD2057" s="118">
        <v>3468.39</v>
      </c>
      <c r="BF2057" s="140">
        <v>5625.05</v>
      </c>
      <c r="BG2057" s="140">
        <v>3282.03</v>
      </c>
      <c r="BH2057" s="140">
        <v>5305.05</v>
      </c>
      <c r="BI2057" s="140">
        <v>3633.56</v>
      </c>
      <c r="BJ2057" s="146">
        <v>5625.05</v>
      </c>
      <c r="BK2057" s="146">
        <v>3282.03</v>
      </c>
      <c r="BL2057" s="146">
        <v>5305.05</v>
      </c>
      <c r="BM2057" s="146">
        <v>3633.56</v>
      </c>
      <c r="DQ2057" s="221">
        <v>5473.36</v>
      </c>
      <c r="DR2057" s="221">
        <v>5153.3599999999997</v>
      </c>
      <c r="DS2057" s="128">
        <v>4567</v>
      </c>
      <c r="DW2057" s="15"/>
      <c r="DX2057" s="15"/>
      <c r="DY2057" s="15"/>
      <c r="DZ2057" s="15"/>
      <c r="EA2057" s="15"/>
      <c r="EB2057" s="15"/>
      <c r="EC2057" s="15"/>
      <c r="ED2057" s="237"/>
      <c r="EJ2057" s="14">
        <f t="shared" si="189"/>
        <v>5507.92</v>
      </c>
      <c r="EK2057" s="146">
        <f t="shared" si="185"/>
        <v>3831.1000000000004</v>
      </c>
      <c r="EL2057" s="99">
        <f t="shared" si="186"/>
        <v>3696.6000000000004</v>
      </c>
    </row>
    <row r="2058" spans="1:142" x14ac:dyDescent="0.25">
      <c r="A2058" s="151">
        <v>43347</v>
      </c>
      <c r="B2058" s="14">
        <v>4383</v>
      </c>
      <c r="C2058" s="146">
        <f t="shared" si="188"/>
        <v>4317.1538461538457</v>
      </c>
      <c r="D2058" s="1">
        <v>5591.01</v>
      </c>
      <c r="E2058" s="14">
        <v>3227.8</v>
      </c>
      <c r="F2058" s="1">
        <v>5271.01</v>
      </c>
      <c r="G2058" s="14">
        <v>3578.9</v>
      </c>
      <c r="H2058" s="1">
        <v>5405.33</v>
      </c>
      <c r="I2058" s="14">
        <v>3121.4740000000002</v>
      </c>
      <c r="J2058" s="1">
        <v>5085.33</v>
      </c>
      <c r="K2058" s="14">
        <v>3471.66</v>
      </c>
      <c r="L2058" s="1">
        <v>5560.35</v>
      </c>
      <c r="M2058" s="14">
        <v>3303.77</v>
      </c>
      <c r="N2058" s="1">
        <v>5240.3500000000004</v>
      </c>
      <c r="O2058" s="14">
        <v>3655.5</v>
      </c>
      <c r="R2058" s="146">
        <f t="shared" si="190"/>
        <v>4188</v>
      </c>
      <c r="S2058" s="146">
        <v>195</v>
      </c>
      <c r="T2058" s="1">
        <v>4813.2</v>
      </c>
      <c r="U2058" s="14">
        <v>3182.22</v>
      </c>
      <c r="V2058" s="1">
        <v>4493.2</v>
      </c>
      <c r="W2058" s="14">
        <v>3532.94</v>
      </c>
      <c r="Y2058" s="2"/>
      <c r="Z2058" s="2"/>
      <c r="AA2058" s="2"/>
      <c r="AB2058" s="2"/>
      <c r="AC2058" s="2"/>
      <c r="AJ2058" s="3"/>
      <c r="AK2058" s="14"/>
      <c r="AL2058" s="3"/>
      <c r="AM2058" s="14"/>
      <c r="AO2058" s="99"/>
      <c r="AP2058" s="14"/>
      <c r="AQ2058" s="99"/>
      <c r="AR2058" s="14"/>
      <c r="AS2058" s="118"/>
      <c r="AT2058" s="126"/>
      <c r="AU2058" s="118"/>
      <c r="AV2058" s="118"/>
      <c r="AW2058" s="118"/>
      <c r="AX2058" s="118"/>
      <c r="BA2058" s="126">
        <v>5591.01</v>
      </c>
      <c r="BB2058" s="118">
        <v>3230.91</v>
      </c>
      <c r="BC2058" s="140">
        <v>5271.01</v>
      </c>
      <c r="BD2058" s="118">
        <v>3582.01</v>
      </c>
      <c r="BF2058" s="140">
        <v>5756.09</v>
      </c>
      <c r="BG2058" s="140">
        <v>3392.81</v>
      </c>
      <c r="BH2058" s="140">
        <v>5436.09</v>
      </c>
      <c r="BI2058" s="140">
        <v>3745.25</v>
      </c>
      <c r="BJ2058" s="146">
        <v>5756.09</v>
      </c>
      <c r="BK2058" s="146">
        <v>3392.81</v>
      </c>
      <c r="BL2058" s="146">
        <v>5436.09</v>
      </c>
      <c r="BM2058" s="146">
        <v>3745.25</v>
      </c>
      <c r="DQ2058" s="221">
        <v>5637.81</v>
      </c>
      <c r="DR2058" s="221">
        <v>5317.81</v>
      </c>
      <c r="DS2058" s="128">
        <v>4660</v>
      </c>
      <c r="DW2058" s="15"/>
      <c r="DX2058" s="15"/>
      <c r="DY2058" s="15"/>
      <c r="DZ2058" s="15"/>
      <c r="EA2058" s="15"/>
      <c r="EB2058" s="15"/>
      <c r="EC2058" s="15"/>
      <c r="ED2058" s="237"/>
      <c r="EJ2058" s="14">
        <f t="shared" si="189"/>
        <v>5635.33</v>
      </c>
      <c r="EK2058" s="146">
        <f t="shared" si="185"/>
        <v>3910.66</v>
      </c>
      <c r="EL2058" s="99">
        <f t="shared" si="186"/>
        <v>3768.36</v>
      </c>
    </row>
    <row r="2059" spans="1:142" x14ac:dyDescent="0.25">
      <c r="A2059" s="151">
        <v>43348</v>
      </c>
      <c r="B2059" s="14">
        <v>4421</v>
      </c>
      <c r="C2059" s="146">
        <f t="shared" si="188"/>
        <v>4321.6923076923076</v>
      </c>
      <c r="D2059" s="1">
        <v>5570.28</v>
      </c>
      <c r="E2059" s="14">
        <v>3204</v>
      </c>
      <c r="F2059" s="1">
        <v>5250.28</v>
      </c>
      <c r="G2059" s="14">
        <v>3554.9</v>
      </c>
      <c r="H2059" s="1">
        <v>5367.93</v>
      </c>
      <c r="I2059" s="14">
        <v>3081.73</v>
      </c>
      <c r="J2059" s="1">
        <v>5047.93</v>
      </c>
      <c r="K2059" s="14">
        <v>3431.62</v>
      </c>
      <c r="L2059" s="1">
        <v>5492.69</v>
      </c>
      <c r="M2059" s="14">
        <v>3234.56</v>
      </c>
      <c r="N2059" s="1">
        <v>5172.6899999999996</v>
      </c>
      <c r="O2059" s="14">
        <v>3585.72</v>
      </c>
      <c r="R2059" s="146">
        <f t="shared" si="190"/>
        <v>4226</v>
      </c>
      <c r="S2059" s="146">
        <v>195</v>
      </c>
      <c r="T2059" s="1">
        <v>4760.4799999999996</v>
      </c>
      <c r="U2059" s="14">
        <v>3127.58</v>
      </c>
      <c r="V2059" s="1">
        <v>4440.4799999999996</v>
      </c>
      <c r="W2059" s="14">
        <v>3477.85</v>
      </c>
      <c r="Y2059" s="2"/>
      <c r="Z2059" s="2"/>
      <c r="AA2059" s="2"/>
      <c r="AB2059" s="2"/>
      <c r="AC2059" s="2"/>
      <c r="AJ2059" s="3"/>
      <c r="AK2059" s="14"/>
      <c r="AL2059" s="3"/>
      <c r="AM2059" s="14"/>
      <c r="AO2059" s="99"/>
      <c r="AP2059" s="14"/>
      <c r="AQ2059" s="99"/>
      <c r="AR2059" s="14"/>
      <c r="AS2059" s="118"/>
      <c r="AT2059" s="126"/>
      <c r="AU2059" s="118"/>
      <c r="AV2059" s="118"/>
      <c r="AW2059" s="118"/>
      <c r="AX2059" s="118"/>
      <c r="BA2059" s="126">
        <v>5570.28</v>
      </c>
      <c r="BB2059" s="118">
        <v>3207.11</v>
      </c>
      <c r="BC2059" s="140">
        <v>5250.28</v>
      </c>
      <c r="BD2059" s="118">
        <v>3558.01</v>
      </c>
      <c r="BF2059" s="140">
        <v>5720.58</v>
      </c>
      <c r="BG2059" s="140">
        <v>3354.52</v>
      </c>
      <c r="BH2059" s="140">
        <v>5400.58</v>
      </c>
      <c r="BI2059" s="140">
        <v>3706.64</v>
      </c>
      <c r="BJ2059" s="146">
        <v>5720.58</v>
      </c>
      <c r="BK2059" s="146">
        <v>3354.52</v>
      </c>
      <c r="BL2059" s="146">
        <v>5400.58</v>
      </c>
      <c r="BM2059" s="146">
        <v>3706.64</v>
      </c>
      <c r="DQ2059" s="221">
        <v>5570.6</v>
      </c>
      <c r="DR2059" s="221">
        <v>5250.6</v>
      </c>
      <c r="DS2059" s="128">
        <v>4700</v>
      </c>
      <c r="DW2059" s="15"/>
      <c r="DX2059" s="15"/>
      <c r="DY2059" s="15"/>
      <c r="DZ2059" s="15"/>
      <c r="EA2059" s="15"/>
      <c r="EB2059" s="15"/>
      <c r="EC2059" s="15"/>
      <c r="ED2059" s="237"/>
      <c r="EJ2059" s="14">
        <f t="shared" si="189"/>
        <v>5597.93</v>
      </c>
      <c r="EK2059" s="146">
        <f t="shared" si="185"/>
        <v>3949.42</v>
      </c>
      <c r="EL2059" s="99">
        <f t="shared" si="186"/>
        <v>3803.32</v>
      </c>
    </row>
    <row r="2060" spans="1:142" x14ac:dyDescent="0.25">
      <c r="A2060" s="151">
        <v>43349</v>
      </c>
      <c r="B2060" s="14">
        <v>4367</v>
      </c>
      <c r="C2060" s="146">
        <f t="shared" si="188"/>
        <v>4325.1153846153848</v>
      </c>
      <c r="D2060" s="1">
        <v>5492.39</v>
      </c>
      <c r="E2060" s="14">
        <v>3131.85</v>
      </c>
      <c r="F2060" s="1">
        <v>5172.3900000000003</v>
      </c>
      <c r="G2060" s="14">
        <v>3482.16</v>
      </c>
      <c r="H2060" s="1">
        <v>5337.9</v>
      </c>
      <c r="I2060" s="14">
        <v>3055.98</v>
      </c>
      <c r="J2060" s="1">
        <v>5017.8999999999996</v>
      </c>
      <c r="K2060" s="14">
        <v>3405.66</v>
      </c>
      <c r="L2060" s="1">
        <v>5461.77</v>
      </c>
      <c r="M2060" s="14">
        <v>3207.72</v>
      </c>
      <c r="N2060" s="1">
        <v>5141.7700000000004</v>
      </c>
      <c r="O2060" s="14">
        <v>3558.66</v>
      </c>
      <c r="R2060" s="146">
        <f t="shared" si="190"/>
        <v>4172</v>
      </c>
      <c r="S2060" s="146">
        <v>195</v>
      </c>
      <c r="T2060" s="1">
        <v>4730.24</v>
      </c>
      <c r="U2060" s="14">
        <v>3101.5</v>
      </c>
      <c r="V2060" s="1">
        <v>4410.24</v>
      </c>
      <c r="W2060" s="14">
        <v>3451.56</v>
      </c>
      <c r="Y2060" s="2"/>
      <c r="Z2060" s="2"/>
      <c r="AA2060" s="2"/>
      <c r="AB2060" s="2"/>
      <c r="AC2060" s="2"/>
      <c r="AJ2060" s="3"/>
      <c r="AK2060" s="14"/>
      <c r="AL2060" s="3"/>
      <c r="AM2060" s="14"/>
      <c r="AO2060" s="99"/>
      <c r="AP2060" s="14"/>
      <c r="AQ2060" s="99"/>
      <c r="AR2060" s="14"/>
      <c r="AS2060" s="118"/>
      <c r="AT2060" s="126"/>
      <c r="AU2060" s="118"/>
      <c r="AV2060" s="118"/>
      <c r="AW2060" s="118"/>
      <c r="AX2060" s="118"/>
      <c r="BA2060" s="126">
        <v>5492.39</v>
      </c>
      <c r="BB2060" s="118">
        <v>3134.96</v>
      </c>
      <c r="BC2060" s="140">
        <v>5172.3900000000003</v>
      </c>
      <c r="BD2060" s="118">
        <v>3485.27</v>
      </c>
      <c r="BF2060" s="140">
        <v>5641.62</v>
      </c>
      <c r="BG2060" s="140">
        <v>3281.32</v>
      </c>
      <c r="BH2060" s="140">
        <v>5321.62</v>
      </c>
      <c r="BI2060" s="140">
        <v>3632.84</v>
      </c>
      <c r="BJ2060" s="146">
        <v>5641.62</v>
      </c>
      <c r="BK2060" s="146">
        <v>3281.32</v>
      </c>
      <c r="BL2060" s="146">
        <v>5321.62</v>
      </c>
      <c r="BM2060" s="146">
        <v>3632.84</v>
      </c>
      <c r="DQ2060" s="221">
        <v>5539.13</v>
      </c>
      <c r="DR2060" s="221">
        <v>5219.13</v>
      </c>
      <c r="DS2060" s="128">
        <v>4646</v>
      </c>
      <c r="DW2060" s="15"/>
      <c r="DX2060" s="15"/>
      <c r="DY2060" s="15"/>
      <c r="DZ2060" s="15"/>
      <c r="EA2060" s="15"/>
      <c r="EB2060" s="15"/>
      <c r="EC2060" s="15"/>
      <c r="ED2060" s="237"/>
      <c r="EJ2060" s="14">
        <f t="shared" si="189"/>
        <v>5567.9</v>
      </c>
      <c r="EK2060" s="146">
        <f t="shared" si="185"/>
        <v>3894.34</v>
      </c>
      <c r="EL2060" s="99">
        <f t="shared" si="186"/>
        <v>3753.6400000000003</v>
      </c>
    </row>
    <row r="2061" spans="1:142" x14ac:dyDescent="0.25">
      <c r="A2061" s="151">
        <v>43350</v>
      </c>
      <c r="B2061" s="14">
        <v>4347</v>
      </c>
      <c r="C2061" s="146">
        <f t="shared" si="188"/>
        <v>4326.6538461538457</v>
      </c>
      <c r="D2061" s="1">
        <v>5413.77</v>
      </c>
      <c r="E2061" s="14">
        <v>3057.05</v>
      </c>
      <c r="F2061" s="1">
        <v>5093.7700000000004</v>
      </c>
      <c r="G2061" s="14">
        <v>3406.74</v>
      </c>
      <c r="H2061" s="1">
        <v>5378.65</v>
      </c>
      <c r="I2061" s="14">
        <v>3041.94</v>
      </c>
      <c r="J2061" s="1">
        <v>5001.53</v>
      </c>
      <c r="K2061" s="14">
        <v>3391.5</v>
      </c>
      <c r="L2061" s="1">
        <v>5414.09</v>
      </c>
      <c r="M2061" s="14">
        <v>3162.86</v>
      </c>
      <c r="N2061" s="1">
        <v>5094.09</v>
      </c>
      <c r="O2061" s="14">
        <v>5313.42</v>
      </c>
      <c r="R2061" s="146">
        <f t="shared" si="190"/>
        <v>4152</v>
      </c>
      <c r="S2061" s="146">
        <v>195</v>
      </c>
      <c r="T2061" s="1">
        <v>4682.91</v>
      </c>
      <c r="U2061" s="14">
        <v>3057.05</v>
      </c>
      <c r="V2061" s="1">
        <v>4362.91</v>
      </c>
      <c r="W2061" s="14">
        <v>3406.74</v>
      </c>
      <c r="Y2061" s="2"/>
      <c r="Z2061" s="2"/>
      <c r="AA2061" s="2"/>
      <c r="AB2061" s="2"/>
      <c r="AC2061" s="2"/>
      <c r="AJ2061" s="3"/>
      <c r="AK2061" s="14"/>
      <c r="AL2061" s="3"/>
      <c r="AM2061" s="14"/>
      <c r="AO2061" s="99"/>
      <c r="AP2061" s="14"/>
      <c r="AQ2061" s="99"/>
      <c r="AR2061" s="14"/>
      <c r="AS2061" s="118"/>
      <c r="AT2061" s="126"/>
      <c r="AU2061" s="118"/>
      <c r="AV2061" s="118"/>
      <c r="AW2061" s="118"/>
      <c r="AX2061" s="118"/>
      <c r="BA2061" s="126">
        <v>5413.77</v>
      </c>
      <c r="BB2061" s="118">
        <v>3060.16</v>
      </c>
      <c r="BC2061" s="140">
        <v>5093.7700000000004</v>
      </c>
      <c r="BD2061" s="118">
        <v>3409.85</v>
      </c>
      <c r="BF2061" s="140">
        <v>5562.41</v>
      </c>
      <c r="BG2061" s="140">
        <v>3205.95</v>
      </c>
      <c r="BH2061" s="140">
        <v>5242.41</v>
      </c>
      <c r="BI2061" s="140">
        <v>3556.84</v>
      </c>
      <c r="BJ2061" s="146">
        <v>5562.41</v>
      </c>
      <c r="BK2061" s="146">
        <v>3205.95</v>
      </c>
      <c r="BL2061" s="146">
        <v>5242.41</v>
      </c>
      <c r="BM2061" s="146">
        <v>3556.84</v>
      </c>
      <c r="DQ2061" s="221">
        <v>5491.15</v>
      </c>
      <c r="DR2061" s="221">
        <v>5171.1499999999996</v>
      </c>
      <c r="DS2061" s="128">
        <v>4600</v>
      </c>
      <c r="DW2061" s="15"/>
      <c r="DX2061" s="15"/>
      <c r="DY2061" s="15"/>
      <c r="DZ2061" s="15"/>
      <c r="EA2061" s="15"/>
      <c r="EB2061" s="15"/>
      <c r="EC2061" s="15"/>
      <c r="ED2061" s="237"/>
      <c r="EJ2061" s="14">
        <f t="shared" si="189"/>
        <v>5608.65</v>
      </c>
      <c r="EK2061" s="146">
        <f t="shared" si="185"/>
        <v>3873.9400000000005</v>
      </c>
      <c r="EL2061" s="99">
        <f t="shared" si="186"/>
        <v>3735.2400000000002</v>
      </c>
    </row>
    <row r="2062" spans="1:142" x14ac:dyDescent="0.25">
      <c r="A2062" s="151">
        <v>43353</v>
      </c>
      <c r="B2062" s="14">
        <v>4378</v>
      </c>
      <c r="C2062" s="146">
        <f t="shared" si="188"/>
        <v>4328.4230769230771</v>
      </c>
      <c r="D2062" s="1">
        <v>5378.9</v>
      </c>
      <c r="E2062" s="14">
        <v>3025.55</v>
      </c>
      <c r="F2062" s="1">
        <v>5058.8999999999996</v>
      </c>
      <c r="G2062" s="14">
        <v>3374.98</v>
      </c>
      <c r="H2062" s="1">
        <v>5302.42</v>
      </c>
      <c r="I2062" s="14">
        <v>3025.55</v>
      </c>
      <c r="J2062" s="1">
        <v>4982.42</v>
      </c>
      <c r="K2062" s="14">
        <v>3374.98</v>
      </c>
      <c r="L2062" s="1">
        <v>5348.54</v>
      </c>
      <c r="M2062" s="14">
        <v>3100.78</v>
      </c>
      <c r="N2062" s="1">
        <v>5028.54</v>
      </c>
      <c r="O2062" s="14">
        <v>3450.83</v>
      </c>
      <c r="R2062" s="146">
        <f t="shared" si="190"/>
        <v>4183</v>
      </c>
      <c r="S2062" s="146">
        <v>195</v>
      </c>
      <c r="T2062" s="1">
        <v>4633.13</v>
      </c>
      <c r="U2062" s="14">
        <v>3010.51</v>
      </c>
      <c r="V2062" s="1">
        <v>4313.13</v>
      </c>
      <c r="W2062" s="14">
        <v>3359.81</v>
      </c>
      <c r="Y2062" s="2"/>
      <c r="Z2062" s="2"/>
      <c r="AA2062" s="2"/>
      <c r="AB2062" s="2"/>
      <c r="AC2062" s="2"/>
      <c r="AJ2062" s="3"/>
      <c r="AK2062" s="14"/>
      <c r="AL2062" s="3"/>
      <c r="AM2062" s="14"/>
      <c r="AO2062" s="99"/>
      <c r="AP2062" s="14"/>
      <c r="AQ2062" s="99"/>
      <c r="AR2062" s="14"/>
      <c r="AS2062" s="118"/>
      <c r="AT2062" s="126"/>
      <c r="AU2062" s="118"/>
      <c r="AV2062" s="118"/>
      <c r="AW2062" s="118"/>
      <c r="AX2062" s="118"/>
      <c r="BA2062" s="126">
        <v>5378.9</v>
      </c>
      <c r="BB2062" s="118">
        <v>3028.66</v>
      </c>
      <c r="BC2062" s="140">
        <v>5058.8999999999996</v>
      </c>
      <c r="BD2062" s="118">
        <v>3378.09</v>
      </c>
      <c r="BF2062" s="140">
        <v>5531.09</v>
      </c>
      <c r="BG2062" s="140">
        <v>3177.93</v>
      </c>
      <c r="BH2062" s="140">
        <v>5211.09</v>
      </c>
      <c r="BI2062" s="140">
        <v>3528.59</v>
      </c>
      <c r="BJ2062" s="146">
        <v>5531.09</v>
      </c>
      <c r="BK2062" s="146">
        <v>3177.93</v>
      </c>
      <c r="BL2062" s="146">
        <v>5211.09</v>
      </c>
      <c r="BM2062" s="146">
        <v>3528.59</v>
      </c>
      <c r="DQ2062" s="221">
        <v>5425.24</v>
      </c>
      <c r="DR2062" s="221">
        <v>5105.24</v>
      </c>
      <c r="DS2062" s="128">
        <v>4636</v>
      </c>
      <c r="DW2062" s="15"/>
      <c r="DX2062" s="15"/>
      <c r="DY2062" s="15"/>
      <c r="DZ2062" s="15"/>
      <c r="EA2062" s="15"/>
      <c r="EB2062" s="15"/>
      <c r="EC2062" s="15"/>
      <c r="ED2062" s="237"/>
      <c r="EJ2062" s="14">
        <f t="shared" si="189"/>
        <v>5532.42</v>
      </c>
      <c r="EK2062" s="146">
        <f t="shared" si="185"/>
        <v>3905.5600000000004</v>
      </c>
      <c r="EL2062" s="99">
        <f t="shared" si="186"/>
        <v>3763.76</v>
      </c>
    </row>
    <row r="2063" spans="1:142" x14ac:dyDescent="0.25">
      <c r="A2063" s="151">
        <v>43354</v>
      </c>
      <c r="B2063" s="14">
        <v>4393</v>
      </c>
      <c r="C2063" s="146">
        <f t="shared" si="188"/>
        <v>4328.3846153846152</v>
      </c>
      <c r="D2063" s="1">
        <v>5445.38</v>
      </c>
      <c r="E2063" s="14">
        <v>3094.23</v>
      </c>
      <c r="F2063" s="1">
        <v>5125.38</v>
      </c>
      <c r="G2063" s="14">
        <v>3444.22</v>
      </c>
      <c r="H2063" s="1">
        <v>5277.86</v>
      </c>
      <c r="I2063" s="14">
        <v>3004.49</v>
      </c>
      <c r="J2063" s="1">
        <v>4957.8599999999997</v>
      </c>
      <c r="K2063" s="14">
        <v>3353.74</v>
      </c>
      <c r="L2063" s="1">
        <v>5384.7</v>
      </c>
      <c r="M2063" s="14">
        <v>3139.09</v>
      </c>
      <c r="N2063" s="1">
        <v>5064.7</v>
      </c>
      <c r="O2063" s="14">
        <v>3489.46</v>
      </c>
      <c r="R2063" s="146">
        <f t="shared" si="190"/>
        <v>4198</v>
      </c>
      <c r="S2063" s="146">
        <v>195</v>
      </c>
      <c r="T2063" s="1">
        <v>4669.74</v>
      </c>
      <c r="U2063" s="14">
        <v>3049.36</v>
      </c>
      <c r="V2063" s="1">
        <v>4349.74</v>
      </c>
      <c r="W2063" s="14">
        <v>3398.98</v>
      </c>
      <c r="Y2063" s="2"/>
      <c r="Z2063" s="2"/>
      <c r="AA2063" s="2"/>
      <c r="AB2063" s="2"/>
      <c r="AC2063" s="2"/>
      <c r="AJ2063" s="3"/>
      <c r="AK2063" s="14"/>
      <c r="AL2063" s="3"/>
      <c r="AM2063" s="14"/>
      <c r="AO2063" s="99"/>
      <c r="AP2063" s="14"/>
      <c r="AQ2063" s="99"/>
      <c r="AR2063" s="14"/>
      <c r="AS2063" s="118"/>
      <c r="AT2063" s="126"/>
      <c r="AU2063" s="118"/>
      <c r="AV2063" s="118"/>
      <c r="AW2063" s="118"/>
      <c r="AX2063" s="118"/>
      <c r="BA2063" s="126">
        <v>5445.38</v>
      </c>
      <c r="BB2063" s="118">
        <v>3097.34</v>
      </c>
      <c r="BC2063" s="140">
        <v>5125.38</v>
      </c>
      <c r="BD2063" s="118">
        <v>3447.33</v>
      </c>
      <c r="BF2063" s="140">
        <v>5605.07</v>
      </c>
      <c r="BG2063" s="140">
        <v>3253.95</v>
      </c>
      <c r="BH2063" s="140">
        <v>5285.07</v>
      </c>
      <c r="BI2063" s="140">
        <v>3605.25</v>
      </c>
      <c r="BJ2063" s="146">
        <v>5605.07</v>
      </c>
      <c r="BK2063" s="146">
        <v>3253.95</v>
      </c>
      <c r="BL2063" s="146">
        <v>5285.07</v>
      </c>
      <c r="BM2063" s="146">
        <v>3605.25</v>
      </c>
      <c r="DQ2063" s="221">
        <v>5445.7</v>
      </c>
      <c r="DR2063" s="221">
        <v>5125.7</v>
      </c>
      <c r="DS2063" s="128">
        <v>4654</v>
      </c>
      <c r="DW2063" s="15"/>
      <c r="DX2063" s="15"/>
      <c r="DY2063" s="15"/>
      <c r="DZ2063" s="15"/>
      <c r="EA2063" s="15"/>
      <c r="EB2063" s="15"/>
      <c r="EC2063" s="15"/>
      <c r="ED2063" s="237"/>
      <c r="EJ2063" s="14">
        <f t="shared" si="189"/>
        <v>5507.86</v>
      </c>
      <c r="EK2063" s="146">
        <f t="shared" si="185"/>
        <v>3920.8599999999997</v>
      </c>
      <c r="EL2063" s="99">
        <f t="shared" si="186"/>
        <v>3777.5600000000004</v>
      </c>
    </row>
    <row r="2064" spans="1:142" x14ac:dyDescent="0.25">
      <c r="A2064" s="151">
        <v>43355</v>
      </c>
      <c r="B2064" s="14">
        <v>4414</v>
      </c>
      <c r="C2064" s="146">
        <f t="shared" ref="C2064:C2080" si="191">AVERAGE(B2048:B2072)</f>
        <v>4328.32</v>
      </c>
      <c r="D2064" s="1">
        <v>5360.29</v>
      </c>
      <c r="E2064" s="14">
        <v>3016.17</v>
      </c>
      <c r="F2064" s="1">
        <v>5040.29</v>
      </c>
      <c r="G2064" s="14">
        <v>3365.52</v>
      </c>
      <c r="H2064" s="1">
        <v>5239.6499999999996</v>
      </c>
      <c r="I2064" s="14">
        <v>2971.72</v>
      </c>
      <c r="J2064" s="1">
        <v>4919.6499999999996</v>
      </c>
      <c r="K2064" s="14">
        <v>3320.7</v>
      </c>
      <c r="L2064" s="1">
        <v>5330.39</v>
      </c>
      <c r="M2064" s="14">
        <v>3090.26</v>
      </c>
      <c r="N2064" s="1">
        <v>5010.3900000000003</v>
      </c>
      <c r="O2064" s="14">
        <v>3440.22</v>
      </c>
      <c r="R2064" s="146">
        <f t="shared" si="190"/>
        <v>4219</v>
      </c>
      <c r="S2064" s="146">
        <v>195</v>
      </c>
      <c r="T2064" s="1">
        <v>4616.1400000000003</v>
      </c>
      <c r="U2064" s="14">
        <v>3001.35</v>
      </c>
      <c r="V2064" s="1">
        <v>4296.1400000000003</v>
      </c>
      <c r="W2064" s="14">
        <v>3350.58</v>
      </c>
      <c r="Y2064" s="2"/>
      <c r="Z2064" s="2"/>
      <c r="AA2064" s="2"/>
      <c r="AB2064" s="2"/>
      <c r="AC2064" s="2"/>
      <c r="AJ2064" s="3"/>
      <c r="AK2064" s="14"/>
      <c r="AL2064" s="3"/>
      <c r="AM2064" s="14"/>
      <c r="AO2064" s="99"/>
      <c r="AP2064" s="14"/>
      <c r="AQ2064" s="99"/>
      <c r="AR2064" s="14"/>
      <c r="AS2064" s="118"/>
      <c r="AT2064" s="126"/>
      <c r="AU2064" s="118"/>
      <c r="AV2064" s="118"/>
      <c r="AW2064" s="118"/>
      <c r="AX2064" s="118"/>
      <c r="BA2064" s="126">
        <v>5360.29</v>
      </c>
      <c r="BB2064" s="118">
        <v>3019.28</v>
      </c>
      <c r="BC2064" s="140">
        <v>5040.29</v>
      </c>
      <c r="BD2064" s="118">
        <v>3368.63</v>
      </c>
      <c r="BF2064" s="140">
        <v>5494.9</v>
      </c>
      <c r="BG2064" s="140">
        <v>3151.31</v>
      </c>
      <c r="BH2064" s="140">
        <v>5174.8999999999996</v>
      </c>
      <c r="BI2064" s="140">
        <v>3501.75</v>
      </c>
      <c r="BJ2064" s="146">
        <v>5494.9</v>
      </c>
      <c r="BK2064" s="146">
        <v>3151.31</v>
      </c>
      <c r="BL2064" s="146">
        <v>5174.8999999999996</v>
      </c>
      <c r="BM2064" s="146">
        <v>3501.75</v>
      </c>
      <c r="DQ2064" s="221">
        <v>5405.93</v>
      </c>
      <c r="DR2064" s="221">
        <v>5085.93</v>
      </c>
      <c r="DS2064" s="128">
        <v>4684</v>
      </c>
      <c r="DT2064" s="15"/>
      <c r="DU2064" s="104">
        <v>4739</v>
      </c>
      <c r="DV2064" s="70"/>
      <c r="DW2064" s="104"/>
      <c r="DX2064" s="104"/>
      <c r="DY2064" s="104"/>
      <c r="DZ2064" s="104"/>
      <c r="EA2064" s="104"/>
      <c r="EB2064" s="104"/>
      <c r="EC2064" s="104"/>
      <c r="ED2064" s="234"/>
      <c r="EE2064" s="104"/>
      <c r="EF2064" s="104"/>
      <c r="EG2064" s="104"/>
      <c r="EH2064" s="70"/>
      <c r="EI2064" s="70"/>
      <c r="EJ2064" s="14">
        <f t="shared" si="189"/>
        <v>5469.65</v>
      </c>
      <c r="EK2064" s="146">
        <f t="shared" si="185"/>
        <v>3942.2799999999997</v>
      </c>
      <c r="EL2064" s="99">
        <f t="shared" si="186"/>
        <v>3796.88</v>
      </c>
    </row>
    <row r="2065" spans="1:142" x14ac:dyDescent="0.25">
      <c r="A2065" s="151">
        <v>43356</v>
      </c>
      <c r="B2065" s="14">
        <v>4380</v>
      </c>
      <c r="C2065" s="146">
        <f t="shared" si="191"/>
        <v>4329.3999999999996</v>
      </c>
      <c r="D2065" s="1">
        <v>5237.84</v>
      </c>
      <c r="E2065" s="14">
        <v>2902.63</v>
      </c>
      <c r="F2065" s="1">
        <v>4917.84</v>
      </c>
      <c r="G2065" s="14">
        <v>3251.04</v>
      </c>
      <c r="H2065" s="1">
        <v>5208.1400000000003</v>
      </c>
      <c r="I2065" s="14">
        <v>2931.93</v>
      </c>
      <c r="J2065" s="1">
        <v>4888.1400000000003</v>
      </c>
      <c r="K2065" s="14">
        <v>3280.58</v>
      </c>
      <c r="L2065" s="1">
        <v>5282.96</v>
      </c>
      <c r="M2065" s="14">
        <v>3049.12</v>
      </c>
      <c r="N2065" s="1">
        <v>4962.96</v>
      </c>
      <c r="O2065" s="14">
        <v>3398.74</v>
      </c>
      <c r="R2065" s="146">
        <f t="shared" si="190"/>
        <v>4185</v>
      </c>
      <c r="S2065" s="146">
        <v>195</v>
      </c>
      <c r="T2065" s="1">
        <v>4584.51</v>
      </c>
      <c r="U2065" s="14">
        <v>2975.88</v>
      </c>
      <c r="V2065" s="1">
        <v>4264.51</v>
      </c>
      <c r="W2065" s="14">
        <v>3324.89</v>
      </c>
      <c r="Y2065" s="2"/>
      <c r="Z2065" s="2"/>
      <c r="AA2065" s="2"/>
      <c r="AB2065" s="2"/>
      <c r="AC2065" s="2"/>
      <c r="AJ2065" s="3"/>
      <c r="AK2065" s="14"/>
      <c r="AL2065" s="3"/>
      <c r="AM2065" s="14"/>
      <c r="AO2065" s="99"/>
      <c r="AP2065" s="14"/>
      <c r="AQ2065" s="99"/>
      <c r="AR2065" s="14"/>
      <c r="AS2065" s="118"/>
      <c r="AT2065" s="126"/>
      <c r="AU2065" s="118"/>
      <c r="AV2065" s="118"/>
      <c r="AW2065" s="118"/>
      <c r="AX2065" s="118"/>
      <c r="BA2065" s="126">
        <v>5237.84</v>
      </c>
      <c r="BB2065" s="118">
        <v>2905.74</v>
      </c>
      <c r="BC2065" s="140">
        <v>4917.84</v>
      </c>
      <c r="BD2065" s="118">
        <v>3254.15</v>
      </c>
      <c r="BF2065" s="140">
        <v>5370.92</v>
      </c>
      <c r="BG2065" s="140">
        <v>3036.27</v>
      </c>
      <c r="BH2065" s="140">
        <v>5050.92</v>
      </c>
      <c r="BI2065" s="140">
        <v>3385.76</v>
      </c>
      <c r="BJ2065" s="146">
        <v>5370.92</v>
      </c>
      <c r="BK2065" s="146">
        <v>3036.27</v>
      </c>
      <c r="BL2065" s="146">
        <v>5050.92</v>
      </c>
      <c r="BM2065" s="146">
        <v>3385.76</v>
      </c>
      <c r="DQ2065" s="221">
        <v>5372.57</v>
      </c>
      <c r="DR2065" s="221">
        <v>5052.57</v>
      </c>
      <c r="DS2065" s="128">
        <v>4640</v>
      </c>
      <c r="DT2065" s="15"/>
      <c r="DU2065" s="104">
        <v>4739</v>
      </c>
      <c r="DV2065" s="70"/>
      <c r="DW2065" s="104"/>
      <c r="DX2065" s="104"/>
      <c r="DY2065" s="104"/>
      <c r="DZ2065" s="104"/>
      <c r="EA2065" s="104"/>
      <c r="EB2065" s="104"/>
      <c r="EC2065" s="104"/>
      <c r="ED2065" s="234"/>
      <c r="EE2065" s="104"/>
      <c r="EF2065" s="104"/>
      <c r="EG2065" s="104"/>
      <c r="EH2065" s="70"/>
      <c r="EI2065" s="70"/>
      <c r="EJ2065" s="14">
        <f t="shared" si="189"/>
        <v>5438.14</v>
      </c>
      <c r="EK2065" s="146">
        <f t="shared" si="185"/>
        <v>3907.6000000000004</v>
      </c>
      <c r="EL2065" s="99">
        <f t="shared" si="186"/>
        <v>3765.6000000000004</v>
      </c>
    </row>
    <row r="2066" spans="1:142" x14ac:dyDescent="0.25">
      <c r="A2066" s="151">
        <v>43357</v>
      </c>
      <c r="B2066" s="14">
        <v>4350</v>
      </c>
      <c r="C2066" s="146">
        <f t="shared" si="191"/>
        <v>4331.12</v>
      </c>
      <c r="D2066" s="1">
        <v>5251.79</v>
      </c>
      <c r="E2066" s="14">
        <v>2910.15</v>
      </c>
      <c r="F2066" s="1">
        <v>4931.79</v>
      </c>
      <c r="G2066" s="14">
        <v>3258.62</v>
      </c>
      <c r="H2066" s="1">
        <v>5251.97</v>
      </c>
      <c r="I2066" s="14">
        <v>2969.38</v>
      </c>
      <c r="J2066" s="1">
        <v>4931.97</v>
      </c>
      <c r="K2066" s="14">
        <v>3318.34</v>
      </c>
      <c r="L2066" s="1">
        <v>5312.5</v>
      </c>
      <c r="M2066" s="14">
        <v>3073.03</v>
      </c>
      <c r="N2066" s="1">
        <v>4992.5</v>
      </c>
      <c r="O2066" s="14">
        <v>3422.85</v>
      </c>
      <c r="R2066" s="146">
        <f t="shared" si="190"/>
        <v>4155</v>
      </c>
      <c r="S2066" s="146">
        <v>195</v>
      </c>
      <c r="T2066" s="1">
        <v>4598.3</v>
      </c>
      <c r="U2066" s="14">
        <v>2984.19</v>
      </c>
      <c r="V2066" s="1">
        <v>4278.3</v>
      </c>
      <c r="W2066" s="14">
        <v>3333.27</v>
      </c>
      <c r="Y2066" s="2"/>
      <c r="Z2066" s="2"/>
      <c r="AA2066" s="2"/>
      <c r="AB2066" s="2"/>
      <c r="AC2066" s="2"/>
      <c r="AJ2066" s="3"/>
      <c r="AK2066" s="14"/>
      <c r="AL2066" s="3"/>
      <c r="AM2066" s="14"/>
      <c r="AO2066" s="99"/>
      <c r="AP2066" s="14"/>
      <c r="AQ2066" s="99"/>
      <c r="AR2066" s="14"/>
      <c r="AS2066" s="118"/>
      <c r="AT2066" s="126"/>
      <c r="AU2066" s="118"/>
      <c r="AV2066" s="118"/>
      <c r="AW2066" s="118"/>
      <c r="AX2066" s="118"/>
      <c r="BA2066" s="126">
        <v>5251.79</v>
      </c>
      <c r="BB2066" s="118">
        <v>2913.26</v>
      </c>
      <c r="BC2066" s="140">
        <v>4931.79</v>
      </c>
      <c r="BD2066" s="118">
        <v>3261.73</v>
      </c>
      <c r="BF2066" s="140">
        <v>5458.44</v>
      </c>
      <c r="BG2066" s="140">
        <v>3115.93</v>
      </c>
      <c r="BH2066" s="140">
        <v>5138.4399999999996</v>
      </c>
      <c r="BI2066" s="140">
        <v>3466.08</v>
      </c>
      <c r="BJ2066" s="146">
        <v>5458.44</v>
      </c>
      <c r="BK2066" s="146">
        <v>3115.93</v>
      </c>
      <c r="BL2066" s="146">
        <v>5138.4399999999996</v>
      </c>
      <c r="BM2066" s="146">
        <v>3466.08</v>
      </c>
      <c r="DQ2066" s="221">
        <v>5372.89</v>
      </c>
      <c r="DR2066" s="221">
        <v>5052.8900000000003</v>
      </c>
      <c r="DS2066" s="128">
        <v>4619</v>
      </c>
      <c r="DT2066" s="15"/>
      <c r="DU2066" s="104">
        <v>4734</v>
      </c>
      <c r="DV2066" s="70"/>
      <c r="DW2066" s="104"/>
      <c r="DX2066" s="104"/>
      <c r="DY2066" s="104"/>
      <c r="DZ2066" s="104"/>
      <c r="EA2066" s="104"/>
      <c r="EB2066" s="104"/>
      <c r="EC2066" s="104"/>
      <c r="ED2066" s="234"/>
      <c r="EE2066" s="104"/>
      <c r="EF2066" s="104"/>
      <c r="EG2066" s="104"/>
      <c r="EH2066" s="70"/>
      <c r="EI2066" s="70"/>
      <c r="EJ2066" s="14">
        <f t="shared" si="189"/>
        <v>5481.97</v>
      </c>
      <c r="EK2066" s="146">
        <f t="shared" si="185"/>
        <v>3877</v>
      </c>
      <c r="EL2066" s="99">
        <f t="shared" si="186"/>
        <v>3738</v>
      </c>
    </row>
    <row r="2067" spans="1:142" x14ac:dyDescent="0.25">
      <c r="A2067" s="151">
        <v>43360</v>
      </c>
      <c r="B2067" s="14">
        <v>4387</v>
      </c>
      <c r="C2067" s="146">
        <f t="shared" si="191"/>
        <v>4333.3999999999996</v>
      </c>
      <c r="D2067" s="1">
        <v>5384.84</v>
      </c>
      <c r="E2067" s="14">
        <v>3041.03</v>
      </c>
      <c r="F2067" s="1">
        <v>5064.84</v>
      </c>
      <c r="G2067" s="14">
        <v>3390.58</v>
      </c>
      <c r="H2067" s="1">
        <v>5249.23</v>
      </c>
      <c r="I2067" s="14">
        <v>2967.04</v>
      </c>
      <c r="J2067" s="1">
        <v>4929.2299999999996</v>
      </c>
      <c r="K2067" s="14">
        <v>3315.98</v>
      </c>
      <c r="L2067" s="1">
        <v>5309.72</v>
      </c>
      <c r="M2067" s="14">
        <v>3070.62</v>
      </c>
      <c r="N2067" s="1">
        <v>4989.72</v>
      </c>
      <c r="O2067" s="14">
        <v>3420.42</v>
      </c>
      <c r="R2067" s="146">
        <f t="shared" si="190"/>
        <v>4192</v>
      </c>
      <c r="S2067" s="146">
        <v>195</v>
      </c>
      <c r="T2067" s="1">
        <v>4580.49</v>
      </c>
      <c r="U2067" s="14">
        <v>2967.04</v>
      </c>
      <c r="V2067" s="1">
        <v>4260.49</v>
      </c>
      <c r="W2067" s="14">
        <v>3315.98</v>
      </c>
      <c r="Y2067" s="2"/>
      <c r="Z2067" s="2"/>
      <c r="AA2067" s="2"/>
      <c r="AB2067" s="2"/>
      <c r="AC2067" s="2"/>
      <c r="AJ2067" s="3"/>
      <c r="AK2067" s="14"/>
      <c r="AL2067" s="3"/>
      <c r="AM2067" s="14"/>
      <c r="AO2067" s="99"/>
      <c r="AP2067" s="14"/>
      <c r="AQ2067" s="99"/>
      <c r="AR2067" s="14"/>
      <c r="AS2067" s="118"/>
      <c r="AT2067" s="126"/>
      <c r="AU2067" s="118"/>
      <c r="AV2067" s="118"/>
      <c r="AW2067" s="118"/>
      <c r="AX2067" s="118"/>
      <c r="BA2067" s="126">
        <v>5384.84</v>
      </c>
      <c r="BB2067" s="118">
        <v>3044.14</v>
      </c>
      <c r="BC2067" s="140">
        <v>5064.84</v>
      </c>
      <c r="BD2067" s="118">
        <v>3393.69</v>
      </c>
      <c r="BF2067" s="140">
        <v>5502.65</v>
      </c>
      <c r="BG2067" s="140">
        <v>3159.67</v>
      </c>
      <c r="BH2067" s="140">
        <v>5182.6499999999996</v>
      </c>
      <c r="BI2067" s="140">
        <v>3510.19</v>
      </c>
      <c r="BJ2067" s="146">
        <v>5502.65</v>
      </c>
      <c r="BK2067" s="146">
        <v>3159.67</v>
      </c>
      <c r="BL2067" s="146">
        <v>5182.6499999999996</v>
      </c>
      <c r="BM2067" s="146">
        <v>3510.19</v>
      </c>
      <c r="DQ2067" s="221">
        <v>5385.16</v>
      </c>
      <c r="DR2067" s="221">
        <v>5065.16</v>
      </c>
      <c r="DS2067" s="128">
        <v>4649</v>
      </c>
      <c r="DT2067" s="15"/>
      <c r="DU2067" s="104">
        <v>4734</v>
      </c>
      <c r="DV2067" s="70"/>
      <c r="DW2067" s="104"/>
      <c r="DX2067" s="104"/>
      <c r="DY2067" s="104"/>
      <c r="DZ2067" s="104"/>
      <c r="EA2067" s="104"/>
      <c r="EB2067" s="104"/>
      <c r="EC2067" s="104"/>
      <c r="ED2067" s="234"/>
      <c r="EE2067" s="104"/>
      <c r="EF2067" s="104"/>
      <c r="EG2067" s="104"/>
      <c r="EH2067" s="70"/>
      <c r="EI2067" s="70"/>
      <c r="EJ2067" s="14">
        <f t="shared" si="189"/>
        <v>5479.23</v>
      </c>
      <c r="EK2067" s="146">
        <f t="shared" si="185"/>
        <v>3914.74</v>
      </c>
      <c r="EL2067" s="99">
        <f t="shared" si="186"/>
        <v>3772.04</v>
      </c>
    </row>
    <row r="2068" spans="1:142" x14ac:dyDescent="0.25">
      <c r="A2068" s="151">
        <v>43361</v>
      </c>
      <c r="B2068" s="14">
        <v>4380</v>
      </c>
      <c r="C2068" s="146">
        <f t="shared" si="191"/>
        <v>4335.92</v>
      </c>
      <c r="D2068" s="1">
        <v>5232.62</v>
      </c>
      <c r="E2068" s="14">
        <v>2894.04</v>
      </c>
      <c r="F2068" s="1">
        <v>4912.62</v>
      </c>
      <c r="G2068" s="14">
        <v>3242.38</v>
      </c>
      <c r="H2068" s="1">
        <v>5232.8</v>
      </c>
      <c r="I2068" s="14">
        <v>2953</v>
      </c>
      <c r="J2068" s="1">
        <v>4912.8</v>
      </c>
      <c r="K2068" s="14">
        <v>3301.82</v>
      </c>
      <c r="L2068" s="1">
        <v>5293.04</v>
      </c>
      <c r="M2068" s="14">
        <v>3056.16</v>
      </c>
      <c r="N2068" s="1">
        <v>4973.04</v>
      </c>
      <c r="O2068" s="14">
        <v>3405.84</v>
      </c>
      <c r="R2068" s="146">
        <f t="shared" si="190"/>
        <v>4185</v>
      </c>
      <c r="S2068" s="146">
        <v>195</v>
      </c>
      <c r="T2068" s="1">
        <v>4579.2</v>
      </c>
      <c r="U2068" s="14">
        <v>2967.73</v>
      </c>
      <c r="V2068" s="1">
        <v>4259.2</v>
      </c>
      <c r="W2068" s="14">
        <v>3316.68</v>
      </c>
      <c r="Y2068" s="2"/>
      <c r="Z2068" s="2"/>
      <c r="AA2068" s="2"/>
      <c r="AB2068" s="2"/>
      <c r="AC2068" s="2"/>
      <c r="AJ2068" s="3"/>
      <c r="AK2068" s="14"/>
      <c r="AL2068" s="3"/>
      <c r="AM2068" s="14"/>
      <c r="AO2068" s="99"/>
      <c r="AP2068" s="14"/>
      <c r="AQ2068" s="99"/>
      <c r="AR2068" s="14"/>
      <c r="AS2068" s="118"/>
      <c r="AT2068" s="126"/>
      <c r="AU2068" s="118"/>
      <c r="AV2068" s="118"/>
      <c r="AW2068" s="118"/>
      <c r="AX2068" s="118"/>
      <c r="BA2068" s="126">
        <v>5232.62</v>
      </c>
      <c r="BB2068" s="118">
        <v>2897.15</v>
      </c>
      <c r="BC2068" s="140">
        <v>4912.62</v>
      </c>
      <c r="BD2068" s="118">
        <v>3245.49</v>
      </c>
      <c r="BF2068" s="140">
        <v>5352.71</v>
      </c>
      <c r="BG2068" s="140">
        <v>3014.94</v>
      </c>
      <c r="BH2068" s="140">
        <v>5032.71</v>
      </c>
      <c r="BI2068" s="140">
        <v>3364.25</v>
      </c>
      <c r="BJ2068" s="146">
        <v>5352.71</v>
      </c>
      <c r="BK2068" s="146">
        <v>3014.94</v>
      </c>
      <c r="BL2068" s="146">
        <v>5032.71</v>
      </c>
      <c r="BM2068" s="146">
        <v>3364.25</v>
      </c>
      <c r="DQ2068" s="221">
        <v>5353.15</v>
      </c>
      <c r="DR2068" s="221">
        <v>5033.1499999999996</v>
      </c>
      <c r="DS2068" s="128">
        <v>4643</v>
      </c>
      <c r="DT2068" s="15"/>
      <c r="DU2068" s="104">
        <v>4734</v>
      </c>
      <c r="DV2068" s="70"/>
      <c r="DW2068" s="104"/>
      <c r="DX2068" s="104"/>
      <c r="DY2068" s="104"/>
      <c r="DZ2068" s="104"/>
      <c r="EA2068" s="104"/>
      <c r="EB2068" s="104"/>
      <c r="EC2068" s="104"/>
      <c r="ED2068" s="234"/>
      <c r="EE2068" s="104"/>
      <c r="EF2068" s="104"/>
      <c r="EG2068" s="104"/>
      <c r="EH2068" s="70"/>
      <c r="EI2068" s="70"/>
      <c r="EJ2068" s="14">
        <f t="shared" si="189"/>
        <v>5462.8</v>
      </c>
      <c r="EK2068" s="146">
        <f t="shared" si="185"/>
        <v>3907.6000000000004</v>
      </c>
      <c r="EL2068" s="99">
        <f t="shared" si="186"/>
        <v>3765.6000000000004</v>
      </c>
    </row>
    <row r="2069" spans="1:142" x14ac:dyDescent="0.25">
      <c r="A2069" s="151">
        <v>43362</v>
      </c>
      <c r="B2069" s="14">
        <v>4339</v>
      </c>
      <c r="C2069" s="146">
        <f t="shared" si="191"/>
        <v>4338.12</v>
      </c>
      <c r="D2069" s="1">
        <v>5308.42</v>
      </c>
      <c r="E2069" s="14">
        <v>2976.49</v>
      </c>
      <c r="F2069" s="1">
        <v>4988.42</v>
      </c>
      <c r="G2069" s="14">
        <v>3325.51</v>
      </c>
      <c r="H2069" s="1">
        <v>5175.2700000000004</v>
      </c>
      <c r="I2069" s="14">
        <v>2903.84</v>
      </c>
      <c r="J2069" s="1">
        <v>4855.2700000000004</v>
      </c>
      <c r="K2069" s="14">
        <v>3252.26</v>
      </c>
      <c r="L2069" s="1">
        <v>5264.29</v>
      </c>
      <c r="M2069" s="14">
        <v>3034.61</v>
      </c>
      <c r="N2069" s="1">
        <v>4944.29</v>
      </c>
      <c r="O2069" s="14">
        <v>3384.11</v>
      </c>
      <c r="R2069" s="146">
        <f t="shared" si="190"/>
        <v>4144</v>
      </c>
      <c r="S2069" s="146">
        <v>195</v>
      </c>
      <c r="T2069" s="1">
        <v>4536.7</v>
      </c>
      <c r="U2069" s="14">
        <v>2932.9</v>
      </c>
      <c r="V2069" s="1">
        <v>4216.7</v>
      </c>
      <c r="W2069" s="14">
        <v>3281.56</v>
      </c>
      <c r="Y2069" s="2"/>
      <c r="Z2069" s="2"/>
      <c r="AA2069" s="2"/>
      <c r="AB2069" s="2"/>
      <c r="AC2069" s="2"/>
      <c r="AJ2069" s="3"/>
      <c r="AK2069" s="14"/>
      <c r="AL2069" s="3"/>
      <c r="AM2069" s="14"/>
      <c r="AO2069" s="99"/>
      <c r="AP2069" s="14"/>
      <c r="AQ2069" s="99"/>
      <c r="AR2069" s="14"/>
      <c r="AS2069" s="118"/>
      <c r="AT2069" s="126"/>
      <c r="AU2069" s="118"/>
      <c r="AV2069" s="118"/>
      <c r="AW2069" s="118"/>
      <c r="AX2069" s="118"/>
      <c r="BA2069" s="126">
        <v>5308.42</v>
      </c>
      <c r="BB2069" s="118">
        <v>2979.6</v>
      </c>
      <c r="BC2069" s="140">
        <v>4988.42</v>
      </c>
      <c r="BD2069" s="118">
        <v>3328.62</v>
      </c>
      <c r="BF2069" s="140">
        <v>5436.35</v>
      </c>
      <c r="BG2069" s="140">
        <v>3105.06</v>
      </c>
      <c r="BH2069" s="140">
        <v>5116.3500000000004</v>
      </c>
      <c r="BI2069" s="140">
        <v>3455.12</v>
      </c>
      <c r="BJ2069" s="146">
        <v>5436.35</v>
      </c>
      <c r="BK2069" s="146">
        <v>3105.06</v>
      </c>
      <c r="BL2069" s="146">
        <v>5116.3500000000004</v>
      </c>
      <c r="BM2069" s="146">
        <v>3455.12</v>
      </c>
      <c r="DQ2069" s="221">
        <v>5323.55</v>
      </c>
      <c r="DR2069" s="221">
        <v>5003.55</v>
      </c>
      <c r="DS2069" s="128">
        <v>4627</v>
      </c>
      <c r="DT2069" s="15"/>
      <c r="DU2069" s="104">
        <v>4734</v>
      </c>
      <c r="DV2069" s="70"/>
      <c r="DW2069" s="104"/>
      <c r="DX2069" s="104"/>
      <c r="DY2069" s="104"/>
      <c r="DZ2069" s="104"/>
      <c r="EA2069" s="104"/>
      <c r="EB2069" s="104"/>
      <c r="EC2069" s="104"/>
      <c r="ED2069" s="234"/>
      <c r="EE2069" s="104"/>
      <c r="EF2069" s="104"/>
      <c r="EG2069" s="104"/>
      <c r="EH2069" s="70"/>
      <c r="EI2069" s="70"/>
      <c r="EJ2069" s="14">
        <f t="shared" si="189"/>
        <v>5405.27</v>
      </c>
      <c r="EK2069" s="146">
        <f t="shared" si="185"/>
        <v>3865.7799999999997</v>
      </c>
      <c r="EL2069" s="99">
        <f t="shared" si="186"/>
        <v>3727.88</v>
      </c>
    </row>
    <row r="2070" spans="1:142" x14ac:dyDescent="0.25">
      <c r="A2070" s="151">
        <v>43363</v>
      </c>
      <c r="B2070" s="14">
        <v>4330</v>
      </c>
      <c r="C2070" s="146">
        <f t="shared" si="191"/>
        <v>4343.84</v>
      </c>
      <c r="D2070" s="1">
        <v>5367.68</v>
      </c>
      <c r="E2070" s="14">
        <v>3034.61</v>
      </c>
      <c r="F2070" s="1">
        <v>5047.68</v>
      </c>
      <c r="G2070" s="14">
        <v>3384.11</v>
      </c>
      <c r="H2070" s="1">
        <v>5175.2700000000004</v>
      </c>
      <c r="I2070" s="14">
        <v>2903.84</v>
      </c>
      <c r="J2070" s="1">
        <v>4855.2700000000004</v>
      </c>
      <c r="K2070" s="14">
        <v>3252.26</v>
      </c>
      <c r="L2070" s="1">
        <v>5293.92</v>
      </c>
      <c r="M2070" s="14">
        <v>3063.67</v>
      </c>
      <c r="N2070" s="1">
        <v>4973.92</v>
      </c>
      <c r="O2070" s="14">
        <v>3413.41</v>
      </c>
      <c r="R2070" s="146">
        <f t="shared" si="190"/>
        <v>4135</v>
      </c>
      <c r="S2070" s="146">
        <v>195</v>
      </c>
      <c r="T2070" s="1">
        <v>4551.51</v>
      </c>
      <c r="U2070" s="14">
        <v>2947.43</v>
      </c>
      <c r="V2070" s="1">
        <v>4231.51</v>
      </c>
      <c r="W2070" s="14">
        <v>3296.21</v>
      </c>
      <c r="Y2070" s="2"/>
      <c r="Z2070" s="2"/>
      <c r="AA2070" s="2"/>
      <c r="AB2070" s="2"/>
      <c r="AC2070" s="2"/>
      <c r="AJ2070" s="3"/>
      <c r="AK2070" s="14"/>
      <c r="AL2070" s="3"/>
      <c r="AM2070" s="14"/>
      <c r="AO2070" s="99"/>
      <c r="AP2070" s="14"/>
      <c r="AQ2070" s="99"/>
      <c r="AR2070" s="14"/>
      <c r="AS2070" s="118"/>
      <c r="AT2070" s="126"/>
      <c r="AU2070" s="118"/>
      <c r="AV2070" s="118"/>
      <c r="AW2070" s="118"/>
      <c r="AX2070" s="118"/>
      <c r="BA2070" s="126">
        <v>5367.68</v>
      </c>
      <c r="BB2070" s="118">
        <v>3037.72</v>
      </c>
      <c r="BC2070" s="140">
        <v>5047.68</v>
      </c>
      <c r="BD2070" s="118">
        <v>3387.22</v>
      </c>
      <c r="BF2070" s="140">
        <v>5496.97</v>
      </c>
      <c r="BG2070" s="140">
        <v>3164.51</v>
      </c>
      <c r="BH2070" s="140">
        <v>5176.97</v>
      </c>
      <c r="BI2070" s="140">
        <v>3515.07</v>
      </c>
      <c r="BJ2070" s="146">
        <v>5496.97</v>
      </c>
      <c r="BK2070" s="146">
        <v>3164.51</v>
      </c>
      <c r="BL2070" s="146">
        <v>5176.97</v>
      </c>
      <c r="BM2070" s="146">
        <v>3515.07</v>
      </c>
      <c r="DQ2070" s="221">
        <v>5353.18</v>
      </c>
      <c r="DR2070" s="221">
        <v>5033.18</v>
      </c>
      <c r="DS2070" s="128">
        <v>4579</v>
      </c>
      <c r="DT2070" s="15"/>
      <c r="DU2070" s="104">
        <v>4695</v>
      </c>
      <c r="DV2070" s="70"/>
      <c r="DW2070" s="104"/>
      <c r="DX2070" s="104"/>
      <c r="DY2070" s="104"/>
      <c r="DZ2070" s="104"/>
      <c r="EA2070" s="104"/>
      <c r="EB2070" s="104"/>
      <c r="EC2070" s="104"/>
      <c r="ED2070" s="234"/>
      <c r="EE2070" s="104"/>
      <c r="EF2070" s="104"/>
      <c r="EG2070" s="104"/>
      <c r="EH2070" s="70"/>
      <c r="EI2070" s="70"/>
      <c r="EJ2070" s="14">
        <f t="shared" si="189"/>
        <v>5405.27</v>
      </c>
      <c r="EK2070" s="146">
        <f t="shared" si="185"/>
        <v>3856.6000000000004</v>
      </c>
      <c r="EL2070" s="99">
        <f t="shared" si="186"/>
        <v>3719.6000000000004</v>
      </c>
    </row>
    <row r="2071" spans="1:142" x14ac:dyDescent="0.25">
      <c r="A2071" s="151">
        <v>43364</v>
      </c>
      <c r="B2071" s="14">
        <v>4340</v>
      </c>
      <c r="C2071" s="146">
        <f t="shared" si="191"/>
        <v>4350</v>
      </c>
      <c r="D2071" s="1">
        <v>5290.17</v>
      </c>
      <c r="E2071" s="14">
        <v>2969</v>
      </c>
      <c r="F2071" s="1">
        <v>4970.17</v>
      </c>
      <c r="G2071" s="14">
        <v>3317.96</v>
      </c>
      <c r="H2071" s="1">
        <v>5101.3</v>
      </c>
      <c r="I2071" s="14">
        <v>2840.65</v>
      </c>
      <c r="J2071" s="1">
        <v>4781.3</v>
      </c>
      <c r="K2071" s="14">
        <v>3188.54</v>
      </c>
      <c r="L2071" s="1">
        <v>5246.85</v>
      </c>
      <c r="M2071" s="14">
        <v>3026.05</v>
      </c>
      <c r="N2071" s="1">
        <v>4926.8500000000004</v>
      </c>
      <c r="O2071" s="14">
        <v>3375.48</v>
      </c>
      <c r="R2071" s="146">
        <f t="shared" si="190"/>
        <v>4145</v>
      </c>
      <c r="S2071" s="146">
        <v>195</v>
      </c>
      <c r="T2071" s="1">
        <v>4520.8999999999996</v>
      </c>
      <c r="U2071" s="14">
        <v>2926.22</v>
      </c>
      <c r="V2071" s="1">
        <v>4200.8999999999996</v>
      </c>
      <c r="W2071" s="14">
        <v>3274.82</v>
      </c>
      <c r="Y2071" s="2"/>
      <c r="Z2071" s="2"/>
      <c r="AA2071" s="2"/>
      <c r="AB2071" s="2"/>
      <c r="AC2071" s="2"/>
      <c r="AJ2071" s="3"/>
      <c r="AK2071" s="14"/>
      <c r="AL2071" s="3"/>
      <c r="AM2071" s="14"/>
      <c r="AO2071" s="99"/>
      <c r="AP2071" s="14"/>
      <c r="AQ2071" s="99"/>
      <c r="AR2071" s="14"/>
      <c r="AS2071" s="118"/>
      <c r="AT2071" s="126"/>
      <c r="AU2071" s="118"/>
      <c r="AV2071" s="118"/>
      <c r="AW2071" s="118"/>
      <c r="AX2071" s="118"/>
      <c r="BA2071" s="126">
        <v>5290.17</v>
      </c>
      <c r="BB2071" s="118">
        <v>2972.11</v>
      </c>
      <c r="BC2071" s="140">
        <v>4970.17</v>
      </c>
      <c r="BD2071" s="118">
        <v>3321.07</v>
      </c>
      <c r="BF2071" s="140">
        <v>5415.74</v>
      </c>
      <c r="BG2071" s="140">
        <v>3095.26</v>
      </c>
      <c r="BH2071" s="140">
        <v>5095.74</v>
      </c>
      <c r="BI2071" s="140">
        <v>3445.24</v>
      </c>
      <c r="BJ2071" s="146">
        <v>5415.74</v>
      </c>
      <c r="BK2071" s="146">
        <v>3095.26</v>
      </c>
      <c r="BL2071" s="146">
        <v>5095.74</v>
      </c>
      <c r="BM2071" s="146">
        <v>3445.24</v>
      </c>
      <c r="DQ2071" s="221">
        <v>5305.02</v>
      </c>
      <c r="DR2071" s="221">
        <v>4985.0200000000004</v>
      </c>
      <c r="DS2071" s="128">
        <v>4547</v>
      </c>
      <c r="DT2071" s="15"/>
      <c r="DU2071" s="104">
        <v>4662</v>
      </c>
      <c r="DV2071" s="70"/>
      <c r="DW2071" s="104"/>
      <c r="DX2071" s="104"/>
      <c r="DY2071" s="104"/>
      <c r="DZ2071" s="104"/>
      <c r="EA2071" s="104"/>
      <c r="EB2071" s="104"/>
      <c r="EC2071" s="104"/>
      <c r="ED2071" s="234"/>
      <c r="EE2071" s="104"/>
      <c r="EF2071" s="104"/>
      <c r="EG2071" s="104"/>
      <c r="EH2071" s="70"/>
      <c r="EI2071" s="70"/>
      <c r="EJ2071" s="146">
        <f t="shared" si="189"/>
        <v>5331.3</v>
      </c>
      <c r="EK2071" s="146">
        <f t="shared" si="185"/>
        <v>3866.8</v>
      </c>
      <c r="EL2071" s="99">
        <f t="shared" si="186"/>
        <v>3728.8</v>
      </c>
    </row>
    <row r="2072" spans="1:142" x14ac:dyDescent="0.25">
      <c r="A2072" s="151">
        <v>43367</v>
      </c>
      <c r="B2072" s="146">
        <v>4340</v>
      </c>
      <c r="C2072" s="146">
        <f t="shared" si="191"/>
        <v>4355.96</v>
      </c>
      <c r="D2072" s="1">
        <v>5269.91</v>
      </c>
      <c r="E2072" s="14">
        <v>2949.9</v>
      </c>
      <c r="F2072" s="1">
        <v>4949.91</v>
      </c>
      <c r="G2072" s="14">
        <v>3298.7</v>
      </c>
      <c r="H2072" s="1">
        <v>5095.83</v>
      </c>
      <c r="I2072" s="14">
        <v>2835.97</v>
      </c>
      <c r="J2072" s="1">
        <v>4775.83</v>
      </c>
      <c r="K2072" s="14">
        <v>3183.82</v>
      </c>
      <c r="L2072" s="1">
        <v>5226.6499999999996</v>
      </c>
      <c r="M2072" s="14">
        <v>3006.87</v>
      </c>
      <c r="N2072" s="1">
        <v>4906.6499999999996</v>
      </c>
      <c r="O2072" s="14">
        <v>3356.14</v>
      </c>
      <c r="R2072" s="146">
        <f t="shared" si="190"/>
        <v>4145</v>
      </c>
      <c r="S2072" s="146">
        <v>195</v>
      </c>
      <c r="T2072" s="1">
        <v>4515.34</v>
      </c>
      <c r="U2072" s="14">
        <v>2921.42</v>
      </c>
      <c r="V2072" s="1">
        <v>4195.34</v>
      </c>
      <c r="W2072" s="14">
        <v>3269.98</v>
      </c>
      <c r="Y2072" s="2"/>
      <c r="Z2072" s="2"/>
      <c r="AA2072" s="2"/>
      <c r="AB2072" s="2"/>
      <c r="AC2072" s="2"/>
      <c r="AJ2072" s="3"/>
      <c r="AK2072" s="14"/>
      <c r="AL2072" s="3"/>
      <c r="AM2072" s="14"/>
      <c r="AO2072" s="99"/>
      <c r="AP2072" s="14"/>
      <c r="AQ2072" s="99"/>
      <c r="AR2072" s="14"/>
      <c r="AS2072" s="118"/>
      <c r="AT2072" s="126"/>
      <c r="AU2072" s="118"/>
      <c r="AV2072" s="118"/>
      <c r="AW2072" s="118"/>
      <c r="AX2072" s="118"/>
      <c r="BA2072" s="126">
        <v>5269.91</v>
      </c>
      <c r="BB2072" s="118">
        <v>2953.01</v>
      </c>
      <c r="BC2072" s="140">
        <v>4949.91</v>
      </c>
      <c r="BD2072" s="118">
        <v>3301.81</v>
      </c>
      <c r="BF2072" s="140">
        <v>5395.3</v>
      </c>
      <c r="BG2072" s="140">
        <v>3075.99</v>
      </c>
      <c r="BH2072" s="140">
        <v>5075.3</v>
      </c>
      <c r="BI2072" s="140">
        <v>3425.81</v>
      </c>
      <c r="BJ2072" s="146">
        <v>5395.3</v>
      </c>
      <c r="BK2072" s="146">
        <v>3075.99</v>
      </c>
      <c r="BL2072" s="146">
        <v>5075.3</v>
      </c>
      <c r="BM2072" s="146">
        <v>3425.81</v>
      </c>
      <c r="DQ2072" s="221">
        <v>5284.74</v>
      </c>
      <c r="DR2072" s="221">
        <v>4964.74</v>
      </c>
      <c r="DS2072" s="128">
        <v>4547</v>
      </c>
      <c r="DT2072" s="15"/>
      <c r="DU2072" s="104">
        <v>4662</v>
      </c>
      <c r="DV2072" s="70"/>
      <c r="DW2072" s="104"/>
      <c r="DX2072" s="104"/>
      <c r="DY2072" s="104"/>
      <c r="DZ2072" s="104"/>
      <c r="EA2072" s="104"/>
      <c r="EB2072" s="104"/>
      <c r="EC2072" s="104"/>
      <c r="ED2072" s="234"/>
      <c r="EE2072" s="104"/>
      <c r="EF2072" s="104"/>
      <c r="EG2072" s="104"/>
      <c r="EH2072" s="70"/>
      <c r="EI2072" s="70"/>
      <c r="EJ2072" s="14">
        <f t="shared" si="189"/>
        <v>5325.83</v>
      </c>
      <c r="EK2072" s="146">
        <f t="shared" si="185"/>
        <v>3866.8</v>
      </c>
      <c r="EL2072" s="99">
        <f t="shared" si="186"/>
        <v>3728.8</v>
      </c>
    </row>
    <row r="2073" spans="1:142" x14ac:dyDescent="0.25">
      <c r="A2073" s="151">
        <v>43368</v>
      </c>
      <c r="B2073" s="14">
        <v>4340</v>
      </c>
      <c r="C2073" s="146">
        <f t="shared" si="191"/>
        <v>4362.16</v>
      </c>
      <c r="D2073" s="1">
        <v>5287.43</v>
      </c>
      <c r="E2073" s="14">
        <v>2968.63</v>
      </c>
      <c r="F2073" s="1">
        <v>4967.43</v>
      </c>
      <c r="G2073" s="14">
        <v>3317.58</v>
      </c>
      <c r="H2073" s="1">
        <v>5041.43</v>
      </c>
      <c r="I2073" s="14">
        <v>2784</v>
      </c>
      <c r="J2073" s="1">
        <v>4721.43</v>
      </c>
      <c r="K2073" s="14">
        <v>3131.42</v>
      </c>
      <c r="L2073" s="1">
        <v>5215.33</v>
      </c>
      <c r="M2073" s="14">
        <v>2997.03</v>
      </c>
      <c r="N2073" s="1">
        <v>4895.33</v>
      </c>
      <c r="O2073" s="14">
        <v>3346.22</v>
      </c>
      <c r="R2073" s="146">
        <f t="shared" si="190"/>
        <v>4145</v>
      </c>
      <c r="S2073" s="146">
        <v>195</v>
      </c>
      <c r="T2073" s="1">
        <v>4533.18</v>
      </c>
      <c r="U2073" s="14">
        <v>2940.22</v>
      </c>
      <c r="V2073" s="1">
        <v>4213.18</v>
      </c>
      <c r="W2073" s="14">
        <v>3288.94</v>
      </c>
      <c r="Y2073" s="2"/>
      <c r="Z2073" s="2"/>
      <c r="AA2073" s="2"/>
      <c r="AB2073" s="2"/>
      <c r="AC2073" s="2"/>
      <c r="AJ2073" s="3"/>
      <c r="AK2073" s="14"/>
      <c r="AL2073" s="3"/>
      <c r="AM2073" s="14"/>
      <c r="AO2073" s="99"/>
      <c r="AP2073" s="14"/>
      <c r="AQ2073" s="99"/>
      <c r="AR2073" s="14"/>
      <c r="AS2073" s="118"/>
      <c r="AT2073" s="126"/>
      <c r="AU2073" s="118"/>
      <c r="AV2073" s="118"/>
      <c r="AW2073" s="118"/>
      <c r="AX2073" s="118"/>
      <c r="BA2073" s="126">
        <v>5287.43</v>
      </c>
      <c r="BB2073" s="118">
        <v>2971.74</v>
      </c>
      <c r="BC2073" s="140">
        <v>4967.43</v>
      </c>
      <c r="BD2073" s="118">
        <v>3320.69</v>
      </c>
      <c r="BF2073" s="140">
        <v>5412.47</v>
      </c>
      <c r="BG2073" s="140">
        <v>3094.37</v>
      </c>
      <c r="BH2073" s="140">
        <v>5092.47</v>
      </c>
      <c r="BI2073" s="140">
        <v>3444.34</v>
      </c>
      <c r="BJ2073" s="146">
        <v>5412.47</v>
      </c>
      <c r="BK2073" s="146">
        <v>3094.37</v>
      </c>
      <c r="BL2073" s="146">
        <v>5092.47</v>
      </c>
      <c r="BM2073" s="146">
        <v>3444.34</v>
      </c>
      <c r="DQ2073" s="221">
        <v>5273.25</v>
      </c>
      <c r="DR2073" s="221">
        <v>4953.25</v>
      </c>
      <c r="DS2073" s="128">
        <v>4580</v>
      </c>
      <c r="DT2073" s="15"/>
      <c r="DU2073" s="104">
        <v>4662</v>
      </c>
      <c r="DV2073" s="70"/>
      <c r="DW2073" s="104"/>
      <c r="DX2073" s="104"/>
      <c r="DY2073" s="104"/>
      <c r="DZ2073" s="104"/>
      <c r="EA2073" s="104"/>
      <c r="EB2073" s="104"/>
      <c r="EC2073" s="104"/>
      <c r="ED2073" s="234"/>
      <c r="EE2073" s="104"/>
      <c r="EF2073" s="104"/>
      <c r="EG2073" s="104"/>
      <c r="EH2073" s="70"/>
      <c r="EI2073" s="70"/>
      <c r="EJ2073" s="146">
        <f t="shared" si="189"/>
        <v>5271.43</v>
      </c>
      <c r="EK2073" s="146">
        <f t="shared" si="185"/>
        <v>3866.8</v>
      </c>
      <c r="EL2073" s="99">
        <f t="shared" si="186"/>
        <v>3728.8</v>
      </c>
    </row>
    <row r="2074" spans="1:142" x14ac:dyDescent="0.25">
      <c r="A2074" s="151">
        <v>43369</v>
      </c>
      <c r="B2074" s="14">
        <v>4340</v>
      </c>
      <c r="C2074" s="146">
        <f t="shared" si="191"/>
        <v>4367.96</v>
      </c>
      <c r="D2074" s="1">
        <v>5201.2299999999996</v>
      </c>
      <c r="E2074" s="14">
        <v>2889.87</v>
      </c>
      <c r="F2074" s="1">
        <v>4881.2299999999996</v>
      </c>
      <c r="G2074" s="14">
        <v>3238.17</v>
      </c>
      <c r="H2074" s="1">
        <v>4957.8</v>
      </c>
      <c r="I2074" s="14">
        <v>2707.17</v>
      </c>
      <c r="J2074" s="1">
        <v>4637.8</v>
      </c>
      <c r="K2074" s="14">
        <v>3053.96</v>
      </c>
      <c r="L2074" s="1">
        <v>5187.2</v>
      </c>
      <c r="M2074" s="14">
        <v>2974.19</v>
      </c>
      <c r="N2074" s="1">
        <v>4867.2</v>
      </c>
      <c r="O2074" s="14">
        <v>3323.19</v>
      </c>
      <c r="R2074" s="146">
        <f t="shared" si="190"/>
        <v>4145</v>
      </c>
      <c r="S2074" s="146">
        <v>195</v>
      </c>
      <c r="T2074" s="1">
        <v>4462.5200000000004</v>
      </c>
      <c r="U2074" s="14">
        <v>2875.82</v>
      </c>
      <c r="V2074" s="1">
        <v>4142.5200000000004</v>
      </c>
      <c r="W2074" s="14">
        <v>3224</v>
      </c>
      <c r="Y2074" s="2"/>
      <c r="Z2074" s="2"/>
      <c r="AA2074" s="2"/>
      <c r="AB2074" s="2"/>
      <c r="AC2074" s="2"/>
      <c r="AJ2074" s="3"/>
      <c r="AK2074" s="14"/>
      <c r="AL2074" s="3"/>
      <c r="AM2074" s="14"/>
      <c r="AO2074" s="99"/>
      <c r="AP2074" s="14"/>
      <c r="AQ2074" s="99"/>
      <c r="AR2074" s="14"/>
      <c r="AS2074" s="118"/>
      <c r="AT2074" s="126"/>
      <c r="AU2074" s="118"/>
      <c r="AV2074" s="118"/>
      <c r="AW2074" s="118"/>
      <c r="AX2074" s="118"/>
      <c r="BA2074" s="126">
        <v>5201.2299999999996</v>
      </c>
      <c r="BB2074" s="118">
        <v>2892.98</v>
      </c>
      <c r="BC2074" s="140">
        <v>4881.2299999999996</v>
      </c>
      <c r="BD2074" s="118">
        <v>3241.28</v>
      </c>
      <c r="BF2074" s="140">
        <v>5323.64</v>
      </c>
      <c r="BG2074" s="140">
        <v>3013.04</v>
      </c>
      <c r="BH2074" s="140">
        <v>5003.6400000000003</v>
      </c>
      <c r="BI2074" s="140">
        <v>3362.33</v>
      </c>
      <c r="BJ2074" s="146">
        <v>5323.64</v>
      </c>
      <c r="BK2074" s="146">
        <v>3013.04</v>
      </c>
      <c r="BL2074" s="146">
        <v>5003.6400000000003</v>
      </c>
      <c r="BM2074" s="146">
        <v>3362.33</v>
      </c>
      <c r="DQ2074" s="221">
        <v>5244.52</v>
      </c>
      <c r="DR2074" s="221">
        <v>4924.5200000000004</v>
      </c>
      <c r="DS2074" s="128">
        <v>4570</v>
      </c>
      <c r="DT2074" s="15"/>
      <c r="DU2074" s="104">
        <v>4662</v>
      </c>
      <c r="DV2074" s="70"/>
      <c r="DW2074" s="104"/>
      <c r="DX2074" s="104"/>
      <c r="DY2074" s="104"/>
      <c r="DZ2074" s="104"/>
      <c r="EA2074" s="104"/>
      <c r="EB2074" s="104"/>
      <c r="EC2074" s="104"/>
      <c r="ED2074" s="234"/>
      <c r="EE2074" s="104"/>
      <c r="EF2074" s="104"/>
      <c r="EG2074" s="104"/>
      <c r="EH2074" s="70"/>
      <c r="EI2074" s="70"/>
      <c r="EJ2074" s="14">
        <f t="shared" si="189"/>
        <v>5187.8</v>
      </c>
      <c r="EK2074" s="146">
        <f t="shared" si="185"/>
        <v>3866.8</v>
      </c>
      <c r="EL2074" s="99">
        <f t="shared" si="186"/>
        <v>3728.8</v>
      </c>
    </row>
    <row r="2075" spans="1:142" x14ac:dyDescent="0.25">
      <c r="A2075" s="151">
        <v>43370</v>
      </c>
      <c r="B2075" s="14">
        <v>4330</v>
      </c>
      <c r="C2075" s="146">
        <f t="shared" si="191"/>
        <v>4370.6400000000003</v>
      </c>
      <c r="D2075" s="1">
        <v>5181.2700000000004</v>
      </c>
      <c r="E2075" s="14">
        <v>2873</v>
      </c>
      <c r="F2075" s="1">
        <v>4861.2700000000004</v>
      </c>
      <c r="G2075" s="14">
        <v>3221.16</v>
      </c>
      <c r="H2075" s="1">
        <v>4953.2700000000004</v>
      </c>
      <c r="I2075" s="14">
        <v>2691.21</v>
      </c>
      <c r="J2075" s="1">
        <v>4633.2700000000004</v>
      </c>
      <c r="K2075" s="14">
        <v>3037.86</v>
      </c>
      <c r="L2075" s="1">
        <v>5153.0600000000004</v>
      </c>
      <c r="M2075" s="14">
        <v>2942.92</v>
      </c>
      <c r="N2075" s="1">
        <v>4833.0600000000004</v>
      </c>
      <c r="O2075" s="14">
        <v>3291.66</v>
      </c>
      <c r="R2075" s="146">
        <f t="shared" si="190"/>
        <v>4135</v>
      </c>
      <c r="S2075" s="146">
        <v>195</v>
      </c>
      <c r="T2075" s="1">
        <v>4443.0600000000004</v>
      </c>
      <c r="U2075" s="14">
        <v>2859.01</v>
      </c>
      <c r="V2075" s="1">
        <v>4123.0600000000004</v>
      </c>
      <c r="W2075" s="14">
        <v>3207.06</v>
      </c>
      <c r="Y2075" s="2"/>
      <c r="Z2075" s="2"/>
      <c r="AA2075" s="2"/>
      <c r="AB2075" s="2"/>
      <c r="AC2075" s="2"/>
      <c r="AJ2075" s="3"/>
      <c r="AK2075" s="14"/>
      <c r="AL2075" s="3"/>
      <c r="AM2075" s="14"/>
      <c r="AO2075" s="99"/>
      <c r="AP2075" s="14"/>
      <c r="AQ2075" s="99"/>
      <c r="AR2075" s="14"/>
      <c r="AS2075" s="118"/>
      <c r="AT2075" s="126"/>
      <c r="AU2075" s="118"/>
      <c r="AV2075" s="118"/>
      <c r="AW2075" s="118"/>
      <c r="AX2075" s="118"/>
      <c r="BA2075" s="126">
        <v>5181.2700000000004</v>
      </c>
      <c r="BB2075" s="118">
        <v>2876.11</v>
      </c>
      <c r="BC2075" s="140">
        <v>4861.2700000000004</v>
      </c>
      <c r="BD2075" s="118">
        <v>3224.27</v>
      </c>
      <c r="BF2075" s="140">
        <v>5303.08</v>
      </c>
      <c r="BG2075" s="140">
        <v>2995.57</v>
      </c>
      <c r="BH2075" s="140">
        <v>4983.08</v>
      </c>
      <c r="BI2075" s="140">
        <v>3344.73</v>
      </c>
      <c r="BJ2075" s="146">
        <v>5303.08</v>
      </c>
      <c r="BK2075" s="146">
        <v>2995.57</v>
      </c>
      <c r="BL2075" s="146">
        <v>4983.08</v>
      </c>
      <c r="BM2075" s="146">
        <v>3344.73</v>
      </c>
      <c r="DQ2075" s="221">
        <v>5224.3500000000004</v>
      </c>
      <c r="DR2075" s="221">
        <v>4904.3500000000004</v>
      </c>
      <c r="DS2075" s="128">
        <v>4512</v>
      </c>
      <c r="DT2075" s="15"/>
      <c r="DU2075" s="104">
        <v>4635</v>
      </c>
      <c r="DV2075" s="70"/>
      <c r="DW2075" s="104"/>
      <c r="DX2075" s="104"/>
      <c r="DY2075" s="104"/>
      <c r="DZ2075" s="104"/>
      <c r="EA2075" s="104"/>
      <c r="EB2075" s="104"/>
      <c r="EC2075" s="104"/>
      <c r="ED2075" s="234"/>
      <c r="EE2075" s="104"/>
      <c r="EF2075" s="104"/>
      <c r="EG2075" s="104"/>
      <c r="EH2075" s="70"/>
      <c r="EI2075" s="70"/>
      <c r="EJ2075" s="14">
        <f t="shared" si="189"/>
        <v>5183.2700000000004</v>
      </c>
      <c r="EK2075" s="146">
        <f t="shared" si="185"/>
        <v>3856.6000000000004</v>
      </c>
      <c r="EL2075" s="99">
        <f t="shared" si="186"/>
        <v>3719.6000000000004</v>
      </c>
    </row>
    <row r="2076" spans="1:142" x14ac:dyDescent="0.25">
      <c r="A2076" s="151">
        <v>43371</v>
      </c>
      <c r="B2076" s="14">
        <v>4305</v>
      </c>
      <c r="C2076" s="146">
        <f t="shared" si="191"/>
        <v>4369.3999999999996</v>
      </c>
      <c r="D2076" s="1">
        <v>4816.42</v>
      </c>
      <c r="E2076" s="14">
        <v>2849.81</v>
      </c>
      <c r="F2076" s="1">
        <v>4496.42</v>
      </c>
      <c r="G2076" s="14">
        <v>3197.78</v>
      </c>
      <c r="H2076" s="1">
        <v>4616.6400000000003</v>
      </c>
      <c r="I2076" s="14">
        <v>2695.77</v>
      </c>
      <c r="J2076" s="1">
        <v>4296.6400000000003</v>
      </c>
      <c r="K2076" s="14">
        <v>3042.46</v>
      </c>
      <c r="L2076" s="1">
        <v>4759.6000000000004</v>
      </c>
      <c r="M2076" s="14">
        <v>2891.82</v>
      </c>
      <c r="N2076" s="1">
        <v>4439.6000000000004</v>
      </c>
      <c r="O2076" s="14">
        <v>3240.14</v>
      </c>
      <c r="R2076" s="146">
        <f t="shared" si="190"/>
        <v>4110</v>
      </c>
      <c r="S2076" s="146">
        <v>195</v>
      </c>
      <c r="T2076" s="1">
        <v>4405.78</v>
      </c>
      <c r="U2076" s="14">
        <v>2821.8</v>
      </c>
      <c r="V2076" s="1">
        <v>4085.78</v>
      </c>
      <c r="W2076" s="14">
        <v>3169.54</v>
      </c>
      <c r="Y2076" s="2"/>
      <c r="Z2076" s="2"/>
      <c r="AA2076" s="2"/>
      <c r="AB2076" s="2"/>
      <c r="AC2076" s="2"/>
      <c r="AJ2076" s="3"/>
      <c r="AK2076" s="14"/>
      <c r="AL2076" s="3"/>
      <c r="AM2076" s="14"/>
      <c r="AO2076" s="99"/>
      <c r="AP2076" s="14"/>
      <c r="AQ2076" s="99"/>
      <c r="AR2076" s="14"/>
      <c r="AS2076" s="118"/>
      <c r="AT2076" s="126"/>
      <c r="AU2076" s="118"/>
      <c r="AV2076" s="118"/>
      <c r="AW2076" s="118"/>
      <c r="AX2076" s="118"/>
      <c r="BA2076" s="126">
        <v>4816.42</v>
      </c>
      <c r="BB2076" s="118">
        <v>2852.92</v>
      </c>
      <c r="BC2076" s="140">
        <v>4496.42</v>
      </c>
      <c r="BD2076" s="118">
        <v>3200.89</v>
      </c>
      <c r="BF2076" s="140">
        <v>4942.34</v>
      </c>
      <c r="BG2076" s="140">
        <v>2976.41</v>
      </c>
      <c r="BH2076" s="140">
        <v>4622.34</v>
      </c>
      <c r="BI2076" s="140">
        <v>3325.41</v>
      </c>
      <c r="BJ2076" s="146">
        <v>4942.34</v>
      </c>
      <c r="BK2076" s="146">
        <v>2976.41</v>
      </c>
      <c r="BL2076" s="146">
        <v>4622.34</v>
      </c>
      <c r="BM2076" s="146">
        <v>3325.41</v>
      </c>
      <c r="DQ2076" s="221">
        <v>4831</v>
      </c>
      <c r="DR2076" s="221">
        <v>4511</v>
      </c>
      <c r="DS2076" s="128">
        <v>4530</v>
      </c>
      <c r="DT2076" s="15"/>
      <c r="DU2076" s="104">
        <v>4639</v>
      </c>
      <c r="DV2076" s="70"/>
      <c r="DW2076" s="104"/>
      <c r="DX2076" s="104"/>
      <c r="DY2076" s="104"/>
      <c r="DZ2076" s="104"/>
      <c r="EA2076" s="104"/>
      <c r="EB2076" s="104"/>
      <c r="EC2076" s="104"/>
      <c r="ED2076" s="234"/>
      <c r="EE2076" s="104"/>
      <c r="EF2076" s="104"/>
      <c r="EG2076" s="104"/>
      <c r="EH2076" s="70"/>
      <c r="EI2076" s="70"/>
      <c r="EJ2076" s="14">
        <f t="shared" si="189"/>
        <v>4846.6400000000003</v>
      </c>
      <c r="EK2076" s="146">
        <f t="shared" si="185"/>
        <v>3831.1000000000004</v>
      </c>
      <c r="EL2076" s="99">
        <f t="shared" si="186"/>
        <v>3696.6000000000004</v>
      </c>
    </row>
    <row r="2077" spans="1:142" x14ac:dyDescent="0.25">
      <c r="A2077" s="151">
        <v>43374</v>
      </c>
      <c r="B2077" s="14">
        <v>4282</v>
      </c>
      <c r="C2077" s="146">
        <f t="shared" si="191"/>
        <v>4370.32</v>
      </c>
      <c r="D2077" s="1">
        <v>4789.99</v>
      </c>
      <c r="E2077" s="14">
        <v>2819.65</v>
      </c>
      <c r="F2077" s="1">
        <v>4469.99</v>
      </c>
      <c r="G2077" s="14">
        <v>3167.37</v>
      </c>
      <c r="H2077" s="1">
        <v>4646.22</v>
      </c>
      <c r="I2077" s="14">
        <v>2720.86</v>
      </c>
      <c r="J2077" s="1">
        <v>4326.22</v>
      </c>
      <c r="K2077" s="14">
        <v>3067.76</v>
      </c>
      <c r="L2077" s="1">
        <v>4775.8999999999996</v>
      </c>
      <c r="M2077" s="14">
        <v>2904.33</v>
      </c>
      <c r="N2077" s="1">
        <v>4455.8999999999996</v>
      </c>
      <c r="O2077" s="14">
        <v>3252.75</v>
      </c>
      <c r="R2077" s="146">
        <f t="shared" si="190"/>
        <v>4074</v>
      </c>
      <c r="S2077" s="146">
        <v>208</v>
      </c>
      <c r="T2077" s="1">
        <v>4421.6400000000003</v>
      </c>
      <c r="U2077" s="14">
        <v>2833.76</v>
      </c>
      <c r="V2077" s="1">
        <v>4101.6400000000003</v>
      </c>
      <c r="W2077" s="14">
        <v>3181.6</v>
      </c>
      <c r="Y2077" s="2"/>
      <c r="Z2077" s="2"/>
      <c r="AA2077" s="2"/>
      <c r="AB2077" s="2"/>
      <c r="AC2077" s="2"/>
      <c r="AJ2077" s="3"/>
      <c r="AK2077" s="14"/>
      <c r="AL2077" s="3"/>
      <c r="AM2077" s="14"/>
      <c r="AO2077" s="99"/>
      <c r="AP2077" s="14"/>
      <c r="AQ2077" s="99"/>
      <c r="AR2077" s="14"/>
      <c r="AS2077" s="118"/>
      <c r="AT2077" s="126"/>
      <c r="AU2077" s="118"/>
      <c r="AV2077" s="118"/>
      <c r="AW2077" s="118"/>
      <c r="AX2077" s="118"/>
      <c r="BB2077" s="118"/>
      <c r="BD2077" s="118"/>
      <c r="BF2077" s="140">
        <v>4789.99</v>
      </c>
      <c r="BG2077" s="140">
        <v>2822.76</v>
      </c>
      <c r="BH2077" s="140">
        <v>4469.99</v>
      </c>
      <c r="BI2077" s="140">
        <v>3170.48</v>
      </c>
      <c r="BJ2077" s="146">
        <v>4918.21</v>
      </c>
      <c r="BK2077" s="146">
        <v>2948.51</v>
      </c>
      <c r="BL2077" s="146">
        <v>4598.21</v>
      </c>
      <c r="BM2077" s="146">
        <v>3297.27</v>
      </c>
      <c r="DQ2077" s="221">
        <v>4833.46</v>
      </c>
      <c r="DR2077" s="221">
        <v>4513.46</v>
      </c>
      <c r="DS2077" s="128">
        <v>4505</v>
      </c>
      <c r="DT2077" s="15"/>
      <c r="DU2077" s="104">
        <v>4625</v>
      </c>
      <c r="DV2077" s="70"/>
      <c r="DW2077" s="104"/>
      <c r="DX2077" s="104"/>
      <c r="DY2077" s="104"/>
      <c r="DZ2077" s="104"/>
      <c r="EA2077" s="104"/>
      <c r="EB2077" s="104"/>
      <c r="EC2077" s="104"/>
      <c r="ED2077" s="234"/>
      <c r="EE2077" s="104"/>
      <c r="EF2077" s="104"/>
      <c r="EG2077" s="104"/>
      <c r="EH2077" s="70"/>
      <c r="EI2077" s="70"/>
      <c r="EJ2077" s="14">
        <f t="shared" si="189"/>
        <v>4876.22</v>
      </c>
      <c r="EK2077" s="14">
        <f t="shared" ref="EK2077:EK2140" si="192">B2077*0.97-580</f>
        <v>3573.54</v>
      </c>
      <c r="EL2077" s="99">
        <f t="shared" ref="EL2077:EL2140" si="193">B2077*0.92-272</f>
        <v>3667.44</v>
      </c>
    </row>
    <row r="2078" spans="1:142" x14ac:dyDescent="0.25">
      <c r="A2078" s="152">
        <v>43375</v>
      </c>
      <c r="B2078" s="14">
        <v>4348</v>
      </c>
      <c r="C2078" s="146">
        <f t="shared" si="191"/>
        <v>4372.04</v>
      </c>
      <c r="D2078" s="1">
        <v>4840.78</v>
      </c>
      <c r="E2078" s="14">
        <v>2864.45</v>
      </c>
      <c r="F2078" s="1">
        <v>4520.78</v>
      </c>
      <c r="G2078" s="14">
        <v>3212.54</v>
      </c>
      <c r="H2078" s="1">
        <v>4710.22</v>
      </c>
      <c r="I2078" s="14">
        <v>2779</v>
      </c>
      <c r="J2078" s="1">
        <v>4390.22</v>
      </c>
      <c r="K2078" s="14">
        <v>3126.38</v>
      </c>
      <c r="L2078" s="1">
        <v>4797.5200000000004</v>
      </c>
      <c r="M2078" s="14">
        <v>2921.42</v>
      </c>
      <c r="N2078" s="1">
        <v>4477.5200000000004</v>
      </c>
      <c r="O2078" s="14">
        <v>3269.98</v>
      </c>
      <c r="R2078" s="146">
        <f t="shared" si="190"/>
        <v>4140</v>
      </c>
      <c r="S2078" s="146">
        <v>208</v>
      </c>
      <c r="T2078" s="1">
        <v>4442.7299999999996</v>
      </c>
      <c r="U2078" s="14">
        <v>2850.21</v>
      </c>
      <c r="V2078" s="1">
        <v>4122.7299999999996</v>
      </c>
      <c r="W2078" s="14">
        <v>3198.18</v>
      </c>
      <c r="Y2078" s="2"/>
      <c r="Z2078" s="2"/>
      <c r="AA2078" s="2"/>
      <c r="AB2078" s="2"/>
      <c r="AC2078" s="2"/>
      <c r="AJ2078" s="3"/>
      <c r="AK2078" s="14"/>
      <c r="AL2078" s="3"/>
      <c r="AM2078" s="14"/>
      <c r="AO2078" s="99"/>
      <c r="AP2078" s="14"/>
      <c r="AQ2078" s="99"/>
      <c r="AR2078" s="14"/>
      <c r="AS2078" s="118"/>
      <c r="AT2078" s="126"/>
      <c r="AU2078" s="118"/>
      <c r="AV2078" s="118"/>
      <c r="AW2078" s="118"/>
      <c r="AX2078" s="118"/>
      <c r="BB2078" s="118"/>
      <c r="BD2078" s="118"/>
      <c r="BF2078" s="140">
        <v>4840.78</v>
      </c>
      <c r="BG2078" s="140">
        <v>2867.56</v>
      </c>
      <c r="BH2078" s="140">
        <v>4520.78</v>
      </c>
      <c r="BI2078" s="140">
        <v>3215.65</v>
      </c>
      <c r="BJ2078" s="146">
        <v>4968.84</v>
      </c>
      <c r="BK2078" s="146">
        <v>2993.15</v>
      </c>
      <c r="BL2078" s="146">
        <v>4648.84</v>
      </c>
      <c r="BM2078" s="146">
        <v>3342.28</v>
      </c>
      <c r="DQ2078" s="221">
        <v>4870.13</v>
      </c>
      <c r="DR2078" s="221">
        <v>4550.13</v>
      </c>
      <c r="DS2078" s="128">
        <v>4569</v>
      </c>
      <c r="DT2078" s="15"/>
      <c r="DU2078" s="104">
        <v>4634</v>
      </c>
      <c r="DV2078" s="70"/>
      <c r="DW2078" s="104"/>
      <c r="DX2078" s="104"/>
      <c r="DY2078" s="104"/>
      <c r="DZ2078" s="104"/>
      <c r="EA2078" s="104"/>
      <c r="EB2078" s="104"/>
      <c r="EC2078" s="104"/>
      <c r="ED2078" s="234"/>
      <c r="EE2078" s="104"/>
      <c r="EF2078" s="104"/>
      <c r="EG2078" s="104"/>
      <c r="EH2078" s="70"/>
      <c r="EI2078" s="70"/>
      <c r="EJ2078" s="14">
        <f t="shared" si="189"/>
        <v>4940.22</v>
      </c>
      <c r="EK2078" s="146">
        <f t="shared" si="192"/>
        <v>3637.5599999999995</v>
      </c>
      <c r="EL2078" s="99">
        <f t="shared" si="193"/>
        <v>3728.1600000000003</v>
      </c>
    </row>
    <row r="2079" spans="1:142" x14ac:dyDescent="0.25">
      <c r="A2079" s="152">
        <v>43376</v>
      </c>
      <c r="B2079" s="14">
        <v>4385</v>
      </c>
      <c r="C2079" s="146">
        <f t="shared" si="191"/>
        <v>4372.32</v>
      </c>
      <c r="D2079" s="1">
        <v>4998.28</v>
      </c>
      <c r="E2079" s="14">
        <v>3005.42</v>
      </c>
      <c r="F2079" s="1">
        <v>4678.28</v>
      </c>
      <c r="G2079" s="14">
        <v>3354.68</v>
      </c>
      <c r="H2079" s="1">
        <v>4805.03</v>
      </c>
      <c r="I2079" s="14">
        <v>2859.53</v>
      </c>
      <c r="J2079" s="1">
        <v>4485.03</v>
      </c>
      <c r="K2079" s="14">
        <v>3207.58</v>
      </c>
      <c r="L2079" s="1">
        <v>4894.46</v>
      </c>
      <c r="M2079" s="14">
        <v>3005.42</v>
      </c>
      <c r="N2079" s="1">
        <v>4574.46</v>
      </c>
      <c r="O2079" s="14">
        <v>3354.68</v>
      </c>
      <c r="R2079" s="146">
        <f t="shared" si="190"/>
        <v>4177</v>
      </c>
      <c r="S2079" s="146">
        <v>208</v>
      </c>
      <c r="T2079" s="1">
        <v>4523.38</v>
      </c>
      <c r="U2079" s="14">
        <v>2917.89</v>
      </c>
      <c r="V2079" s="1">
        <v>4203.38</v>
      </c>
      <c r="W2079" s="14">
        <v>3266.42</v>
      </c>
      <c r="Y2079" s="2"/>
      <c r="Z2079" s="2"/>
      <c r="AA2079" s="2"/>
      <c r="AB2079" s="2"/>
      <c r="AC2079" s="2"/>
      <c r="AJ2079" s="3"/>
      <c r="AK2079" s="14"/>
      <c r="AL2079" s="3"/>
      <c r="AM2079" s="14"/>
      <c r="AO2079" s="99"/>
      <c r="AP2079" s="14"/>
      <c r="AQ2079" s="99"/>
      <c r="AR2079" s="14"/>
      <c r="AS2079" s="118"/>
      <c r="AT2079" s="126"/>
      <c r="AU2079" s="118"/>
      <c r="AV2079" s="118"/>
      <c r="AW2079" s="118"/>
      <c r="AX2079" s="118"/>
      <c r="BB2079" s="118"/>
      <c r="BD2079" s="118"/>
      <c r="BF2079" s="140">
        <v>4998.28</v>
      </c>
      <c r="BG2079" s="140">
        <v>3008.53</v>
      </c>
      <c r="BH2079" s="140">
        <v>4678.28</v>
      </c>
      <c r="BI2079" s="140">
        <v>3357.79</v>
      </c>
      <c r="BJ2079" s="146">
        <v>5126.7299999999996</v>
      </c>
      <c r="BK2079" s="146">
        <v>3134.5</v>
      </c>
      <c r="BL2079" s="146">
        <v>4806.7299999999996</v>
      </c>
      <c r="BM2079" s="146">
        <v>3484.81</v>
      </c>
      <c r="DQ2079" s="221">
        <v>4953.97</v>
      </c>
      <c r="DR2079" s="221">
        <v>4633.97</v>
      </c>
      <c r="DS2079" s="128">
        <v>4615</v>
      </c>
      <c r="DT2079" s="15"/>
      <c r="DU2079" s="154">
        <v>4675</v>
      </c>
      <c r="DV2079" s="159"/>
      <c r="DW2079" s="154"/>
      <c r="DX2079" s="154"/>
      <c r="DY2079" s="154"/>
      <c r="DZ2079" s="154"/>
      <c r="EA2079" s="154"/>
      <c r="EB2079" s="154"/>
      <c r="EC2079" s="154"/>
      <c r="ED2079" s="239"/>
      <c r="EE2079" s="154"/>
      <c r="EF2079" s="154"/>
      <c r="EG2079" s="154"/>
      <c r="EH2079" s="159"/>
      <c r="EI2079" s="159"/>
      <c r="EJ2079" s="14">
        <f t="shared" si="189"/>
        <v>5035.03</v>
      </c>
      <c r="EK2079" s="146">
        <f t="shared" si="192"/>
        <v>3673.45</v>
      </c>
      <c r="EL2079" s="99">
        <f t="shared" si="193"/>
        <v>3762.2000000000003</v>
      </c>
    </row>
    <row r="2080" spans="1:142" x14ac:dyDescent="0.25">
      <c r="A2080" s="152">
        <v>43377</v>
      </c>
      <c r="B2080" s="146">
        <v>4420</v>
      </c>
      <c r="C2080" s="146">
        <f t="shared" si="191"/>
        <v>4371.3599999999997</v>
      </c>
      <c r="D2080" s="121">
        <v>5002.37</v>
      </c>
      <c r="E2080" s="146">
        <v>3004.81</v>
      </c>
      <c r="F2080" s="121">
        <v>4682.37</v>
      </c>
      <c r="G2080" s="146">
        <v>3354.06</v>
      </c>
      <c r="H2080" s="121">
        <v>4837.54</v>
      </c>
      <c r="I2080" s="146">
        <v>2887.14</v>
      </c>
      <c r="J2080" s="121">
        <v>4517.54</v>
      </c>
      <c r="K2080" s="146">
        <v>3235.42</v>
      </c>
      <c r="L2080" s="121">
        <v>4912.71</v>
      </c>
      <c r="M2080" s="146">
        <v>3019.51</v>
      </c>
      <c r="N2080" s="121">
        <v>4592.71</v>
      </c>
      <c r="O2080" s="146">
        <v>3368.89</v>
      </c>
      <c r="R2080" s="146">
        <f t="shared" si="190"/>
        <v>4212</v>
      </c>
      <c r="S2080" s="146">
        <v>208</v>
      </c>
      <c r="T2080" s="121">
        <v>4511.2</v>
      </c>
      <c r="U2080" s="146">
        <v>2960.68</v>
      </c>
      <c r="V2080" s="121">
        <v>4191.2</v>
      </c>
      <c r="W2080" s="146">
        <v>3309.57</v>
      </c>
      <c r="X2080" s="146"/>
      <c r="Y2080" s="109"/>
      <c r="Z2080" s="109"/>
      <c r="AA2080" s="109"/>
      <c r="AB2080" s="109"/>
      <c r="AC2080" s="109"/>
      <c r="AD2080" s="99"/>
      <c r="AE2080" s="109"/>
      <c r="AF2080" s="109"/>
      <c r="AG2080" s="109"/>
      <c r="AH2080" s="109"/>
      <c r="AI2080" s="109"/>
      <c r="AJ2080" s="99"/>
      <c r="AK2080" s="146"/>
      <c r="AL2080" s="99"/>
      <c r="AM2080" s="146"/>
      <c r="AN2080" s="109"/>
      <c r="AO2080" s="99"/>
      <c r="AP2080" s="146"/>
      <c r="AQ2080" s="99"/>
      <c r="AR2080" s="146"/>
      <c r="AS2080" s="146"/>
      <c r="AT2080" s="146"/>
      <c r="AU2080" s="146"/>
      <c r="AV2080" s="146"/>
      <c r="AW2080" s="146"/>
      <c r="AX2080" s="146"/>
      <c r="BA2080" s="146"/>
      <c r="BB2080" s="146"/>
      <c r="BC2080" s="146"/>
      <c r="BD2080" s="146"/>
      <c r="BF2080" s="146">
        <v>5002.37</v>
      </c>
      <c r="BG2080" s="146">
        <v>3007.92</v>
      </c>
      <c r="BH2080" s="146">
        <v>4682.37</v>
      </c>
      <c r="BI2080" s="146">
        <v>3357.17</v>
      </c>
      <c r="BJ2080" s="146">
        <v>5129.1099999999997</v>
      </c>
      <c r="BK2080" s="146">
        <v>3132.22</v>
      </c>
      <c r="BL2080" s="146">
        <v>4809.1099999999997</v>
      </c>
      <c r="BM2080" s="146">
        <v>3482.5</v>
      </c>
      <c r="BW2080" s="146"/>
      <c r="BX2080" s="146"/>
      <c r="DQ2080" s="221">
        <v>4942.7</v>
      </c>
      <c r="DR2080" s="221">
        <v>4622.7</v>
      </c>
      <c r="DS2080" s="128">
        <v>4662</v>
      </c>
      <c r="DT2080" s="15"/>
      <c r="DU2080" s="154">
        <v>4715</v>
      </c>
      <c r="DV2080" s="159"/>
      <c r="DW2080" s="154"/>
      <c r="DX2080" s="154"/>
      <c r="DY2080" s="154"/>
      <c r="DZ2080" s="154"/>
      <c r="EA2080" s="154"/>
      <c r="EB2080" s="154"/>
      <c r="EC2080" s="154"/>
      <c r="ED2080" s="239"/>
      <c r="EE2080" s="154"/>
      <c r="EF2080" s="154"/>
      <c r="EG2080" s="154"/>
      <c r="EH2080" s="159"/>
      <c r="EI2080" s="159"/>
      <c r="EJ2080" s="146">
        <f t="shared" si="189"/>
        <v>5067.54</v>
      </c>
      <c r="EK2080" s="146">
        <f t="shared" si="192"/>
        <v>3707.3999999999996</v>
      </c>
      <c r="EL2080" s="99">
        <f t="shared" si="193"/>
        <v>3794.4</v>
      </c>
    </row>
    <row r="2081" spans="1:142" x14ac:dyDescent="0.25">
      <c r="A2081" s="152">
        <v>43378</v>
      </c>
      <c r="B2081" s="146">
        <v>4450</v>
      </c>
      <c r="C2081" s="146">
        <f t="shared" ref="C2081:C2093" si="194">AVERAGE(B2064:B2088)</f>
        <v>4371.3599999999997</v>
      </c>
      <c r="D2081" s="121">
        <v>5017.37</v>
      </c>
      <c r="E2081" s="146">
        <v>3019.51</v>
      </c>
      <c r="F2081" s="121">
        <v>4697.37</v>
      </c>
      <c r="G2081" s="146">
        <v>3368.89</v>
      </c>
      <c r="H2081" s="121">
        <v>4837.54</v>
      </c>
      <c r="I2081" s="146">
        <v>2887.14</v>
      </c>
      <c r="J2081" s="121">
        <v>4517.54</v>
      </c>
      <c r="K2081" s="146">
        <v>3235.42</v>
      </c>
      <c r="L2081" s="121">
        <v>4927.7</v>
      </c>
      <c r="M2081" s="146">
        <v>3034.22</v>
      </c>
      <c r="N2081" s="121">
        <v>4607.07</v>
      </c>
      <c r="O2081" s="146">
        <v>3383.72</v>
      </c>
      <c r="R2081" s="146">
        <f t="shared" si="190"/>
        <v>4242</v>
      </c>
      <c r="S2081" s="146">
        <v>208</v>
      </c>
      <c r="T2081" s="121">
        <v>4526.2</v>
      </c>
      <c r="U2081" s="146">
        <v>2975.39</v>
      </c>
      <c r="V2081" s="121">
        <v>4206.2</v>
      </c>
      <c r="W2081" s="146">
        <v>2975.39</v>
      </c>
      <c r="X2081" s="146"/>
      <c r="Y2081" s="109"/>
      <c r="Z2081" s="109"/>
      <c r="AA2081" s="109"/>
      <c r="AB2081" s="109"/>
      <c r="AC2081" s="109"/>
      <c r="AD2081" s="99"/>
      <c r="AE2081" s="109"/>
      <c r="AF2081" s="109"/>
      <c r="AG2081" s="109"/>
      <c r="AH2081" s="109"/>
      <c r="AI2081" s="109"/>
      <c r="AJ2081" s="99"/>
      <c r="AK2081" s="146"/>
      <c r="AL2081" s="99"/>
      <c r="AM2081" s="146"/>
      <c r="AN2081" s="109"/>
      <c r="AO2081" s="99"/>
      <c r="AP2081" s="146"/>
      <c r="AQ2081" s="99"/>
      <c r="AR2081" s="146"/>
      <c r="AS2081" s="146"/>
      <c r="AT2081" s="146"/>
      <c r="AU2081" s="146"/>
      <c r="AV2081" s="146"/>
      <c r="AW2081" s="146"/>
      <c r="AX2081" s="146"/>
      <c r="BA2081" s="146"/>
      <c r="BB2081" s="146"/>
      <c r="BC2081" s="146"/>
      <c r="BD2081" s="146"/>
      <c r="BF2081" s="146">
        <v>5017.37</v>
      </c>
      <c r="BG2081" s="146">
        <v>3022.62</v>
      </c>
      <c r="BH2081" s="146">
        <v>4697.37</v>
      </c>
      <c r="BI2081" s="146">
        <v>3372</v>
      </c>
      <c r="BJ2081" s="146">
        <v>5140.8</v>
      </c>
      <c r="BK2081" s="146">
        <v>3143.68</v>
      </c>
      <c r="BL2081" s="146">
        <v>4820.8</v>
      </c>
      <c r="BM2081" s="146">
        <v>3494.06</v>
      </c>
      <c r="BW2081" s="146"/>
      <c r="BX2081" s="146"/>
      <c r="DQ2081" s="221">
        <v>4927.7</v>
      </c>
      <c r="DR2081" s="221">
        <v>4607.7</v>
      </c>
      <c r="DS2081" s="128">
        <v>4679</v>
      </c>
      <c r="DT2081" s="15"/>
      <c r="DU2081" s="155">
        <v>4724</v>
      </c>
      <c r="DV2081" s="160"/>
      <c r="DW2081" s="155"/>
      <c r="DX2081" s="155"/>
      <c r="DY2081" s="155"/>
      <c r="DZ2081" s="155"/>
      <c r="EA2081" s="155"/>
      <c r="EB2081" s="155"/>
      <c r="EC2081" s="155"/>
      <c r="ED2081" s="240"/>
      <c r="EE2081" s="155"/>
      <c r="EF2081" s="155"/>
      <c r="EG2081" s="155"/>
      <c r="EH2081" s="160"/>
      <c r="EI2081" s="160"/>
      <c r="EJ2081" s="146">
        <f t="shared" ref="EJ2081:EJ2138" si="195">H2081+230</f>
        <v>5067.54</v>
      </c>
      <c r="EK2081" s="146">
        <f t="shared" si="192"/>
        <v>3736.5</v>
      </c>
      <c r="EL2081" s="99">
        <f t="shared" si="193"/>
        <v>3822</v>
      </c>
    </row>
    <row r="2082" spans="1:142" x14ac:dyDescent="0.25">
      <c r="A2082" s="152">
        <v>43381</v>
      </c>
      <c r="B2082" s="14">
        <v>4450</v>
      </c>
      <c r="C2082" s="146">
        <f t="shared" si="194"/>
        <v>4369.08</v>
      </c>
      <c r="D2082" s="1">
        <v>5055.87</v>
      </c>
      <c r="E2082" s="14">
        <v>3041.42</v>
      </c>
      <c r="F2082" s="1">
        <v>4735.87</v>
      </c>
      <c r="G2082" s="14">
        <v>3390.98</v>
      </c>
      <c r="H2082" s="1">
        <v>4845.67</v>
      </c>
      <c r="I2082" s="14">
        <v>2894.04</v>
      </c>
      <c r="J2082" s="1">
        <v>4525.67</v>
      </c>
      <c r="K2082" s="14">
        <v>3242.38</v>
      </c>
      <c r="L2082" s="1">
        <v>4951.04</v>
      </c>
      <c r="M2082" s="14">
        <v>3056.16</v>
      </c>
      <c r="N2082" s="1">
        <v>4631.04</v>
      </c>
      <c r="O2082" s="14">
        <v>3405.84</v>
      </c>
      <c r="R2082" s="146">
        <f t="shared" si="190"/>
        <v>4242</v>
      </c>
      <c r="S2082" s="146">
        <v>208</v>
      </c>
      <c r="T2082" s="1">
        <v>4564.3500000000004</v>
      </c>
      <c r="U2082" s="14">
        <v>3011.95</v>
      </c>
      <c r="V2082" s="1">
        <v>4244.3500000000004</v>
      </c>
      <c r="W2082" s="14">
        <v>3361.26</v>
      </c>
      <c r="Y2082" s="2"/>
      <c r="Z2082" s="2"/>
      <c r="AA2082" s="2"/>
      <c r="AB2082" s="2"/>
      <c r="AC2082" s="2"/>
      <c r="AJ2082" s="3"/>
      <c r="AK2082" s="14"/>
      <c r="AL2082" s="3"/>
      <c r="AM2082" s="14"/>
      <c r="AO2082" s="99"/>
      <c r="AP2082" s="14"/>
      <c r="AQ2082" s="99"/>
      <c r="AR2082" s="14"/>
      <c r="AS2082" s="118"/>
      <c r="AT2082" s="126"/>
      <c r="AU2082" s="118"/>
      <c r="AV2082" s="118"/>
      <c r="AW2082" s="118"/>
      <c r="AX2082" s="118"/>
      <c r="BB2082" s="118"/>
      <c r="BD2082" s="118"/>
      <c r="BF2082" s="140">
        <v>5055.87</v>
      </c>
      <c r="BG2082" s="140">
        <v>3044.53</v>
      </c>
      <c r="BH2082" s="140">
        <v>4735.87</v>
      </c>
      <c r="BI2082" s="140">
        <v>3394.09</v>
      </c>
      <c r="BJ2082" s="146">
        <v>5183.97</v>
      </c>
      <c r="BK2082" s="146">
        <v>3170.17</v>
      </c>
      <c r="BL2082" s="146">
        <v>4863.97</v>
      </c>
      <c r="BM2082" s="146">
        <v>3520.76</v>
      </c>
      <c r="DQ2082" s="221">
        <v>4981.09</v>
      </c>
      <c r="DR2082" s="221">
        <v>4661.09</v>
      </c>
      <c r="DS2082" s="128">
        <v>4692</v>
      </c>
      <c r="DT2082" s="15"/>
      <c r="DU2082" s="154">
        <v>4737</v>
      </c>
      <c r="DV2082" s="159"/>
      <c r="DW2082" s="154"/>
      <c r="DX2082" s="154"/>
      <c r="DY2082" s="154"/>
      <c r="DZ2082" s="154"/>
      <c r="EA2082" s="154"/>
      <c r="EB2082" s="154"/>
      <c r="EC2082" s="154"/>
      <c r="ED2082" s="239"/>
      <c r="EE2082" s="154"/>
      <c r="EF2082" s="154"/>
      <c r="EG2082" s="154"/>
      <c r="EH2082" s="159"/>
      <c r="EI2082" s="159"/>
      <c r="EJ2082" s="14">
        <f t="shared" si="195"/>
        <v>5075.67</v>
      </c>
      <c r="EK2082" s="146">
        <f t="shared" si="192"/>
        <v>3736.5</v>
      </c>
      <c r="EL2082" s="99">
        <f t="shared" si="193"/>
        <v>3822</v>
      </c>
    </row>
    <row r="2083" spans="1:142" x14ac:dyDescent="0.25">
      <c r="A2083" s="152">
        <v>43382</v>
      </c>
      <c r="B2083" s="14">
        <v>4450</v>
      </c>
      <c r="C2083" s="146">
        <f t="shared" si="194"/>
        <v>4368.4799999999996</v>
      </c>
      <c r="D2083" s="1">
        <v>4926.76</v>
      </c>
      <c r="E2083" s="14">
        <v>2928.64</v>
      </c>
      <c r="F2083" s="1">
        <v>4606.76</v>
      </c>
      <c r="G2083" s="14">
        <v>3277.26</v>
      </c>
      <c r="H2083" s="1">
        <v>4750.8500000000004</v>
      </c>
      <c r="I2083" s="14">
        <v>2813.51</v>
      </c>
      <c r="J2083" s="1">
        <v>4430.8500000000004</v>
      </c>
      <c r="K2083" s="14">
        <v>3161.18</v>
      </c>
      <c r="L2083" s="1">
        <v>4868.41</v>
      </c>
      <c r="M2083" s="14">
        <v>2986.2</v>
      </c>
      <c r="N2083" s="1">
        <v>4548.41</v>
      </c>
      <c r="O2083" s="14">
        <v>3335.3</v>
      </c>
      <c r="R2083" s="146">
        <f t="shared" si="190"/>
        <v>4242</v>
      </c>
      <c r="S2083" s="146">
        <v>208</v>
      </c>
      <c r="T2083" s="1">
        <v>4498.34</v>
      </c>
      <c r="U2083" s="14">
        <v>2899.86</v>
      </c>
      <c r="V2083" s="1">
        <v>4178.34</v>
      </c>
      <c r="W2083" s="14">
        <v>2899.86</v>
      </c>
      <c r="Y2083" s="2"/>
      <c r="Z2083" s="2"/>
      <c r="AA2083" s="2"/>
      <c r="AB2083" s="2"/>
      <c r="AC2083" s="2"/>
      <c r="AJ2083" s="3"/>
      <c r="AK2083" s="14"/>
      <c r="AL2083" s="3"/>
      <c r="AM2083" s="14"/>
      <c r="AO2083" s="99"/>
      <c r="AP2083" s="14"/>
      <c r="AQ2083" s="99"/>
      <c r="AR2083" s="14"/>
      <c r="AS2083" s="118"/>
      <c r="AT2083" s="126"/>
      <c r="AU2083" s="118"/>
      <c r="AV2083" s="118"/>
      <c r="AW2083" s="118"/>
      <c r="AX2083" s="118"/>
      <c r="BB2083" s="118"/>
      <c r="BD2083" s="118"/>
      <c r="BF2083" s="140">
        <v>4926.76</v>
      </c>
      <c r="BG2083" s="140">
        <v>2931.75</v>
      </c>
      <c r="BH2083" s="140">
        <v>46006.76</v>
      </c>
      <c r="BI2083" s="140">
        <v>3280.37</v>
      </c>
      <c r="BJ2083" s="146">
        <v>5055.07</v>
      </c>
      <c r="BK2083" s="146">
        <v>3057.59</v>
      </c>
      <c r="BL2083" s="146">
        <v>4735.07</v>
      </c>
      <c r="BM2083" s="146">
        <v>3407.26</v>
      </c>
      <c r="DQ2083" s="221">
        <v>4868.41</v>
      </c>
      <c r="DR2083" s="221">
        <v>4548.41</v>
      </c>
      <c r="DS2083" s="128">
        <v>4687</v>
      </c>
      <c r="DT2083" s="15"/>
      <c r="DU2083" s="154">
        <v>4737</v>
      </c>
      <c r="DV2083" s="159"/>
      <c r="DW2083" s="154"/>
      <c r="DX2083" s="154"/>
      <c r="DY2083" s="154"/>
      <c r="DZ2083" s="154"/>
      <c r="EA2083" s="154"/>
      <c r="EB2083" s="154"/>
      <c r="EC2083" s="154"/>
      <c r="ED2083" s="239"/>
      <c r="EE2083" s="154"/>
      <c r="EF2083" s="154"/>
      <c r="EG2083" s="154"/>
      <c r="EH2083" s="159"/>
      <c r="EI2083" s="159"/>
      <c r="EJ2083" s="14">
        <f t="shared" si="195"/>
        <v>4980.8500000000004</v>
      </c>
      <c r="EK2083" s="146">
        <f t="shared" si="192"/>
        <v>3736.5</v>
      </c>
      <c r="EL2083" s="99">
        <f t="shared" si="193"/>
        <v>3822</v>
      </c>
    </row>
    <row r="2084" spans="1:142" x14ac:dyDescent="0.25">
      <c r="A2084" s="152">
        <v>43383</v>
      </c>
      <c r="B2084" s="14">
        <v>4390</v>
      </c>
      <c r="C2084" s="146">
        <f t="shared" si="194"/>
        <v>4369.5600000000004</v>
      </c>
      <c r="D2084" s="1">
        <v>4971.3100000000004</v>
      </c>
      <c r="E2084" s="14">
        <v>2964.02</v>
      </c>
      <c r="F2084" s="1">
        <v>4651.3100000000004</v>
      </c>
      <c r="G2084" s="14">
        <v>3312.94</v>
      </c>
      <c r="H2084" s="1">
        <v>4807.74</v>
      </c>
      <c r="I2084" s="14">
        <v>2861.83</v>
      </c>
      <c r="J2084" s="1">
        <v>4487.74</v>
      </c>
      <c r="K2084" s="14">
        <v>3209.9</v>
      </c>
      <c r="L2084" s="1">
        <v>4927.01</v>
      </c>
      <c r="M2084" s="14">
        <v>3037.02</v>
      </c>
      <c r="N2084" s="1">
        <v>4607.01</v>
      </c>
      <c r="O2084" s="14">
        <v>3386.54</v>
      </c>
      <c r="R2084" s="146">
        <f t="shared" si="190"/>
        <v>4182</v>
      </c>
      <c r="S2084" s="146">
        <v>208</v>
      </c>
      <c r="T2084" s="1">
        <v>4585.6400000000003</v>
      </c>
      <c r="U2084" s="14">
        <v>2978.62</v>
      </c>
      <c r="V2084" s="1">
        <v>4265.6400000000003</v>
      </c>
      <c r="W2084" s="14">
        <v>2978.62</v>
      </c>
      <c r="Y2084" s="2"/>
      <c r="Z2084" s="2"/>
      <c r="AA2084" s="2"/>
      <c r="AB2084" s="2"/>
      <c r="AC2084" s="2"/>
      <c r="AJ2084" s="3"/>
      <c r="AK2084" s="14"/>
      <c r="AL2084" s="3"/>
      <c r="AM2084" s="14"/>
      <c r="AO2084" s="99"/>
      <c r="AP2084" s="14"/>
      <c r="AQ2084" s="99"/>
      <c r="AR2084" s="14"/>
      <c r="AS2084" s="118"/>
      <c r="AT2084" s="126"/>
      <c r="AU2084" s="118"/>
      <c r="AV2084" s="118"/>
      <c r="AW2084" s="118"/>
      <c r="AX2084" s="118"/>
      <c r="BB2084" s="118"/>
      <c r="BD2084" s="118"/>
      <c r="BF2084" s="140">
        <v>4971.3100000000004</v>
      </c>
      <c r="BG2084" s="140">
        <v>2967.13</v>
      </c>
      <c r="BH2084" s="140">
        <v>4651.3100000000004</v>
      </c>
      <c r="BI2084" s="140">
        <v>3316.05</v>
      </c>
      <c r="BJ2084" s="146">
        <v>5102.57</v>
      </c>
      <c r="BK2084" s="146">
        <v>3095.88</v>
      </c>
      <c r="BL2084" s="146">
        <v>4782.57</v>
      </c>
      <c r="BM2084" s="146">
        <v>3445.86</v>
      </c>
      <c r="DQ2084" s="221">
        <v>4927.01</v>
      </c>
      <c r="DR2084" s="221">
        <v>4607.01</v>
      </c>
      <c r="DS2084" s="128">
        <v>4619</v>
      </c>
      <c r="DT2084" s="15"/>
      <c r="DU2084" s="154">
        <v>4709</v>
      </c>
      <c r="DV2084" s="159"/>
      <c r="DW2084" s="154"/>
      <c r="DX2084" s="154"/>
      <c r="DY2084" s="154"/>
      <c r="DZ2084" s="154"/>
      <c r="EA2084" s="154"/>
      <c r="EB2084" s="154"/>
      <c r="EC2084" s="154"/>
      <c r="ED2084" s="239"/>
      <c r="EE2084" s="154"/>
      <c r="EF2084" s="154"/>
      <c r="EG2084" s="154"/>
      <c r="EH2084" s="159"/>
      <c r="EI2084" s="159"/>
      <c r="EJ2084" s="14">
        <f t="shared" si="195"/>
        <v>5037.74</v>
      </c>
      <c r="EK2084" s="146">
        <f t="shared" si="192"/>
        <v>3678.3</v>
      </c>
      <c r="EL2084" s="99">
        <f t="shared" si="193"/>
        <v>3766.8</v>
      </c>
    </row>
    <row r="2085" spans="1:142" x14ac:dyDescent="0.25">
      <c r="A2085" s="152">
        <v>43384</v>
      </c>
      <c r="B2085" s="14">
        <v>4390</v>
      </c>
      <c r="C2085" s="146">
        <f t="shared" si="194"/>
        <v>4369.4399999999996</v>
      </c>
      <c r="D2085" s="1">
        <v>4891.1400000000003</v>
      </c>
      <c r="E2085" s="14">
        <v>2892.52</v>
      </c>
      <c r="F2085" s="1">
        <v>4571.1400000000003</v>
      </c>
      <c r="G2085" s="14">
        <v>3240.84</v>
      </c>
      <c r="H2085" s="1">
        <v>4773.6400000000003</v>
      </c>
      <c r="I2085" s="14">
        <v>2820.41</v>
      </c>
      <c r="J2085" s="1">
        <v>4453.6400000000003</v>
      </c>
      <c r="K2085" s="14">
        <v>3168.14</v>
      </c>
      <c r="L2085" s="1">
        <v>4862.08</v>
      </c>
      <c r="M2085" s="14">
        <v>2979.04</v>
      </c>
      <c r="N2085" s="1">
        <v>4524.08</v>
      </c>
      <c r="O2085" s="14">
        <v>3328.08</v>
      </c>
      <c r="R2085" s="146">
        <f t="shared" si="190"/>
        <v>4182</v>
      </c>
      <c r="S2085" s="146">
        <v>208</v>
      </c>
      <c r="T2085" s="1">
        <v>4565.38</v>
      </c>
      <c r="U2085" s="14">
        <v>2964.62</v>
      </c>
      <c r="V2085" s="1">
        <v>4245.38</v>
      </c>
      <c r="W2085" s="14">
        <v>3313.54</v>
      </c>
      <c r="Y2085" s="2"/>
      <c r="Z2085" s="2"/>
      <c r="AA2085" s="2"/>
      <c r="AB2085" s="2"/>
      <c r="AC2085" s="2"/>
      <c r="AJ2085" s="3"/>
      <c r="AK2085" s="14"/>
      <c r="AL2085" s="3"/>
      <c r="AM2085" s="14"/>
      <c r="AO2085" s="99"/>
      <c r="AP2085" s="14"/>
      <c r="AQ2085" s="99"/>
      <c r="AR2085" s="14"/>
      <c r="AS2085" s="118"/>
      <c r="AT2085" s="126"/>
      <c r="AU2085" s="118"/>
      <c r="AV2085" s="118"/>
      <c r="AW2085" s="118"/>
      <c r="AX2085" s="118"/>
      <c r="BB2085" s="118"/>
      <c r="BD2085" s="118"/>
      <c r="BF2085" s="140">
        <v>4891.1400000000003</v>
      </c>
      <c r="BG2085" s="140">
        <v>2895.63</v>
      </c>
      <c r="BH2085" s="140">
        <v>4571.1400000000003</v>
      </c>
      <c r="BI2085" s="140">
        <v>3243.95</v>
      </c>
      <c r="BJ2085" s="146">
        <v>5022.96</v>
      </c>
      <c r="BK2085" s="146">
        <v>3024.91</v>
      </c>
      <c r="BL2085" s="146">
        <v>4702.96</v>
      </c>
      <c r="BM2085" s="146">
        <v>3374.31</v>
      </c>
      <c r="DQ2085" s="221">
        <v>4906.1899999999996</v>
      </c>
      <c r="DR2085" s="221">
        <v>4586.1899999999996</v>
      </c>
      <c r="DS2085" s="128">
        <v>4595</v>
      </c>
      <c r="DT2085" s="15"/>
      <c r="DU2085" s="154">
        <v>4690</v>
      </c>
      <c r="DV2085" s="159"/>
      <c r="DW2085" s="154"/>
      <c r="DX2085" s="154"/>
      <c r="DY2085" s="154"/>
      <c r="DZ2085" s="154"/>
      <c r="EA2085" s="154"/>
      <c r="EB2085" s="154"/>
      <c r="EC2085" s="154"/>
      <c r="ED2085" s="239"/>
      <c r="EE2085" s="154"/>
      <c r="EF2085" s="154"/>
      <c r="EG2085" s="154"/>
      <c r="EH2085" s="159"/>
      <c r="EI2085" s="159"/>
      <c r="EJ2085" s="14">
        <f t="shared" si="195"/>
        <v>5003.6400000000003</v>
      </c>
      <c r="EK2085" s="146">
        <f t="shared" si="192"/>
        <v>3678.3</v>
      </c>
      <c r="EL2085" s="99">
        <f t="shared" si="193"/>
        <v>3766.8</v>
      </c>
    </row>
    <row r="2086" spans="1:142" x14ac:dyDescent="0.25">
      <c r="A2086" s="152">
        <v>43385</v>
      </c>
      <c r="B2086" s="14">
        <v>4390</v>
      </c>
      <c r="C2086" s="146">
        <f t="shared" si="194"/>
        <v>4370.3999999999996</v>
      </c>
      <c r="D2086" s="1">
        <v>4882.74</v>
      </c>
      <c r="E2086" s="14">
        <v>2885.47</v>
      </c>
      <c r="F2086" s="1">
        <v>4562.74</v>
      </c>
      <c r="G2086" s="14">
        <v>3233.73</v>
      </c>
      <c r="H2086" s="1">
        <v>4765.4799999999996</v>
      </c>
      <c r="I2086" s="14">
        <v>2813.51</v>
      </c>
      <c r="J2086" s="1">
        <v>4445.4799999999996</v>
      </c>
      <c r="K2086" s="14">
        <v>3161.18</v>
      </c>
      <c r="L2086" s="1">
        <v>4853.74</v>
      </c>
      <c r="M2086" s="14">
        <v>2971.81</v>
      </c>
      <c r="N2086" s="1">
        <v>4533.74</v>
      </c>
      <c r="O2086" s="14">
        <v>3320.79</v>
      </c>
      <c r="R2086" s="146">
        <f t="shared" si="190"/>
        <v>4182</v>
      </c>
      <c r="S2086" s="146">
        <v>208</v>
      </c>
      <c r="T2086" s="1">
        <v>4557.04</v>
      </c>
      <c r="U2086" s="14">
        <v>2957.42</v>
      </c>
      <c r="V2086" s="1">
        <v>4237.04</v>
      </c>
      <c r="W2086" s="14">
        <v>3306.28</v>
      </c>
      <c r="Y2086" s="2"/>
      <c r="Z2086" s="2"/>
      <c r="AA2086" s="2"/>
      <c r="AB2086" s="2"/>
      <c r="AC2086" s="2"/>
      <c r="AJ2086" s="3"/>
      <c r="AK2086" s="14"/>
      <c r="AL2086" s="3"/>
      <c r="AM2086" s="14"/>
      <c r="AO2086" s="99"/>
      <c r="AP2086" s="14"/>
      <c r="AQ2086" s="99"/>
      <c r="AR2086" s="14"/>
      <c r="AS2086" s="118"/>
      <c r="AT2086" s="126"/>
      <c r="AU2086" s="118"/>
      <c r="AV2086" s="118"/>
      <c r="AW2086" s="118"/>
      <c r="AX2086" s="118"/>
      <c r="BB2086" s="118"/>
      <c r="BD2086" s="118"/>
      <c r="BF2086" s="140">
        <v>4882.74</v>
      </c>
      <c r="BG2086" s="140">
        <v>2888.58</v>
      </c>
      <c r="BH2086" s="140">
        <v>4562.74</v>
      </c>
      <c r="BI2086" s="140">
        <v>3236.84</v>
      </c>
      <c r="BJ2086" s="146">
        <v>5012.13</v>
      </c>
      <c r="BK2086" s="146">
        <v>3015.48</v>
      </c>
      <c r="BL2086" s="146">
        <v>4692.13</v>
      </c>
      <c r="BM2086" s="146">
        <v>3364.8</v>
      </c>
      <c r="DQ2086" s="221">
        <v>4912.43</v>
      </c>
      <c r="DR2086" s="221">
        <v>4592.43</v>
      </c>
      <c r="DS2086" s="128">
        <v>4567</v>
      </c>
      <c r="DT2086" s="15"/>
      <c r="DU2086" s="104">
        <v>4663</v>
      </c>
      <c r="DV2086" s="70"/>
      <c r="DW2086" s="104"/>
      <c r="DX2086" s="104"/>
      <c r="DY2086" s="104"/>
      <c r="DZ2086" s="104"/>
      <c r="EA2086" s="104"/>
      <c r="EB2086" s="104"/>
      <c r="EC2086" s="104"/>
      <c r="ED2086" s="234"/>
      <c r="EE2086" s="104"/>
      <c r="EF2086" s="104"/>
      <c r="EG2086" s="104"/>
      <c r="EH2086" s="70"/>
      <c r="EI2086" s="70"/>
      <c r="EJ2086" s="14">
        <f t="shared" si="195"/>
        <v>4995.4799999999996</v>
      </c>
      <c r="EK2086" s="146">
        <f t="shared" si="192"/>
        <v>3678.3</v>
      </c>
      <c r="EL2086" s="99">
        <f t="shared" si="193"/>
        <v>3766.8</v>
      </c>
    </row>
    <row r="2087" spans="1:142" x14ac:dyDescent="0.25">
      <c r="A2087" s="152">
        <v>43388</v>
      </c>
      <c r="B2087" s="14">
        <v>4385</v>
      </c>
      <c r="C2087" s="146">
        <f t="shared" si="194"/>
        <v>4370.84</v>
      </c>
      <c r="D2087" s="1">
        <v>4913.34</v>
      </c>
      <c r="E2087" s="14">
        <v>2921.42</v>
      </c>
      <c r="F2087" s="1">
        <v>4593.34</v>
      </c>
      <c r="G2087" s="14">
        <v>3269.98</v>
      </c>
      <c r="H2087" s="1">
        <v>4724.7</v>
      </c>
      <c r="I2087" s="14">
        <v>2779</v>
      </c>
      <c r="J2087" s="1">
        <v>4404.7</v>
      </c>
      <c r="K2087" s="14">
        <v>3126.38</v>
      </c>
      <c r="L2087" s="1">
        <v>4812.04</v>
      </c>
      <c r="M2087" s="14">
        <v>2935.66</v>
      </c>
      <c r="N2087" s="1">
        <v>4492.04</v>
      </c>
      <c r="O2087" s="14">
        <v>3284.34</v>
      </c>
      <c r="R2087" s="146">
        <f t="shared" si="190"/>
        <v>4177</v>
      </c>
      <c r="S2087" s="146">
        <v>208</v>
      </c>
      <c r="T2087" s="1">
        <v>4529.8599999999997</v>
      </c>
      <c r="U2087" s="14">
        <v>2935.66</v>
      </c>
      <c r="V2087" s="1">
        <v>4209.8599999999997</v>
      </c>
      <c r="W2087" s="14">
        <v>3284.34</v>
      </c>
      <c r="Y2087" s="2"/>
      <c r="Z2087" s="2"/>
      <c r="AA2087" s="2"/>
      <c r="AB2087" s="2"/>
      <c r="AC2087" s="2"/>
      <c r="AJ2087" s="3"/>
      <c r="AK2087" s="14"/>
      <c r="AL2087" s="3"/>
      <c r="AM2087" s="14"/>
      <c r="AO2087" s="99"/>
      <c r="AP2087" s="14"/>
      <c r="AQ2087" s="99"/>
      <c r="AR2087" s="14"/>
      <c r="AS2087" s="118"/>
      <c r="AT2087" s="126"/>
      <c r="AU2087" s="118"/>
      <c r="AV2087" s="118"/>
      <c r="AW2087" s="118"/>
      <c r="AX2087" s="118"/>
      <c r="BB2087" s="118"/>
      <c r="BD2087" s="118"/>
      <c r="BF2087" s="140">
        <v>4913.34</v>
      </c>
      <c r="BG2087" s="140">
        <v>2924.53</v>
      </c>
      <c r="BH2087" s="140">
        <v>4593.34</v>
      </c>
      <c r="BI2087" s="140">
        <v>3273.09</v>
      </c>
      <c r="BJ2087" s="146">
        <v>5040.07</v>
      </c>
      <c r="BK2087" s="146">
        <v>3048.81</v>
      </c>
      <c r="BL2087" s="146">
        <v>4720.07</v>
      </c>
      <c r="BM2087" s="146">
        <v>3398.4</v>
      </c>
      <c r="DQ2087" s="221">
        <v>4870.13</v>
      </c>
      <c r="DR2087" s="221">
        <v>4550.13</v>
      </c>
      <c r="DS2087" s="128">
        <v>4583</v>
      </c>
      <c r="DT2087" s="15"/>
      <c r="DU2087" s="104">
        <v>4663</v>
      </c>
      <c r="DV2087" s="70"/>
      <c r="DW2087" s="104"/>
      <c r="DX2087" s="104"/>
      <c r="DY2087" s="104"/>
      <c r="DZ2087" s="104"/>
      <c r="EA2087" s="104"/>
      <c r="EB2087" s="104"/>
      <c r="EC2087" s="104"/>
      <c r="ED2087" s="234"/>
      <c r="EE2087" s="104"/>
      <c r="EF2087" s="104"/>
      <c r="EG2087" s="104"/>
      <c r="EH2087" s="70"/>
      <c r="EI2087" s="70"/>
      <c r="EJ2087" s="14">
        <f t="shared" si="195"/>
        <v>4954.7</v>
      </c>
      <c r="EK2087" s="146">
        <f t="shared" si="192"/>
        <v>3673.45</v>
      </c>
      <c r="EL2087" s="99">
        <f t="shared" si="193"/>
        <v>3762.2000000000003</v>
      </c>
    </row>
    <row r="2088" spans="1:142" x14ac:dyDescent="0.25">
      <c r="A2088" s="152">
        <v>43389</v>
      </c>
      <c r="B2088" s="14">
        <v>4369</v>
      </c>
      <c r="C2088" s="146">
        <f t="shared" si="194"/>
        <v>4373.3599999999997</v>
      </c>
      <c r="D2088" s="1">
        <v>4902.17</v>
      </c>
      <c r="E2088" s="14">
        <v>2917.98</v>
      </c>
      <c r="F2088" s="1">
        <v>4582.17</v>
      </c>
      <c r="G2088" s="14">
        <v>3266.51</v>
      </c>
      <c r="H2088" s="1">
        <v>4673.03</v>
      </c>
      <c r="I2088" s="14">
        <v>2735.28</v>
      </c>
      <c r="J2088" s="1">
        <v>4353.03</v>
      </c>
      <c r="K2088" s="14">
        <v>3082.3</v>
      </c>
      <c r="L2088" s="1">
        <v>4773.55</v>
      </c>
      <c r="M2088" s="14">
        <v>2903.92</v>
      </c>
      <c r="N2088" s="1">
        <v>4453.55</v>
      </c>
      <c r="O2088" s="14">
        <v>3252.34</v>
      </c>
      <c r="R2088" s="146">
        <f t="shared" si="190"/>
        <v>4161</v>
      </c>
      <c r="S2088" s="146">
        <v>208</v>
      </c>
      <c r="T2088" s="1">
        <v>4505.51</v>
      </c>
      <c r="U2088" s="14">
        <v>2917.98</v>
      </c>
      <c r="V2088" s="1">
        <v>4185.51</v>
      </c>
      <c r="W2088" s="14">
        <v>3266.51</v>
      </c>
      <c r="Y2088" s="2"/>
      <c r="Z2088" s="2"/>
      <c r="AA2088" s="2"/>
      <c r="AB2088" s="2"/>
      <c r="AC2088" s="2"/>
      <c r="AJ2088" s="3"/>
      <c r="AK2088" s="14"/>
      <c r="AL2088" s="3"/>
      <c r="AM2088" s="14"/>
      <c r="AO2088" s="99"/>
      <c r="AP2088" s="14"/>
      <c r="AQ2088" s="99"/>
      <c r="AR2088" s="14"/>
      <c r="AS2088" s="118"/>
      <c r="AT2088" s="126"/>
      <c r="AU2088" s="118"/>
      <c r="AV2088" s="118"/>
      <c r="AW2088" s="118"/>
      <c r="AX2088" s="118"/>
      <c r="BB2088" s="118"/>
      <c r="BD2088" s="118"/>
      <c r="BF2088" s="140">
        <v>4902.17</v>
      </c>
      <c r="BG2088" s="140">
        <v>2921.09</v>
      </c>
      <c r="BH2088" s="140">
        <v>4582.17</v>
      </c>
      <c r="BI2088" s="140">
        <v>3269.62</v>
      </c>
      <c r="BJ2088" s="146">
        <v>5029.8500000000004</v>
      </c>
      <c r="BK2088" s="146">
        <v>3046.31</v>
      </c>
      <c r="BL2088" s="146">
        <v>4709.8500000000004</v>
      </c>
      <c r="BM2088" s="146">
        <v>3395.88</v>
      </c>
      <c r="DQ2088" s="221">
        <v>4845.2</v>
      </c>
      <c r="DR2088" s="221">
        <v>4525.2</v>
      </c>
      <c r="DS2088" s="128">
        <v>4585</v>
      </c>
      <c r="DT2088" s="15"/>
      <c r="DU2088" s="104">
        <v>4663</v>
      </c>
      <c r="DV2088" s="70"/>
      <c r="DW2088" s="104"/>
      <c r="DX2088" s="104"/>
      <c r="DY2088" s="104"/>
      <c r="DZ2088" s="104"/>
      <c r="EA2088" s="104"/>
      <c r="EB2088" s="104"/>
      <c r="EC2088" s="104"/>
      <c r="ED2088" s="234"/>
      <c r="EE2088" s="104"/>
      <c r="EF2088" s="104"/>
      <c r="EG2088" s="104"/>
      <c r="EH2088" s="70"/>
      <c r="EI2088" s="70"/>
      <c r="EJ2088" s="146">
        <f t="shared" si="195"/>
        <v>4903.03</v>
      </c>
      <c r="EK2088" s="146">
        <f t="shared" si="192"/>
        <v>3657.9300000000003</v>
      </c>
      <c r="EL2088" s="99">
        <f t="shared" si="193"/>
        <v>3747.48</v>
      </c>
    </row>
    <row r="2089" spans="1:142" x14ac:dyDescent="0.25">
      <c r="A2089" s="152">
        <v>43390</v>
      </c>
      <c r="B2089" s="14">
        <v>4357</v>
      </c>
      <c r="C2089" s="146">
        <f t="shared" si="194"/>
        <v>4376.76</v>
      </c>
      <c r="D2089" s="1">
        <v>4910.8100000000004</v>
      </c>
      <c r="E2089" s="14">
        <v>2923.28</v>
      </c>
      <c r="F2089" s="1">
        <v>4590.8100000000004</v>
      </c>
      <c r="G2089" s="14">
        <v>3271.86</v>
      </c>
      <c r="H2089" s="1">
        <v>4694.79</v>
      </c>
      <c r="I2089" s="14">
        <v>2753.69</v>
      </c>
      <c r="J2089" s="1">
        <v>4374.79</v>
      </c>
      <c r="K2089" s="14">
        <v>3100.86</v>
      </c>
      <c r="L2089" s="1">
        <v>4795.87</v>
      </c>
      <c r="M2089" s="14">
        <v>2923.28</v>
      </c>
      <c r="N2089" s="1">
        <v>4475.87</v>
      </c>
      <c r="O2089" s="14">
        <v>3271.86</v>
      </c>
      <c r="R2089" s="146">
        <f t="shared" si="190"/>
        <v>4149</v>
      </c>
      <c r="S2089" s="146">
        <v>208</v>
      </c>
      <c r="T2089" s="1">
        <v>4513.58</v>
      </c>
      <c r="U2089" s="14">
        <v>2923.28</v>
      </c>
      <c r="V2089" s="1">
        <v>4193.58</v>
      </c>
      <c r="W2089" s="14">
        <v>3271.86</v>
      </c>
      <c r="Y2089" s="2"/>
      <c r="Z2089" s="2"/>
      <c r="AA2089" s="2"/>
      <c r="AB2089" s="2"/>
      <c r="AC2089" s="2"/>
      <c r="AJ2089" s="3"/>
      <c r="AK2089" s="14"/>
      <c r="AL2089" s="3"/>
      <c r="AM2089" s="14"/>
      <c r="AO2089" s="99"/>
      <c r="AP2089" s="14"/>
      <c r="AQ2089" s="99"/>
      <c r="AR2089" s="14"/>
      <c r="AS2089" s="118"/>
      <c r="AT2089" s="126"/>
      <c r="AU2089" s="118"/>
      <c r="AV2089" s="118"/>
      <c r="AW2089" s="118"/>
      <c r="AX2089" s="118"/>
      <c r="BB2089" s="118"/>
      <c r="BD2089" s="118"/>
      <c r="BF2089" s="140">
        <v>4910.8100000000004</v>
      </c>
      <c r="BG2089" s="140">
        <v>2926.39</v>
      </c>
      <c r="BH2089" s="140">
        <v>4590.8100000000004</v>
      </c>
      <c r="BI2089" s="140">
        <v>3274.97</v>
      </c>
      <c r="BJ2089" s="146">
        <v>5039.21</v>
      </c>
      <c r="BK2089" s="146">
        <v>3052.32</v>
      </c>
      <c r="BL2089" s="146">
        <v>4719.21</v>
      </c>
      <c r="BM2089" s="146">
        <v>3401.94</v>
      </c>
      <c r="DQ2089" s="221">
        <v>4853.51</v>
      </c>
      <c r="DR2089" s="221">
        <v>4533.51</v>
      </c>
      <c r="DS2089" s="128">
        <v>4577</v>
      </c>
      <c r="DT2089" s="15"/>
      <c r="DU2089" s="104">
        <v>4663</v>
      </c>
      <c r="DV2089" s="70"/>
      <c r="DW2089" s="104"/>
      <c r="DX2089" s="104"/>
      <c r="DY2089" s="104"/>
      <c r="DZ2089" s="104"/>
      <c r="EA2089" s="104"/>
      <c r="EB2089" s="104"/>
      <c r="EC2089" s="104"/>
      <c r="ED2089" s="234"/>
      <c r="EE2089" s="104"/>
      <c r="EF2089" s="104"/>
      <c r="EG2089" s="104"/>
      <c r="EH2089" s="70"/>
      <c r="EI2089" s="70"/>
      <c r="EJ2089" s="146">
        <f t="shared" si="195"/>
        <v>4924.79</v>
      </c>
      <c r="EK2089" s="146">
        <f t="shared" si="192"/>
        <v>3646.29</v>
      </c>
      <c r="EL2089" s="99">
        <f t="shared" si="193"/>
        <v>3736.44</v>
      </c>
    </row>
    <row r="2090" spans="1:142" x14ac:dyDescent="0.25">
      <c r="A2090" s="152">
        <v>43391</v>
      </c>
      <c r="B2090" s="14">
        <v>4365</v>
      </c>
      <c r="C2090" s="146">
        <f t="shared" si="194"/>
        <v>4379.32</v>
      </c>
      <c r="D2090" s="1">
        <v>4936.6499999999996</v>
      </c>
      <c r="E2090" s="14">
        <v>2940.6</v>
      </c>
      <c r="F2090" s="1">
        <v>4616.6499999999996</v>
      </c>
      <c r="G2090" s="14">
        <v>3293.82</v>
      </c>
      <c r="H2090" s="1">
        <v>4762.76</v>
      </c>
      <c r="I2090" s="14">
        <v>2817.06</v>
      </c>
      <c r="J2090" s="1">
        <v>4442.76</v>
      </c>
      <c r="K2090" s="14">
        <v>3164.76</v>
      </c>
      <c r="L2090" s="1">
        <v>4820.9799999999996</v>
      </c>
      <c r="M2090" s="14">
        <v>2945.06</v>
      </c>
      <c r="N2090" s="1">
        <v>4500.9799999999996</v>
      </c>
      <c r="O2090" s="14">
        <v>3293.82</v>
      </c>
      <c r="R2090" s="146">
        <f t="shared" si="190"/>
        <v>4157</v>
      </c>
      <c r="S2090" s="146">
        <v>208</v>
      </c>
      <c r="T2090" s="1">
        <v>4509.78</v>
      </c>
      <c r="U2090" s="14">
        <v>2916.62</v>
      </c>
      <c r="V2090" s="1">
        <v>4189.78</v>
      </c>
      <c r="W2090" s="14">
        <v>3265.14</v>
      </c>
      <c r="Y2090" s="2"/>
      <c r="Z2090" s="2"/>
      <c r="AA2090" s="2"/>
      <c r="AB2090" s="2"/>
      <c r="AC2090" s="2"/>
      <c r="AJ2090" s="3"/>
      <c r="AK2090" s="14"/>
      <c r="AL2090" s="3"/>
      <c r="AM2090" s="14"/>
      <c r="AO2090" s="99"/>
      <c r="AP2090" s="14"/>
      <c r="AQ2090" s="99"/>
      <c r="AR2090" s="14"/>
      <c r="AS2090" s="118"/>
      <c r="AT2090" s="126"/>
      <c r="AU2090" s="118"/>
      <c r="AV2090" s="118"/>
      <c r="AW2090" s="118"/>
      <c r="AX2090" s="118"/>
      <c r="BB2090" s="118"/>
      <c r="BD2090" s="118"/>
      <c r="BF2090" s="140">
        <v>4936.6499999999996</v>
      </c>
      <c r="BG2090" s="140">
        <v>2948.17</v>
      </c>
      <c r="BH2090" s="140">
        <v>4616.6499999999996</v>
      </c>
      <c r="BI2090" s="140">
        <v>3296.93</v>
      </c>
      <c r="BJ2090" s="146">
        <v>5066.66</v>
      </c>
      <c r="BK2090" s="146">
        <v>3075.68</v>
      </c>
      <c r="BL2090" s="146">
        <v>4746.66</v>
      </c>
      <c r="BM2090" s="146">
        <v>3425.49</v>
      </c>
      <c r="DQ2090" s="221">
        <v>4820.9799999999996</v>
      </c>
      <c r="DR2090" s="221">
        <v>4500.9799999999996</v>
      </c>
      <c r="DS2090" s="128">
        <v>4573</v>
      </c>
      <c r="DT2090" s="15"/>
      <c r="DU2090" s="104">
        <v>4663</v>
      </c>
      <c r="DV2090" s="70"/>
      <c r="DW2090" s="104"/>
      <c r="DX2090" s="104"/>
      <c r="DY2090" s="104"/>
      <c r="DZ2090" s="104"/>
      <c r="EA2090" s="104"/>
      <c r="EB2090" s="104"/>
      <c r="EC2090" s="104"/>
      <c r="ED2090" s="234"/>
      <c r="EE2090" s="104"/>
      <c r="EF2090" s="104"/>
      <c r="EG2090" s="104"/>
      <c r="EH2090" s="70"/>
      <c r="EI2090" s="70"/>
      <c r="EJ2090" s="14">
        <f t="shared" si="195"/>
        <v>4992.76</v>
      </c>
      <c r="EK2090" s="146">
        <f t="shared" si="192"/>
        <v>3654.05</v>
      </c>
      <c r="EL2090" s="99">
        <f t="shared" si="193"/>
        <v>3743.8</v>
      </c>
    </row>
    <row r="2091" spans="1:142" x14ac:dyDescent="0.25">
      <c r="A2091" s="152">
        <v>43392</v>
      </c>
      <c r="B2091" s="14">
        <v>4377</v>
      </c>
      <c r="C2091" s="146">
        <f t="shared" si="194"/>
        <v>4382.6000000000004</v>
      </c>
      <c r="D2091" s="1">
        <v>4869.78</v>
      </c>
      <c r="E2091" s="14">
        <v>2878.69</v>
      </c>
      <c r="F2091" s="1">
        <v>4549.78</v>
      </c>
      <c r="G2091" s="14">
        <v>3226.9</v>
      </c>
      <c r="H2091" s="1">
        <v>4768.26</v>
      </c>
      <c r="I2091" s="14">
        <v>2821.72</v>
      </c>
      <c r="J2091" s="1">
        <v>4448.26</v>
      </c>
      <c r="K2091" s="14">
        <v>3169.46</v>
      </c>
      <c r="L2091" s="1">
        <v>4768.4799999999996</v>
      </c>
      <c r="M2091" s="14">
        <v>2892.93</v>
      </c>
      <c r="N2091" s="1">
        <v>4448.4799999999996</v>
      </c>
      <c r="O2091" s="14">
        <v>3241.26</v>
      </c>
      <c r="R2091" s="146">
        <f t="shared" si="190"/>
        <v>4169</v>
      </c>
      <c r="S2091" s="146">
        <v>208</v>
      </c>
      <c r="T2091" s="1">
        <v>4471.7700000000004</v>
      </c>
      <c r="U2091" s="14">
        <v>2878.69</v>
      </c>
      <c r="V2091" s="1">
        <v>4151.7700000000004</v>
      </c>
      <c r="W2091" s="14">
        <v>3226.9</v>
      </c>
      <c r="Y2091" s="2"/>
      <c r="Z2091" s="2"/>
      <c r="AA2091" s="2"/>
      <c r="AB2091" s="2"/>
      <c r="AC2091" s="2"/>
      <c r="AJ2091" s="3"/>
      <c r="AK2091" s="14"/>
      <c r="AL2091" s="3"/>
      <c r="AM2091" s="14"/>
      <c r="AO2091" s="99"/>
      <c r="AP2091" s="14"/>
      <c r="AQ2091" s="99"/>
      <c r="AR2091" s="14"/>
      <c r="AS2091" s="118"/>
      <c r="AT2091" s="126"/>
      <c r="AU2091" s="118"/>
      <c r="AV2091" s="118"/>
      <c r="AW2091" s="118"/>
      <c r="AX2091" s="118"/>
      <c r="BB2091" s="118"/>
      <c r="BD2091" s="118"/>
      <c r="BF2091" s="140">
        <v>4869.78</v>
      </c>
      <c r="BG2091" s="140">
        <v>2881.8</v>
      </c>
      <c r="BH2091" s="140">
        <v>4549.78</v>
      </c>
      <c r="BI2091" s="140">
        <v>3230.01</v>
      </c>
      <c r="BJ2091" s="146">
        <v>5000.51</v>
      </c>
      <c r="BK2091" s="146">
        <v>3010.01</v>
      </c>
      <c r="BL2091" s="146">
        <v>4680.51</v>
      </c>
      <c r="BM2091" s="146">
        <v>3359.28</v>
      </c>
      <c r="DQ2091" s="221">
        <v>4826.5600000000004</v>
      </c>
      <c r="DR2091" s="221">
        <v>4506.5600000000004</v>
      </c>
      <c r="DS2091" s="128">
        <v>4590</v>
      </c>
      <c r="DT2091" s="15"/>
      <c r="DU2091" s="104">
        <v>4663</v>
      </c>
      <c r="DV2091" s="70"/>
      <c r="DW2091" s="104"/>
      <c r="DX2091" s="104"/>
      <c r="DY2091" s="104"/>
      <c r="DZ2091" s="104"/>
      <c r="EA2091" s="104"/>
      <c r="EB2091" s="104"/>
      <c r="EC2091" s="104"/>
      <c r="ED2091" s="234"/>
      <c r="EE2091" s="104"/>
      <c r="EF2091" s="104"/>
      <c r="EG2091" s="104"/>
      <c r="EH2091" s="70"/>
      <c r="EI2091" s="70"/>
      <c r="EJ2091" s="14">
        <f t="shared" si="195"/>
        <v>4998.26</v>
      </c>
      <c r="EK2091" s="146">
        <f t="shared" si="192"/>
        <v>3665.6899999999996</v>
      </c>
      <c r="EL2091" s="99">
        <f t="shared" si="193"/>
        <v>3754.84</v>
      </c>
    </row>
    <row r="2092" spans="1:142" x14ac:dyDescent="0.25">
      <c r="A2092" s="152">
        <v>43395</v>
      </c>
      <c r="B2092" s="14">
        <v>4384</v>
      </c>
      <c r="C2092" s="146">
        <f t="shared" si="194"/>
        <v>4386.3599999999997</v>
      </c>
      <c r="D2092" s="1">
        <v>5090.82</v>
      </c>
      <c r="E2092" s="14">
        <v>2907.18</v>
      </c>
      <c r="F2092" s="1">
        <v>4770.82</v>
      </c>
      <c r="G2092" s="14">
        <v>3255.62</v>
      </c>
      <c r="H2092" s="1">
        <v>4960.26</v>
      </c>
      <c r="I2092" s="14">
        <v>2821.72</v>
      </c>
      <c r="J2092" s="1">
        <v>4640.26</v>
      </c>
      <c r="K2092" s="14">
        <v>3169.46</v>
      </c>
      <c r="L2092" s="1">
        <v>4960.4799999999996</v>
      </c>
      <c r="M2092" s="14">
        <v>2892.93</v>
      </c>
      <c r="N2092" s="1">
        <v>4640.4799999999996</v>
      </c>
      <c r="O2092" s="14">
        <v>3241.26</v>
      </c>
      <c r="R2092" s="146">
        <f t="shared" si="190"/>
        <v>4176</v>
      </c>
      <c r="S2092" s="146">
        <v>208</v>
      </c>
      <c r="T2092" s="1">
        <v>4486.3</v>
      </c>
      <c r="U2092" s="14">
        <v>2892.93</v>
      </c>
      <c r="V2092" s="1">
        <v>4448.4799999999996</v>
      </c>
      <c r="W2092" s="14">
        <v>3241.26</v>
      </c>
      <c r="Y2092" s="2"/>
      <c r="Z2092" s="2"/>
      <c r="AA2092" s="2"/>
      <c r="AB2092" s="2"/>
      <c r="AC2092" s="2"/>
      <c r="AJ2092" s="3"/>
      <c r="AK2092" s="14"/>
      <c r="AL2092" s="3"/>
      <c r="AM2092" s="14"/>
      <c r="AO2092" s="99"/>
      <c r="AP2092" s="14"/>
      <c r="AQ2092" s="99"/>
      <c r="AR2092" s="14"/>
      <c r="AS2092" s="118"/>
      <c r="AT2092" s="126"/>
      <c r="AU2092" s="118"/>
      <c r="AV2092" s="118"/>
      <c r="AW2092" s="118"/>
      <c r="AX2092" s="118"/>
      <c r="BB2092" s="118"/>
      <c r="BD2092" s="118"/>
      <c r="BF2092" s="140">
        <v>4898.82</v>
      </c>
      <c r="BG2092" s="140">
        <v>2910.29</v>
      </c>
      <c r="BH2092" s="140">
        <v>4578.82</v>
      </c>
      <c r="BI2092" s="140">
        <v>3258.73</v>
      </c>
      <c r="BJ2092" s="146">
        <v>5222.88</v>
      </c>
      <c r="BK2092" s="146">
        <v>3039.8</v>
      </c>
      <c r="BL2092" s="146">
        <v>4902.88</v>
      </c>
      <c r="BM2092" s="146">
        <v>3389.32</v>
      </c>
      <c r="DQ2092" s="221">
        <v>5033.08</v>
      </c>
      <c r="DR2092" s="221">
        <v>4713.08</v>
      </c>
      <c r="DS2092" s="128">
        <v>4585</v>
      </c>
      <c r="DT2092" s="15"/>
      <c r="DU2092" s="104">
        <v>4663</v>
      </c>
      <c r="DV2092" s="70"/>
      <c r="DW2092" s="104"/>
      <c r="DX2092" s="104"/>
      <c r="DY2092" s="104"/>
      <c r="DZ2092" s="104"/>
      <c r="EA2092" s="104"/>
      <c r="EB2092" s="104"/>
      <c r="EC2092" s="104"/>
      <c r="ED2092" s="234"/>
      <c r="EE2092" s="104"/>
      <c r="EF2092" s="104"/>
      <c r="EG2092" s="104"/>
      <c r="EH2092" s="70"/>
      <c r="EI2092" s="70"/>
      <c r="EJ2092" s="14">
        <f t="shared" si="195"/>
        <v>5190.26</v>
      </c>
      <c r="EK2092" s="146">
        <f t="shared" si="192"/>
        <v>3672.4799999999996</v>
      </c>
      <c r="EL2092" s="99">
        <f t="shared" si="193"/>
        <v>3761.28</v>
      </c>
    </row>
    <row r="2093" spans="1:142" x14ac:dyDescent="0.25">
      <c r="A2093" s="152">
        <v>43396</v>
      </c>
      <c r="B2093" s="14">
        <v>4404</v>
      </c>
      <c r="C2093" s="146">
        <f t="shared" si="194"/>
        <v>4388.92</v>
      </c>
      <c r="D2093" s="1">
        <v>5013.54</v>
      </c>
      <c r="E2093" s="14">
        <v>2836.12</v>
      </c>
      <c r="F2093" s="1">
        <v>4693.54</v>
      </c>
      <c r="G2093" s="14">
        <v>3183.98</v>
      </c>
      <c r="H2093" s="1">
        <v>4927.2700000000004</v>
      </c>
      <c r="I2093" s="14">
        <v>2793.76</v>
      </c>
      <c r="J2093" s="1">
        <v>4607.2700000000004</v>
      </c>
      <c r="K2093" s="14">
        <v>3141.26</v>
      </c>
      <c r="L2093" s="1">
        <v>4913.08</v>
      </c>
      <c r="M2093" s="14">
        <v>2850.25</v>
      </c>
      <c r="N2093" s="1">
        <v>4593.08</v>
      </c>
      <c r="O2093" s="14">
        <v>3198.22</v>
      </c>
      <c r="R2093" s="146">
        <f t="shared" si="190"/>
        <v>4196</v>
      </c>
      <c r="S2093" s="146">
        <v>208</v>
      </c>
      <c r="T2093" s="1">
        <v>4438.78</v>
      </c>
      <c r="U2093" s="14">
        <v>2850.25</v>
      </c>
      <c r="V2093" s="1">
        <v>4118.78</v>
      </c>
      <c r="W2093" s="14">
        <v>3198.22</v>
      </c>
      <c r="Y2093" s="2"/>
      <c r="Z2093" s="2"/>
      <c r="AA2093" s="2"/>
      <c r="AB2093" s="2"/>
      <c r="AC2093" s="2"/>
      <c r="AJ2093" s="3"/>
      <c r="AK2093" s="14"/>
      <c r="AL2093" s="3"/>
      <c r="AM2093" s="14"/>
      <c r="AO2093" s="99"/>
      <c r="AP2093" s="14"/>
      <c r="AQ2093" s="99"/>
      <c r="AR2093" s="14"/>
      <c r="AS2093" s="118"/>
      <c r="AT2093" s="126"/>
      <c r="AU2093" s="118"/>
      <c r="AV2093" s="118"/>
      <c r="AW2093" s="118"/>
      <c r="AX2093" s="118"/>
      <c r="BB2093" s="118"/>
      <c r="BD2093" s="118"/>
      <c r="BF2093" s="140">
        <v>4821.54</v>
      </c>
      <c r="BG2093" s="140">
        <v>2839.23</v>
      </c>
      <c r="BH2093" s="140">
        <v>4501.54</v>
      </c>
      <c r="BI2093" s="140">
        <v>3187.09</v>
      </c>
      <c r="BJ2093" s="146">
        <v>5149.79</v>
      </c>
      <c r="BK2093" s="146">
        <v>2972.86</v>
      </c>
      <c r="BL2093" s="146">
        <v>4829.79</v>
      </c>
      <c r="BM2093" s="146">
        <v>3321.82</v>
      </c>
      <c r="DQ2093" s="221">
        <v>4985.08</v>
      </c>
      <c r="DR2093" s="221">
        <v>4665.08</v>
      </c>
      <c r="DS2093" s="128">
        <v>4570</v>
      </c>
      <c r="DT2093" s="15"/>
      <c r="DU2093" s="104">
        <v>4661</v>
      </c>
      <c r="DV2093" s="70"/>
      <c r="DW2093" s="104"/>
      <c r="DX2093" s="104"/>
      <c r="DY2093" s="104"/>
      <c r="DZ2093" s="104"/>
      <c r="EA2093" s="104"/>
      <c r="EB2093" s="104"/>
      <c r="EC2093" s="104"/>
      <c r="ED2093" s="234"/>
      <c r="EE2093" s="104"/>
      <c r="EF2093" s="104"/>
      <c r="EG2093" s="104"/>
      <c r="EH2093" s="70"/>
      <c r="EI2093" s="70"/>
      <c r="EJ2093" s="14">
        <f t="shared" si="195"/>
        <v>5157.2700000000004</v>
      </c>
      <c r="EK2093" s="146">
        <f t="shared" si="192"/>
        <v>3691.88</v>
      </c>
      <c r="EL2093" s="99">
        <f t="shared" si="193"/>
        <v>3779.6800000000003</v>
      </c>
    </row>
    <row r="2094" spans="1:142" x14ac:dyDescent="0.25">
      <c r="A2094" s="152">
        <v>43397</v>
      </c>
      <c r="B2094" s="14">
        <v>4350</v>
      </c>
      <c r="C2094" s="146">
        <f t="shared" ref="C2094:C2138" si="196">AVERAGE(B2077:B2101)</f>
        <v>4391.2</v>
      </c>
      <c r="D2094" s="1">
        <v>5097.84</v>
      </c>
      <c r="E2094" s="14">
        <v>2906.94</v>
      </c>
      <c r="F2094" s="1">
        <v>4777.84</v>
      </c>
      <c r="G2094" s="14">
        <v>3255.38</v>
      </c>
      <c r="H2094" s="1">
        <v>5009.75</v>
      </c>
      <c r="I2094" s="14">
        <v>2863.68</v>
      </c>
      <c r="J2094" s="1">
        <v>4689.75</v>
      </c>
      <c r="K2094" s="14">
        <v>3211.76</v>
      </c>
      <c r="L2094" s="1">
        <v>4995.2700000000004</v>
      </c>
      <c r="M2094" s="14">
        <v>2921.36</v>
      </c>
      <c r="N2094" s="1">
        <v>4675.2700000000004</v>
      </c>
      <c r="O2094" s="14">
        <v>3269.92</v>
      </c>
      <c r="R2094" s="146">
        <f t="shared" si="190"/>
        <v>4142</v>
      </c>
      <c r="S2094" s="146">
        <v>208</v>
      </c>
      <c r="T2094" s="1">
        <v>4521.2700000000004</v>
      </c>
      <c r="U2094" s="14">
        <v>2921.36</v>
      </c>
      <c r="V2094" s="1">
        <v>4201.2700000000004</v>
      </c>
      <c r="W2094" s="14">
        <v>3269.92</v>
      </c>
      <c r="Y2094" s="2"/>
      <c r="Z2094" s="2"/>
      <c r="AA2094" s="2"/>
      <c r="AB2094" s="2"/>
      <c r="AC2094" s="2"/>
      <c r="AJ2094" s="3"/>
      <c r="AK2094" s="14"/>
      <c r="AL2094" s="3"/>
      <c r="AM2094" s="14"/>
      <c r="AO2094" s="99"/>
      <c r="AP2094" s="14"/>
      <c r="AQ2094" s="99"/>
      <c r="AR2094" s="14"/>
      <c r="AS2094" s="118"/>
      <c r="AT2094" s="126"/>
      <c r="AU2094" s="118"/>
      <c r="AV2094" s="118"/>
      <c r="AW2094" s="118"/>
      <c r="AX2094" s="118"/>
      <c r="BB2094" s="118"/>
      <c r="BD2094" s="118"/>
      <c r="BF2094" s="140">
        <v>4905.84</v>
      </c>
      <c r="BG2094" s="140">
        <v>2910.05</v>
      </c>
      <c r="BH2094" s="140">
        <v>4585.84</v>
      </c>
      <c r="BI2094" s="140">
        <v>3258.49</v>
      </c>
      <c r="BJ2094" s="146">
        <v>5238.3100000000004</v>
      </c>
      <c r="BK2094" s="146">
        <v>3047.81</v>
      </c>
      <c r="BL2094" s="146">
        <v>4918.3100000000004</v>
      </c>
      <c r="BM2094" s="146">
        <v>3397.4</v>
      </c>
      <c r="DQ2094" s="221">
        <v>5054.08</v>
      </c>
      <c r="DR2094" s="221">
        <v>4734.08</v>
      </c>
      <c r="DS2094" s="128">
        <v>4530</v>
      </c>
      <c r="DT2094" s="15"/>
      <c r="DU2094" s="104">
        <v>4627</v>
      </c>
      <c r="DV2094" s="70"/>
      <c r="DW2094" s="104"/>
      <c r="DX2094" s="104"/>
      <c r="DY2094" s="104"/>
      <c r="DZ2094" s="104"/>
      <c r="EA2094" s="104"/>
      <c r="EB2094" s="104"/>
      <c r="EC2094" s="104"/>
      <c r="ED2094" s="234"/>
      <c r="EE2094" s="104"/>
      <c r="EF2094" s="104"/>
      <c r="EG2094" s="104"/>
      <c r="EH2094" s="70"/>
      <c r="EI2094" s="70"/>
      <c r="EJ2094" s="14">
        <f t="shared" si="195"/>
        <v>5239.75</v>
      </c>
      <c r="EK2094" s="146">
        <f t="shared" si="192"/>
        <v>3639.5</v>
      </c>
      <c r="EL2094" s="99">
        <f t="shared" si="193"/>
        <v>3730</v>
      </c>
    </row>
    <row r="2095" spans="1:142" x14ac:dyDescent="0.25">
      <c r="A2095" s="152">
        <v>43398</v>
      </c>
      <c r="B2095" s="14">
        <v>4393</v>
      </c>
      <c r="C2095" s="146">
        <f t="shared" si="196"/>
        <v>4393.96</v>
      </c>
      <c r="D2095" s="1">
        <v>5096.33</v>
      </c>
      <c r="E2095" s="14">
        <v>2901.5</v>
      </c>
      <c r="F2095" s="1">
        <v>4776.33</v>
      </c>
      <c r="G2095" s="14">
        <v>3249.9</v>
      </c>
      <c r="H2095" s="1">
        <v>5037.25</v>
      </c>
      <c r="I2095" s="14">
        <v>2886.98</v>
      </c>
      <c r="J2095" s="1">
        <v>4717.25</v>
      </c>
      <c r="K2095" s="14">
        <v>3235.26</v>
      </c>
      <c r="L2095" s="1">
        <v>4993.05</v>
      </c>
      <c r="M2095" s="14">
        <v>2916.02</v>
      </c>
      <c r="N2095" s="1">
        <v>4673.05</v>
      </c>
      <c r="O2095" s="14">
        <v>3264.54</v>
      </c>
      <c r="R2095" s="146">
        <f t="shared" si="190"/>
        <v>4185</v>
      </c>
      <c r="S2095" s="146">
        <v>208</v>
      </c>
      <c r="T2095" s="1">
        <v>4533.96</v>
      </c>
      <c r="U2095" s="14">
        <v>2930.54</v>
      </c>
      <c r="V2095" s="1">
        <v>4213.96</v>
      </c>
      <c r="W2095" s="14">
        <v>3279.18</v>
      </c>
      <c r="Y2095" s="2"/>
      <c r="Z2095" s="2"/>
      <c r="AA2095" s="2"/>
      <c r="AB2095" s="2"/>
      <c r="AC2095" s="2"/>
      <c r="AJ2095" s="3"/>
      <c r="AK2095" s="14"/>
      <c r="AL2095" s="3"/>
      <c r="AM2095" s="14"/>
      <c r="AO2095" s="99"/>
      <c r="AP2095" s="14"/>
      <c r="AQ2095" s="99"/>
      <c r="AR2095" s="14"/>
      <c r="AS2095" s="118"/>
      <c r="AT2095" s="126"/>
      <c r="AU2095" s="118"/>
      <c r="AV2095" s="118"/>
      <c r="AW2095" s="118"/>
      <c r="AX2095" s="118"/>
      <c r="BB2095" s="118"/>
      <c r="BD2095" s="118"/>
      <c r="BF2095" s="140">
        <v>4904.33</v>
      </c>
      <c r="BG2095" s="140">
        <v>2904.61</v>
      </c>
      <c r="BH2095" s="140">
        <v>4584.33</v>
      </c>
      <c r="BI2095" s="140">
        <v>3253.01</v>
      </c>
      <c r="BJ2095" s="146">
        <v>5240.4799999999996</v>
      </c>
      <c r="BK2095" s="146">
        <v>3045.99</v>
      </c>
      <c r="BL2095" s="146">
        <v>4920.4799999999996</v>
      </c>
      <c r="BM2095" s="146">
        <v>3395.56</v>
      </c>
      <c r="DQ2095" s="221">
        <v>5067.08</v>
      </c>
      <c r="DR2095" s="221">
        <v>4747.08</v>
      </c>
      <c r="DS2095" s="128">
        <v>4559</v>
      </c>
      <c r="DT2095" s="15"/>
      <c r="DU2095" s="104">
        <v>4627</v>
      </c>
      <c r="DV2095" s="70"/>
      <c r="DW2095" s="104"/>
      <c r="DX2095" s="104"/>
      <c r="DY2095" s="104"/>
      <c r="DZ2095" s="104"/>
      <c r="EA2095" s="104"/>
      <c r="EB2095" s="104"/>
      <c r="EC2095" s="104"/>
      <c r="ED2095" s="234"/>
      <c r="EE2095" s="104"/>
      <c r="EF2095" s="104"/>
      <c r="EG2095" s="104"/>
      <c r="EH2095" s="70"/>
      <c r="EI2095" s="70"/>
      <c r="EJ2095" s="14">
        <f t="shared" si="195"/>
        <v>5267.25</v>
      </c>
      <c r="EK2095" s="146">
        <f t="shared" si="192"/>
        <v>3681.21</v>
      </c>
      <c r="EL2095" s="99">
        <f t="shared" si="193"/>
        <v>3769.5600000000004</v>
      </c>
    </row>
    <row r="2096" spans="1:142" x14ac:dyDescent="0.25">
      <c r="A2096" s="152">
        <v>43399</v>
      </c>
      <c r="B2096" s="14">
        <v>4425</v>
      </c>
      <c r="C2096" s="146">
        <f t="shared" si="196"/>
        <v>4393.08</v>
      </c>
      <c r="D2096" s="1">
        <v>5020.62</v>
      </c>
      <c r="E2096" s="14">
        <v>2829.62</v>
      </c>
      <c r="F2096" s="1">
        <v>4700.62</v>
      </c>
      <c r="G2096" s="14">
        <v>3177.42</v>
      </c>
      <c r="H2096" s="1">
        <v>5020.75</v>
      </c>
      <c r="I2096" s="14">
        <v>2873</v>
      </c>
      <c r="J2096" s="1">
        <v>4700.75</v>
      </c>
      <c r="K2096" s="14">
        <v>3221.16</v>
      </c>
      <c r="L2096" s="1">
        <v>4961.99</v>
      </c>
      <c r="M2096" s="14">
        <v>2887.46</v>
      </c>
      <c r="N2096" s="1">
        <v>4641.99</v>
      </c>
      <c r="O2096" s="14">
        <v>3235.74</v>
      </c>
      <c r="R2096" s="146">
        <f t="shared" si="190"/>
        <v>4217</v>
      </c>
      <c r="S2096" s="146">
        <v>208</v>
      </c>
      <c r="T2096" s="1">
        <v>4488.03</v>
      </c>
      <c r="U2096" s="14">
        <v>2887.46</v>
      </c>
      <c r="V2096" s="1">
        <v>4168.03</v>
      </c>
      <c r="W2096" s="14">
        <v>3235.74</v>
      </c>
      <c r="Y2096" s="2"/>
      <c r="Z2096" s="2"/>
      <c r="AA2096" s="2"/>
      <c r="AB2096" s="2"/>
      <c r="AC2096" s="2"/>
      <c r="AJ2096" s="3"/>
      <c r="AK2096" s="14"/>
      <c r="AL2096" s="3"/>
      <c r="AM2096" s="14"/>
      <c r="AO2096" s="99"/>
      <c r="AP2096" s="14"/>
      <c r="AQ2096" s="99"/>
      <c r="AR2096" s="14"/>
      <c r="AS2096" s="118"/>
      <c r="AT2096" s="126"/>
      <c r="AU2096" s="118"/>
      <c r="AV2096" s="118"/>
      <c r="AW2096" s="118"/>
      <c r="AX2096" s="118"/>
      <c r="BB2096" s="118"/>
      <c r="BD2096" s="118"/>
      <c r="BF2096" s="140">
        <v>4828.62</v>
      </c>
      <c r="BG2096" s="140">
        <v>2832.73</v>
      </c>
      <c r="BH2096" s="140">
        <v>4508.62</v>
      </c>
      <c r="BI2096" s="140">
        <v>3180.53</v>
      </c>
      <c r="BJ2096" s="146">
        <v>5164.18</v>
      </c>
      <c r="BK2096" s="146">
        <v>2973.53</v>
      </c>
      <c r="BL2096" s="146">
        <v>4844.18</v>
      </c>
      <c r="BM2096" s="146">
        <v>3322.5</v>
      </c>
      <c r="DQ2096" s="221">
        <v>5020.97</v>
      </c>
      <c r="DR2096" s="221">
        <v>4700.97</v>
      </c>
      <c r="DS2096" s="128">
        <v>4606</v>
      </c>
      <c r="DT2096" s="15"/>
      <c r="DU2096" s="104">
        <v>4659</v>
      </c>
      <c r="DV2096" s="70"/>
      <c r="DW2096" s="104"/>
      <c r="DX2096" s="104"/>
      <c r="DY2096" s="104"/>
      <c r="DZ2096" s="104"/>
      <c r="EA2096" s="104"/>
      <c r="EB2096" s="104"/>
      <c r="EC2096" s="104"/>
      <c r="ED2096" s="234"/>
      <c r="EE2096" s="104"/>
      <c r="EF2096" s="104"/>
      <c r="EG2096" s="104"/>
      <c r="EH2096" s="70"/>
      <c r="EI2096" s="70"/>
      <c r="EJ2096" s="146">
        <f t="shared" si="195"/>
        <v>5250.75</v>
      </c>
      <c r="EK2096" s="146">
        <f t="shared" si="192"/>
        <v>3712.25</v>
      </c>
      <c r="EL2096" s="99">
        <f t="shared" si="193"/>
        <v>3799</v>
      </c>
    </row>
    <row r="2097" spans="1:142" x14ac:dyDescent="0.25">
      <c r="A2097" s="152">
        <v>43402</v>
      </c>
      <c r="B2097" s="14">
        <v>4404</v>
      </c>
      <c r="C2097" s="146">
        <f t="shared" si="196"/>
        <v>4390.72</v>
      </c>
      <c r="D2097" s="1">
        <v>5108.34</v>
      </c>
      <c r="E2097" s="14">
        <v>2913.67</v>
      </c>
      <c r="F2097" s="1">
        <v>4788.34</v>
      </c>
      <c r="G2097" s="14">
        <v>3262.17</v>
      </c>
      <c r="H2097" s="1">
        <v>5034.5</v>
      </c>
      <c r="I2097" s="14">
        <v>2884.65</v>
      </c>
      <c r="J2097" s="1">
        <v>4714.5</v>
      </c>
      <c r="K2097" s="14">
        <v>3232.91</v>
      </c>
      <c r="L2097" s="1">
        <v>4975.54</v>
      </c>
      <c r="M2097" s="14">
        <v>2899.16</v>
      </c>
      <c r="N2097" s="1">
        <v>4655.54</v>
      </c>
      <c r="O2097" s="14">
        <v>3247.54</v>
      </c>
      <c r="R2097" s="146">
        <f t="shared" si="190"/>
        <v>4196</v>
      </c>
      <c r="S2097" s="146">
        <v>208</v>
      </c>
      <c r="T2097" s="1">
        <v>4531.22</v>
      </c>
      <c r="U2097" s="14">
        <v>2928.18</v>
      </c>
      <c r="V2097" s="1">
        <v>4211.22</v>
      </c>
      <c r="W2097" s="14">
        <v>3276.8</v>
      </c>
      <c r="Y2097" s="2"/>
      <c r="Z2097" s="2"/>
      <c r="AA2097" s="2"/>
      <c r="AB2097" s="2"/>
      <c r="AC2097" s="2"/>
      <c r="AJ2097" s="3"/>
      <c r="AK2097" s="14"/>
      <c r="AL2097" s="3"/>
      <c r="AM2097" s="14"/>
      <c r="AO2097" s="99"/>
      <c r="AP2097" s="14"/>
      <c r="AQ2097" s="99"/>
      <c r="AR2097" s="14"/>
      <c r="AS2097" s="118"/>
      <c r="AT2097" s="126"/>
      <c r="AU2097" s="118"/>
      <c r="AV2097" s="118"/>
      <c r="AW2097" s="118"/>
      <c r="AX2097" s="118"/>
      <c r="BB2097" s="118"/>
      <c r="BD2097" s="118"/>
      <c r="BF2097" s="140">
        <v>4916.34</v>
      </c>
      <c r="BG2097" s="140">
        <v>2916.78</v>
      </c>
      <c r="BH2097" s="140">
        <v>4596.34</v>
      </c>
      <c r="BI2097" s="140">
        <v>3265.28</v>
      </c>
      <c r="BJ2097" s="146">
        <v>5251.03</v>
      </c>
      <c r="BK2097" s="146">
        <v>3056.73</v>
      </c>
      <c r="BL2097" s="146">
        <v>4931.03</v>
      </c>
      <c r="BM2097" s="146">
        <v>3406.39</v>
      </c>
      <c r="DQ2097" s="221">
        <v>5049.51</v>
      </c>
      <c r="DR2097" s="221">
        <v>4729.51</v>
      </c>
      <c r="DS2097" s="128">
        <v>4576</v>
      </c>
      <c r="DT2097" s="15"/>
      <c r="DU2097" s="104">
        <v>4659</v>
      </c>
      <c r="DV2097" s="70"/>
      <c r="DW2097" s="104"/>
      <c r="DX2097" s="104"/>
      <c r="DY2097" s="104"/>
      <c r="DZ2097" s="104"/>
      <c r="EA2097" s="104"/>
      <c r="EB2097" s="104"/>
      <c r="EC2097" s="104"/>
      <c r="ED2097" s="234"/>
      <c r="EE2097" s="104"/>
      <c r="EF2097" s="104"/>
      <c r="EG2097" s="104"/>
      <c r="EH2097" s="70"/>
      <c r="EI2097" s="70"/>
      <c r="EJ2097" s="146">
        <f t="shared" si="195"/>
        <v>5264.5</v>
      </c>
      <c r="EK2097" s="146">
        <f t="shared" si="192"/>
        <v>3691.88</v>
      </c>
      <c r="EL2097" s="99">
        <f t="shared" si="193"/>
        <v>3779.6800000000003</v>
      </c>
    </row>
    <row r="2098" spans="1:142" x14ac:dyDescent="0.25">
      <c r="A2098" s="152">
        <v>43403</v>
      </c>
      <c r="B2098" s="14">
        <v>4422</v>
      </c>
      <c r="C2098" s="146">
        <f t="shared" si="196"/>
        <v>4386.76</v>
      </c>
      <c r="D2098" s="1">
        <v>5123.13</v>
      </c>
      <c r="E2098" s="14">
        <v>2928.18</v>
      </c>
      <c r="F2098" s="1">
        <v>4803.13</v>
      </c>
      <c r="G2098" s="14">
        <v>3276.8</v>
      </c>
      <c r="H2098" s="1">
        <v>5034.5</v>
      </c>
      <c r="I2098" s="14">
        <v>2884.65</v>
      </c>
      <c r="J2098" s="1">
        <v>4714.5</v>
      </c>
      <c r="K2098" s="14">
        <v>3232.91</v>
      </c>
      <c r="L2098" s="1">
        <v>4990.33</v>
      </c>
      <c r="M2098" s="14">
        <v>2913.67</v>
      </c>
      <c r="N2098" s="1">
        <v>4670.33</v>
      </c>
      <c r="O2098" s="14">
        <v>3262.17</v>
      </c>
      <c r="R2098" s="146">
        <f t="shared" si="190"/>
        <v>4214</v>
      </c>
      <c r="S2098" s="146">
        <v>208</v>
      </c>
      <c r="T2098" s="1">
        <v>4546.01</v>
      </c>
      <c r="U2098" s="14">
        <v>2942.69</v>
      </c>
      <c r="V2098" s="1">
        <v>4226.01</v>
      </c>
      <c r="W2098" s="14">
        <v>3291.43</v>
      </c>
      <c r="Y2098" s="2"/>
      <c r="Z2098" s="2"/>
      <c r="AA2098" s="2"/>
      <c r="AB2098" s="2"/>
      <c r="AC2098" s="2"/>
      <c r="AJ2098" s="3"/>
      <c r="AK2098" s="14"/>
      <c r="AL2098" s="3"/>
      <c r="AM2098" s="14"/>
      <c r="AO2098" s="99"/>
      <c r="AP2098" s="14"/>
      <c r="AQ2098" s="99"/>
      <c r="AR2098" s="14"/>
      <c r="AS2098" s="118"/>
      <c r="AT2098" s="126"/>
      <c r="AU2098" s="118"/>
      <c r="AV2098" s="118"/>
      <c r="AW2098" s="118"/>
      <c r="AX2098" s="118"/>
      <c r="BB2098" s="118"/>
      <c r="BD2098" s="118"/>
      <c r="BF2098" s="140">
        <v>4931.13</v>
      </c>
      <c r="BG2098" s="140">
        <v>2931.29</v>
      </c>
      <c r="BH2098" s="140">
        <v>4611.13</v>
      </c>
      <c r="BI2098" s="140">
        <v>3279.91</v>
      </c>
      <c r="BJ2098" s="146">
        <v>5263.11</v>
      </c>
      <c r="BK2098" s="146">
        <v>3068.58</v>
      </c>
      <c r="BL2098" s="146">
        <v>4943.1099999999997</v>
      </c>
      <c r="BM2098" s="146">
        <v>3418.33</v>
      </c>
      <c r="DQ2098" s="221">
        <v>5049.51</v>
      </c>
      <c r="DR2098" s="221">
        <v>4729.51</v>
      </c>
      <c r="DS2098" s="128">
        <v>4608</v>
      </c>
      <c r="DT2098" s="15"/>
      <c r="DU2098" s="104">
        <v>4662</v>
      </c>
      <c r="DV2098" s="70"/>
      <c r="DW2098" s="104"/>
      <c r="DX2098" s="104"/>
      <c r="DY2098" s="104"/>
      <c r="DZ2098" s="104"/>
      <c r="EA2098" s="104"/>
      <c r="EB2098" s="104"/>
      <c r="EC2098" s="104"/>
      <c r="ED2098" s="234"/>
      <c r="EE2098" s="104"/>
      <c r="EF2098" s="104"/>
      <c r="EG2098" s="104"/>
      <c r="EH2098" s="70"/>
      <c r="EI2098" s="70"/>
      <c r="EJ2098" s="14">
        <f t="shared" si="195"/>
        <v>5264.5</v>
      </c>
      <c r="EK2098" s="146">
        <f t="shared" si="192"/>
        <v>3709.34</v>
      </c>
      <c r="EL2098" s="99">
        <f t="shared" si="193"/>
        <v>3796.2400000000002</v>
      </c>
    </row>
    <row r="2099" spans="1:142" x14ac:dyDescent="0.25">
      <c r="A2099" s="152">
        <v>43404</v>
      </c>
      <c r="B2099" s="14">
        <v>4434</v>
      </c>
      <c r="C2099" s="146">
        <f t="shared" si="196"/>
        <v>4382</v>
      </c>
      <c r="D2099" s="1">
        <v>5100.9799999999996</v>
      </c>
      <c r="E2099" s="14">
        <v>2903.3</v>
      </c>
      <c r="F2099" s="1">
        <v>4780.9799999999996</v>
      </c>
      <c r="G2099" s="14">
        <v>3251.71</v>
      </c>
      <c r="H2099" s="1">
        <v>5056.49</v>
      </c>
      <c r="I2099" s="14">
        <v>2903.3</v>
      </c>
      <c r="J2099" s="1">
        <v>4736.49</v>
      </c>
      <c r="K2099" s="14">
        <v>3251.71</v>
      </c>
      <c r="L2099" s="1">
        <v>4997.21</v>
      </c>
      <c r="M2099" s="14">
        <v>2917.89</v>
      </c>
      <c r="N2099" s="1">
        <v>4677.21</v>
      </c>
      <c r="O2099" s="14">
        <v>3266.42</v>
      </c>
      <c r="R2099" s="146">
        <f t="shared" si="190"/>
        <v>4226</v>
      </c>
      <c r="S2099" s="146">
        <v>208</v>
      </c>
      <c r="T2099" s="1">
        <v>4523.38</v>
      </c>
      <c r="U2099" s="14">
        <v>2917.89</v>
      </c>
      <c r="V2099" s="1">
        <v>4203.38</v>
      </c>
      <c r="W2099" s="14">
        <v>3266.42</v>
      </c>
      <c r="Y2099" s="2"/>
      <c r="Z2099" s="2"/>
      <c r="AA2099" s="2"/>
      <c r="AB2099" s="2"/>
      <c r="AC2099" s="2"/>
      <c r="AJ2099" s="3"/>
      <c r="AK2099" s="14"/>
      <c r="AL2099" s="3"/>
      <c r="AM2099" s="14"/>
      <c r="AO2099" s="99"/>
      <c r="AP2099" s="14"/>
      <c r="AQ2099" s="99"/>
      <c r="AR2099" s="14"/>
      <c r="AS2099" s="118"/>
      <c r="AT2099" s="126"/>
      <c r="AU2099" s="118"/>
      <c r="AV2099" s="118"/>
      <c r="AW2099" s="118"/>
      <c r="AX2099" s="118"/>
      <c r="BB2099" s="118"/>
      <c r="BD2099" s="118"/>
      <c r="BF2099" s="140">
        <v>4908.9799999999996</v>
      </c>
      <c r="BG2099" s="140">
        <v>2906.41</v>
      </c>
      <c r="BH2099" s="140">
        <v>4588.9799999999996</v>
      </c>
      <c r="BI2099" s="140">
        <v>3254.82</v>
      </c>
      <c r="BJ2099" s="146">
        <v>5236.26</v>
      </c>
      <c r="BK2099" s="146">
        <v>3039.08</v>
      </c>
      <c r="BL2099" s="146">
        <v>4916.26</v>
      </c>
      <c r="BM2099" s="146">
        <v>3388.59</v>
      </c>
      <c r="DQ2099" s="221">
        <v>5071.5889999999999</v>
      </c>
      <c r="DR2099" s="221">
        <v>4751.59</v>
      </c>
      <c r="DS2099" s="128">
        <v>4619</v>
      </c>
      <c r="DT2099" s="15"/>
      <c r="DU2099" s="104">
        <v>4673</v>
      </c>
      <c r="DV2099" s="70"/>
      <c r="DW2099" s="104"/>
      <c r="DX2099" s="104"/>
      <c r="DY2099" s="104"/>
      <c r="DZ2099" s="104"/>
      <c r="EA2099" s="104"/>
      <c r="EB2099" s="104"/>
      <c r="EC2099" s="104"/>
      <c r="ED2099" s="234"/>
      <c r="EE2099" s="104"/>
      <c r="EF2099" s="104"/>
      <c r="EG2099" s="104"/>
      <c r="EH2099" s="70"/>
      <c r="EI2099" s="70"/>
      <c r="EJ2099" s="14">
        <f t="shared" si="195"/>
        <v>5286.49</v>
      </c>
      <c r="EK2099" s="146">
        <f t="shared" si="192"/>
        <v>3720.9799999999996</v>
      </c>
      <c r="EL2099" s="99">
        <f t="shared" si="193"/>
        <v>3807.28</v>
      </c>
    </row>
    <row r="2100" spans="1:142" x14ac:dyDescent="0.25">
      <c r="A2100" s="152">
        <v>43405</v>
      </c>
      <c r="B2100" s="14">
        <v>4394</v>
      </c>
      <c r="C2100" s="146">
        <f t="shared" si="196"/>
        <v>4377.6000000000004</v>
      </c>
      <c r="D2100" s="1">
        <v>4987.0200000000004</v>
      </c>
      <c r="E2100" s="14">
        <v>2807.74</v>
      </c>
      <c r="F2100" s="1">
        <v>4667.0200000000004</v>
      </c>
      <c r="G2100" s="14">
        <v>3155.36</v>
      </c>
      <c r="H2100" s="1">
        <v>4799.16</v>
      </c>
      <c r="I2100" s="14">
        <v>2665.91</v>
      </c>
      <c r="J2100" s="1">
        <v>4479.16</v>
      </c>
      <c r="K2100" s="14">
        <v>3012.36</v>
      </c>
      <c r="L2100" s="1">
        <v>4886.1400000000003</v>
      </c>
      <c r="M2100" s="14">
        <v>2821.92</v>
      </c>
      <c r="N2100" s="1">
        <v>4566.1400000000003</v>
      </c>
      <c r="O2100" s="14">
        <v>3169.66</v>
      </c>
      <c r="R2100" s="146">
        <f t="shared" si="190"/>
        <v>4186</v>
      </c>
      <c r="S2100" s="146">
        <v>208</v>
      </c>
      <c r="T2100" s="1">
        <v>4368.51</v>
      </c>
      <c r="U2100" s="14">
        <v>2779.37</v>
      </c>
      <c r="V2100" s="1">
        <v>4048.51</v>
      </c>
      <c r="W2100" s="14">
        <v>3126.76</v>
      </c>
      <c r="Y2100" s="2"/>
      <c r="Z2100" s="2"/>
      <c r="AA2100" s="2"/>
      <c r="AB2100" s="2"/>
      <c r="AC2100" s="2"/>
      <c r="AJ2100" s="3"/>
      <c r="AK2100" s="14"/>
      <c r="AL2100" s="3"/>
      <c r="AM2100" s="14"/>
      <c r="AO2100" s="99"/>
      <c r="AP2100" s="14"/>
      <c r="AQ2100" s="99"/>
      <c r="AR2100" s="14"/>
      <c r="AS2100" s="118"/>
      <c r="AT2100" s="126"/>
      <c r="AU2100" s="118"/>
      <c r="AV2100" s="118"/>
      <c r="AW2100" s="118"/>
      <c r="AX2100" s="118"/>
      <c r="BB2100" s="118"/>
      <c r="BD2100" s="118"/>
      <c r="BF2100" s="140">
        <v>4795.0200000000004</v>
      </c>
      <c r="BG2100" s="140">
        <v>2810.85</v>
      </c>
      <c r="BH2100" s="140">
        <v>4475.0200000000004</v>
      </c>
      <c r="BI2100" s="140">
        <v>3158.47</v>
      </c>
      <c r="BJ2100" s="146">
        <v>5115.87</v>
      </c>
      <c r="BK2100" s="146">
        <v>2937.22</v>
      </c>
      <c r="BL2100" s="146">
        <v>4795.87</v>
      </c>
      <c r="BM2100" s="146">
        <v>3285.89</v>
      </c>
      <c r="DQ2100" s="221">
        <v>4943.9799999999996</v>
      </c>
      <c r="DR2100" s="221">
        <v>4623.9799999999996</v>
      </c>
      <c r="DS2100" s="128">
        <v>4580</v>
      </c>
      <c r="DT2100" s="15"/>
      <c r="DU2100" s="104">
        <v>4655</v>
      </c>
      <c r="DV2100" s="70"/>
      <c r="DW2100" s="104"/>
      <c r="DX2100" s="104"/>
      <c r="DY2100" s="104"/>
      <c r="DZ2100" s="104"/>
      <c r="EA2100" s="104"/>
      <c r="EB2100" s="104"/>
      <c r="EC2100" s="104"/>
      <c r="ED2100" s="234"/>
      <c r="EE2100" s="104"/>
      <c r="EF2100" s="104"/>
      <c r="EG2100" s="104"/>
      <c r="EH2100" s="70"/>
      <c r="EI2100" s="70"/>
      <c r="EJ2100" s="14">
        <f t="shared" si="195"/>
        <v>5029.16</v>
      </c>
      <c r="EK2100" s="146">
        <f t="shared" si="192"/>
        <v>3682.1800000000003</v>
      </c>
      <c r="EL2100" s="99">
        <f t="shared" si="193"/>
        <v>3770.48</v>
      </c>
    </row>
    <row r="2101" spans="1:142" x14ac:dyDescent="0.25">
      <c r="A2101" s="152">
        <v>43406</v>
      </c>
      <c r="B2101" s="14">
        <v>4362</v>
      </c>
      <c r="C2101" s="146">
        <f t="shared" si="196"/>
        <v>4374.16</v>
      </c>
      <c r="D2101" s="153">
        <v>5024.34</v>
      </c>
      <c r="E2101" s="14">
        <v>2843.16</v>
      </c>
      <c r="F2101" s="1">
        <v>4704.34</v>
      </c>
      <c r="G2101" s="14">
        <v>3191.07</v>
      </c>
      <c r="H2101" s="1">
        <v>4807.1000000000004</v>
      </c>
      <c r="I2101" s="14">
        <v>2672.61</v>
      </c>
      <c r="J2101" s="1">
        <v>4487.1000000000004</v>
      </c>
      <c r="K2101" s="14">
        <v>3019.11</v>
      </c>
      <c r="L2101" s="1">
        <v>4908.76</v>
      </c>
      <c r="M2101" s="14">
        <v>2843.16</v>
      </c>
      <c r="N2101" s="1">
        <v>4588.76</v>
      </c>
      <c r="O2101" s="14">
        <v>3191.07</v>
      </c>
      <c r="R2101" s="146">
        <f t="shared" si="190"/>
        <v>4154</v>
      </c>
      <c r="S2101" s="146">
        <v>208</v>
      </c>
      <c r="T2101" s="1">
        <v>4405.5600000000004</v>
      </c>
      <c r="U2101" s="14">
        <v>2814.73</v>
      </c>
      <c r="V2101" s="1">
        <v>4085.56</v>
      </c>
      <c r="W2101" s="14">
        <v>3162.41</v>
      </c>
      <c r="Y2101" s="2"/>
      <c r="Z2101" s="2"/>
      <c r="AA2101" s="2"/>
      <c r="AB2101" s="2"/>
      <c r="AC2101" s="2"/>
      <c r="AJ2101" s="3"/>
      <c r="AK2101" s="14"/>
      <c r="AL2101" s="3"/>
      <c r="AM2101" s="14"/>
      <c r="AO2101" s="99"/>
      <c r="AP2101" s="14"/>
      <c r="AQ2101" s="99"/>
      <c r="AR2101" s="14"/>
      <c r="AS2101" s="118"/>
      <c r="AT2101" s="126"/>
      <c r="AU2101" s="118"/>
      <c r="AV2101" s="118"/>
      <c r="AW2101" s="118"/>
      <c r="AX2101" s="118"/>
      <c r="BB2101" s="118"/>
      <c r="BD2101" s="118"/>
      <c r="BF2101" s="140">
        <v>4832.34</v>
      </c>
      <c r="BG2101" s="140">
        <v>2846.27</v>
      </c>
      <c r="BH2101" s="140">
        <v>4512.34</v>
      </c>
      <c r="BI2101" s="140">
        <v>3194.18</v>
      </c>
      <c r="BJ2101" s="146">
        <v>5150.8</v>
      </c>
      <c r="BK2101" s="146">
        <v>2970.29</v>
      </c>
      <c r="BL2101" s="146">
        <v>4830.8</v>
      </c>
      <c r="BM2101" s="146">
        <v>3319.23</v>
      </c>
      <c r="DQ2101" s="221">
        <v>4981.21</v>
      </c>
      <c r="DR2101" s="221">
        <v>4661.21</v>
      </c>
      <c r="DS2101" s="128">
        <v>4540</v>
      </c>
      <c r="DT2101" s="15"/>
      <c r="DU2101" s="104">
        <v>4640</v>
      </c>
      <c r="DV2101" s="70"/>
      <c r="DW2101" s="104"/>
      <c r="DX2101" s="104"/>
      <c r="DY2101" s="104"/>
      <c r="DZ2101" s="104"/>
      <c r="EA2101" s="104"/>
      <c r="EB2101" s="104"/>
      <c r="EC2101" s="104"/>
      <c r="ED2101" s="234"/>
      <c r="EE2101" s="104"/>
      <c r="EF2101" s="104"/>
      <c r="EG2101" s="104"/>
      <c r="EH2101" s="70"/>
      <c r="EI2101" s="70"/>
      <c r="EJ2101" s="14">
        <f t="shared" si="195"/>
        <v>5037.1000000000004</v>
      </c>
      <c r="EK2101" s="146">
        <f t="shared" si="192"/>
        <v>3651.1400000000003</v>
      </c>
      <c r="EL2101" s="99">
        <f t="shared" si="193"/>
        <v>3741.04</v>
      </c>
    </row>
    <row r="2102" spans="1:142" x14ac:dyDescent="0.25">
      <c r="A2102" s="152">
        <v>43409</v>
      </c>
      <c r="B2102" s="14">
        <v>4351</v>
      </c>
      <c r="C2102" s="146">
        <f t="shared" si="196"/>
        <v>4372.12</v>
      </c>
      <c r="D2102" s="1">
        <v>4985.1400000000003</v>
      </c>
      <c r="E2102" s="14">
        <v>2810.25</v>
      </c>
      <c r="F2102" s="1">
        <v>4665.1400000000003</v>
      </c>
      <c r="G2102" s="14">
        <v>3157.89</v>
      </c>
      <c r="H2102" s="1">
        <v>4770.0200000000004</v>
      </c>
      <c r="I2102" s="14">
        <v>2641.37</v>
      </c>
      <c r="J2102" s="1">
        <v>4450.0200000000004</v>
      </c>
      <c r="K2102" s="14">
        <v>2987.61</v>
      </c>
      <c r="L2102" s="1">
        <v>4870.6899999999996</v>
      </c>
      <c r="M2102" s="14">
        <v>2810.25</v>
      </c>
      <c r="N2102" s="1">
        <v>4550.6899999999996</v>
      </c>
      <c r="O2102" s="14">
        <v>3157.89</v>
      </c>
      <c r="R2102" s="146">
        <f t="shared" si="190"/>
        <v>4143</v>
      </c>
      <c r="S2102" s="146">
        <v>208</v>
      </c>
      <c r="T2102" s="1">
        <v>4367.63</v>
      </c>
      <c r="U2102" s="14">
        <v>2782.1</v>
      </c>
      <c r="V2102" s="1">
        <v>4047.63</v>
      </c>
      <c r="W2102" s="14">
        <v>3129.51</v>
      </c>
      <c r="Y2102" s="2"/>
      <c r="Z2102" s="2"/>
      <c r="AA2102" s="2"/>
      <c r="AB2102" s="2"/>
      <c r="AC2102" s="2"/>
      <c r="AJ2102" s="3"/>
      <c r="AK2102" s="14"/>
      <c r="AL2102" s="3"/>
      <c r="AM2102" s="14"/>
      <c r="AO2102" s="99"/>
      <c r="AP2102" s="14"/>
      <c r="AQ2102" s="99"/>
      <c r="AR2102" s="14"/>
      <c r="AS2102" s="118"/>
      <c r="AT2102" s="126"/>
      <c r="AU2102" s="118"/>
      <c r="AV2102" s="118"/>
      <c r="AW2102" s="118"/>
      <c r="AX2102" s="118"/>
      <c r="BB2102" s="118"/>
      <c r="BD2102" s="118"/>
      <c r="BF2102" s="140">
        <v>4793.1400000000003</v>
      </c>
      <c r="BG2102" s="140">
        <v>2813.36</v>
      </c>
      <c r="BH2102" s="140">
        <v>4473.1400000000003</v>
      </c>
      <c r="BI2102" s="140">
        <v>3161</v>
      </c>
      <c r="BJ2102" s="146">
        <v>5106.41</v>
      </c>
      <c r="BK2102" s="146">
        <v>2932.29</v>
      </c>
      <c r="BL2102" s="146">
        <v>4786.41</v>
      </c>
      <c r="BM2102" s="146">
        <v>3280.92</v>
      </c>
      <c r="DQ2102" s="221">
        <v>4928.08</v>
      </c>
      <c r="DR2102" s="221">
        <v>4608.08</v>
      </c>
      <c r="DS2102" s="128">
        <v>4534</v>
      </c>
      <c r="DT2102" s="15"/>
      <c r="DU2102" s="104">
        <v>4628</v>
      </c>
      <c r="DV2102" s="70"/>
      <c r="DW2102" s="104"/>
      <c r="DX2102" s="104"/>
      <c r="DY2102" s="104"/>
      <c r="DZ2102" s="104"/>
      <c r="EA2102" s="104"/>
      <c r="EB2102" s="104"/>
      <c r="EC2102" s="104"/>
      <c r="ED2102" s="234"/>
      <c r="EE2102" s="104"/>
      <c r="EF2102" s="104"/>
      <c r="EG2102" s="104"/>
      <c r="EH2102" s="70"/>
      <c r="EI2102" s="70"/>
      <c r="EJ2102" s="14">
        <f t="shared" si="195"/>
        <v>5000.0200000000004</v>
      </c>
      <c r="EK2102" s="146">
        <f t="shared" si="192"/>
        <v>3640.4700000000003</v>
      </c>
      <c r="EL2102" s="99">
        <f t="shared" si="193"/>
        <v>3730.92</v>
      </c>
    </row>
    <row r="2103" spans="1:142" x14ac:dyDescent="0.25">
      <c r="A2103" s="152">
        <v>43410</v>
      </c>
      <c r="B2103" s="14">
        <v>4326</v>
      </c>
      <c r="C2103" s="146">
        <f t="shared" si="196"/>
        <v>4367.3599999999997</v>
      </c>
      <c r="D2103" s="1">
        <v>4943.1400000000003</v>
      </c>
      <c r="E2103" s="14">
        <v>2774.99</v>
      </c>
      <c r="F2103" s="1">
        <v>4623.1400000000003</v>
      </c>
      <c r="G2103" s="14">
        <v>3122.34</v>
      </c>
      <c r="H2103" s="1">
        <v>4730.3</v>
      </c>
      <c r="I2103" s="14">
        <v>2607.9</v>
      </c>
      <c r="J2103" s="1">
        <v>4410.3</v>
      </c>
      <c r="K2103" s="14">
        <v>2953.86</v>
      </c>
      <c r="L2103" s="1">
        <v>4829.8999999999996</v>
      </c>
      <c r="M2103" s="14">
        <v>2774.99</v>
      </c>
      <c r="N2103" s="1">
        <v>4509.8999999999996</v>
      </c>
      <c r="O2103" s="14">
        <v>3122.34</v>
      </c>
      <c r="R2103" s="146">
        <f t="shared" si="190"/>
        <v>4118</v>
      </c>
      <c r="S2103" s="146">
        <v>208</v>
      </c>
      <c r="T2103" s="1">
        <v>4369.59</v>
      </c>
      <c r="U2103" s="14">
        <v>2788.92</v>
      </c>
      <c r="V2103" s="1">
        <v>4049.59</v>
      </c>
      <c r="W2103" s="14">
        <v>3136.38</v>
      </c>
      <c r="Y2103" s="2"/>
      <c r="Z2103" s="2"/>
      <c r="AA2103" s="2"/>
      <c r="AB2103" s="2"/>
      <c r="AC2103" s="2"/>
      <c r="AJ2103" s="3"/>
      <c r="AK2103" s="14"/>
      <c r="AL2103" s="3"/>
      <c r="AM2103" s="14"/>
      <c r="AO2103" s="99"/>
      <c r="AP2103" s="14"/>
      <c r="AQ2103" s="99"/>
      <c r="AR2103" s="14"/>
      <c r="AS2103" s="118"/>
      <c r="AT2103" s="126"/>
      <c r="AU2103" s="118"/>
      <c r="AV2103" s="118"/>
      <c r="AW2103" s="118"/>
      <c r="AX2103" s="118"/>
      <c r="BB2103" s="118"/>
      <c r="BD2103" s="118"/>
      <c r="BF2103" s="140">
        <v>4751.1400000000003</v>
      </c>
      <c r="BG2103" s="140">
        <v>2778.1</v>
      </c>
      <c r="BH2103" s="140">
        <v>4431.1400000000003</v>
      </c>
      <c r="BI2103" s="140">
        <v>3125.45</v>
      </c>
      <c r="BJ2103" s="146">
        <v>5064.43</v>
      </c>
      <c r="BK2103" s="146">
        <v>2897.06</v>
      </c>
      <c r="BL2103" s="146">
        <v>4744.43</v>
      </c>
      <c r="BM2103" s="146">
        <v>3245.39</v>
      </c>
      <c r="DQ2103" s="221">
        <v>4900.8900000000003</v>
      </c>
      <c r="DR2103" s="221">
        <v>4580.8900000000003</v>
      </c>
      <c r="DS2103" s="128">
        <v>4510</v>
      </c>
      <c r="DT2103" s="15"/>
      <c r="DU2103" s="104">
        <v>4625</v>
      </c>
      <c r="DV2103" s="70"/>
      <c r="DW2103" s="104"/>
      <c r="DX2103" s="104"/>
      <c r="DY2103" s="104"/>
      <c r="DZ2103" s="104"/>
      <c r="EA2103" s="104"/>
      <c r="EB2103" s="104"/>
      <c r="EC2103" s="104"/>
      <c r="ED2103" s="234"/>
      <c r="EE2103" s="104"/>
      <c r="EF2103" s="104"/>
      <c r="EG2103" s="104"/>
      <c r="EH2103" s="70"/>
      <c r="EI2103" s="70"/>
      <c r="EJ2103" s="14">
        <f t="shared" si="195"/>
        <v>4960.3</v>
      </c>
      <c r="EK2103" s="146">
        <f t="shared" si="192"/>
        <v>3616.2200000000003</v>
      </c>
      <c r="EL2103" s="99">
        <f t="shared" si="193"/>
        <v>3707.92</v>
      </c>
    </row>
    <row r="2104" spans="1:142" x14ac:dyDescent="0.25">
      <c r="A2104" s="152">
        <v>43411</v>
      </c>
      <c r="B2104" s="14">
        <v>4326</v>
      </c>
      <c r="C2104" s="146">
        <f t="shared" si="196"/>
        <v>4362.12</v>
      </c>
      <c r="D2104" s="1">
        <v>4926.43</v>
      </c>
      <c r="E2104" s="14">
        <v>2762.95</v>
      </c>
      <c r="F2104" s="1">
        <v>4606.43</v>
      </c>
      <c r="G2104" s="14">
        <v>3110.2</v>
      </c>
      <c r="H2104" s="1">
        <v>4658.91</v>
      </c>
      <c r="I2104" s="14">
        <v>2541.9</v>
      </c>
      <c r="J2104" s="1">
        <v>4338.91</v>
      </c>
      <c r="K2104" s="14">
        <v>2887.32</v>
      </c>
      <c r="L2104" s="1">
        <v>4828.16</v>
      </c>
      <c r="M2104" s="14">
        <v>2776.77</v>
      </c>
      <c r="N2104" s="1">
        <v>4508.16</v>
      </c>
      <c r="O2104" s="14">
        <v>3124.13</v>
      </c>
      <c r="R2104" s="146">
        <f t="shared" si="190"/>
        <v>4118</v>
      </c>
      <c r="S2104" s="146">
        <v>208</v>
      </c>
      <c r="T2104" s="1">
        <v>4353.54</v>
      </c>
      <c r="U2104" s="14">
        <v>2776.77</v>
      </c>
      <c r="V2104" s="1">
        <v>4033.54</v>
      </c>
      <c r="W2104" s="14">
        <v>3124.13</v>
      </c>
      <c r="Y2104" s="2"/>
      <c r="Z2104" s="2"/>
      <c r="AA2104" s="2"/>
      <c r="AB2104" s="2"/>
      <c r="AC2104" s="2"/>
      <c r="AJ2104" s="3"/>
      <c r="AK2104" s="14"/>
      <c r="AL2104" s="3"/>
      <c r="AM2104" s="14"/>
      <c r="AO2104" s="99"/>
      <c r="AP2104" s="14"/>
      <c r="AQ2104" s="99"/>
      <c r="AR2104" s="14"/>
      <c r="AS2104" s="118"/>
      <c r="AT2104" s="126"/>
      <c r="AU2104" s="118"/>
      <c r="AV2104" s="118"/>
      <c r="AW2104" s="118"/>
      <c r="AX2104" s="118"/>
      <c r="BB2104" s="118"/>
      <c r="BD2104" s="118"/>
      <c r="BF2104" s="140">
        <v>4734.43</v>
      </c>
      <c r="BG2104" s="140">
        <v>2766.06</v>
      </c>
      <c r="BH2104" s="140">
        <v>4414.43</v>
      </c>
      <c r="BI2104" s="140">
        <v>3113.31</v>
      </c>
      <c r="BJ2104" s="146">
        <v>5037.71</v>
      </c>
      <c r="BK2104" s="146">
        <v>2875.2</v>
      </c>
      <c r="BL2104" s="146">
        <v>4717.71</v>
      </c>
      <c r="BM2104" s="146">
        <v>3223.36</v>
      </c>
      <c r="DQ2104" s="221">
        <v>4884.5</v>
      </c>
      <c r="DR2104" s="221">
        <v>4564.5</v>
      </c>
      <c r="DS2104" s="128">
        <v>4488</v>
      </c>
      <c r="DT2104" s="104">
        <v>4541</v>
      </c>
      <c r="DU2104" s="104">
        <v>4598</v>
      </c>
      <c r="DV2104" s="70"/>
      <c r="DW2104" s="104"/>
      <c r="DX2104" s="104"/>
      <c r="DY2104" s="104"/>
      <c r="DZ2104" s="104"/>
      <c r="EA2104" s="104"/>
      <c r="EB2104" s="104"/>
      <c r="EC2104" s="104"/>
      <c r="ED2104" s="234"/>
      <c r="EE2104" s="104"/>
      <c r="EF2104" s="104"/>
      <c r="EG2104" s="104"/>
      <c r="EH2104" s="70"/>
      <c r="EI2104" s="70"/>
      <c r="EJ2104" s="146">
        <f t="shared" si="195"/>
        <v>4888.91</v>
      </c>
      <c r="EK2104" s="146">
        <f t="shared" si="192"/>
        <v>3616.2200000000003</v>
      </c>
      <c r="EL2104" s="99">
        <f t="shared" si="193"/>
        <v>3707.92</v>
      </c>
    </row>
    <row r="2105" spans="1:142" x14ac:dyDescent="0.25">
      <c r="A2105" s="152">
        <v>43412</v>
      </c>
      <c r="B2105" s="14">
        <v>4321</v>
      </c>
      <c r="C2105" s="146">
        <f t="shared" si="196"/>
        <v>4355.5200000000004</v>
      </c>
      <c r="D2105" s="1">
        <v>4993.87</v>
      </c>
      <c r="E2105" s="14">
        <v>2819.6</v>
      </c>
      <c r="F2105" s="1">
        <v>4673.87</v>
      </c>
      <c r="G2105" s="14">
        <v>3167.32</v>
      </c>
      <c r="H2105" s="1">
        <v>4693.08</v>
      </c>
      <c r="I2105" s="14">
        <v>2566.64</v>
      </c>
      <c r="J2105" s="1">
        <v>4373.08</v>
      </c>
      <c r="K2105" s="14">
        <v>2912.26</v>
      </c>
      <c r="L2105" s="1">
        <v>4908.2299999999996</v>
      </c>
      <c r="M2105" s="14">
        <v>2847.71</v>
      </c>
      <c r="N2105" s="1">
        <v>4588.2299999999996</v>
      </c>
      <c r="O2105" s="14">
        <v>3195.66</v>
      </c>
      <c r="R2105" s="146">
        <f t="shared" si="190"/>
        <v>4113</v>
      </c>
      <c r="S2105" s="146">
        <v>208</v>
      </c>
      <c r="T2105" s="1">
        <v>4433.8599999999997</v>
      </c>
      <c r="U2105" s="14">
        <v>2847.71</v>
      </c>
      <c r="V2105" s="1">
        <v>4113.8599999999997</v>
      </c>
      <c r="W2105" s="14">
        <v>3195.66</v>
      </c>
      <c r="Y2105" s="2"/>
      <c r="Z2105" s="2"/>
      <c r="AA2105" s="2"/>
      <c r="AB2105" s="2"/>
      <c r="AC2105" s="2"/>
      <c r="AJ2105" s="3"/>
      <c r="AK2105" s="14"/>
      <c r="AL2105" s="3"/>
      <c r="AM2105" s="14"/>
      <c r="AO2105" s="99"/>
      <c r="AP2105" s="14"/>
      <c r="AQ2105" s="99"/>
      <c r="AR2105" s="14"/>
      <c r="AS2105" s="118"/>
      <c r="AT2105" s="126"/>
      <c r="AU2105" s="118"/>
      <c r="AV2105" s="118"/>
      <c r="AW2105" s="118"/>
      <c r="AX2105" s="118"/>
      <c r="BB2105" s="118"/>
      <c r="BD2105" s="118"/>
      <c r="BF2105" s="140">
        <v>4801.87</v>
      </c>
      <c r="BG2105" s="140">
        <v>2822.71</v>
      </c>
      <c r="BH2105" s="140">
        <v>4481.87</v>
      </c>
      <c r="BI2105" s="140">
        <v>3170.43</v>
      </c>
      <c r="BJ2105" s="146">
        <v>5111.0200000000004</v>
      </c>
      <c r="BK2105" s="146">
        <v>2937.61</v>
      </c>
      <c r="BL2105" s="146">
        <v>4791.0200000000004</v>
      </c>
      <c r="BM2105" s="146">
        <v>3286.28</v>
      </c>
      <c r="DQ2105" s="221">
        <v>4965.55</v>
      </c>
      <c r="DR2105" s="221">
        <v>4645.55</v>
      </c>
      <c r="DS2105" s="128">
        <v>4472</v>
      </c>
      <c r="DT2105" s="104">
        <v>4528</v>
      </c>
      <c r="DU2105" s="104">
        <v>4583</v>
      </c>
      <c r="DV2105" s="70"/>
      <c r="DW2105" s="104"/>
      <c r="DX2105" s="104"/>
      <c r="DY2105" s="104"/>
      <c r="DZ2105" s="104"/>
      <c r="EA2105" s="104"/>
      <c r="EB2105" s="104"/>
      <c r="EC2105" s="104"/>
      <c r="ED2105" s="234"/>
      <c r="EE2105" s="104"/>
      <c r="EF2105" s="104"/>
      <c r="EG2105" s="104"/>
      <c r="EH2105" s="70"/>
      <c r="EI2105" s="70"/>
      <c r="EJ2105" s="146">
        <f t="shared" si="195"/>
        <v>4923.08</v>
      </c>
      <c r="EK2105" s="146">
        <f t="shared" si="192"/>
        <v>3611.37</v>
      </c>
      <c r="EL2105" s="99">
        <f t="shared" si="193"/>
        <v>3703.32</v>
      </c>
    </row>
    <row r="2106" spans="1:142" x14ac:dyDescent="0.25">
      <c r="A2106" s="152">
        <v>43413</v>
      </c>
      <c r="B2106" s="14">
        <v>4331</v>
      </c>
      <c r="C2106" s="146">
        <f t="shared" si="196"/>
        <v>4351.04</v>
      </c>
      <c r="D2106" s="1">
        <v>5001.4799999999996</v>
      </c>
      <c r="E2106" s="14">
        <v>2821.92</v>
      </c>
      <c r="F2106" s="1">
        <v>4681.4799999999996</v>
      </c>
      <c r="G2106" s="14">
        <v>3169.66</v>
      </c>
      <c r="H2106" s="1">
        <v>4726.8500000000004</v>
      </c>
      <c r="I2106" s="14">
        <v>2595</v>
      </c>
      <c r="J2106" s="1">
        <v>4406.8500000000004</v>
      </c>
      <c r="K2106" s="14">
        <v>2940.86</v>
      </c>
      <c r="L2106" s="1">
        <v>4929.5200000000004</v>
      </c>
      <c r="M2106" s="14">
        <v>2864.47</v>
      </c>
      <c r="N2106" s="1">
        <v>4609.5200000000004</v>
      </c>
      <c r="O2106" s="14">
        <v>3212.56</v>
      </c>
      <c r="R2106" s="146">
        <f t="shared" si="190"/>
        <v>4123</v>
      </c>
      <c r="S2106" s="146">
        <v>208</v>
      </c>
      <c r="T2106" s="1">
        <v>4440.82</v>
      </c>
      <c r="U2106" s="14">
        <v>2850.29</v>
      </c>
      <c r="V2106" s="1">
        <v>4120.82</v>
      </c>
      <c r="W2106" s="14">
        <v>3198.26</v>
      </c>
      <c r="Y2106" s="2"/>
      <c r="Z2106" s="2"/>
      <c r="AA2106" s="2"/>
      <c r="AB2106" s="2"/>
      <c r="AC2106" s="2"/>
      <c r="AJ2106" s="3"/>
      <c r="AK2106" s="14"/>
      <c r="AL2106" s="3"/>
      <c r="AM2106" s="14"/>
      <c r="AO2106" s="99"/>
      <c r="AP2106" s="14"/>
      <c r="AQ2106" s="99"/>
      <c r="AR2106" s="14"/>
      <c r="AS2106" s="118"/>
      <c r="AT2106" s="126"/>
      <c r="AU2106" s="118"/>
      <c r="AV2106" s="118"/>
      <c r="AW2106" s="118"/>
      <c r="AX2106" s="118"/>
      <c r="BB2106" s="118"/>
      <c r="BD2106" s="118"/>
      <c r="BF2106" s="140">
        <v>4809.4799999999996</v>
      </c>
      <c r="BG2106" s="140">
        <v>2825.03</v>
      </c>
      <c r="BH2106" s="140">
        <v>4489.4799999999996</v>
      </c>
      <c r="BI2106" s="140">
        <v>3172.77</v>
      </c>
      <c r="BJ2106" s="146">
        <v>5117.04</v>
      </c>
      <c r="BK2106" s="146">
        <v>2938.37</v>
      </c>
      <c r="BL2106" s="146">
        <v>4797.04</v>
      </c>
      <c r="BM2106" s="146">
        <v>3287.05</v>
      </c>
      <c r="DQ2106" s="221">
        <v>4987.3599999999997</v>
      </c>
      <c r="DR2106" s="221">
        <v>4667.3599999999997</v>
      </c>
      <c r="DS2106" s="128">
        <v>4494</v>
      </c>
      <c r="DT2106" s="104">
        <v>4532</v>
      </c>
      <c r="DU2106" s="104">
        <v>4583</v>
      </c>
      <c r="DV2106" s="70"/>
      <c r="DW2106" s="104"/>
      <c r="DX2106" s="104"/>
      <c r="DY2106" s="104"/>
      <c r="DZ2106" s="104"/>
      <c r="EA2106" s="104"/>
      <c r="EB2106" s="104"/>
      <c r="EC2106" s="104"/>
      <c r="ED2106" s="234"/>
      <c r="EE2106" s="104"/>
      <c r="EF2106" s="104"/>
      <c r="EG2106" s="104"/>
      <c r="EH2106" s="70"/>
      <c r="EI2106" s="70"/>
      <c r="EJ2106" s="14">
        <f t="shared" si="195"/>
        <v>4956.8500000000004</v>
      </c>
      <c r="EK2106" s="146">
        <f t="shared" si="192"/>
        <v>3621.0699999999997</v>
      </c>
      <c r="EL2106" s="99">
        <f t="shared" si="193"/>
        <v>3712.52</v>
      </c>
    </row>
    <row r="2107" spans="1:142" x14ac:dyDescent="0.25">
      <c r="A2107" s="152">
        <v>43416</v>
      </c>
      <c r="B2107" s="14">
        <v>4340</v>
      </c>
      <c r="C2107" s="146">
        <f t="shared" si="196"/>
        <v>4345.6000000000004</v>
      </c>
      <c r="D2107" s="1">
        <v>4968.38</v>
      </c>
      <c r="E2107" s="14">
        <v>2785.9</v>
      </c>
      <c r="F2107" s="1">
        <v>4648.38</v>
      </c>
      <c r="G2107" s="14">
        <v>3133.34</v>
      </c>
      <c r="H2107" s="1">
        <v>4750.2299999999996</v>
      </c>
      <c r="I2107" s="14">
        <v>2614.64</v>
      </c>
      <c r="J2107" s="1">
        <v>4430.2299999999996</v>
      </c>
      <c r="K2107" s="14">
        <v>2960.66</v>
      </c>
      <c r="L2107" s="1">
        <v>4910.5200000000004</v>
      </c>
      <c r="M2107" s="14">
        <v>2842.99</v>
      </c>
      <c r="N2107" s="1">
        <v>4590.5200000000004</v>
      </c>
      <c r="O2107" s="14">
        <v>3190.9</v>
      </c>
      <c r="R2107" s="146">
        <f t="shared" si="190"/>
        <v>4132</v>
      </c>
      <c r="S2107" s="146">
        <v>208</v>
      </c>
      <c r="T2107" s="1">
        <v>4436.37</v>
      </c>
      <c r="U2107" s="14">
        <v>2842.99</v>
      </c>
      <c r="V2107" s="1">
        <v>4116.37</v>
      </c>
      <c r="W2107" s="14">
        <v>3190.9</v>
      </c>
      <c r="Y2107" s="2"/>
      <c r="Z2107" s="2"/>
      <c r="AA2107" s="2"/>
      <c r="AB2107" s="2"/>
      <c r="AC2107" s="2"/>
      <c r="AJ2107" s="3"/>
      <c r="AK2107" s="14"/>
      <c r="AL2107" s="3"/>
      <c r="AM2107" s="14"/>
      <c r="AO2107" s="99"/>
      <c r="AP2107" s="14"/>
      <c r="AQ2107" s="99"/>
      <c r="AR2107" s="14"/>
      <c r="AS2107" s="118"/>
      <c r="AT2107" s="126"/>
      <c r="AU2107" s="118"/>
      <c r="AV2107" s="118"/>
      <c r="AW2107" s="118"/>
      <c r="AX2107" s="118"/>
      <c r="BB2107" s="118"/>
      <c r="BD2107" s="118"/>
      <c r="BF2107" s="140">
        <v>4776.38</v>
      </c>
      <c r="BG2107" s="140">
        <v>2789.01</v>
      </c>
      <c r="BH2107" s="140">
        <v>4456.38</v>
      </c>
      <c r="BI2107" s="140">
        <v>3136.45</v>
      </c>
      <c r="BJ2107" s="146">
        <v>5086.01</v>
      </c>
      <c r="BK2107" s="146">
        <v>2904.38</v>
      </c>
      <c r="BL2107" s="146">
        <v>4766.01</v>
      </c>
      <c r="BM2107" s="146">
        <v>3252.77</v>
      </c>
      <c r="DQ2107" s="221">
        <v>4983.28</v>
      </c>
      <c r="DR2107" s="221">
        <v>4663.28</v>
      </c>
      <c r="DS2107" s="128">
        <v>4488</v>
      </c>
      <c r="DT2107" s="104">
        <v>4532</v>
      </c>
      <c r="DU2107" s="104">
        <v>4583</v>
      </c>
      <c r="DV2107" s="70"/>
      <c r="DW2107" s="104"/>
      <c r="DX2107" s="104"/>
      <c r="DY2107" s="104"/>
      <c r="DZ2107" s="104"/>
      <c r="EA2107" s="104"/>
      <c r="EB2107" s="104"/>
      <c r="EC2107" s="104"/>
      <c r="ED2107" s="234"/>
      <c r="EE2107" s="104"/>
      <c r="EF2107" s="104"/>
      <c r="EG2107" s="104"/>
      <c r="EH2107" s="70"/>
      <c r="EI2107" s="70"/>
      <c r="EJ2107" s="14">
        <f t="shared" si="195"/>
        <v>4980.2299999999996</v>
      </c>
      <c r="EK2107" s="146">
        <f t="shared" si="192"/>
        <v>3629.8</v>
      </c>
      <c r="EL2107" s="99">
        <f t="shared" si="193"/>
        <v>3720.8</v>
      </c>
    </row>
    <row r="2108" spans="1:142" x14ac:dyDescent="0.25">
      <c r="A2108" s="152">
        <v>43417</v>
      </c>
      <c r="B2108" s="14">
        <v>4364</v>
      </c>
      <c r="C2108" s="146">
        <f t="shared" si="196"/>
        <v>4339.28</v>
      </c>
      <c r="D2108" s="1">
        <v>5023.1499999999996</v>
      </c>
      <c r="E2108" s="14">
        <v>2838.04</v>
      </c>
      <c r="F2108" s="1">
        <v>4703.1499999999996</v>
      </c>
      <c r="G2108" s="14">
        <v>3185.91</v>
      </c>
      <c r="H2108" s="1">
        <v>4760.62</v>
      </c>
      <c r="I2108" s="14">
        <v>2623.37</v>
      </c>
      <c r="J2108" s="1">
        <v>4440.62</v>
      </c>
      <c r="K2108" s="14">
        <v>2969.46</v>
      </c>
      <c r="L2108" s="1">
        <v>4906.76</v>
      </c>
      <c r="M2108" s="14">
        <v>2838.04</v>
      </c>
      <c r="N2108" s="1">
        <v>4586.76</v>
      </c>
      <c r="O2108" s="14">
        <v>3185.91</v>
      </c>
      <c r="R2108" s="146">
        <f t="shared" si="190"/>
        <v>4156</v>
      </c>
      <c r="S2108" s="146">
        <v>208</v>
      </c>
      <c r="T2108" s="1">
        <v>4432.6499999999996</v>
      </c>
      <c r="U2108" s="14">
        <v>2838.04</v>
      </c>
      <c r="V2108" s="1">
        <v>4112.6499999999996</v>
      </c>
      <c r="W2108" s="14">
        <v>3185.91</v>
      </c>
      <c r="Y2108" s="2"/>
      <c r="Z2108" s="2"/>
      <c r="AA2108" s="2"/>
      <c r="AB2108" s="2"/>
      <c r="AC2108" s="2"/>
      <c r="AJ2108" s="3"/>
      <c r="AK2108" s="14"/>
      <c r="AL2108" s="3"/>
      <c r="AM2108" s="14"/>
      <c r="AO2108" s="99"/>
      <c r="AP2108" s="14"/>
      <c r="AQ2108" s="99"/>
      <c r="AR2108" s="14"/>
      <c r="AS2108" s="118"/>
      <c r="AT2108" s="126"/>
      <c r="AU2108" s="118"/>
      <c r="AV2108" s="118"/>
      <c r="AW2108" s="118"/>
      <c r="AX2108" s="118"/>
      <c r="BB2108" s="118"/>
      <c r="BD2108" s="118"/>
      <c r="BF2108" s="140">
        <v>4831.1499999999996</v>
      </c>
      <c r="BG2108" s="140">
        <v>2841.15</v>
      </c>
      <c r="BH2108" s="140">
        <v>4511.1499999999996</v>
      </c>
      <c r="BI2108" s="140">
        <v>3189.02</v>
      </c>
      <c r="BJ2108" s="146">
        <v>5146.47</v>
      </c>
      <c r="BK2108" s="146">
        <v>2962.09</v>
      </c>
      <c r="BL2108" s="146">
        <v>4826.47</v>
      </c>
      <c r="BM2108" s="146">
        <v>3310.97</v>
      </c>
      <c r="DQ2108" s="221">
        <v>4979.72</v>
      </c>
      <c r="DR2108" s="221">
        <v>4659.72</v>
      </c>
      <c r="DS2108" s="128">
        <v>4513</v>
      </c>
      <c r="DT2108" s="104">
        <v>4545</v>
      </c>
      <c r="DU2108" s="104">
        <v>4583</v>
      </c>
      <c r="DV2108" s="70"/>
      <c r="DW2108" s="104"/>
      <c r="DX2108" s="104"/>
      <c r="DY2108" s="104"/>
      <c r="DZ2108" s="104"/>
      <c r="EA2108" s="104"/>
      <c r="EB2108" s="104"/>
      <c r="EC2108" s="104"/>
      <c r="ED2108" s="234"/>
      <c r="EE2108" s="104"/>
      <c r="EF2108" s="104"/>
      <c r="EG2108" s="104"/>
      <c r="EH2108" s="70"/>
      <c r="EI2108" s="70"/>
      <c r="EJ2108" s="14">
        <f t="shared" si="195"/>
        <v>4990.62</v>
      </c>
      <c r="EK2108" s="146">
        <f t="shared" si="192"/>
        <v>3653.08</v>
      </c>
      <c r="EL2108" s="99">
        <f t="shared" si="193"/>
        <v>3742.88</v>
      </c>
    </row>
    <row r="2109" spans="1:142" x14ac:dyDescent="0.25">
      <c r="A2109" s="152">
        <v>43418</v>
      </c>
      <c r="B2109" s="14">
        <v>4339</v>
      </c>
      <c r="C2109" s="146">
        <f t="shared" si="196"/>
        <v>4332.6000000000004</v>
      </c>
      <c r="D2109" s="1">
        <v>4943.63</v>
      </c>
      <c r="E2109" s="14">
        <v>2765.19</v>
      </c>
      <c r="F2109" s="1">
        <v>4623.63</v>
      </c>
      <c r="G2109" s="14">
        <v>3112.46</v>
      </c>
      <c r="H2109" s="1">
        <v>4726.8500000000004</v>
      </c>
      <c r="I2109" s="14">
        <v>2595</v>
      </c>
      <c r="J2109" s="1">
        <v>4406.8500000000004</v>
      </c>
      <c r="K2109" s="14">
        <v>2940.86</v>
      </c>
      <c r="L2109" s="1">
        <v>4886.1400000000003</v>
      </c>
      <c r="M2109" s="14">
        <v>2821.92</v>
      </c>
      <c r="N2109" s="1">
        <v>4566.1400000000003</v>
      </c>
      <c r="O2109" s="14">
        <v>3169.66</v>
      </c>
      <c r="R2109" s="146">
        <f t="shared" si="190"/>
        <v>4131</v>
      </c>
      <c r="S2109" s="146">
        <v>208</v>
      </c>
      <c r="T2109" s="1">
        <v>4426.3599999999997</v>
      </c>
      <c r="U2109" s="14">
        <v>2836.1</v>
      </c>
      <c r="V2109" s="1">
        <v>4106.3599999999997</v>
      </c>
      <c r="W2109" s="14">
        <v>3183.96</v>
      </c>
      <c r="Y2109" s="2"/>
      <c r="Z2109" s="2"/>
      <c r="AA2109" s="2"/>
      <c r="AB2109" s="2"/>
      <c r="AC2109" s="2"/>
      <c r="AJ2109" s="3"/>
      <c r="AK2109" s="14"/>
      <c r="AL2109" s="3"/>
      <c r="AM2109" s="14"/>
      <c r="AO2109" s="99"/>
      <c r="AP2109" s="14"/>
      <c r="AQ2109" s="99"/>
      <c r="AR2109" s="14"/>
      <c r="AS2109" s="118"/>
      <c r="AT2109" s="126"/>
      <c r="AU2109" s="118"/>
      <c r="AV2109" s="118"/>
      <c r="AW2109" s="118"/>
      <c r="AX2109" s="118"/>
      <c r="BB2109" s="118"/>
      <c r="BD2109" s="118"/>
      <c r="BF2109" s="140">
        <v>4751.63</v>
      </c>
      <c r="BG2109" s="140">
        <v>2768.3</v>
      </c>
      <c r="BH2109" s="140">
        <v>4431.63</v>
      </c>
      <c r="BI2109" s="140">
        <v>3115.57</v>
      </c>
      <c r="BJ2109" s="146">
        <v>5067.17</v>
      </c>
      <c r="BK2109" s="146">
        <v>2889.46</v>
      </c>
      <c r="BL2109" s="146">
        <v>4747.17</v>
      </c>
      <c r="BM2109" s="146">
        <v>3237.73</v>
      </c>
      <c r="DQ2109" s="221">
        <v>4943.9799999999996</v>
      </c>
      <c r="DR2109" s="221">
        <v>4623.9799999999996</v>
      </c>
      <c r="DS2109" s="128">
        <v>4473</v>
      </c>
      <c r="DT2109" s="104">
        <v>4545</v>
      </c>
      <c r="DU2109" s="104">
        <v>4574</v>
      </c>
      <c r="DV2109" s="70"/>
      <c r="DW2109" s="104"/>
      <c r="DX2109" s="104"/>
      <c r="DY2109" s="104"/>
      <c r="DZ2109" s="104"/>
      <c r="EA2109" s="104"/>
      <c r="EB2109" s="104"/>
      <c r="EC2109" s="104"/>
      <c r="ED2109" s="234"/>
      <c r="EE2109" s="104"/>
      <c r="EF2109" s="104"/>
      <c r="EG2109" s="104"/>
      <c r="EH2109" s="70"/>
      <c r="EI2109" s="70"/>
      <c r="EJ2109" s="14">
        <f t="shared" si="195"/>
        <v>4956.8500000000004</v>
      </c>
      <c r="EK2109" s="146">
        <f t="shared" si="192"/>
        <v>3628.83</v>
      </c>
      <c r="EL2109" s="99">
        <f t="shared" si="193"/>
        <v>3719.88</v>
      </c>
    </row>
    <row r="2110" spans="1:142" x14ac:dyDescent="0.25">
      <c r="A2110" s="152">
        <v>43419</v>
      </c>
      <c r="B2110" s="14">
        <v>4271</v>
      </c>
      <c r="C2110" s="146">
        <f t="shared" si="196"/>
        <v>4325.84</v>
      </c>
      <c r="D2110" s="1">
        <v>4879.2299999999996</v>
      </c>
      <c r="E2110" s="14">
        <v>2707.17</v>
      </c>
      <c r="F2110" s="1">
        <v>4559.2299999999996</v>
      </c>
      <c r="G2110" s="14">
        <v>3053.96</v>
      </c>
      <c r="H2110" s="1">
        <v>4693.08</v>
      </c>
      <c r="I2110" s="14">
        <v>2566.64</v>
      </c>
      <c r="J2110" s="1">
        <v>4373.08</v>
      </c>
      <c r="K2110" s="14">
        <v>2912.26</v>
      </c>
      <c r="L2110" s="1">
        <v>4850.92</v>
      </c>
      <c r="M2110" s="14">
        <v>2791.49</v>
      </c>
      <c r="N2110" s="1">
        <v>4530.92</v>
      </c>
      <c r="O2110" s="14">
        <v>3138.98</v>
      </c>
      <c r="R2110" s="146">
        <f t="shared" si="190"/>
        <v>4063</v>
      </c>
      <c r="S2110" s="146">
        <v>208</v>
      </c>
      <c r="T2110" s="1">
        <v>4376.54</v>
      </c>
      <c r="U2110" s="14">
        <v>2791.49</v>
      </c>
      <c r="V2110" s="1">
        <v>4056.54</v>
      </c>
      <c r="W2110" s="14">
        <v>3138.98</v>
      </c>
      <c r="Y2110" s="2"/>
      <c r="Z2110" s="2"/>
      <c r="AA2110" s="2"/>
      <c r="AB2110" s="2"/>
      <c r="AC2110" s="2"/>
      <c r="AJ2110" s="3"/>
      <c r="AK2110" s="14"/>
      <c r="AL2110" s="3"/>
      <c r="AM2110" s="14"/>
      <c r="AO2110" s="99"/>
      <c r="AP2110" s="14"/>
      <c r="AQ2110" s="99"/>
      <c r="AR2110" s="14"/>
      <c r="AS2110" s="118"/>
      <c r="AT2110" s="126"/>
      <c r="AU2110" s="118"/>
      <c r="AV2110" s="118"/>
      <c r="AW2110" s="118"/>
      <c r="AX2110" s="118"/>
      <c r="BB2110" s="118"/>
      <c r="BD2110" s="118"/>
      <c r="BF2110" s="140">
        <v>4687.2299999999996</v>
      </c>
      <c r="BG2110" s="140">
        <v>2710.28</v>
      </c>
      <c r="BH2110" s="140">
        <v>4367.2299999999996</v>
      </c>
      <c r="BI2110" s="140">
        <v>3057.07</v>
      </c>
      <c r="BJ2110" s="146">
        <v>5001.6499999999996</v>
      </c>
      <c r="BK2110" s="146">
        <v>2830.34</v>
      </c>
      <c r="BL2110" s="146">
        <v>4681.6499999999996</v>
      </c>
      <c r="BM2110" s="146">
        <v>3178.12</v>
      </c>
      <c r="DQ2110" s="221">
        <v>4922.5600000000004</v>
      </c>
      <c r="DR2110" s="221">
        <v>4602.5600000000004</v>
      </c>
      <c r="DS2110" s="128">
        <v>4421</v>
      </c>
      <c r="DT2110" s="104">
        <v>4509</v>
      </c>
      <c r="DU2110" s="104">
        <v>4538</v>
      </c>
      <c r="DV2110" s="70"/>
      <c r="DW2110" s="104"/>
      <c r="DX2110" s="104"/>
      <c r="DY2110" s="104"/>
      <c r="DZ2110" s="104"/>
      <c r="EA2110" s="104"/>
      <c r="EB2110" s="104"/>
      <c r="EC2110" s="104"/>
      <c r="ED2110" s="234"/>
      <c r="EE2110" s="104"/>
      <c r="EF2110" s="104"/>
      <c r="EG2110" s="104"/>
      <c r="EH2110" s="70"/>
      <c r="EI2110" s="70"/>
      <c r="EJ2110" s="14">
        <f t="shared" si="195"/>
        <v>4923.08</v>
      </c>
      <c r="EK2110" s="146">
        <f t="shared" si="192"/>
        <v>3562.87</v>
      </c>
      <c r="EL2110" s="99">
        <f t="shared" si="193"/>
        <v>3657.32</v>
      </c>
    </row>
    <row r="2111" spans="1:142" x14ac:dyDescent="0.25">
      <c r="A2111" s="152">
        <v>43420</v>
      </c>
      <c r="B2111" s="14">
        <v>4259</v>
      </c>
      <c r="C2111" s="146">
        <f t="shared" si="196"/>
        <v>4320.28</v>
      </c>
      <c r="D2111" s="1">
        <v>4843.75</v>
      </c>
      <c r="E2111" s="14">
        <v>2677.52</v>
      </c>
      <c r="F2111" s="1">
        <v>4523.75</v>
      </c>
      <c r="G2111" s="14">
        <v>3024.06</v>
      </c>
      <c r="H2111" s="1">
        <v>4659.3100000000004</v>
      </c>
      <c r="I2111" s="14">
        <v>2538.27</v>
      </c>
      <c r="J2111" s="1">
        <v>4339.3100000000004</v>
      </c>
      <c r="K2111" s="14">
        <v>2883.66</v>
      </c>
      <c r="L2111" s="1">
        <v>4829.8999999999996</v>
      </c>
      <c r="M2111" s="14">
        <v>2774.99</v>
      </c>
      <c r="N2111" s="1">
        <v>4509.8999999999996</v>
      </c>
      <c r="O2111" s="14">
        <v>3122.34</v>
      </c>
      <c r="R2111" s="146">
        <f t="shared" si="190"/>
        <v>4051</v>
      </c>
      <c r="S2111" s="146">
        <v>208</v>
      </c>
      <c r="T2111" s="1">
        <v>4355.3900000000003</v>
      </c>
      <c r="U2111" s="14">
        <v>2774.99</v>
      </c>
      <c r="V2111" s="1">
        <v>4035.39</v>
      </c>
      <c r="W2111" s="14">
        <v>3122.34</v>
      </c>
      <c r="Y2111" s="2"/>
      <c r="Z2111" s="2"/>
      <c r="AA2111" s="2"/>
      <c r="AB2111" s="2"/>
      <c r="AC2111" s="2"/>
      <c r="AJ2111" s="3"/>
      <c r="AK2111" s="14"/>
      <c r="AL2111" s="3"/>
      <c r="AM2111" s="14"/>
      <c r="AO2111" s="99"/>
      <c r="AP2111" s="14"/>
      <c r="AQ2111" s="99"/>
      <c r="AR2111" s="14"/>
      <c r="AS2111" s="118"/>
      <c r="AT2111" s="126"/>
      <c r="AU2111" s="118"/>
      <c r="AV2111" s="118"/>
      <c r="AW2111" s="118"/>
      <c r="AX2111" s="118"/>
      <c r="BB2111" s="118"/>
      <c r="BD2111" s="118"/>
      <c r="BF2111" s="140">
        <v>4651.75</v>
      </c>
      <c r="BG2111" s="140">
        <v>2680.63</v>
      </c>
      <c r="BH2111" s="140">
        <v>4331.75</v>
      </c>
      <c r="BI2111" s="140">
        <v>3027.17</v>
      </c>
      <c r="BJ2111" s="146">
        <v>4967.6499999999996</v>
      </c>
      <c r="BK2111" s="146">
        <v>2802.14</v>
      </c>
      <c r="BL2111" s="146">
        <v>4647.6499999999996</v>
      </c>
      <c r="BM2111" s="146">
        <v>3149.69</v>
      </c>
      <c r="DQ2111" s="221">
        <v>4886.6899999999996</v>
      </c>
      <c r="DR2111" s="221">
        <v>4566.6899999999996</v>
      </c>
      <c r="DS2111" s="128">
        <v>4417</v>
      </c>
      <c r="DT2111" s="104">
        <v>4505</v>
      </c>
      <c r="DU2111" s="104">
        <v>4535</v>
      </c>
      <c r="DV2111" s="70"/>
      <c r="DW2111" s="104"/>
      <c r="DX2111" s="104"/>
      <c r="DY2111" s="104"/>
      <c r="DZ2111" s="104"/>
      <c r="EA2111" s="104"/>
      <c r="EB2111" s="104"/>
      <c r="EC2111" s="104"/>
      <c r="ED2111" s="234"/>
      <c r="EE2111" s="104"/>
      <c r="EF2111" s="104"/>
      <c r="EG2111" s="104"/>
      <c r="EH2111" s="70"/>
      <c r="EI2111" s="70"/>
      <c r="EJ2111" s="14">
        <f t="shared" si="195"/>
        <v>4889.3100000000004</v>
      </c>
      <c r="EK2111" s="146">
        <f t="shared" si="192"/>
        <v>3551.2299999999996</v>
      </c>
      <c r="EL2111" s="99">
        <f t="shared" si="193"/>
        <v>3646.28</v>
      </c>
    </row>
    <row r="2112" spans="1:142" x14ac:dyDescent="0.25">
      <c r="A2112" s="152">
        <v>43423</v>
      </c>
      <c r="B2112" s="14">
        <v>4220</v>
      </c>
      <c r="C2112" s="146">
        <f t="shared" si="196"/>
        <v>4317.28</v>
      </c>
      <c r="D2112" s="1">
        <v>4877.6499999999996</v>
      </c>
      <c r="E2112" s="14">
        <v>2709.97</v>
      </c>
      <c r="F2112" s="1">
        <v>4557.6499999999996</v>
      </c>
      <c r="G2112" s="14">
        <v>3056.78</v>
      </c>
      <c r="H2112" s="1">
        <v>4664.51</v>
      </c>
      <c r="I2112" s="14">
        <v>2542.64</v>
      </c>
      <c r="J2112" s="1">
        <v>4344.51</v>
      </c>
      <c r="K2112" s="14">
        <v>2888.06</v>
      </c>
      <c r="L2112" s="1">
        <v>4835.33</v>
      </c>
      <c r="M2112" s="14">
        <v>2779.69</v>
      </c>
      <c r="N2112" s="1">
        <v>4515.33</v>
      </c>
      <c r="O2112" s="14">
        <v>3127.08</v>
      </c>
      <c r="R2112" s="146">
        <f t="shared" si="190"/>
        <v>4012</v>
      </c>
      <c r="S2112" s="146">
        <v>208</v>
      </c>
      <c r="T2112" s="1">
        <v>4332.41</v>
      </c>
      <c r="U2112" s="14">
        <v>2751.8</v>
      </c>
      <c r="V2112" s="1">
        <v>4012.41</v>
      </c>
      <c r="W2112" s="14">
        <v>3098.96</v>
      </c>
      <c r="Y2112" s="2"/>
      <c r="Z2112" s="2"/>
      <c r="AA2112" s="2"/>
      <c r="AB2112" s="2"/>
      <c r="AC2112" s="2"/>
      <c r="AJ2112" s="3"/>
      <c r="AK2112" s="14"/>
      <c r="AL2112" s="3"/>
      <c r="AM2112" s="14"/>
      <c r="AO2112" s="99"/>
      <c r="AP2112" s="14"/>
      <c r="AQ2112" s="99"/>
      <c r="AR2112" s="14"/>
      <c r="AS2112" s="118"/>
      <c r="AT2112" s="126"/>
      <c r="AU2112" s="118"/>
      <c r="AV2112" s="118"/>
      <c r="AW2112" s="118"/>
      <c r="AX2112" s="118"/>
      <c r="BB2112" s="118"/>
      <c r="BD2112" s="118"/>
      <c r="BF2112" s="140">
        <v>4685.6499999999996</v>
      </c>
      <c r="BG2112" s="140">
        <v>2713.08</v>
      </c>
      <c r="BH2112" s="140">
        <v>4365.6499999999996</v>
      </c>
      <c r="BI2112" s="140">
        <v>3059.89</v>
      </c>
      <c r="BJ2112" s="146">
        <v>5005.6400000000003</v>
      </c>
      <c r="BK2112" s="146">
        <v>2838.61</v>
      </c>
      <c r="BL2112" s="146">
        <v>4685.6400000000003</v>
      </c>
      <c r="BM2112" s="146">
        <v>3186.46</v>
      </c>
      <c r="DQ2112" s="221">
        <v>4906.43</v>
      </c>
      <c r="DR2112" s="221">
        <v>4586.43</v>
      </c>
      <c r="DS2112" s="128">
        <v>4371</v>
      </c>
      <c r="DT2112" s="104">
        <v>4472</v>
      </c>
      <c r="DU2112" s="104">
        <v>4495</v>
      </c>
      <c r="DV2112" s="70"/>
      <c r="DW2112" s="104"/>
      <c r="DX2112" s="104"/>
      <c r="DY2112" s="104"/>
      <c r="DZ2112" s="104"/>
      <c r="EA2112" s="104"/>
      <c r="EB2112" s="104"/>
      <c r="EC2112" s="104"/>
      <c r="ED2112" s="234"/>
      <c r="EE2112" s="104"/>
      <c r="EF2112" s="104"/>
      <c r="EG2112" s="104"/>
      <c r="EH2112" s="70"/>
      <c r="EI2112" s="70"/>
      <c r="EJ2112" s="14">
        <f t="shared" si="195"/>
        <v>4894.51</v>
      </c>
      <c r="EK2112" s="146">
        <f t="shared" si="192"/>
        <v>3513.4</v>
      </c>
      <c r="EL2112" s="99">
        <f t="shared" si="193"/>
        <v>3610.4</v>
      </c>
    </row>
    <row r="2113" spans="1:142" x14ac:dyDescent="0.25">
      <c r="A2113" s="152">
        <v>43424</v>
      </c>
      <c r="B2113" s="14">
        <v>4257</v>
      </c>
      <c r="C2113" s="146">
        <f t="shared" si="196"/>
        <v>4309.68</v>
      </c>
      <c r="D2113" s="1">
        <v>4866.17</v>
      </c>
      <c r="E2113" s="14">
        <v>2698.32</v>
      </c>
      <c r="F2113" s="1">
        <v>4546.17</v>
      </c>
      <c r="G2113" s="14">
        <v>3045.03</v>
      </c>
      <c r="H2113" s="1">
        <v>4667.1000000000004</v>
      </c>
      <c r="I2113" s="14">
        <v>2544.8200000000002</v>
      </c>
      <c r="J2113" s="1">
        <v>4347.1000000000004</v>
      </c>
      <c r="K2113" s="14">
        <v>2890.26</v>
      </c>
      <c r="L2113" s="1">
        <v>4823.83</v>
      </c>
      <c r="M2113" s="14">
        <v>2768.09</v>
      </c>
      <c r="N2113" s="1">
        <v>4503.83</v>
      </c>
      <c r="O2113" s="14">
        <v>3115.38</v>
      </c>
      <c r="R2113" s="146">
        <f t="shared" si="190"/>
        <v>4049</v>
      </c>
      <c r="S2113" s="146">
        <v>208</v>
      </c>
      <c r="T2113" s="1">
        <v>4335.12</v>
      </c>
      <c r="U2113" s="14">
        <v>2754.13</v>
      </c>
      <c r="V2113" s="1">
        <v>4015.12</v>
      </c>
      <c r="W2113" s="14">
        <v>3101.31</v>
      </c>
      <c r="Y2113" s="2"/>
      <c r="Z2113" s="2"/>
      <c r="AA2113" s="2"/>
      <c r="AB2113" s="2"/>
      <c r="AC2113" s="2"/>
      <c r="AJ2113" s="3"/>
      <c r="AK2113" s="14"/>
      <c r="AL2113" s="3"/>
      <c r="AM2113" s="14"/>
      <c r="AO2113" s="99"/>
      <c r="AP2113" s="14"/>
      <c r="AQ2113" s="99"/>
      <c r="AR2113" s="14"/>
      <c r="AS2113" s="118"/>
      <c r="AT2113" s="126"/>
      <c r="AU2113" s="118"/>
      <c r="AV2113" s="118"/>
      <c r="AW2113" s="118"/>
      <c r="AX2113" s="118"/>
      <c r="BB2113" s="118"/>
      <c r="BD2113" s="118"/>
      <c r="BF2113" s="140">
        <v>4674.17</v>
      </c>
      <c r="BG2113" s="140">
        <v>2701.43</v>
      </c>
      <c r="BH2113" s="140">
        <v>4354.17</v>
      </c>
      <c r="BI2113" s="140">
        <v>3048.14</v>
      </c>
      <c r="BJ2113" s="146">
        <v>4992.95</v>
      </c>
      <c r="BK2113" s="146">
        <v>2825.76</v>
      </c>
      <c r="BL2113" s="146">
        <v>4672.95</v>
      </c>
      <c r="BM2113" s="146">
        <v>3173.51</v>
      </c>
      <c r="DQ2113" s="221">
        <v>4894.97</v>
      </c>
      <c r="DR2113" s="221">
        <v>4574.97</v>
      </c>
      <c r="DS2113" s="128">
        <v>4403</v>
      </c>
      <c r="DT2113" s="104">
        <v>4472</v>
      </c>
      <c r="DU2113" s="104">
        <v>4495</v>
      </c>
      <c r="DV2113" s="70"/>
      <c r="DW2113" s="104"/>
      <c r="DX2113" s="104"/>
      <c r="DY2113" s="104"/>
      <c r="DZ2113" s="104"/>
      <c r="EA2113" s="104"/>
      <c r="EB2113" s="104"/>
      <c r="EC2113" s="104"/>
      <c r="ED2113" s="234"/>
      <c r="EE2113" s="104"/>
      <c r="EF2113" s="104"/>
      <c r="EG2113" s="104"/>
      <c r="EH2113" s="70"/>
      <c r="EI2113" s="70"/>
      <c r="EJ2113" s="14">
        <f t="shared" si="195"/>
        <v>4897.1000000000004</v>
      </c>
      <c r="EK2113" s="146">
        <f t="shared" si="192"/>
        <v>3549.29</v>
      </c>
      <c r="EL2113" s="99">
        <f t="shared" si="193"/>
        <v>3644.44</v>
      </c>
    </row>
    <row r="2114" spans="1:142" x14ac:dyDescent="0.25">
      <c r="A2114" s="152">
        <v>43425</v>
      </c>
      <c r="B2114" s="14">
        <v>4221</v>
      </c>
      <c r="C2114" s="146">
        <f t="shared" si="196"/>
        <v>4300.4799999999996</v>
      </c>
      <c r="D2114" s="1">
        <v>4827.82</v>
      </c>
      <c r="E2114" s="14">
        <v>2666.24</v>
      </c>
      <c r="F2114" s="1">
        <v>4507.82</v>
      </c>
      <c r="G2114" s="14">
        <v>3012.69</v>
      </c>
      <c r="H2114" s="1">
        <v>4630.7299999999996</v>
      </c>
      <c r="I2114" s="14">
        <v>2514.27</v>
      </c>
      <c r="J2114" s="1">
        <v>4310.7299999999996</v>
      </c>
      <c r="K2114" s="14">
        <v>2859.46</v>
      </c>
      <c r="L2114" s="1">
        <v>4771.8100000000004</v>
      </c>
      <c r="M2114" s="14">
        <v>2721.5</v>
      </c>
      <c r="N2114" s="1">
        <v>4451.8100000000004</v>
      </c>
      <c r="O2114" s="14">
        <v>3068.41</v>
      </c>
      <c r="R2114" s="146">
        <f t="shared" si="190"/>
        <v>4013</v>
      </c>
      <c r="S2114" s="146">
        <v>208</v>
      </c>
      <c r="T2114" s="1">
        <v>4269.0200000000004</v>
      </c>
      <c r="U2114" s="14">
        <v>2693.87</v>
      </c>
      <c r="V2114" s="1">
        <v>3949.02</v>
      </c>
      <c r="W2114" s="14">
        <v>3040.55</v>
      </c>
      <c r="Y2114" s="2"/>
      <c r="Z2114" s="2"/>
      <c r="AA2114" s="2"/>
      <c r="AB2114" s="2"/>
      <c r="AC2114" s="2"/>
      <c r="AJ2114" s="3"/>
      <c r="AK2114" s="14"/>
      <c r="AL2114" s="3"/>
      <c r="AM2114" s="14"/>
      <c r="AO2114" s="99"/>
      <c r="AP2114" s="14"/>
      <c r="AQ2114" s="99"/>
      <c r="AR2114" s="14"/>
      <c r="AS2114" s="118"/>
      <c r="AT2114" s="126"/>
      <c r="AU2114" s="118"/>
      <c r="AV2114" s="118"/>
      <c r="AW2114" s="118"/>
      <c r="AX2114" s="118"/>
      <c r="BB2114" s="118"/>
      <c r="BD2114" s="118"/>
      <c r="BF2114" s="140">
        <v>4635.82</v>
      </c>
      <c r="BG2114" s="140">
        <v>2669.35</v>
      </c>
      <c r="BH2114" s="140">
        <v>4315.82</v>
      </c>
      <c r="BI2114" s="140">
        <v>3015.8</v>
      </c>
      <c r="BJ2114" s="146">
        <v>4952.04</v>
      </c>
      <c r="BK2114" s="146">
        <v>2791.18</v>
      </c>
      <c r="BL2114" s="146">
        <v>4632.04</v>
      </c>
      <c r="BM2114" s="146">
        <v>3138.64</v>
      </c>
      <c r="DQ2114" s="221">
        <v>4842.24</v>
      </c>
      <c r="DR2114" s="221">
        <v>4522.24</v>
      </c>
      <c r="DS2114" s="128">
        <v>4375</v>
      </c>
      <c r="DT2114" s="104">
        <v>4468</v>
      </c>
      <c r="DU2114" s="104">
        <v>4490</v>
      </c>
      <c r="DV2114" s="70"/>
      <c r="DW2114" s="104"/>
      <c r="DX2114" s="104"/>
      <c r="DY2114" s="104"/>
      <c r="DZ2114" s="104"/>
      <c r="EA2114" s="104"/>
      <c r="EB2114" s="104"/>
      <c r="EC2114" s="104"/>
      <c r="ED2114" s="234"/>
      <c r="EE2114" s="104"/>
      <c r="EF2114" s="104"/>
      <c r="EG2114" s="104"/>
      <c r="EH2114" s="70"/>
      <c r="EI2114" s="70"/>
      <c r="EJ2114" s="14">
        <f t="shared" si="195"/>
        <v>4860.7299999999996</v>
      </c>
      <c r="EK2114" s="146">
        <f t="shared" si="192"/>
        <v>3514.37</v>
      </c>
      <c r="EL2114" s="99">
        <f t="shared" si="193"/>
        <v>3611.32</v>
      </c>
    </row>
    <row r="2115" spans="1:142" x14ac:dyDescent="0.25">
      <c r="A2115" s="152">
        <v>43426</v>
      </c>
      <c r="B2115" s="14">
        <v>4207</v>
      </c>
      <c r="C2115" s="146">
        <f t="shared" si="196"/>
        <v>4292.84</v>
      </c>
      <c r="D2115" s="1">
        <v>4761.58</v>
      </c>
      <c r="E2115" s="14">
        <v>2606.81</v>
      </c>
      <c r="F2115" s="1">
        <v>4441.58</v>
      </c>
      <c r="G2115" s="14">
        <v>2952.77</v>
      </c>
      <c r="H2115" s="1">
        <v>4594.37</v>
      </c>
      <c r="I2115" s="14">
        <v>2483.7199999999998</v>
      </c>
      <c r="J2115" s="1">
        <v>4274.37</v>
      </c>
      <c r="K2115" s="14">
        <v>2828.66</v>
      </c>
      <c r="L2115" s="1">
        <v>4734.0200000000004</v>
      </c>
      <c r="M2115" s="14">
        <v>2688.87</v>
      </c>
      <c r="N2115" s="1">
        <v>4414.0200000000004</v>
      </c>
      <c r="O2115" s="14">
        <v>3035.51</v>
      </c>
      <c r="R2115" s="146">
        <f t="shared" si="190"/>
        <v>3999</v>
      </c>
      <c r="S2115" s="146">
        <v>208</v>
      </c>
      <c r="T2115" s="1">
        <v>4231.38</v>
      </c>
      <c r="U2115" s="14">
        <v>2661.52</v>
      </c>
      <c r="V2115" s="1">
        <v>3911.38</v>
      </c>
      <c r="W2115" s="14">
        <v>3007.93</v>
      </c>
      <c r="Y2115" s="2"/>
      <c r="Z2115" s="2"/>
      <c r="AA2115" s="2"/>
      <c r="AB2115" s="2"/>
      <c r="AC2115" s="2"/>
      <c r="AJ2115" s="3"/>
      <c r="AK2115" s="14"/>
      <c r="AL2115" s="3"/>
      <c r="AM2115" s="14"/>
      <c r="AO2115" s="99"/>
      <c r="AP2115" s="14"/>
      <c r="AQ2115" s="99"/>
      <c r="AR2115" s="14"/>
      <c r="AS2115" s="118"/>
      <c r="AT2115" s="126"/>
      <c r="AU2115" s="118"/>
      <c r="AV2115" s="118"/>
      <c r="AW2115" s="118"/>
      <c r="AX2115" s="118"/>
      <c r="BB2115" s="118"/>
      <c r="BD2115" s="118"/>
      <c r="BF2115" s="140">
        <v>4569.58</v>
      </c>
      <c r="BG2115" s="140">
        <v>2609.92</v>
      </c>
      <c r="BH2115" s="140">
        <v>4249.58</v>
      </c>
      <c r="BI2115" s="140">
        <v>2955.88</v>
      </c>
      <c r="BJ2115" s="146">
        <v>4884.5600000000004</v>
      </c>
      <c r="BK2115" s="146">
        <v>2730.53</v>
      </c>
      <c r="BL2115" s="146">
        <v>4564.5600000000004</v>
      </c>
      <c r="BM2115" s="146">
        <v>3077.49</v>
      </c>
      <c r="DQ2115" s="221">
        <v>4789.8</v>
      </c>
      <c r="DR2115" s="221">
        <v>4469.8</v>
      </c>
      <c r="DS2115" s="128">
        <v>4362</v>
      </c>
      <c r="DT2115" s="104">
        <v>4453</v>
      </c>
      <c r="DU2115" s="104">
        <v>4479</v>
      </c>
      <c r="DV2115" s="70"/>
      <c r="DW2115" s="104"/>
      <c r="DX2115" s="104"/>
      <c r="DY2115" s="104"/>
      <c r="DZ2115" s="104"/>
      <c r="EA2115" s="104"/>
      <c r="EB2115" s="104"/>
      <c r="EC2115" s="104"/>
      <c r="ED2115" s="234"/>
      <c r="EE2115" s="104"/>
      <c r="EF2115" s="104"/>
      <c r="EG2115" s="104"/>
      <c r="EH2115" s="70"/>
      <c r="EI2115" s="70"/>
      <c r="EJ2115" s="14">
        <f t="shared" si="195"/>
        <v>4824.37</v>
      </c>
      <c r="EK2115" s="146">
        <f t="shared" si="192"/>
        <v>3500.79</v>
      </c>
      <c r="EL2115" s="99">
        <f t="shared" si="193"/>
        <v>3598.44</v>
      </c>
    </row>
    <row r="2116" spans="1:142" x14ac:dyDescent="0.25">
      <c r="A2116" s="152">
        <v>43427</v>
      </c>
      <c r="B2116" s="14">
        <v>4210</v>
      </c>
      <c r="C2116" s="146">
        <f t="shared" si="196"/>
        <v>4283.4399999999996</v>
      </c>
      <c r="D2116" s="1">
        <v>4769.74</v>
      </c>
      <c r="E2116" s="14">
        <v>2613.63</v>
      </c>
      <c r="F2116" s="1">
        <v>4449.74</v>
      </c>
      <c r="G2116" s="14">
        <v>2959.64</v>
      </c>
      <c r="H2116" s="1">
        <v>4602.16</v>
      </c>
      <c r="I2116" s="14">
        <v>2490.27</v>
      </c>
      <c r="J2116" s="1">
        <v>4282.16</v>
      </c>
      <c r="K2116" s="14">
        <v>2835.26</v>
      </c>
      <c r="L2116" s="1">
        <v>4756.1000000000004</v>
      </c>
      <c r="M2116" s="14">
        <v>2709.57</v>
      </c>
      <c r="N2116" s="1">
        <v>4436.1000000000004</v>
      </c>
      <c r="O2116" s="14">
        <v>3056.38</v>
      </c>
      <c r="R2116" s="146">
        <f t="shared" si="190"/>
        <v>4002</v>
      </c>
      <c r="S2116" s="146">
        <v>208</v>
      </c>
      <c r="T2116" s="1">
        <v>4281.37</v>
      </c>
      <c r="U2116" s="14">
        <v>2709.57</v>
      </c>
      <c r="V2116" s="1">
        <v>3961.37</v>
      </c>
      <c r="W2116" s="14">
        <v>3056.38</v>
      </c>
      <c r="Y2116" s="2"/>
      <c r="Z2116" s="2"/>
      <c r="AA2116" s="2"/>
      <c r="AB2116" s="2"/>
      <c r="AC2116" s="2"/>
      <c r="AJ2116" s="3"/>
      <c r="AK2116" s="14"/>
      <c r="AL2116" s="3"/>
      <c r="AM2116" s="14"/>
      <c r="AO2116" s="99"/>
      <c r="AP2116" s="14"/>
      <c r="AQ2116" s="99"/>
      <c r="AR2116" s="14"/>
      <c r="AS2116" s="118"/>
      <c r="AT2116" s="126"/>
      <c r="AU2116" s="118"/>
      <c r="AV2116" s="118"/>
      <c r="AW2116" s="118"/>
      <c r="AX2116" s="118"/>
      <c r="BB2116" s="118"/>
      <c r="BD2116" s="118"/>
      <c r="BF2116" s="140">
        <v>4577.74</v>
      </c>
      <c r="BG2116" s="140">
        <v>2616.7399999999998</v>
      </c>
      <c r="BH2116" s="140">
        <v>4257.74</v>
      </c>
      <c r="BI2116" s="140">
        <v>2962.75</v>
      </c>
      <c r="BJ2116" s="146">
        <v>4896.83</v>
      </c>
      <c r="BK2116" s="146">
        <v>2741.39</v>
      </c>
      <c r="BL2116" s="146">
        <v>4576.83</v>
      </c>
      <c r="BM2116" s="146">
        <v>3088.43</v>
      </c>
      <c r="DQ2116" s="221">
        <v>4825.97</v>
      </c>
      <c r="DR2116" s="221">
        <v>4505.97</v>
      </c>
      <c r="DS2116" s="128">
        <v>4354</v>
      </c>
      <c r="DT2116" s="104">
        <v>4440</v>
      </c>
      <c r="DU2116" s="104">
        <v>4475</v>
      </c>
      <c r="DV2116" s="70"/>
      <c r="DW2116" s="104"/>
      <c r="DX2116" s="104"/>
      <c r="DY2116" s="104"/>
      <c r="DZ2116" s="104"/>
      <c r="EA2116" s="104"/>
      <c r="EB2116" s="104"/>
      <c r="EC2116" s="104"/>
      <c r="ED2116" s="234"/>
      <c r="EE2116" s="104"/>
      <c r="EF2116" s="104"/>
      <c r="EG2116" s="104"/>
      <c r="EH2116" s="70"/>
      <c r="EI2116" s="70"/>
      <c r="EJ2116" s="14">
        <f t="shared" si="195"/>
        <v>4832.16</v>
      </c>
      <c r="EK2116" s="146">
        <f t="shared" si="192"/>
        <v>3503.7</v>
      </c>
      <c r="EL2116" s="99">
        <f t="shared" si="193"/>
        <v>3601.2000000000003</v>
      </c>
    </row>
    <row r="2117" spans="1:142" x14ac:dyDescent="0.25">
      <c r="A2117" s="152">
        <v>43430</v>
      </c>
      <c r="B2117" s="14">
        <v>4215</v>
      </c>
      <c r="C2117" s="146">
        <f t="shared" si="196"/>
        <v>4275.04</v>
      </c>
      <c r="D2117" s="1">
        <v>4746.63</v>
      </c>
      <c r="E2117" s="14">
        <v>2588.1999999999998</v>
      </c>
      <c r="F2117" s="1">
        <v>4426.63</v>
      </c>
      <c r="G2117" s="14">
        <v>2934</v>
      </c>
      <c r="H2117" s="1">
        <v>4606.3</v>
      </c>
      <c r="I2117" s="14">
        <v>2491.77</v>
      </c>
      <c r="J2117" s="1">
        <v>4286.3</v>
      </c>
      <c r="K2117" s="14">
        <v>2836.77</v>
      </c>
      <c r="L2117" s="1">
        <v>4761.01</v>
      </c>
      <c r="M2117" s="14">
        <v>2712.18</v>
      </c>
      <c r="N2117" s="1">
        <v>4441.01</v>
      </c>
      <c r="O2117" s="14">
        <v>3059.01</v>
      </c>
      <c r="R2117" s="146">
        <f t="shared" si="190"/>
        <v>4007</v>
      </c>
      <c r="S2117" s="146">
        <v>208</v>
      </c>
      <c r="T2117" s="1">
        <v>4272.3100000000004</v>
      </c>
      <c r="U2117" s="14">
        <v>2698.41</v>
      </c>
      <c r="V2117" s="1">
        <v>3952.31</v>
      </c>
      <c r="W2117" s="14">
        <v>3045.12</v>
      </c>
      <c r="Y2117" s="2"/>
      <c r="Z2117" s="2"/>
      <c r="AA2117" s="2"/>
      <c r="AB2117" s="2"/>
      <c r="AC2117" s="2"/>
      <c r="AJ2117" s="3"/>
      <c r="AK2117" s="14"/>
      <c r="AL2117" s="3"/>
      <c r="AM2117" s="14"/>
      <c r="AO2117" s="99"/>
      <c r="AP2117" s="14"/>
      <c r="AQ2117" s="99"/>
      <c r="AR2117" s="14"/>
      <c r="AS2117" s="118"/>
      <c r="AT2117" s="126"/>
      <c r="AU2117" s="118"/>
      <c r="AV2117" s="118"/>
      <c r="AW2117" s="118"/>
      <c r="AX2117" s="118"/>
      <c r="BB2117" s="118"/>
      <c r="BD2117" s="118"/>
      <c r="BF2117" s="140">
        <v>4554.63</v>
      </c>
      <c r="BG2117" s="140">
        <v>2591.31</v>
      </c>
      <c r="BH2117" s="140">
        <v>4234.63</v>
      </c>
      <c r="BI2117" s="140">
        <v>2937.11</v>
      </c>
      <c r="BJ2117" s="146">
        <v>4876.95</v>
      </c>
      <c r="BK2117" s="146">
        <v>2719.12</v>
      </c>
      <c r="BL2117" s="146">
        <v>4556.95</v>
      </c>
      <c r="BM2117" s="146">
        <v>3065.98</v>
      </c>
      <c r="DQ2117" s="221">
        <v>4817.2</v>
      </c>
      <c r="DR2117" s="221">
        <v>4497.2</v>
      </c>
      <c r="DS2117" s="128">
        <v>4340</v>
      </c>
      <c r="DT2117" s="15">
        <v>4427</v>
      </c>
      <c r="DU2117" s="15">
        <v>4459</v>
      </c>
      <c r="DW2117" s="15"/>
      <c r="DX2117" s="15"/>
      <c r="DY2117" s="15"/>
      <c r="DZ2117" s="15"/>
      <c r="EA2117" s="15"/>
      <c r="EB2117" s="15"/>
      <c r="EC2117" s="15"/>
      <c r="ED2117" s="237"/>
      <c r="EJ2117" s="14">
        <f t="shared" si="195"/>
        <v>4836.3</v>
      </c>
      <c r="EK2117" s="146">
        <f t="shared" si="192"/>
        <v>3508.5499999999997</v>
      </c>
      <c r="EL2117" s="99">
        <f t="shared" si="193"/>
        <v>3605.8</v>
      </c>
    </row>
    <row r="2118" spans="1:142" x14ac:dyDescent="0.25">
      <c r="A2118" s="152">
        <v>43431</v>
      </c>
      <c r="B2118" s="14">
        <v>4265</v>
      </c>
      <c r="C2118" s="146">
        <f t="shared" si="196"/>
        <v>4269.08</v>
      </c>
      <c r="D2118" s="1">
        <v>4796.93</v>
      </c>
      <c r="E2118" s="14">
        <v>2636.34</v>
      </c>
      <c r="F2118" s="1">
        <v>4476.93</v>
      </c>
      <c r="G2118" s="14">
        <v>2982.54</v>
      </c>
      <c r="H2118" s="1">
        <v>4599.9799999999996</v>
      </c>
      <c r="I2118" s="14">
        <v>2484.48</v>
      </c>
      <c r="J2118" s="1">
        <v>4279.9799999999996</v>
      </c>
      <c r="K2118" s="14">
        <v>2829.42</v>
      </c>
      <c r="L2118" s="1">
        <v>4769.1099999999997</v>
      </c>
      <c r="M2118" s="14">
        <v>2719.17</v>
      </c>
      <c r="N2118" s="1">
        <v>4449.1099999999997</v>
      </c>
      <c r="O2118" s="14">
        <v>3066.06</v>
      </c>
      <c r="R2118" s="146">
        <f t="shared" si="190"/>
        <v>4057</v>
      </c>
      <c r="S2118" s="146">
        <v>208</v>
      </c>
      <c r="T2118" s="1">
        <v>4280.41</v>
      </c>
      <c r="U2118" s="14">
        <v>2705.37</v>
      </c>
      <c r="V2118" s="1">
        <v>3960.41</v>
      </c>
      <c r="W2118" s="14">
        <v>3052.14</v>
      </c>
      <c r="Y2118" s="2"/>
      <c r="Z2118" s="2"/>
      <c r="AA2118" s="2"/>
      <c r="AB2118" s="2"/>
      <c r="AC2118" s="2"/>
      <c r="AJ2118" s="3"/>
      <c r="AK2118" s="14"/>
      <c r="AL2118" s="3"/>
      <c r="AM2118" s="14"/>
      <c r="AO2118" s="99"/>
      <c r="AP2118" s="14"/>
      <c r="AQ2118" s="99"/>
      <c r="AR2118" s="14"/>
      <c r="AS2118" s="118"/>
      <c r="AT2118" s="126"/>
      <c r="AU2118" s="118"/>
      <c r="AV2118" s="118"/>
      <c r="AW2118" s="118"/>
      <c r="AX2118" s="118"/>
      <c r="BB2118" s="118"/>
      <c r="BD2118" s="118"/>
      <c r="BF2118" s="140">
        <v>4604.93</v>
      </c>
      <c r="BG2118" s="140">
        <v>2639.45</v>
      </c>
      <c r="BH2118" s="140">
        <v>4284.93</v>
      </c>
      <c r="BI2118" s="140">
        <v>2985.65</v>
      </c>
      <c r="BJ2118" s="146">
        <v>4926.2299999999996</v>
      </c>
      <c r="BK2118" s="146">
        <v>2766.27</v>
      </c>
      <c r="BL2118" s="146">
        <v>4606.2299999999996</v>
      </c>
      <c r="BM2118" s="146">
        <v>3113.52</v>
      </c>
      <c r="DQ2118" s="221">
        <v>4825.42</v>
      </c>
      <c r="DR2118" s="221">
        <v>4505.42</v>
      </c>
      <c r="DS2118" s="128">
        <v>4388</v>
      </c>
      <c r="DT2118" s="15">
        <v>4450</v>
      </c>
      <c r="DU2118" s="15">
        <v>4463</v>
      </c>
      <c r="DW2118" s="15"/>
      <c r="DX2118" s="15"/>
      <c r="DY2118" s="15"/>
      <c r="DZ2118" s="15"/>
      <c r="EA2118" s="15"/>
      <c r="EB2118" s="15"/>
      <c r="EC2118" s="15"/>
      <c r="ED2118" s="237"/>
      <c r="EJ2118" s="14">
        <f t="shared" si="195"/>
        <v>4829.9799999999996</v>
      </c>
      <c r="EK2118" s="146">
        <f t="shared" si="192"/>
        <v>3557.05</v>
      </c>
      <c r="EL2118" s="99">
        <f t="shared" si="193"/>
        <v>3651.8</v>
      </c>
    </row>
    <row r="2119" spans="1:142" x14ac:dyDescent="0.25">
      <c r="A2119" s="152">
        <v>43432</v>
      </c>
      <c r="B2119" s="14">
        <v>4275</v>
      </c>
      <c r="C2119" s="146">
        <f t="shared" si="196"/>
        <v>4264.6400000000003</v>
      </c>
      <c r="D2119" s="1">
        <v>4722.8999999999996</v>
      </c>
      <c r="E2119" s="14">
        <v>2570.46</v>
      </c>
      <c r="F2119" s="1">
        <v>4402.8999999999996</v>
      </c>
      <c r="G2119" s="14">
        <v>2916.11</v>
      </c>
      <c r="H2119" s="1">
        <v>4556.16</v>
      </c>
      <c r="I2119" s="14">
        <v>2447.7199999999998</v>
      </c>
      <c r="J2119" s="1">
        <v>4236.16</v>
      </c>
      <c r="K2119" s="14">
        <v>2792.36</v>
      </c>
      <c r="L2119" s="1">
        <v>4723.2299999999996</v>
      </c>
      <c r="M2119" s="14">
        <v>2679.55</v>
      </c>
      <c r="N2119" s="1">
        <v>4403.2299999999996</v>
      </c>
      <c r="O2119" s="14">
        <v>3026.11</v>
      </c>
      <c r="R2119" s="146">
        <f t="shared" si="190"/>
        <v>4067</v>
      </c>
      <c r="S2119" s="146">
        <v>208</v>
      </c>
      <c r="T2119" s="1">
        <v>4206.72</v>
      </c>
      <c r="U2119" s="14">
        <v>2638.64</v>
      </c>
      <c r="V2119" s="1">
        <v>3886.72</v>
      </c>
      <c r="W2119" s="14">
        <v>2984.86</v>
      </c>
      <c r="Y2119" s="2"/>
      <c r="Z2119" s="2"/>
      <c r="AA2119" s="2"/>
      <c r="AB2119" s="2"/>
      <c r="AC2119" s="2"/>
      <c r="AJ2119" s="3"/>
      <c r="AK2119" s="14"/>
      <c r="AL2119" s="3"/>
      <c r="AM2119" s="14"/>
      <c r="AO2119" s="99"/>
      <c r="AP2119" s="14"/>
      <c r="AQ2119" s="99"/>
      <c r="AR2119" s="14"/>
      <c r="AS2119" s="118"/>
      <c r="AT2119" s="126"/>
      <c r="AU2119" s="118"/>
      <c r="AV2119" s="118"/>
      <c r="AW2119" s="118"/>
      <c r="AX2119" s="118"/>
      <c r="BB2119" s="118"/>
      <c r="BD2119" s="118"/>
      <c r="BF2119" s="140">
        <v>4530.8999999999996</v>
      </c>
      <c r="BG2119" s="140">
        <v>2573.5700000000002</v>
      </c>
      <c r="BH2119" s="140">
        <v>4210.8999999999996</v>
      </c>
      <c r="BI2119" s="140">
        <v>2919.22</v>
      </c>
      <c r="BJ2119" s="146">
        <v>4851.8999999999996</v>
      </c>
      <c r="BK2119" s="146">
        <v>2700.09</v>
      </c>
      <c r="BL2119" s="146">
        <v>4531.8999999999996</v>
      </c>
      <c r="BM2119" s="146">
        <v>3046.79</v>
      </c>
      <c r="DQ2119" s="221">
        <v>4778.8500000000004</v>
      </c>
      <c r="DR2119" s="221">
        <v>4458.8500000000004</v>
      </c>
      <c r="DS2119" s="128">
        <v>4390</v>
      </c>
      <c r="DT2119" s="15">
        <v>4450</v>
      </c>
      <c r="DU2119" s="15">
        <v>4507</v>
      </c>
      <c r="DW2119" s="15"/>
      <c r="DX2119" s="15"/>
      <c r="DY2119" s="15"/>
      <c r="DZ2119" s="15"/>
      <c r="EA2119" s="15"/>
      <c r="EB2119" s="15"/>
      <c r="EC2119" s="15"/>
      <c r="ED2119" s="237"/>
      <c r="EJ2119" s="14">
        <f t="shared" si="195"/>
        <v>4786.16</v>
      </c>
      <c r="EK2119" s="146">
        <f t="shared" si="192"/>
        <v>3566.75</v>
      </c>
      <c r="EL2119" s="99">
        <f t="shared" si="193"/>
        <v>3661</v>
      </c>
    </row>
    <row r="2120" spans="1:142" x14ac:dyDescent="0.25">
      <c r="A2120" s="152">
        <v>43433</v>
      </c>
      <c r="B2120" s="14">
        <v>4203</v>
      </c>
      <c r="C2120" s="146">
        <f t="shared" si="196"/>
        <v>4262.6000000000004</v>
      </c>
      <c r="D2120" s="1">
        <v>4599.28</v>
      </c>
      <c r="E2120" s="14">
        <v>2453.1799999999998</v>
      </c>
      <c r="F2120" s="1">
        <v>4279.2800000000007</v>
      </c>
      <c r="G2120" s="14">
        <v>2797.56</v>
      </c>
      <c r="H2120" s="1">
        <v>4530.3900000000003</v>
      </c>
      <c r="I2120" s="14">
        <v>2426.1</v>
      </c>
      <c r="J2120" s="1">
        <v>4530.3900000000003</v>
      </c>
      <c r="K2120" s="14">
        <v>2770.56</v>
      </c>
      <c r="L2120" s="1">
        <v>4682.4799999999996</v>
      </c>
      <c r="M2120" s="14">
        <v>2656.24</v>
      </c>
      <c r="N2120" s="1">
        <v>4362.4799999999996</v>
      </c>
      <c r="O2120" s="14">
        <v>3002.61</v>
      </c>
      <c r="R2120" s="146">
        <f t="shared" ref="R2120:R2183" si="197">B2120-S2120</f>
        <v>3995</v>
      </c>
      <c r="S2120" s="146">
        <v>208</v>
      </c>
      <c r="T2120" s="1">
        <v>4166.17</v>
      </c>
      <c r="U2120" s="14">
        <v>2615.63</v>
      </c>
      <c r="V2120" s="1">
        <v>3846.17</v>
      </c>
      <c r="W2120" s="14">
        <v>2961.66</v>
      </c>
      <c r="Y2120" s="2"/>
      <c r="Z2120" s="2"/>
      <c r="AA2120" s="2"/>
      <c r="AB2120" s="2"/>
      <c r="AC2120" s="2"/>
      <c r="AJ2120" s="3"/>
      <c r="AK2120" s="14"/>
      <c r="AL2120" s="3"/>
      <c r="AM2120" s="14"/>
      <c r="AO2120" s="99"/>
      <c r="AP2120" s="14"/>
      <c r="AQ2120" s="99"/>
      <c r="AR2120" s="14"/>
      <c r="AS2120" s="118"/>
      <c r="AT2120" s="126"/>
      <c r="AU2120" s="118"/>
      <c r="AV2120" s="118"/>
      <c r="AW2120" s="118"/>
      <c r="AX2120" s="118"/>
      <c r="BB2120" s="118"/>
      <c r="BD2120" s="118"/>
      <c r="BF2120" s="140">
        <v>4407.28</v>
      </c>
      <c r="BG2120" s="140">
        <v>2456.29</v>
      </c>
      <c r="BH2120" s="140">
        <v>4087.28</v>
      </c>
      <c r="BI2120" s="140">
        <v>2800.97</v>
      </c>
      <c r="BJ2120" s="146">
        <v>4733.18</v>
      </c>
      <c r="BK2120" s="146">
        <v>2587.61</v>
      </c>
      <c r="BL2120" s="146">
        <v>4413.18</v>
      </c>
      <c r="BM2120" s="146">
        <v>2933.38</v>
      </c>
      <c r="DQ2120" s="221">
        <v>4737.6899999999996</v>
      </c>
      <c r="DR2120" s="221">
        <v>4417.6899999999996</v>
      </c>
      <c r="DS2120" s="128">
        <v>4312</v>
      </c>
      <c r="DT2120" s="128">
        <v>4394</v>
      </c>
      <c r="DU2120" s="128">
        <v>4429</v>
      </c>
      <c r="DW2120" s="15"/>
      <c r="DX2120" s="15"/>
      <c r="DY2120" s="15"/>
      <c r="DZ2120" s="15"/>
      <c r="EA2120" s="15"/>
      <c r="EB2120" s="15"/>
      <c r="EC2120" s="15"/>
      <c r="ED2120" s="237"/>
      <c r="EJ2120" s="14">
        <f t="shared" si="195"/>
        <v>4760.3900000000003</v>
      </c>
      <c r="EK2120" s="146">
        <f t="shared" si="192"/>
        <v>3496.91</v>
      </c>
      <c r="EL2120" s="99">
        <f t="shared" si="193"/>
        <v>3594.76</v>
      </c>
    </row>
    <row r="2121" spans="1:142" x14ac:dyDescent="0.25">
      <c r="A2121" s="152">
        <v>43434</v>
      </c>
      <c r="B2121" s="14">
        <v>4195</v>
      </c>
      <c r="C2121" s="146">
        <f t="shared" si="196"/>
        <v>4263.24</v>
      </c>
      <c r="D2121" s="1">
        <v>4750.96</v>
      </c>
      <c r="E2121" s="14">
        <v>2599.96</v>
      </c>
      <c r="F2121" s="1">
        <v>4430.96</v>
      </c>
      <c r="G2121" s="14">
        <v>2945.86</v>
      </c>
      <c r="H2121" s="1">
        <v>4557.13</v>
      </c>
      <c r="I2121" s="14">
        <v>2450.5</v>
      </c>
      <c r="J2121" s="1">
        <v>4237.13</v>
      </c>
      <c r="K2121" s="14">
        <v>2795.16</v>
      </c>
      <c r="L2121" s="1">
        <v>4695.92</v>
      </c>
      <c r="M2121" s="14">
        <v>2667.9</v>
      </c>
      <c r="N2121" s="1">
        <v>4375.92</v>
      </c>
      <c r="O2121" s="14">
        <v>3014.36</v>
      </c>
      <c r="R2121" s="146">
        <f t="shared" si="197"/>
        <v>3987</v>
      </c>
      <c r="S2121" s="146">
        <v>208</v>
      </c>
      <c r="T2121" s="1">
        <v>4179.51</v>
      </c>
      <c r="U2121" s="14">
        <v>2627.14</v>
      </c>
      <c r="V2121" s="1">
        <v>3859.51</v>
      </c>
      <c r="W2121" s="14">
        <v>2973.26</v>
      </c>
      <c r="Y2121" s="2"/>
      <c r="Z2121" s="2"/>
      <c r="AA2121" s="2"/>
      <c r="AB2121" s="2"/>
      <c r="AC2121" s="2"/>
      <c r="AJ2121" s="3"/>
      <c r="AK2121" s="14"/>
      <c r="AL2121" s="3"/>
      <c r="AM2121" s="14"/>
      <c r="AO2121" s="99"/>
      <c r="AP2121" s="14"/>
      <c r="AQ2121" s="99"/>
      <c r="AR2121" s="14"/>
      <c r="AS2121" s="118"/>
      <c r="AT2121" s="126"/>
      <c r="AU2121" s="118"/>
      <c r="AV2121" s="118"/>
      <c r="AW2121" s="118"/>
      <c r="AX2121" s="118"/>
      <c r="BB2121" s="118"/>
      <c r="BD2121" s="118"/>
      <c r="BF2121" s="140">
        <v>4558.96</v>
      </c>
      <c r="BG2121" s="140">
        <v>2603.0700000000002</v>
      </c>
      <c r="BH2121" s="140">
        <v>4238.96</v>
      </c>
      <c r="BI2121" s="140">
        <v>2948.97</v>
      </c>
      <c r="BJ2121" s="146">
        <v>4820.96</v>
      </c>
      <c r="BK2121" s="146">
        <v>2671.72</v>
      </c>
      <c r="BL2121" s="146">
        <v>4500.96</v>
      </c>
      <c r="BM2121" s="146">
        <v>3018.19</v>
      </c>
      <c r="DQ2121" s="221">
        <v>4751.34</v>
      </c>
      <c r="DR2121" s="221">
        <v>4431.34</v>
      </c>
      <c r="DS2121" s="128">
        <v>4332</v>
      </c>
      <c r="DT2121" s="128">
        <v>4394</v>
      </c>
      <c r="DU2121" s="128">
        <v>4429</v>
      </c>
      <c r="DW2121" s="15"/>
      <c r="DX2121" s="15"/>
      <c r="DY2121" s="15"/>
      <c r="DZ2121" s="15"/>
      <c r="EA2121" s="15"/>
      <c r="EB2121" s="15"/>
      <c r="EC2121" s="15"/>
      <c r="ED2121" s="237"/>
      <c r="EJ2121" s="14">
        <f t="shared" si="195"/>
        <v>4787.13</v>
      </c>
      <c r="EK2121" s="146">
        <f t="shared" si="192"/>
        <v>3489.15</v>
      </c>
      <c r="EL2121" s="99">
        <f t="shared" si="193"/>
        <v>3587.4</v>
      </c>
    </row>
    <row r="2122" spans="1:142" x14ac:dyDescent="0.25">
      <c r="A2122" s="152">
        <v>43437</v>
      </c>
      <c r="B2122" s="14">
        <v>4213</v>
      </c>
      <c r="C2122" s="146">
        <f t="shared" si="196"/>
        <v>4263.32</v>
      </c>
      <c r="D2122" s="1">
        <v>4850.2700000000004</v>
      </c>
      <c r="E2122" s="14">
        <v>2700.91</v>
      </c>
      <c r="F2122" s="1">
        <v>4530.2700000000004</v>
      </c>
      <c r="G2122" s="14">
        <v>3047.65</v>
      </c>
      <c r="H2122" s="1">
        <v>4533.84</v>
      </c>
      <c r="I2122" s="14">
        <v>2430.9499999999998</v>
      </c>
      <c r="J2122" s="1">
        <v>4213.84</v>
      </c>
      <c r="K2122" s="14">
        <v>2775.45</v>
      </c>
      <c r="L2122" s="1">
        <v>4657.96</v>
      </c>
      <c r="M2122" s="14">
        <v>2633.42</v>
      </c>
      <c r="N2122" s="1">
        <v>4337.96</v>
      </c>
      <c r="O2122" s="14">
        <v>2979.6</v>
      </c>
      <c r="R2122" s="146">
        <f t="shared" si="197"/>
        <v>4005</v>
      </c>
      <c r="S2122" s="146">
        <v>208</v>
      </c>
      <c r="T2122" s="1">
        <v>4127.97</v>
      </c>
      <c r="U2122" s="14">
        <v>2579.4299999999998</v>
      </c>
      <c r="V2122" s="1">
        <v>3807.97</v>
      </c>
      <c r="W2122" s="14">
        <v>2925.16</v>
      </c>
      <c r="Y2122" s="2"/>
      <c r="Z2122" s="2"/>
      <c r="AA2122" s="2"/>
      <c r="AB2122" s="2"/>
      <c r="AC2122" s="2"/>
      <c r="AJ2122" s="3"/>
      <c r="AK2122" s="14"/>
      <c r="AL2122" s="3"/>
      <c r="AM2122" s="14"/>
      <c r="AO2122" s="99"/>
      <c r="AP2122" s="14"/>
      <c r="AQ2122" s="99"/>
      <c r="AR2122" s="14"/>
      <c r="AS2122" s="118"/>
      <c r="AT2122" s="126"/>
      <c r="AU2122" s="118"/>
      <c r="AV2122" s="118"/>
      <c r="AW2122" s="118"/>
      <c r="AX2122" s="118"/>
      <c r="BB2122" s="118"/>
      <c r="BD2122" s="118"/>
      <c r="BF2122" s="140">
        <v>4658.2700000000004</v>
      </c>
      <c r="BG2122" s="140">
        <v>2704.02</v>
      </c>
      <c r="BH2122" s="140">
        <v>4338.2700000000004</v>
      </c>
      <c r="BI2122" s="140">
        <v>3050.76</v>
      </c>
      <c r="BJ2122" s="146">
        <v>4964.05</v>
      </c>
      <c r="BK2122" s="146">
        <v>2815.62</v>
      </c>
      <c r="BL2122" s="146">
        <v>4644.05</v>
      </c>
      <c r="BM2122" s="146">
        <v>3163.28</v>
      </c>
      <c r="DQ2122" s="221">
        <v>4726.7700000000004</v>
      </c>
      <c r="DR2122" s="221">
        <v>4406.7700000000004</v>
      </c>
      <c r="DS2122" s="128">
        <v>4340</v>
      </c>
      <c r="DT2122" s="128">
        <v>4396</v>
      </c>
      <c r="DU2122" s="128">
        <v>4429</v>
      </c>
      <c r="DW2122" s="15"/>
      <c r="DX2122" s="15"/>
      <c r="DY2122" s="15"/>
      <c r="DZ2122" s="15"/>
      <c r="EA2122" s="15"/>
      <c r="EB2122" s="15"/>
      <c r="EC2122" s="15"/>
      <c r="ED2122" s="237"/>
      <c r="EJ2122" s="14">
        <f t="shared" si="195"/>
        <v>4763.84</v>
      </c>
      <c r="EK2122" s="146">
        <f t="shared" si="192"/>
        <v>3506.6099999999997</v>
      </c>
      <c r="EL2122" s="99">
        <f t="shared" si="193"/>
        <v>3603.96</v>
      </c>
    </row>
    <row r="2123" spans="1:142" x14ac:dyDescent="0.25">
      <c r="A2123" s="152">
        <v>43438</v>
      </c>
      <c r="B2123" s="14">
        <v>4187</v>
      </c>
      <c r="C2123" s="146">
        <f t="shared" si="196"/>
        <v>4262.5600000000004</v>
      </c>
      <c r="D2123" s="1">
        <v>4898.33</v>
      </c>
      <c r="E2123" s="14">
        <v>2739.35</v>
      </c>
      <c r="F2123" s="1">
        <v>4578.33</v>
      </c>
      <c r="G2123" s="14">
        <v>3086.4</v>
      </c>
      <c r="H2123" s="1">
        <v>4604.76</v>
      </c>
      <c r="I2123" s="14">
        <v>2492.4499999999998</v>
      </c>
      <c r="J2123" s="1">
        <v>4284.76</v>
      </c>
      <c r="K2123" s="14">
        <v>2837.46</v>
      </c>
      <c r="L2123" s="1">
        <v>4772.83</v>
      </c>
      <c r="M2123" s="14">
        <v>2739.35</v>
      </c>
      <c r="N2123" s="1">
        <v>4452.83</v>
      </c>
      <c r="O2123" s="14">
        <v>3086.4</v>
      </c>
      <c r="R2123" s="146">
        <f t="shared" si="197"/>
        <v>3979</v>
      </c>
      <c r="S2123" s="146">
        <v>208</v>
      </c>
      <c r="T2123" s="1">
        <v>4242.18</v>
      </c>
      <c r="U2123" s="14">
        <v>2684.48</v>
      </c>
      <c r="V2123" s="1">
        <v>3922.18</v>
      </c>
      <c r="W2123" s="14">
        <v>3031.08</v>
      </c>
      <c r="Y2123" s="2"/>
      <c r="Z2123" s="2"/>
      <c r="AA2123" s="2"/>
      <c r="AB2123" s="2"/>
      <c r="AC2123" s="2"/>
      <c r="AJ2123" s="3"/>
      <c r="AK2123" s="14"/>
      <c r="AL2123" s="3"/>
      <c r="AM2123" s="14"/>
      <c r="AO2123" s="99"/>
      <c r="AP2123" s="14"/>
      <c r="AQ2123" s="99"/>
      <c r="AR2123" s="14"/>
      <c r="AS2123" s="118"/>
      <c r="AT2123" s="126"/>
      <c r="AU2123" s="118"/>
      <c r="AV2123" s="118"/>
      <c r="AW2123" s="118"/>
      <c r="AX2123" s="118"/>
      <c r="BB2123" s="118"/>
      <c r="BD2123" s="118"/>
      <c r="BF2123" s="140">
        <v>4706.33</v>
      </c>
      <c r="BG2123" s="140">
        <v>2742.46</v>
      </c>
      <c r="BH2123" s="140">
        <v>4386.33</v>
      </c>
      <c r="BI2123" s="140">
        <v>3089.51</v>
      </c>
      <c r="BJ2123" s="146">
        <v>5008.8100000000004</v>
      </c>
      <c r="BK2123" s="146">
        <v>2850.81</v>
      </c>
      <c r="BL2123" s="146">
        <v>4688.8100000000004</v>
      </c>
      <c r="BM2123" s="146">
        <v>3198.77</v>
      </c>
      <c r="DQ2123" s="221">
        <v>4842.76</v>
      </c>
      <c r="DR2123" s="221">
        <v>4522.76</v>
      </c>
      <c r="DS2123" s="128">
        <v>4306</v>
      </c>
      <c r="DT2123" s="128">
        <v>4374</v>
      </c>
      <c r="DU2123" s="128">
        <v>4414</v>
      </c>
      <c r="DW2123" s="15"/>
      <c r="DX2123" s="15"/>
      <c r="DY2123" s="15"/>
      <c r="DZ2123" s="15"/>
      <c r="EA2123" s="15"/>
      <c r="EB2123" s="15"/>
      <c r="EC2123" s="15"/>
      <c r="ED2123" s="237"/>
      <c r="EJ2123" s="14">
        <f t="shared" si="195"/>
        <v>4834.76</v>
      </c>
      <c r="EK2123" s="146">
        <f t="shared" si="192"/>
        <v>3481.39</v>
      </c>
      <c r="EL2123" s="99">
        <f t="shared" si="193"/>
        <v>3580.04</v>
      </c>
    </row>
    <row r="2124" spans="1:142" x14ac:dyDescent="0.25">
      <c r="A2124" s="152">
        <v>43439</v>
      </c>
      <c r="B2124" s="14">
        <v>4224</v>
      </c>
      <c r="C2124" s="146">
        <f t="shared" si="196"/>
        <v>4263</v>
      </c>
      <c r="D2124" s="1">
        <v>4929.24</v>
      </c>
      <c r="E2124" s="14">
        <v>2765.31</v>
      </c>
      <c r="F2124" s="1">
        <v>4609.24</v>
      </c>
      <c r="G2124" s="14">
        <v>3112.58</v>
      </c>
      <c r="H2124" s="1">
        <v>4619.24</v>
      </c>
      <c r="I2124" s="14">
        <v>2502.63</v>
      </c>
      <c r="J2124" s="1">
        <v>4299.24</v>
      </c>
      <c r="K2124" s="14">
        <v>2847.72</v>
      </c>
      <c r="L2124" s="1">
        <v>4788.6499999999996</v>
      </c>
      <c r="M2124" s="14">
        <v>2751.49</v>
      </c>
      <c r="N2124" s="1">
        <v>4468.6499999999996</v>
      </c>
      <c r="O2124" s="14">
        <v>3098.64</v>
      </c>
      <c r="R2124" s="146">
        <f t="shared" si="197"/>
        <v>4016</v>
      </c>
      <c r="S2124" s="146">
        <v>208</v>
      </c>
      <c r="T2124" s="1">
        <v>4271.75</v>
      </c>
      <c r="U2124" s="14">
        <v>2710.01</v>
      </c>
      <c r="V2124" s="1">
        <v>3951.75</v>
      </c>
      <c r="W2124" s="14">
        <v>3056.82</v>
      </c>
      <c r="Y2124" s="2"/>
      <c r="Z2124" s="2"/>
      <c r="AA2124" s="2"/>
      <c r="AB2124" s="2"/>
      <c r="AC2124" s="2"/>
      <c r="AJ2124" s="3"/>
      <c r="AK2124" s="14"/>
      <c r="AL2124" s="3"/>
      <c r="AM2124" s="14"/>
      <c r="AO2124" s="99"/>
      <c r="AP2124" s="14"/>
      <c r="AQ2124" s="99"/>
      <c r="AR2124" s="14"/>
      <c r="AS2124" s="118"/>
      <c r="AT2124" s="126"/>
      <c r="AU2124" s="118"/>
      <c r="AV2124" s="118"/>
      <c r="AW2124" s="118"/>
      <c r="AX2124" s="118"/>
      <c r="BB2124" s="118"/>
      <c r="BD2124" s="118"/>
      <c r="BF2124" s="140">
        <v>4737.24</v>
      </c>
      <c r="BG2124" s="140">
        <v>2768.42</v>
      </c>
      <c r="BH2124" s="140">
        <v>4417.24</v>
      </c>
      <c r="BI2124" s="140">
        <v>3115.69</v>
      </c>
      <c r="BJ2124" s="146">
        <v>5040.6000000000004</v>
      </c>
      <c r="BK2124" s="146">
        <v>2877.64</v>
      </c>
      <c r="BL2124" s="146">
        <v>4720.6000000000004</v>
      </c>
      <c r="BM2124" s="146">
        <v>3225.81</v>
      </c>
      <c r="DQ2124" s="221">
        <v>4859.13</v>
      </c>
      <c r="DR2124" s="221">
        <v>4539.13</v>
      </c>
      <c r="DS2124" s="128">
        <v>4340</v>
      </c>
      <c r="DT2124" s="128">
        <v>4396</v>
      </c>
      <c r="DU2124" s="128">
        <v>4444</v>
      </c>
      <c r="DW2124" s="15"/>
      <c r="DX2124" s="15"/>
      <c r="DY2124" s="15"/>
      <c r="DZ2124" s="15"/>
      <c r="EA2124" s="15"/>
      <c r="EB2124" s="15"/>
      <c r="EC2124" s="15"/>
      <c r="ED2124" s="237"/>
      <c r="EJ2124" s="14">
        <f t="shared" si="195"/>
        <v>4849.24</v>
      </c>
      <c r="EK2124" s="146">
        <f t="shared" si="192"/>
        <v>3517.2799999999997</v>
      </c>
      <c r="EL2124" s="99">
        <f t="shared" si="193"/>
        <v>3614.0800000000004</v>
      </c>
    </row>
    <row r="2125" spans="1:142" x14ac:dyDescent="0.25">
      <c r="A2125" s="152">
        <v>43440</v>
      </c>
      <c r="B2125" s="14">
        <v>4245</v>
      </c>
      <c r="C2125" s="146">
        <f t="shared" si="196"/>
        <v>4263.08</v>
      </c>
      <c r="D2125" s="1">
        <v>4928.9399999999996</v>
      </c>
      <c r="E2125" s="14">
        <v>2761.07</v>
      </c>
      <c r="F2125" s="1">
        <v>4608.9399999999996</v>
      </c>
      <c r="G2125" s="14">
        <v>3108.3</v>
      </c>
      <c r="H2125" s="1">
        <v>4645.1099999999997</v>
      </c>
      <c r="I2125" s="14">
        <v>2524.35</v>
      </c>
      <c r="J2125" s="1">
        <v>4325.1099999999997</v>
      </c>
      <c r="K2125" s="14">
        <v>2869.62</v>
      </c>
      <c r="L2125" s="1">
        <v>4801.59</v>
      </c>
      <c r="M2125" s="14">
        <v>2774.99</v>
      </c>
      <c r="N2125" s="1">
        <v>4481.59</v>
      </c>
      <c r="O2125" s="14">
        <v>3122.34</v>
      </c>
      <c r="R2125" s="146">
        <f t="shared" si="197"/>
        <v>4037</v>
      </c>
      <c r="S2125" s="146">
        <v>208</v>
      </c>
      <c r="T2125" s="1">
        <v>4284.49</v>
      </c>
      <c r="U2125" s="14">
        <v>2733.22</v>
      </c>
      <c r="V2125" s="1">
        <v>3964.49</v>
      </c>
      <c r="W2125" s="14">
        <v>3080.22</v>
      </c>
      <c r="Y2125" s="2"/>
      <c r="Z2125" s="2"/>
      <c r="AA2125" s="2"/>
      <c r="AB2125" s="2"/>
      <c r="AC2125" s="2"/>
      <c r="AJ2125" s="3"/>
      <c r="AK2125" s="14"/>
      <c r="AL2125" s="3"/>
      <c r="AM2125" s="14"/>
      <c r="AO2125" s="99"/>
      <c r="AP2125" s="14"/>
      <c r="AQ2125" s="99"/>
      <c r="AR2125" s="14"/>
      <c r="AS2125" s="118"/>
      <c r="AT2125" s="126"/>
      <c r="AU2125" s="118"/>
      <c r="AV2125" s="118"/>
      <c r="AW2125" s="118"/>
      <c r="AX2125" s="118"/>
      <c r="BB2125" s="118"/>
      <c r="BD2125" s="118"/>
      <c r="BF2125" s="140">
        <v>4736.9399999999996</v>
      </c>
      <c r="BG2125" s="140">
        <v>2764.18</v>
      </c>
      <c r="BH2125" s="140">
        <v>4416.9399999999996</v>
      </c>
      <c r="BI2125" s="140">
        <v>3111.41</v>
      </c>
      <c r="BJ2125" s="146">
        <v>5068.49</v>
      </c>
      <c r="BK2125" s="146">
        <v>2901.04</v>
      </c>
      <c r="BL2125" s="146">
        <v>4748.49</v>
      </c>
      <c r="BM2125" s="146">
        <v>3249.41</v>
      </c>
      <c r="DQ2125" s="221">
        <v>4872.57</v>
      </c>
      <c r="DR2125" s="221">
        <v>4552.57</v>
      </c>
      <c r="DS2125" s="128">
        <v>4358</v>
      </c>
      <c r="DT2125" s="128">
        <v>4417</v>
      </c>
      <c r="DU2125" s="128">
        <v>4461</v>
      </c>
      <c r="DW2125" s="15"/>
      <c r="DX2125" s="15"/>
      <c r="DY2125" s="15"/>
      <c r="DZ2125" s="15"/>
      <c r="EA2125" s="15"/>
      <c r="EB2125" s="15"/>
      <c r="EC2125" s="15"/>
      <c r="ED2125" s="237"/>
      <c r="EJ2125" s="14">
        <f t="shared" si="195"/>
        <v>4875.1099999999997</v>
      </c>
      <c r="EK2125" s="146">
        <f t="shared" si="192"/>
        <v>3537.6499999999996</v>
      </c>
      <c r="EL2125" s="99">
        <f t="shared" si="193"/>
        <v>3633.4</v>
      </c>
    </row>
    <row r="2126" spans="1:142" x14ac:dyDescent="0.25">
      <c r="A2126" s="151">
        <v>43441</v>
      </c>
      <c r="B2126" s="14">
        <v>4251</v>
      </c>
      <c r="C2126" s="146">
        <f t="shared" si="196"/>
        <v>4262.6000000000004</v>
      </c>
      <c r="D2126" s="1">
        <v>4942.54</v>
      </c>
      <c r="E2126" s="14">
        <v>2770.45</v>
      </c>
      <c r="F2126" s="1">
        <v>4622.54</v>
      </c>
      <c r="G2126" s="14">
        <v>3117.76</v>
      </c>
      <c r="H2126" s="1">
        <v>4713.8900000000003</v>
      </c>
      <c r="I2126" s="14">
        <v>2588.14</v>
      </c>
      <c r="J2126" s="1">
        <v>4393.8900000000003</v>
      </c>
      <c r="K2126" s="14">
        <v>2933.94</v>
      </c>
      <c r="L2126" s="1">
        <v>4814.28</v>
      </c>
      <c r="M2126" s="14">
        <v>2784.47</v>
      </c>
      <c r="N2126" s="1">
        <v>4494.28</v>
      </c>
      <c r="O2126" s="14">
        <v>3131.9</v>
      </c>
      <c r="R2126" s="146">
        <f t="shared" si="197"/>
        <v>4043</v>
      </c>
      <c r="S2126" s="146">
        <v>208</v>
      </c>
      <c r="T2126" s="1">
        <v>4311.28</v>
      </c>
      <c r="U2126" s="14">
        <v>2756.42</v>
      </c>
      <c r="V2126" s="1">
        <v>3991.28</v>
      </c>
      <c r="W2126" s="14">
        <v>3103.62</v>
      </c>
      <c r="Y2126" s="2"/>
      <c r="Z2126" s="2"/>
      <c r="AA2126" s="2"/>
      <c r="AB2126" s="2"/>
      <c r="AC2126" s="2"/>
      <c r="AJ2126" s="3"/>
      <c r="AK2126" s="14"/>
      <c r="AL2126" s="3"/>
      <c r="AM2126" s="14"/>
      <c r="AO2126" s="99"/>
      <c r="AP2126" s="14"/>
      <c r="AQ2126" s="99"/>
      <c r="AR2126" s="14"/>
      <c r="AS2126" s="118"/>
      <c r="AT2126" s="126"/>
      <c r="AU2126" s="118"/>
      <c r="AV2126" s="118"/>
      <c r="AW2126" s="118"/>
      <c r="AX2126" s="118"/>
      <c r="BB2126" s="118"/>
      <c r="BD2126" s="118"/>
      <c r="BF2126" s="140">
        <v>4750.54</v>
      </c>
      <c r="BG2126" s="140">
        <v>2773.56</v>
      </c>
      <c r="BH2126" s="140">
        <v>4430.54</v>
      </c>
      <c r="BI2126" s="140">
        <v>3120.87</v>
      </c>
      <c r="BJ2126" s="146">
        <v>5087.03</v>
      </c>
      <c r="BK2126" s="146">
        <v>2915.26</v>
      </c>
      <c r="BL2126" s="146">
        <v>4767.03</v>
      </c>
      <c r="BM2126" s="146">
        <v>3263.75</v>
      </c>
      <c r="DQ2126" s="221">
        <v>4871.47</v>
      </c>
      <c r="DR2126" s="221">
        <v>4551.47</v>
      </c>
      <c r="DS2126" s="128">
        <v>4364</v>
      </c>
      <c r="DT2126" s="128">
        <v>4432</v>
      </c>
      <c r="DU2126" s="128">
        <v>4461</v>
      </c>
      <c r="DW2126" s="15"/>
      <c r="DX2126" s="15"/>
      <c r="DY2126" s="15"/>
      <c r="DZ2126" s="15"/>
      <c r="EA2126" s="15"/>
      <c r="EB2126" s="15"/>
      <c r="EC2126" s="15"/>
      <c r="ED2126" s="237"/>
      <c r="EJ2126" s="14">
        <f t="shared" si="195"/>
        <v>4943.8900000000003</v>
      </c>
      <c r="EK2126" s="146">
        <f t="shared" si="192"/>
        <v>3543.4700000000003</v>
      </c>
      <c r="EL2126" s="99">
        <f t="shared" si="193"/>
        <v>3638.92</v>
      </c>
    </row>
    <row r="2127" spans="1:142" x14ac:dyDescent="0.25">
      <c r="A2127" s="151">
        <v>43444</v>
      </c>
      <c r="B2127" s="14">
        <v>4300</v>
      </c>
      <c r="C2127" s="146">
        <f t="shared" si="196"/>
        <v>4263.72</v>
      </c>
      <c r="D2127" s="1">
        <v>5131.5200000000004</v>
      </c>
      <c r="E2127" s="14">
        <v>2947.48</v>
      </c>
      <c r="F2127" s="1">
        <v>4811.5200000000004</v>
      </c>
      <c r="G2127" s="14">
        <v>3296.26</v>
      </c>
      <c r="H2127" s="1">
        <v>4768.8599999999997</v>
      </c>
      <c r="I2127" s="14">
        <v>2634.38</v>
      </c>
      <c r="J2127" s="1">
        <v>4448.8599999999997</v>
      </c>
      <c r="K2127" s="14">
        <v>2980.56</v>
      </c>
      <c r="L2127" s="1">
        <v>4885.26</v>
      </c>
      <c r="M2127" s="14">
        <v>2847.86</v>
      </c>
      <c r="N2127" s="1">
        <v>4565.26</v>
      </c>
      <c r="O2127" s="14">
        <v>3195.81</v>
      </c>
      <c r="R2127" s="146">
        <f t="shared" si="197"/>
        <v>4092</v>
      </c>
      <c r="S2127" s="146">
        <v>208</v>
      </c>
      <c r="T2127" s="1">
        <v>4382.04</v>
      </c>
      <c r="U2127" s="14">
        <v>2819.39</v>
      </c>
      <c r="V2127" s="1">
        <v>4062.04</v>
      </c>
      <c r="W2127" s="14">
        <v>3167.11</v>
      </c>
      <c r="Y2127" s="2"/>
      <c r="Z2127" s="2"/>
      <c r="AA2127" s="2"/>
      <c r="AB2127" s="2"/>
      <c r="AC2127" s="2"/>
      <c r="AJ2127" s="3"/>
      <c r="AK2127" s="14"/>
      <c r="AL2127" s="3"/>
      <c r="AM2127" s="14"/>
      <c r="AO2127" s="99"/>
      <c r="AP2127" s="14"/>
      <c r="AQ2127" s="99"/>
      <c r="AR2127" s="14"/>
      <c r="AS2127" s="118"/>
      <c r="AT2127" s="126"/>
      <c r="AU2127" s="118"/>
      <c r="AV2127" s="118"/>
      <c r="AW2127" s="118"/>
      <c r="AX2127" s="118"/>
      <c r="BB2127" s="118"/>
      <c r="BD2127" s="118"/>
      <c r="BF2127" s="140">
        <v>4939.5200000000004</v>
      </c>
      <c r="BG2127" s="140">
        <v>2950.59</v>
      </c>
      <c r="BH2127" s="140">
        <v>4619.5200000000004</v>
      </c>
      <c r="BI2127" s="140">
        <v>3299.37</v>
      </c>
      <c r="BJ2127" s="146">
        <v>5278.15</v>
      </c>
      <c r="BK2127" s="146">
        <v>3094.4</v>
      </c>
      <c r="BL2127" s="146">
        <v>4958.1499999999996</v>
      </c>
      <c r="BM2127" s="146">
        <v>3444.37</v>
      </c>
      <c r="DQ2127" s="221">
        <v>4957.8100000000004</v>
      </c>
      <c r="DR2127" s="221">
        <v>4637.8100000000004</v>
      </c>
      <c r="DS2127" s="128">
        <v>4406</v>
      </c>
      <c r="DT2127" s="128">
        <v>4463</v>
      </c>
      <c r="DU2127" s="128">
        <v>4494</v>
      </c>
      <c r="DW2127" s="15"/>
      <c r="DX2127" s="15"/>
      <c r="DY2127" s="15"/>
      <c r="DZ2127" s="15"/>
      <c r="EA2127" s="15"/>
      <c r="EB2127" s="15"/>
      <c r="EC2127" s="15"/>
      <c r="ED2127" s="237"/>
      <c r="EJ2127" s="14">
        <f t="shared" si="195"/>
        <v>4998.8599999999997</v>
      </c>
      <c r="EK2127" s="146">
        <f t="shared" si="192"/>
        <v>3591</v>
      </c>
      <c r="EL2127" s="99">
        <f t="shared" si="193"/>
        <v>3684</v>
      </c>
    </row>
    <row r="2128" spans="1:142" x14ac:dyDescent="0.25">
      <c r="A2128" s="151">
        <v>43445</v>
      </c>
      <c r="B2128" s="14">
        <v>4342</v>
      </c>
      <c r="C2128" s="146">
        <f t="shared" si="196"/>
        <v>4266.08</v>
      </c>
      <c r="D2128" s="1">
        <v>5096.9799999999996</v>
      </c>
      <c r="E2128" s="14">
        <v>2916.38</v>
      </c>
      <c r="F2128" s="1">
        <v>4776.9799999999996</v>
      </c>
      <c r="G2128" s="14">
        <v>3264.9</v>
      </c>
      <c r="H2128" s="1">
        <v>4764.9799999999996</v>
      </c>
      <c r="I2128" s="14">
        <v>2633.13</v>
      </c>
      <c r="J2128" s="1">
        <v>4444.9799999999996</v>
      </c>
      <c r="K2128" s="14">
        <v>2979.3</v>
      </c>
      <c r="L2128" s="1">
        <v>4895.25</v>
      </c>
      <c r="M2128" s="14">
        <v>2859.73</v>
      </c>
      <c r="N2128" s="1">
        <v>4575.25</v>
      </c>
      <c r="O2128" s="14">
        <v>3207.78</v>
      </c>
      <c r="R2128" s="146">
        <f t="shared" si="197"/>
        <v>4134</v>
      </c>
      <c r="S2128" s="146">
        <v>208</v>
      </c>
      <c r="T2128" s="1">
        <v>4392.1000000000004</v>
      </c>
      <c r="U2128" s="14">
        <v>2831.4</v>
      </c>
      <c r="V2128" s="1">
        <v>4072.1</v>
      </c>
      <c r="W2128" s="14">
        <v>3179.22</v>
      </c>
      <c r="Y2128" s="2"/>
      <c r="Z2128" s="2"/>
      <c r="AA2128" s="2"/>
      <c r="AB2128" s="2"/>
      <c r="AC2128" s="2"/>
      <c r="AJ2128" s="3"/>
      <c r="AK2128" s="14"/>
      <c r="AL2128" s="3"/>
      <c r="AM2128" s="14"/>
      <c r="AO2128" s="99"/>
      <c r="AP2128" s="14"/>
      <c r="AQ2128" s="99"/>
      <c r="AR2128" s="14"/>
      <c r="AS2128" s="118"/>
      <c r="AT2128" s="126"/>
      <c r="AU2128" s="118"/>
      <c r="AV2128" s="118"/>
      <c r="AW2128" s="118"/>
      <c r="AX2128" s="118"/>
      <c r="BB2128" s="118"/>
      <c r="BD2128" s="118"/>
      <c r="BF2128" s="140">
        <v>4904.9799999999996</v>
      </c>
      <c r="BG2128" s="140">
        <v>2919.49</v>
      </c>
      <c r="BH2128" s="140">
        <v>4584.9799999999996</v>
      </c>
      <c r="BI2128" s="140">
        <v>3268.01</v>
      </c>
      <c r="BJ2128" s="146">
        <v>5242.9</v>
      </c>
      <c r="BK2128" s="146">
        <v>3062.6</v>
      </c>
      <c r="BL2128" s="146">
        <v>4922.8999999999996</v>
      </c>
      <c r="BM2128" s="146">
        <v>3412.3</v>
      </c>
      <c r="DQ2128" s="221">
        <v>4953.01</v>
      </c>
      <c r="DR2128" s="221">
        <v>4633.01</v>
      </c>
      <c r="DS2128" s="128">
        <v>4449</v>
      </c>
      <c r="DT2128" s="128">
        <v>4516</v>
      </c>
      <c r="DU2128" s="128">
        <v>4540</v>
      </c>
      <c r="DW2128" s="15"/>
      <c r="DX2128" s="15"/>
      <c r="DY2128" s="15"/>
      <c r="DZ2128" s="15"/>
      <c r="EA2128" s="15"/>
      <c r="EB2128" s="15"/>
      <c r="EC2128" s="15"/>
      <c r="ED2128" s="237"/>
      <c r="EJ2128" s="14">
        <f t="shared" si="195"/>
        <v>4994.9799999999996</v>
      </c>
      <c r="EK2128" s="146">
        <f t="shared" si="192"/>
        <v>3631.74</v>
      </c>
      <c r="EL2128" s="99">
        <f t="shared" si="193"/>
        <v>3722.6400000000003</v>
      </c>
    </row>
    <row r="2129" spans="1:142" x14ac:dyDescent="0.25">
      <c r="A2129" s="151">
        <v>43446</v>
      </c>
      <c r="B2129" s="14">
        <v>4328</v>
      </c>
      <c r="C2129" s="146">
        <f t="shared" si="196"/>
        <v>4271.72</v>
      </c>
      <c r="D2129" s="1">
        <v>5019.8100000000004</v>
      </c>
      <c r="E2129" s="14">
        <v>2847.42</v>
      </c>
      <c r="F2129" s="1">
        <v>4699.8100000000004</v>
      </c>
      <c r="G2129" s="14">
        <v>3195.37</v>
      </c>
      <c r="H2129" s="1">
        <v>4720.3</v>
      </c>
      <c r="I2129" s="14">
        <v>2595.5300000000002</v>
      </c>
      <c r="J2129" s="1">
        <v>4400.3</v>
      </c>
      <c r="K2129" s="14">
        <v>2941.39</v>
      </c>
      <c r="L2129" s="1">
        <v>4834.75</v>
      </c>
      <c r="M2129" s="14">
        <v>2805.44</v>
      </c>
      <c r="N2129" s="1">
        <v>4514.75</v>
      </c>
      <c r="O2129" s="14">
        <v>3153.04</v>
      </c>
      <c r="R2129" s="146">
        <f t="shared" si="197"/>
        <v>4120</v>
      </c>
      <c r="S2129" s="146">
        <v>208</v>
      </c>
      <c r="T2129" s="1">
        <v>4346.05</v>
      </c>
      <c r="U2129" s="14">
        <v>2791.44</v>
      </c>
      <c r="V2129" s="1">
        <v>4026.05</v>
      </c>
      <c r="W2129" s="14">
        <v>3138.93</v>
      </c>
      <c r="Y2129" s="2"/>
      <c r="Z2129" s="2"/>
      <c r="AA2129" s="2"/>
      <c r="AB2129" s="2"/>
      <c r="AC2129" s="2"/>
      <c r="AJ2129" s="3"/>
      <c r="AK2129" s="14"/>
      <c r="AL2129" s="3"/>
      <c r="AM2129" s="14"/>
      <c r="AO2129" s="99"/>
      <c r="AP2129" s="14"/>
      <c r="AQ2129" s="99"/>
      <c r="AR2129" s="14"/>
      <c r="AS2129" s="118"/>
      <c r="AT2129" s="126"/>
      <c r="AU2129" s="118"/>
      <c r="AV2129" s="118"/>
      <c r="AW2129" s="118"/>
      <c r="AX2129" s="118"/>
      <c r="BB2129" s="118"/>
      <c r="BD2129" s="118"/>
      <c r="BF2129" s="140">
        <v>4827.8100000000004</v>
      </c>
      <c r="BG2129" s="140">
        <v>2850.53</v>
      </c>
      <c r="BH2129" s="140">
        <v>4507.8100000000004</v>
      </c>
      <c r="BI2129" s="140">
        <v>3198.48</v>
      </c>
      <c r="BJ2129" s="146">
        <v>5163.99</v>
      </c>
      <c r="BK2129" s="146">
        <v>2991.93</v>
      </c>
      <c r="BL2129" s="146">
        <v>4843.99</v>
      </c>
      <c r="BM2129" s="146">
        <v>3341.05</v>
      </c>
      <c r="DQ2129" s="221">
        <v>4891.82</v>
      </c>
      <c r="DR2129" s="221">
        <v>4571.82</v>
      </c>
      <c r="DS2129" s="128">
        <v>4419</v>
      </c>
      <c r="DT2129" s="128">
        <v>4484</v>
      </c>
      <c r="DU2129" s="128">
        <v>4517</v>
      </c>
      <c r="DW2129" s="15"/>
      <c r="DX2129" s="15"/>
      <c r="DY2129" s="15"/>
      <c r="DZ2129" s="15"/>
      <c r="EA2129" s="15"/>
      <c r="EB2129" s="15"/>
      <c r="EC2129" s="15"/>
      <c r="ED2129" s="237"/>
      <c r="EJ2129" s="14">
        <f t="shared" si="195"/>
        <v>4950.3</v>
      </c>
      <c r="EK2129" s="146">
        <f t="shared" si="192"/>
        <v>3618.16</v>
      </c>
      <c r="EL2129" s="99">
        <f t="shared" si="193"/>
        <v>3709.76</v>
      </c>
    </row>
    <row r="2130" spans="1:142" x14ac:dyDescent="0.25">
      <c r="A2130" s="151">
        <v>43447</v>
      </c>
      <c r="B2130" s="14">
        <v>4302</v>
      </c>
      <c r="C2130" s="146">
        <f t="shared" si="196"/>
        <v>4281.3599999999997</v>
      </c>
      <c r="D2130" s="1">
        <v>5094.2</v>
      </c>
      <c r="E2130" s="14">
        <v>2916.02</v>
      </c>
      <c r="F2130" s="1">
        <v>4774.2</v>
      </c>
      <c r="G2130" s="14">
        <v>3264.54</v>
      </c>
      <c r="H2130" s="1">
        <v>4763.59</v>
      </c>
      <c r="I2130" s="14">
        <v>2633.96</v>
      </c>
      <c r="J2130" s="1">
        <v>4443.59</v>
      </c>
      <c r="K2130" s="14">
        <v>2980.14</v>
      </c>
      <c r="L2130" s="1">
        <v>4893.3100000000004</v>
      </c>
      <c r="M2130" s="14">
        <v>2859.61</v>
      </c>
      <c r="N2130" s="1">
        <v>4573.3100000000004</v>
      </c>
      <c r="O2130" s="14">
        <v>3207.66</v>
      </c>
      <c r="R2130" s="146">
        <f t="shared" si="197"/>
        <v>4094</v>
      </c>
      <c r="S2130" s="146">
        <v>208</v>
      </c>
      <c r="T2130" s="1">
        <v>4404.6099999999997</v>
      </c>
      <c r="U2130" s="14">
        <v>2845.51</v>
      </c>
      <c r="V2130" s="1">
        <v>4084.61</v>
      </c>
      <c r="W2130" s="14">
        <v>3193.44</v>
      </c>
      <c r="Y2130" s="2"/>
      <c r="Z2130" s="2"/>
      <c r="AA2130" s="2"/>
      <c r="AB2130" s="2"/>
      <c r="AC2130" s="2"/>
      <c r="AJ2130" s="3"/>
      <c r="AK2130" s="14"/>
      <c r="AL2130" s="3"/>
      <c r="AM2130" s="14"/>
      <c r="AO2130" s="99"/>
      <c r="AP2130" s="14"/>
      <c r="AQ2130" s="99"/>
      <c r="AR2130" s="14"/>
      <c r="AS2130" s="118"/>
      <c r="AT2130" s="126"/>
      <c r="AU2130" s="118"/>
      <c r="AV2130" s="118"/>
      <c r="AW2130" s="118"/>
      <c r="AX2130" s="118"/>
      <c r="BB2130" s="118"/>
      <c r="BD2130" s="118"/>
      <c r="BF2130" s="140">
        <v>4902.2</v>
      </c>
      <c r="BG2130" s="140">
        <v>2919.13</v>
      </c>
      <c r="BH2130" s="140">
        <v>4582.2</v>
      </c>
      <c r="BI2130" s="140">
        <v>3267.65</v>
      </c>
      <c r="BJ2130" s="146">
        <v>5240.03</v>
      </c>
      <c r="BK2130" s="146">
        <v>3062.16</v>
      </c>
      <c r="BL2130" s="146">
        <v>4920.03</v>
      </c>
      <c r="BM2130" s="146">
        <v>3411.86</v>
      </c>
      <c r="DQ2130" s="221">
        <v>4922.07</v>
      </c>
      <c r="DR2130" s="221">
        <v>4602.07</v>
      </c>
      <c r="DS2130" s="128">
        <v>4402</v>
      </c>
      <c r="DT2130" s="128">
        <v>4470</v>
      </c>
      <c r="DU2130" s="128">
        <v>4505</v>
      </c>
      <c r="DW2130" s="15"/>
      <c r="DX2130" s="15"/>
      <c r="DY2130" s="15"/>
      <c r="DZ2130" s="15"/>
      <c r="EA2130" s="15"/>
      <c r="EB2130" s="15"/>
      <c r="EC2130" s="15"/>
      <c r="ED2130" s="237"/>
      <c r="EJ2130" s="14">
        <f t="shared" si="195"/>
        <v>4993.59</v>
      </c>
      <c r="EK2130" s="146">
        <f t="shared" si="192"/>
        <v>3592.9399999999996</v>
      </c>
      <c r="EL2130" s="99">
        <f t="shared" si="193"/>
        <v>3685.84</v>
      </c>
    </row>
    <row r="2131" spans="1:142" x14ac:dyDescent="0.25">
      <c r="A2131" s="151">
        <v>43448</v>
      </c>
      <c r="B2131" s="14">
        <v>4342</v>
      </c>
      <c r="C2131" s="146">
        <f t="shared" si="196"/>
        <v>4289.5200000000004</v>
      </c>
      <c r="D2131" s="1">
        <v>5180.8500000000004</v>
      </c>
      <c r="E2131" s="14">
        <v>2995.08</v>
      </c>
      <c r="F2131" s="1">
        <v>4860.8500000000004</v>
      </c>
      <c r="G2131" s="14">
        <v>3344.25</v>
      </c>
      <c r="H2131" s="1">
        <v>4875.82</v>
      </c>
      <c r="I2131" s="14">
        <v>2738.54</v>
      </c>
      <c r="J2131" s="1">
        <v>4555.82</v>
      </c>
      <c r="K2131" s="14">
        <v>3085.59</v>
      </c>
      <c r="L2131" s="1">
        <v>4948.78</v>
      </c>
      <c r="M2131" s="14">
        <v>2909.57</v>
      </c>
      <c r="N2131" s="1">
        <v>4628.78</v>
      </c>
      <c r="O2131" s="14">
        <v>3258.03</v>
      </c>
      <c r="R2131" s="146">
        <f t="shared" si="197"/>
        <v>4134</v>
      </c>
      <c r="S2131" s="146">
        <v>208</v>
      </c>
      <c r="T2131" s="1">
        <v>4460.08</v>
      </c>
      <c r="U2131" s="14">
        <v>2895.31</v>
      </c>
      <c r="V2131" s="1">
        <v>4140.08</v>
      </c>
      <c r="W2131" s="14">
        <v>3243.66</v>
      </c>
      <c r="Y2131" s="2"/>
      <c r="Z2131" s="2"/>
      <c r="AA2131" s="2"/>
      <c r="AB2131" s="2"/>
      <c r="AC2131" s="2"/>
      <c r="AJ2131" s="3"/>
      <c r="AK2131" s="14"/>
      <c r="AL2131" s="3"/>
      <c r="AM2131" s="14"/>
      <c r="AO2131" s="99"/>
      <c r="AP2131" s="14"/>
      <c r="AQ2131" s="99"/>
      <c r="AR2131" s="14"/>
      <c r="AS2131" s="118"/>
      <c r="AT2131" s="126"/>
      <c r="AU2131" s="118"/>
      <c r="AV2131" s="118"/>
      <c r="AW2131" s="118"/>
      <c r="AX2131" s="118"/>
      <c r="BB2131" s="118"/>
      <c r="BD2131" s="118"/>
      <c r="BF2131" s="140">
        <v>4988.8500000000004</v>
      </c>
      <c r="BG2131" s="140">
        <v>2998.19</v>
      </c>
      <c r="BH2131" s="140">
        <v>4668.8500000000004</v>
      </c>
      <c r="BI2131" s="140">
        <v>3347.36</v>
      </c>
      <c r="BJ2131" s="146">
        <v>5318.34</v>
      </c>
      <c r="BK2131" s="146">
        <v>3133.03</v>
      </c>
      <c r="BL2131" s="146">
        <v>4998.34</v>
      </c>
      <c r="BM2131" s="146">
        <v>3483.22</v>
      </c>
      <c r="DQ2131" s="221">
        <v>5006.91</v>
      </c>
      <c r="DR2131" s="221">
        <v>4686.91</v>
      </c>
      <c r="DS2131" s="128">
        <v>4451</v>
      </c>
      <c r="DT2131" s="128">
        <v>4505</v>
      </c>
      <c r="DU2131" s="128">
        <v>4525</v>
      </c>
      <c r="DW2131" s="15"/>
      <c r="DX2131" s="15"/>
      <c r="DY2131" s="15"/>
      <c r="DZ2131" s="15"/>
      <c r="EA2131" s="15"/>
      <c r="EB2131" s="15"/>
      <c r="EC2131" s="15"/>
      <c r="ED2131" s="237"/>
      <c r="EJ2131" s="146">
        <f t="shared" si="195"/>
        <v>5105.82</v>
      </c>
      <c r="EK2131" s="146">
        <f t="shared" si="192"/>
        <v>3631.74</v>
      </c>
      <c r="EL2131" s="99">
        <f t="shared" si="193"/>
        <v>3722.6400000000003</v>
      </c>
    </row>
    <row r="2132" spans="1:142" x14ac:dyDescent="0.25">
      <c r="A2132" s="151">
        <v>43451</v>
      </c>
      <c r="B2132" s="146">
        <v>4342</v>
      </c>
      <c r="C2132" s="146">
        <f t="shared" si="196"/>
        <v>4299.12</v>
      </c>
      <c r="D2132" s="1">
        <v>5172.1499999999996</v>
      </c>
      <c r="E2132" s="14">
        <v>2987.73</v>
      </c>
      <c r="F2132" s="1">
        <v>4852.1499999999996</v>
      </c>
      <c r="G2132" s="14">
        <v>3336.84</v>
      </c>
      <c r="H2132" s="1">
        <v>4882.26</v>
      </c>
      <c r="I2132" s="14">
        <v>2745.95</v>
      </c>
      <c r="J2132" s="1">
        <v>4562.26</v>
      </c>
      <c r="K2132" s="14">
        <v>3093.06</v>
      </c>
      <c r="L2132" s="1">
        <v>4998.57</v>
      </c>
      <c r="M2132" s="14">
        <v>2959.28</v>
      </c>
      <c r="N2132" s="1">
        <v>4678.57</v>
      </c>
      <c r="O2132" s="14">
        <v>3308.16</v>
      </c>
      <c r="R2132" s="146">
        <f t="shared" si="197"/>
        <v>4134</v>
      </c>
      <c r="S2132" s="146">
        <v>208</v>
      </c>
      <c r="T2132" s="1">
        <v>4437.3599999999997</v>
      </c>
      <c r="U2132" s="14">
        <v>2873.95</v>
      </c>
      <c r="V2132" s="1">
        <v>4117.3599999999997</v>
      </c>
      <c r="W2132" s="14">
        <v>3222.12</v>
      </c>
      <c r="Y2132" s="2"/>
      <c r="Z2132" s="2"/>
      <c r="AA2132" s="2"/>
      <c r="AB2132" s="2"/>
      <c r="AC2132" s="2"/>
      <c r="AJ2132" s="3"/>
      <c r="AK2132" s="14"/>
      <c r="AL2132" s="3"/>
      <c r="AM2132" s="14"/>
      <c r="AO2132" s="99"/>
      <c r="AP2132" s="14"/>
      <c r="AQ2132" s="99"/>
      <c r="AR2132" s="14"/>
      <c r="AS2132" s="118"/>
      <c r="AT2132" s="126"/>
      <c r="AU2132" s="118"/>
      <c r="AV2132" s="118"/>
      <c r="AW2132" s="118"/>
      <c r="AX2132" s="118"/>
      <c r="BB2132" s="118"/>
      <c r="BD2132" s="118"/>
      <c r="BF2132" s="140">
        <v>4980.1499999999996</v>
      </c>
      <c r="BG2132" s="140">
        <v>2990.84</v>
      </c>
      <c r="BH2132" s="140">
        <v>4660.1499999999996</v>
      </c>
      <c r="BI2132" s="140">
        <v>3339.95</v>
      </c>
      <c r="BJ2132" s="146">
        <v>5232.8900000000003</v>
      </c>
      <c r="BK2132" s="146">
        <v>3050.41</v>
      </c>
      <c r="BL2132" s="146">
        <v>4912.8900000000003</v>
      </c>
      <c r="BM2132" s="146">
        <v>3400.02</v>
      </c>
      <c r="DQ2132" s="221">
        <v>4998.57</v>
      </c>
      <c r="DR2132" s="221">
        <v>4678.57</v>
      </c>
      <c r="DS2132" s="128">
        <v>4451</v>
      </c>
      <c r="DT2132" s="128">
        <v>4505</v>
      </c>
      <c r="DU2132" s="128">
        <v>4525</v>
      </c>
      <c r="DW2132" s="15"/>
      <c r="DX2132" s="15"/>
      <c r="DY2132" s="15"/>
      <c r="DZ2132" s="15"/>
      <c r="EA2132" s="15"/>
      <c r="EB2132" s="15"/>
      <c r="EC2132" s="15"/>
      <c r="ED2132" s="237"/>
      <c r="EJ2132" s="14">
        <f t="shared" si="195"/>
        <v>5112.26</v>
      </c>
      <c r="EK2132" s="146">
        <f t="shared" si="192"/>
        <v>3631.74</v>
      </c>
      <c r="EL2132" s="99">
        <f t="shared" si="193"/>
        <v>3722.6400000000003</v>
      </c>
    </row>
    <row r="2133" spans="1:142" x14ac:dyDescent="0.25">
      <c r="A2133" s="151">
        <v>43452</v>
      </c>
      <c r="B2133" s="14">
        <v>4352</v>
      </c>
      <c r="C2133" s="146">
        <f t="shared" si="196"/>
        <v>4307.6400000000003</v>
      </c>
      <c r="D2133" s="1">
        <v>5183.62</v>
      </c>
      <c r="E2133" s="14">
        <v>3001.35</v>
      </c>
      <c r="F2133" s="1">
        <v>4863.62</v>
      </c>
      <c r="G2133" s="14">
        <v>3350.58</v>
      </c>
      <c r="H2133" s="1">
        <v>4923.82</v>
      </c>
      <c r="I2133" s="14">
        <v>2788.92</v>
      </c>
      <c r="J2133" s="1">
        <v>4603.82</v>
      </c>
      <c r="K2133" s="14">
        <v>3136.38</v>
      </c>
      <c r="L2133" s="1">
        <v>4924.13</v>
      </c>
      <c r="M2133" s="14">
        <v>2888.05</v>
      </c>
      <c r="N2133" s="1">
        <v>4604.13</v>
      </c>
      <c r="O2133" s="14">
        <v>3236.34</v>
      </c>
      <c r="R2133" s="146">
        <f t="shared" si="197"/>
        <v>4144</v>
      </c>
      <c r="S2133" s="146">
        <v>208</v>
      </c>
      <c r="T2133" s="1">
        <v>4449.8599999999997</v>
      </c>
      <c r="U2133" s="14">
        <v>2888.06</v>
      </c>
      <c r="V2133" s="1">
        <v>4219.8599999999997</v>
      </c>
      <c r="W2133" s="14">
        <v>3236.34</v>
      </c>
      <c r="Y2133" s="2"/>
      <c r="Z2133" s="2"/>
      <c r="AA2133" s="2"/>
      <c r="AB2133" s="2"/>
      <c r="AC2133" s="2"/>
      <c r="AJ2133" s="3"/>
      <c r="AK2133" s="14"/>
      <c r="AL2133" s="3"/>
      <c r="AM2133" s="14"/>
      <c r="AO2133" s="99"/>
      <c r="AP2133" s="14"/>
      <c r="AQ2133" s="99"/>
      <c r="AR2133" s="14"/>
      <c r="AS2133" s="118"/>
      <c r="AT2133" s="126"/>
      <c r="AU2133" s="118"/>
      <c r="AV2133" s="118"/>
      <c r="AW2133" s="118"/>
      <c r="AX2133" s="118"/>
      <c r="BB2133" s="118"/>
      <c r="BD2133" s="118"/>
      <c r="BF2133" s="140">
        <v>4991.62</v>
      </c>
      <c r="BG2133" s="140">
        <v>3004.46</v>
      </c>
      <c r="BH2133" s="140">
        <v>4671.62</v>
      </c>
      <c r="BI2133" s="140">
        <v>3353.69</v>
      </c>
      <c r="BJ2133" s="146">
        <v>5243.05</v>
      </c>
      <c r="BK2133" s="146">
        <v>3062.75</v>
      </c>
      <c r="BL2133" s="146">
        <v>4923.05</v>
      </c>
      <c r="BM2133" s="146">
        <v>3412.46</v>
      </c>
      <c r="DQ2133" s="221">
        <v>4981.8900000000003</v>
      </c>
      <c r="DR2133" s="221">
        <v>4661.8900000000003</v>
      </c>
      <c r="DS2133" s="128">
        <v>4468</v>
      </c>
      <c r="DT2133" s="128">
        <v>4518</v>
      </c>
      <c r="DU2133" s="128">
        <v>4548</v>
      </c>
      <c r="DW2133" s="15"/>
      <c r="DX2133" s="15"/>
      <c r="DY2133" s="15"/>
      <c r="DZ2133" s="15"/>
      <c r="EA2133" s="15"/>
      <c r="EB2133" s="15"/>
      <c r="EC2133" s="15"/>
      <c r="ED2133" s="237"/>
      <c r="EJ2133" s="14">
        <f t="shared" si="195"/>
        <v>5153.82</v>
      </c>
      <c r="EK2133" s="146">
        <f t="shared" si="192"/>
        <v>3641.4399999999996</v>
      </c>
      <c r="EL2133" s="99">
        <f t="shared" si="193"/>
        <v>3731.84</v>
      </c>
    </row>
    <row r="2134" spans="1:142" x14ac:dyDescent="0.25">
      <c r="A2134" s="151">
        <v>43453</v>
      </c>
      <c r="B2134" s="14">
        <v>4367</v>
      </c>
      <c r="C2134" s="146">
        <f t="shared" si="196"/>
        <v>4316.6400000000003</v>
      </c>
      <c r="D2134" s="1">
        <v>5175.05</v>
      </c>
      <c r="E2134" s="14">
        <v>2990.18</v>
      </c>
      <c r="F2134" s="1">
        <v>4855.0600000000004</v>
      </c>
      <c r="G2134" s="14">
        <v>3339.31</v>
      </c>
      <c r="H2134" s="1">
        <v>4957.51</v>
      </c>
      <c r="I2134" s="14">
        <v>2819.39</v>
      </c>
      <c r="J2134" s="1">
        <v>4637.51</v>
      </c>
      <c r="K2134" s="14">
        <v>3167.11</v>
      </c>
      <c r="L2134" s="1">
        <v>4957.8100000000004</v>
      </c>
      <c r="M2134" s="14">
        <v>2919.02</v>
      </c>
      <c r="N2134" s="1">
        <v>4637.8100000000004</v>
      </c>
      <c r="O2134" s="14">
        <v>3267.56</v>
      </c>
      <c r="R2134" s="146">
        <f t="shared" si="197"/>
        <v>4159</v>
      </c>
      <c r="S2134" s="146">
        <v>208</v>
      </c>
      <c r="T2134" s="1">
        <v>4454.6000000000004</v>
      </c>
      <c r="U2134" s="14">
        <v>2890.55</v>
      </c>
      <c r="V2134" s="1">
        <v>4134.6000000000004</v>
      </c>
      <c r="W2134" s="14">
        <v>3238.86</v>
      </c>
      <c r="Y2134" s="2"/>
      <c r="Z2134" s="2"/>
      <c r="AA2134" s="2"/>
      <c r="AB2134" s="2"/>
      <c r="AC2134" s="2"/>
      <c r="AJ2134" s="3"/>
      <c r="AK2134" s="14"/>
      <c r="AL2134" s="3"/>
      <c r="AM2134" s="14"/>
      <c r="AO2134" s="99"/>
      <c r="AP2134" s="14"/>
      <c r="AQ2134" s="99"/>
      <c r="AR2134" s="14"/>
      <c r="AS2134" s="118"/>
      <c r="AT2134" s="126"/>
      <c r="AU2134" s="118"/>
      <c r="AV2134" s="118"/>
      <c r="AW2134" s="118"/>
      <c r="AX2134" s="118"/>
      <c r="BB2134" s="118"/>
      <c r="BD2134" s="118"/>
      <c r="BF2134" s="140">
        <v>4983.05</v>
      </c>
      <c r="BG2134" s="140">
        <v>2993.29</v>
      </c>
      <c r="BH2134" s="140">
        <v>4663.05</v>
      </c>
      <c r="BI2134" s="140">
        <v>3342.42</v>
      </c>
      <c r="BJ2134" s="146">
        <v>5236.8999999999996</v>
      </c>
      <c r="BK2134" s="146">
        <v>3053.95</v>
      </c>
      <c r="BL2134" s="146">
        <v>4916.8999999999996</v>
      </c>
      <c r="BM2134" s="146">
        <v>3403.58</v>
      </c>
      <c r="DQ2134" s="221">
        <v>5001.3500000000004</v>
      </c>
      <c r="DR2134" s="221">
        <v>4681.3500000000004</v>
      </c>
      <c r="DS2134" s="128">
        <v>4462</v>
      </c>
      <c r="DT2134" s="128">
        <v>4518</v>
      </c>
      <c r="DU2134" s="128">
        <v>4548</v>
      </c>
      <c r="DW2134" s="15"/>
      <c r="DX2134" s="15"/>
      <c r="DY2134" s="15"/>
      <c r="DZ2134" s="15"/>
      <c r="EA2134" s="15"/>
      <c r="EB2134" s="15"/>
      <c r="EC2134" s="15"/>
      <c r="ED2134" s="237"/>
      <c r="EJ2134" s="14">
        <f t="shared" si="195"/>
        <v>5187.51</v>
      </c>
      <c r="EK2134" s="146">
        <f t="shared" si="192"/>
        <v>3655.99</v>
      </c>
      <c r="EL2134" s="99">
        <f t="shared" si="193"/>
        <v>3745.6400000000003</v>
      </c>
    </row>
    <row r="2135" spans="1:142" x14ac:dyDescent="0.25">
      <c r="A2135" s="151">
        <v>43454</v>
      </c>
      <c r="B2135" s="14">
        <v>4330</v>
      </c>
      <c r="C2135" s="146">
        <f t="shared" si="196"/>
        <v>4325.6400000000003</v>
      </c>
      <c r="D2135" s="1">
        <v>5125.78</v>
      </c>
      <c r="E2135" s="14">
        <v>2942.64</v>
      </c>
      <c r="F2135" s="1">
        <v>4805.78</v>
      </c>
      <c r="G2135" s="14">
        <v>3291.38</v>
      </c>
      <c r="H2135" s="1">
        <v>4952.01</v>
      </c>
      <c r="I2135" s="14">
        <v>2814.73</v>
      </c>
      <c r="J2135" s="1">
        <v>4632.01</v>
      </c>
      <c r="K2135" s="14">
        <v>3162.41</v>
      </c>
      <c r="L2135" s="1">
        <v>4966.8100000000004</v>
      </c>
      <c r="M2135" s="14">
        <v>2928.43</v>
      </c>
      <c r="N2135" s="1">
        <v>4646.8100000000004</v>
      </c>
      <c r="O2135" s="14">
        <v>3277.05</v>
      </c>
      <c r="R2135" s="146">
        <f t="shared" si="197"/>
        <v>4122</v>
      </c>
      <c r="S2135" s="146">
        <v>208</v>
      </c>
      <c r="T2135" s="1">
        <v>4449.12</v>
      </c>
      <c r="U2135" s="14">
        <v>2885.79</v>
      </c>
      <c r="V2135" s="1">
        <v>4129.12</v>
      </c>
      <c r="W2135" s="14">
        <v>3234.06</v>
      </c>
      <c r="Y2135" s="2"/>
      <c r="Z2135" s="2"/>
      <c r="AA2135" s="2"/>
      <c r="AB2135" s="2"/>
      <c r="AC2135" s="2"/>
      <c r="AJ2135" s="3"/>
      <c r="AK2135" s="14"/>
      <c r="AL2135" s="3"/>
      <c r="AM2135" s="14"/>
      <c r="AO2135" s="99"/>
      <c r="AP2135" s="14"/>
      <c r="AQ2135" s="99"/>
      <c r="AR2135" s="14"/>
      <c r="AS2135" s="118"/>
      <c r="AT2135" s="126"/>
      <c r="AU2135" s="118"/>
      <c r="AV2135" s="118"/>
      <c r="AW2135" s="118"/>
      <c r="AX2135" s="118"/>
      <c r="BB2135" s="118"/>
      <c r="BD2135" s="118"/>
      <c r="BF2135" s="140">
        <v>4933.78</v>
      </c>
      <c r="BG2135" s="140">
        <v>2945.75</v>
      </c>
      <c r="BH2135" s="140">
        <v>4613.78</v>
      </c>
      <c r="BI2135" s="140">
        <v>3294.49</v>
      </c>
      <c r="BJ2135" s="146">
        <v>5185.41</v>
      </c>
      <c r="BK2135" s="146">
        <v>3004.24</v>
      </c>
      <c r="BL2135" s="146">
        <v>4865.41</v>
      </c>
      <c r="BM2135" s="146">
        <v>3353.46</v>
      </c>
      <c r="DQ2135" s="221">
        <v>4952.32</v>
      </c>
      <c r="DR2135" s="221">
        <v>4632.32</v>
      </c>
      <c r="DS2135" s="128">
        <v>4326</v>
      </c>
      <c r="DT2135" s="128">
        <v>4445</v>
      </c>
      <c r="DU2135" s="128">
        <v>4511</v>
      </c>
      <c r="DW2135" s="15"/>
      <c r="DX2135" s="15"/>
      <c r="DY2135" s="15"/>
      <c r="DZ2135" s="15"/>
      <c r="EA2135" s="15"/>
      <c r="EB2135" s="15"/>
      <c r="EC2135" s="15"/>
      <c r="ED2135" s="237"/>
      <c r="EJ2135" s="14">
        <f t="shared" si="195"/>
        <v>5182.01</v>
      </c>
      <c r="EK2135" s="146">
        <f t="shared" si="192"/>
        <v>3620.0999999999995</v>
      </c>
      <c r="EL2135" s="99">
        <f t="shared" si="193"/>
        <v>3711.6000000000004</v>
      </c>
    </row>
    <row r="2136" spans="1:142" x14ac:dyDescent="0.25">
      <c r="A2136" s="151">
        <v>43455</v>
      </c>
      <c r="B2136" s="14">
        <v>4400</v>
      </c>
      <c r="C2136" s="146">
        <f t="shared" si="196"/>
        <v>4332.6400000000003</v>
      </c>
      <c r="D2136" s="1">
        <v>5183.1899999999996</v>
      </c>
      <c r="E2136" s="14">
        <v>2991.04</v>
      </c>
      <c r="F2136" s="1">
        <v>4863.1899999999996</v>
      </c>
      <c r="G2136" s="14">
        <v>3340.18</v>
      </c>
      <c r="H2136" s="1">
        <v>5007</v>
      </c>
      <c r="I2136" s="14">
        <v>2861.35</v>
      </c>
      <c r="J2136" s="1">
        <v>4687</v>
      </c>
      <c r="K2136" s="14">
        <v>3209.41</v>
      </c>
      <c r="L2136" s="1">
        <v>5036.7</v>
      </c>
      <c r="M2136" s="14">
        <v>2991.04</v>
      </c>
      <c r="N2136" s="1">
        <v>4716.7</v>
      </c>
      <c r="O2136" s="14">
        <v>3340.18</v>
      </c>
      <c r="R2136" s="146">
        <f t="shared" si="197"/>
        <v>4192</v>
      </c>
      <c r="S2136" s="146">
        <v>208</v>
      </c>
      <c r="T2136" s="1">
        <v>4503.91</v>
      </c>
      <c r="U2136" s="14">
        <v>2933.4</v>
      </c>
      <c r="V2136" s="1">
        <v>4183.91</v>
      </c>
      <c r="W2136" s="14">
        <v>3282.06</v>
      </c>
      <c r="Y2136" s="2"/>
      <c r="Z2136" s="2"/>
      <c r="AA2136" s="2"/>
      <c r="AB2136" s="2"/>
      <c r="AC2136" s="2"/>
      <c r="AJ2136" s="3"/>
      <c r="AK2136" s="14"/>
      <c r="AL2136" s="3"/>
      <c r="AM2136" s="14"/>
      <c r="AO2136" s="99"/>
      <c r="AP2136" s="14"/>
      <c r="AQ2136" s="99"/>
      <c r="AR2136" s="14"/>
      <c r="AS2136" s="118"/>
      <c r="AT2136" s="126"/>
      <c r="AU2136" s="118"/>
      <c r="AV2136" s="118"/>
      <c r="AW2136" s="118"/>
      <c r="AX2136" s="118"/>
      <c r="BB2136" s="118"/>
      <c r="BD2136" s="118"/>
      <c r="BJ2136" s="140">
        <v>5183.1899999999996</v>
      </c>
      <c r="BK2136" s="140">
        <v>2994.27</v>
      </c>
      <c r="BL2136" s="140">
        <v>4863.1899999999996</v>
      </c>
      <c r="BM2136" s="140">
        <v>3343.29</v>
      </c>
      <c r="BN2136" s="146">
        <v>5030.0600000000004</v>
      </c>
      <c r="BO2136" s="146">
        <v>3032.27</v>
      </c>
      <c r="BP2136" s="146">
        <v>4710.0600000000004</v>
      </c>
      <c r="BQ2136" s="99">
        <v>3381.73</v>
      </c>
      <c r="DQ2136" s="221">
        <v>5022</v>
      </c>
      <c r="DR2136" s="221">
        <v>4702</v>
      </c>
      <c r="DS2136" s="128">
        <v>4452</v>
      </c>
      <c r="DT2136" s="128">
        <v>4513</v>
      </c>
      <c r="DU2136" s="128">
        <v>4592</v>
      </c>
      <c r="DW2136" s="15"/>
      <c r="DX2136" s="15"/>
      <c r="DY2136" s="15"/>
      <c r="DZ2136" s="15"/>
      <c r="EA2136" s="15"/>
      <c r="EB2136" s="15"/>
      <c r="EC2136" s="15"/>
      <c r="ED2136" s="237"/>
      <c r="EJ2136" s="14">
        <f t="shared" si="195"/>
        <v>5237</v>
      </c>
      <c r="EK2136" s="146">
        <f t="shared" si="192"/>
        <v>3688</v>
      </c>
      <c r="EL2136" s="99">
        <f t="shared" si="193"/>
        <v>3776</v>
      </c>
    </row>
    <row r="2137" spans="1:142" x14ac:dyDescent="0.25">
      <c r="A2137" s="151">
        <v>43458</v>
      </c>
      <c r="B2137" s="14">
        <v>4461</v>
      </c>
      <c r="C2137" s="146">
        <f t="shared" si="196"/>
        <v>4340.28</v>
      </c>
      <c r="D2137" s="1">
        <v>5085.17</v>
      </c>
      <c r="E2137" s="14">
        <v>2892.14</v>
      </c>
      <c r="F2137" s="1">
        <v>4765.17</v>
      </c>
      <c r="G2137" s="14">
        <v>3240.46</v>
      </c>
      <c r="H2137" s="1">
        <v>5011.4799999999996</v>
      </c>
      <c r="I2137" s="14">
        <v>2863.18</v>
      </c>
      <c r="J2137" s="1">
        <v>4691.4799999999996</v>
      </c>
      <c r="K2137" s="14">
        <v>3211.26</v>
      </c>
      <c r="L2137" s="1">
        <v>5041.32</v>
      </c>
      <c r="M2137" s="14">
        <v>2993.5</v>
      </c>
      <c r="N2137" s="1">
        <v>4721.32</v>
      </c>
      <c r="O2137" s="14">
        <v>3342.66</v>
      </c>
      <c r="R2137" s="146">
        <f t="shared" si="197"/>
        <v>4253</v>
      </c>
      <c r="S2137" s="146">
        <v>208</v>
      </c>
      <c r="T2137" s="1">
        <v>4523.09</v>
      </c>
      <c r="U2137" s="14">
        <v>2950.06</v>
      </c>
      <c r="V2137" s="1">
        <v>4203.09</v>
      </c>
      <c r="W2137" s="14">
        <v>3298.86</v>
      </c>
      <c r="Y2137" s="2"/>
      <c r="Z2137" s="2"/>
      <c r="AA2137" s="2"/>
      <c r="AB2137" s="2"/>
      <c r="AC2137" s="2"/>
      <c r="AJ2137" s="3"/>
      <c r="AK2137" s="14"/>
      <c r="AL2137" s="3"/>
      <c r="AM2137" s="14"/>
      <c r="AO2137" s="99"/>
      <c r="AP2137" s="14"/>
      <c r="AQ2137" s="99"/>
      <c r="AR2137" s="14"/>
      <c r="AS2137" s="118"/>
      <c r="AT2137" s="126"/>
      <c r="AU2137" s="118"/>
      <c r="AV2137" s="118"/>
      <c r="AW2137" s="118"/>
      <c r="AX2137" s="118"/>
      <c r="BB2137" s="118"/>
      <c r="BD2137" s="118"/>
      <c r="BJ2137" s="140">
        <v>5085.17</v>
      </c>
      <c r="BK2137" s="140">
        <v>2895.25</v>
      </c>
      <c r="BL2137" s="140">
        <v>4765.17</v>
      </c>
      <c r="BM2137" s="140">
        <v>3243.57</v>
      </c>
      <c r="BN2137" s="146">
        <v>4958.2700000000004</v>
      </c>
      <c r="BO2137" s="146">
        <v>2959.1</v>
      </c>
      <c r="BP2137" s="146">
        <v>4638.2700000000004</v>
      </c>
      <c r="BQ2137" s="99">
        <v>3307.94</v>
      </c>
      <c r="DQ2137" s="221">
        <v>5100.38</v>
      </c>
      <c r="DR2137" s="221">
        <v>4780.38</v>
      </c>
      <c r="DS2137" s="128">
        <v>4587</v>
      </c>
      <c r="DT2137" s="128">
        <v>4652</v>
      </c>
      <c r="DU2137" s="128">
        <v>4680</v>
      </c>
      <c r="DW2137" s="15"/>
      <c r="DX2137" s="15"/>
      <c r="DY2137" s="15"/>
      <c r="DZ2137" s="15"/>
      <c r="EA2137" s="15"/>
      <c r="EB2137" s="15"/>
      <c r="EC2137" s="15"/>
      <c r="ED2137" s="237"/>
      <c r="EJ2137" s="146">
        <f t="shared" si="195"/>
        <v>5241.4799999999996</v>
      </c>
      <c r="EK2137" s="146">
        <f t="shared" si="192"/>
        <v>3747.17</v>
      </c>
      <c r="EL2137" s="99">
        <f t="shared" si="193"/>
        <v>3832.12</v>
      </c>
    </row>
    <row r="2138" spans="1:142" x14ac:dyDescent="0.25">
      <c r="A2138" s="151">
        <v>43459</v>
      </c>
      <c r="B2138" s="146">
        <v>4461</v>
      </c>
      <c r="C2138" s="146">
        <f t="shared" si="196"/>
        <v>4352.2</v>
      </c>
      <c r="D2138" s="1">
        <v>5076.8</v>
      </c>
      <c r="E2138" s="14">
        <v>2885.12</v>
      </c>
      <c r="F2138" s="1">
        <v>4756.8</v>
      </c>
      <c r="G2138" s="14">
        <v>3233.38</v>
      </c>
      <c r="H2138" s="1">
        <v>5003.2700000000004</v>
      </c>
      <c r="I2138" s="14">
        <v>2856.22</v>
      </c>
      <c r="J2138" s="1">
        <v>4683.2700000000004</v>
      </c>
      <c r="K2138" s="14">
        <v>3204.24</v>
      </c>
      <c r="L2138" s="1">
        <v>5033.04</v>
      </c>
      <c r="M2138" s="14">
        <v>2986.27</v>
      </c>
      <c r="N2138" s="1">
        <v>4713.04</v>
      </c>
      <c r="O2138" s="14">
        <v>3335.37</v>
      </c>
      <c r="R2138" s="146">
        <f t="shared" si="197"/>
        <v>4253</v>
      </c>
      <c r="S2138" s="146">
        <v>208</v>
      </c>
      <c r="T2138" s="1">
        <v>4514.87</v>
      </c>
      <c r="U2138" s="14">
        <v>2942.92</v>
      </c>
      <c r="V2138" s="1">
        <v>4194.87</v>
      </c>
      <c r="W2138" s="14">
        <v>3291.66</v>
      </c>
      <c r="Y2138" s="2"/>
      <c r="Z2138" s="2"/>
      <c r="AA2138" s="2"/>
      <c r="AB2138" s="2"/>
      <c r="AC2138" s="2"/>
      <c r="AJ2138" s="3"/>
      <c r="AK2138" s="14"/>
      <c r="AL2138" s="3"/>
      <c r="AM2138" s="14"/>
      <c r="AO2138" s="99"/>
      <c r="AP2138" s="14"/>
      <c r="AQ2138" s="99"/>
      <c r="AR2138" s="14"/>
      <c r="AS2138" s="118"/>
      <c r="AT2138" s="126"/>
      <c r="AU2138" s="118"/>
      <c r="AV2138" s="118"/>
      <c r="AW2138" s="118"/>
      <c r="AX2138" s="118"/>
      <c r="BB2138" s="118"/>
      <c r="BD2138" s="118"/>
      <c r="BJ2138" s="140">
        <v>5076.8</v>
      </c>
      <c r="BK2138" s="140">
        <v>2888.23</v>
      </c>
      <c r="BL2138" s="140">
        <v>4756.8</v>
      </c>
      <c r="BM2138" s="140">
        <v>3236.49</v>
      </c>
      <c r="BN2138" s="146">
        <v>4949.7700000000004</v>
      </c>
      <c r="BO2138" s="146">
        <v>2951.94</v>
      </c>
      <c r="BP2138" s="146">
        <v>4629.7700000000004</v>
      </c>
      <c r="BQ2138" s="99">
        <v>3300.73</v>
      </c>
      <c r="DQ2138" s="221">
        <v>5091.9799999999996</v>
      </c>
      <c r="DR2138" s="221">
        <v>4771.88</v>
      </c>
      <c r="DS2138" s="128">
        <v>4587</v>
      </c>
      <c r="DT2138" s="128">
        <v>4652</v>
      </c>
      <c r="DU2138" s="128">
        <v>4680</v>
      </c>
      <c r="DW2138" s="15"/>
      <c r="DX2138" s="15"/>
      <c r="DY2138" s="15"/>
      <c r="DZ2138" s="15"/>
      <c r="EA2138" s="15"/>
      <c r="EB2138" s="15"/>
      <c r="EC2138" s="15"/>
      <c r="ED2138" s="237"/>
      <c r="EJ2138" s="146">
        <f t="shared" si="195"/>
        <v>5233.2700000000004</v>
      </c>
      <c r="EK2138" s="146">
        <f t="shared" si="192"/>
        <v>3747.17</v>
      </c>
      <c r="EL2138" s="99">
        <f t="shared" si="193"/>
        <v>3832.12</v>
      </c>
    </row>
    <row r="2139" spans="1:142" x14ac:dyDescent="0.25">
      <c r="A2139" s="151">
        <v>43460</v>
      </c>
      <c r="B2139" s="146">
        <v>4461</v>
      </c>
      <c r="C2139" s="146">
        <f t="shared" ref="C2139:C2199" si="198">AVERAGE(B2122:B2146)</f>
        <v>4361.92</v>
      </c>
      <c r="D2139" s="1">
        <v>5060.05</v>
      </c>
      <c r="E2139" s="14">
        <v>2871.07</v>
      </c>
      <c r="F2139" s="1">
        <v>4740.0600000000004</v>
      </c>
      <c r="G2139" s="14">
        <v>3219.22</v>
      </c>
      <c r="H2139" s="1">
        <v>4986.83</v>
      </c>
      <c r="I2139" s="14">
        <v>2842.29</v>
      </c>
      <c r="J2139" s="1">
        <v>4666.83</v>
      </c>
      <c r="K2139" s="14">
        <v>3190.2</v>
      </c>
      <c r="L2139" s="1">
        <v>5016.4799999999996</v>
      </c>
      <c r="M2139" s="14">
        <v>2971.81</v>
      </c>
      <c r="N2139" s="1">
        <v>4696.4799999999996</v>
      </c>
      <c r="O2139" s="14">
        <v>3320.79</v>
      </c>
      <c r="R2139" s="146">
        <f t="shared" si="197"/>
        <v>4253</v>
      </c>
      <c r="S2139" s="146">
        <v>208</v>
      </c>
      <c r="T2139" s="1">
        <v>4498.43</v>
      </c>
      <c r="U2139" s="14">
        <v>2928.64</v>
      </c>
      <c r="V2139" s="1">
        <v>4178.43</v>
      </c>
      <c r="W2139" s="14">
        <v>3277.26</v>
      </c>
      <c r="Y2139" s="2"/>
      <c r="Z2139" s="2"/>
      <c r="AA2139" s="2"/>
      <c r="AB2139" s="2"/>
      <c r="AC2139" s="2"/>
      <c r="AJ2139" s="3"/>
      <c r="AK2139" s="14"/>
      <c r="AL2139" s="3"/>
      <c r="AM2139" s="14"/>
      <c r="AO2139" s="99"/>
      <c r="AP2139" s="14"/>
      <c r="AQ2139" s="99"/>
      <c r="AR2139" s="14"/>
      <c r="AS2139" s="118"/>
      <c r="AT2139" s="126"/>
      <c r="AU2139" s="118"/>
      <c r="AV2139" s="118"/>
      <c r="AW2139" s="118"/>
      <c r="AX2139" s="118"/>
      <c r="BB2139" s="118"/>
      <c r="BD2139" s="118"/>
      <c r="BJ2139" s="140">
        <v>5060.0600000000004</v>
      </c>
      <c r="BK2139" s="140">
        <v>2874.18</v>
      </c>
      <c r="BL2139" s="140">
        <v>4740.0600000000004</v>
      </c>
      <c r="BM2139" s="140">
        <v>3222.33</v>
      </c>
      <c r="BN2139" s="146">
        <v>4930.07</v>
      </c>
      <c r="BO2139" s="146">
        <v>2934.99</v>
      </c>
      <c r="BP2139" s="146">
        <v>4610.07</v>
      </c>
      <c r="BQ2139" s="99">
        <v>3283.64</v>
      </c>
      <c r="DQ2139" s="221">
        <v>5075.18</v>
      </c>
      <c r="DR2139" s="221">
        <v>4755.18</v>
      </c>
      <c r="DS2139" s="128">
        <v>4587</v>
      </c>
      <c r="DT2139" s="128">
        <v>4652</v>
      </c>
      <c r="DU2139" s="128">
        <v>4680</v>
      </c>
      <c r="DW2139" s="15"/>
      <c r="DX2139" s="15"/>
      <c r="DY2139" s="15"/>
      <c r="DZ2139" s="15"/>
      <c r="EA2139" s="15"/>
      <c r="EB2139" s="15"/>
      <c r="EC2139" s="15"/>
      <c r="ED2139" s="237"/>
      <c r="EJ2139" s="146">
        <f t="shared" ref="EJ2139:EJ2192" si="199">H2139+230</f>
        <v>5216.83</v>
      </c>
      <c r="EK2139" s="146">
        <f t="shared" si="192"/>
        <v>3747.17</v>
      </c>
      <c r="EL2139" s="99">
        <f t="shared" si="193"/>
        <v>3832.12</v>
      </c>
    </row>
    <row r="2140" spans="1:142" x14ac:dyDescent="0.25">
      <c r="A2140" s="151">
        <v>43461</v>
      </c>
      <c r="B2140" s="14">
        <v>4420</v>
      </c>
      <c r="C2140" s="146">
        <f t="shared" si="198"/>
        <v>4370.12</v>
      </c>
      <c r="D2140" s="1">
        <v>5019.6400000000003</v>
      </c>
      <c r="E2140" s="14">
        <v>2833.01</v>
      </c>
      <c r="F2140" s="1">
        <v>4699.6400000000003</v>
      </c>
      <c r="G2140" s="14">
        <v>3180.84</v>
      </c>
      <c r="H2140" s="1">
        <v>4961.24</v>
      </c>
      <c r="I2140" s="14">
        <v>2818.66</v>
      </c>
      <c r="J2140" s="1">
        <v>4641.24</v>
      </c>
      <c r="K2140" s="14">
        <v>3166.37</v>
      </c>
      <c r="L2140" s="1">
        <v>4990.8100000000004</v>
      </c>
      <c r="M2140" s="14">
        <v>2947.82</v>
      </c>
      <c r="N2140" s="1">
        <v>4670.8100000000004</v>
      </c>
      <c r="O2140" s="14">
        <v>3296.6</v>
      </c>
      <c r="R2140" s="146">
        <f t="shared" si="197"/>
        <v>4212</v>
      </c>
      <c r="S2140" s="146">
        <v>208</v>
      </c>
      <c r="T2140" s="1">
        <v>4487.47</v>
      </c>
      <c r="U2140" s="14">
        <v>2919.12</v>
      </c>
      <c r="V2140" s="1">
        <v>4167.47</v>
      </c>
      <c r="W2140" s="14">
        <v>3267.66</v>
      </c>
      <c r="Y2140" s="2"/>
      <c r="Z2140" s="2"/>
      <c r="AA2140" s="2"/>
      <c r="AB2140" s="2"/>
      <c r="AC2140" s="2"/>
      <c r="AJ2140" s="3"/>
      <c r="AK2140" s="14"/>
      <c r="AL2140" s="3"/>
      <c r="AM2140" s="14"/>
      <c r="AO2140" s="99"/>
      <c r="AP2140" s="14"/>
      <c r="AQ2140" s="99"/>
      <c r="AR2140" s="14"/>
      <c r="AS2140" s="118"/>
      <c r="AT2140" s="126"/>
      <c r="AU2140" s="118"/>
      <c r="AV2140" s="118"/>
      <c r="AW2140" s="118"/>
      <c r="AX2140" s="118"/>
      <c r="BB2140" s="118"/>
      <c r="BD2140" s="118"/>
      <c r="BJ2140" s="140">
        <v>5019.6400000000003</v>
      </c>
      <c r="BK2140" s="140">
        <v>2836.12</v>
      </c>
      <c r="BL2140" s="140">
        <v>4699.6400000000003</v>
      </c>
      <c r="BM2140" s="140">
        <v>3183.95</v>
      </c>
      <c r="BN2140" s="146">
        <v>4892.16</v>
      </c>
      <c r="BO2140" s="146">
        <v>2899.4</v>
      </c>
      <c r="BP2140" s="146">
        <v>4572.16</v>
      </c>
      <c r="BQ2140" s="99">
        <v>3247.75</v>
      </c>
      <c r="DQ2140" s="221">
        <v>5063.97</v>
      </c>
      <c r="DR2140" s="221">
        <v>4743.97</v>
      </c>
      <c r="DS2140" s="128">
        <v>4558</v>
      </c>
      <c r="DT2140" s="128">
        <v>4597</v>
      </c>
      <c r="DU2140" s="128">
        <v>4658</v>
      </c>
      <c r="DW2140" s="15"/>
      <c r="DX2140" s="15"/>
      <c r="DY2140" s="15"/>
      <c r="DZ2140" s="15"/>
      <c r="EA2140" s="15"/>
      <c r="EB2140" s="15"/>
      <c r="EC2140" s="15"/>
      <c r="ED2140" s="237"/>
      <c r="EJ2140" s="14">
        <f t="shared" si="199"/>
        <v>5191.24</v>
      </c>
      <c r="EK2140" s="146">
        <f t="shared" si="192"/>
        <v>3707.3999999999996</v>
      </c>
      <c r="EL2140" s="99">
        <f t="shared" si="193"/>
        <v>3794.4</v>
      </c>
    </row>
    <row r="2141" spans="1:142" x14ac:dyDescent="0.25">
      <c r="A2141" s="151">
        <v>43462</v>
      </c>
      <c r="B2141" s="14">
        <v>4435</v>
      </c>
      <c r="C2141" s="146">
        <f t="shared" si="198"/>
        <v>4379.4399999999996</v>
      </c>
      <c r="D2141" s="1">
        <v>4991.21</v>
      </c>
      <c r="E2141" s="14">
        <v>2807.1</v>
      </c>
      <c r="F2141" s="1">
        <v>4671.21</v>
      </c>
      <c r="G2141" s="14">
        <v>3154.72</v>
      </c>
      <c r="H2141" s="1">
        <v>4947.59</v>
      </c>
      <c r="I2141" s="14">
        <v>2807.1</v>
      </c>
      <c r="J2141" s="1">
        <v>4627.59</v>
      </c>
      <c r="K2141" s="14">
        <v>3154.72</v>
      </c>
      <c r="L2141" s="1">
        <v>4977.0600000000004</v>
      </c>
      <c r="M2141" s="14">
        <v>2935.82</v>
      </c>
      <c r="N2141" s="1">
        <v>4657.0600000000004</v>
      </c>
      <c r="O2141" s="14">
        <v>3284.5</v>
      </c>
      <c r="R2141" s="146">
        <f t="shared" si="197"/>
        <v>4227</v>
      </c>
      <c r="S2141" s="146">
        <v>208</v>
      </c>
      <c r="T2141" s="1">
        <v>4459.1899999999996</v>
      </c>
      <c r="U2141" s="14">
        <v>2892.91</v>
      </c>
      <c r="V2141" s="1">
        <v>4139.1899999999996</v>
      </c>
      <c r="W2141" s="14">
        <v>3241.24</v>
      </c>
      <c r="Y2141" s="2"/>
      <c r="Z2141" s="2"/>
      <c r="AA2141" s="2"/>
      <c r="AB2141" s="2"/>
      <c r="AC2141" s="2"/>
      <c r="AJ2141" s="3"/>
      <c r="AK2141" s="14"/>
      <c r="AL2141" s="3"/>
      <c r="AM2141" s="14"/>
      <c r="AO2141" s="99"/>
      <c r="AP2141" s="14"/>
      <c r="AQ2141" s="99"/>
      <c r="AR2141" s="14"/>
      <c r="AS2141" s="118"/>
      <c r="AT2141" s="126"/>
      <c r="AU2141" s="118"/>
      <c r="AV2141" s="118"/>
      <c r="AW2141" s="118"/>
      <c r="AX2141" s="118"/>
      <c r="BB2141" s="118"/>
      <c r="BD2141" s="118"/>
      <c r="BJ2141" s="140">
        <v>4991.21</v>
      </c>
      <c r="BK2141" s="140">
        <v>2810.21</v>
      </c>
      <c r="BL2141" s="140">
        <v>4671.21</v>
      </c>
      <c r="BM2141" s="140">
        <v>3157.83</v>
      </c>
      <c r="BN2141" s="146">
        <v>4863.5</v>
      </c>
      <c r="BO2141" s="146">
        <v>2873.27</v>
      </c>
      <c r="BP2141" s="146">
        <v>4543.5</v>
      </c>
      <c r="BQ2141" s="99">
        <v>3221.41</v>
      </c>
      <c r="DQ2141" s="221">
        <v>5035.3900000000003</v>
      </c>
      <c r="DR2141" s="221">
        <v>4715.3900000000003</v>
      </c>
      <c r="DS2141" s="128">
        <v>4558</v>
      </c>
      <c r="DT2141" s="128">
        <v>4599</v>
      </c>
      <c r="DU2141" s="128">
        <v>4655</v>
      </c>
      <c r="DW2141" s="15"/>
      <c r="DX2141" s="15"/>
      <c r="DY2141" s="15"/>
      <c r="DZ2141" s="15"/>
      <c r="EA2141" s="15"/>
      <c r="EB2141" s="15"/>
      <c r="EC2141" s="15"/>
      <c r="ED2141" s="237"/>
      <c r="EJ2141" s="146">
        <f t="shared" si="199"/>
        <v>5177.59</v>
      </c>
      <c r="EK2141" s="146">
        <f t="shared" ref="EK2141:EK2204" si="200">B2141*0.97-580</f>
        <v>3721.95</v>
      </c>
      <c r="EL2141" s="99">
        <f t="shared" ref="EL2141:EL2204" si="201">B2141*0.92-272</f>
        <v>3808.2000000000003</v>
      </c>
    </row>
    <row r="2142" spans="1:142" x14ac:dyDescent="0.25">
      <c r="A2142" s="151">
        <v>43465</v>
      </c>
      <c r="B2142" s="14">
        <v>4440</v>
      </c>
      <c r="C2142" s="146">
        <f t="shared" si="198"/>
        <v>4387.92</v>
      </c>
      <c r="D2142" s="1">
        <v>4986.3999999999996</v>
      </c>
      <c r="E2142" s="14">
        <v>2805.16</v>
      </c>
      <c r="F2142" s="1">
        <v>4666.3999999999996</v>
      </c>
      <c r="G2142" s="14">
        <v>3152.76</v>
      </c>
      <c r="H2142" s="1">
        <v>4928.49</v>
      </c>
      <c r="I2142" s="14">
        <v>2790.93</v>
      </c>
      <c r="J2142" s="1">
        <v>4608.49</v>
      </c>
      <c r="K2142" s="14">
        <v>3138.41</v>
      </c>
      <c r="L2142" s="1">
        <v>4957.8100000000004</v>
      </c>
      <c r="M2142" s="14">
        <v>2919.02</v>
      </c>
      <c r="N2142" s="1">
        <v>4637.8100000000004</v>
      </c>
      <c r="O2142" s="14">
        <v>3267.56</v>
      </c>
      <c r="R2142" s="146">
        <f t="shared" si="197"/>
        <v>4232</v>
      </c>
      <c r="S2142" s="146">
        <v>208</v>
      </c>
      <c r="T2142" s="1">
        <v>4425.58</v>
      </c>
      <c r="U2142" s="14">
        <v>2862.09</v>
      </c>
      <c r="V2142" s="1">
        <v>4105.58</v>
      </c>
      <c r="W2142" s="14">
        <v>3210.16</v>
      </c>
      <c r="Y2142" s="2"/>
      <c r="Z2142" s="2"/>
      <c r="AA2142" s="2"/>
      <c r="AB2142" s="2"/>
      <c r="AC2142" s="2"/>
      <c r="AJ2142" s="3"/>
      <c r="AK2142" s="14"/>
      <c r="AL2142" s="3"/>
      <c r="AM2142" s="14"/>
      <c r="AO2142" s="99"/>
      <c r="AP2142" s="14"/>
      <c r="AQ2142" s="99"/>
      <c r="AR2142" s="14"/>
      <c r="AS2142" s="118"/>
      <c r="AT2142" s="126"/>
      <c r="AU2142" s="118"/>
      <c r="AV2142" s="118"/>
      <c r="AW2142" s="118"/>
      <c r="AX2142" s="118"/>
      <c r="BB2142" s="118"/>
      <c r="BD2142" s="118"/>
      <c r="BJ2142" s="140">
        <v>4986.3999999999996</v>
      </c>
      <c r="BK2142" s="140">
        <v>2808.27</v>
      </c>
      <c r="BL2142" s="140">
        <v>4666.3999999999996</v>
      </c>
      <c r="BM2142" s="140">
        <v>3155.87</v>
      </c>
      <c r="BN2142" s="146">
        <v>4853.3900000000003</v>
      </c>
      <c r="BO2142" s="146">
        <v>2871.02</v>
      </c>
      <c r="BP2142" s="146">
        <v>4538.3900000000003</v>
      </c>
      <c r="BQ2142" s="99">
        <v>3219.14</v>
      </c>
      <c r="DQ2142" s="221">
        <v>5030.37</v>
      </c>
      <c r="DR2142" s="221">
        <v>4710.37</v>
      </c>
      <c r="DS2142" s="128">
        <v>4576</v>
      </c>
      <c r="DT2142" s="128">
        <v>4620</v>
      </c>
      <c r="DU2142" s="128">
        <v>4655</v>
      </c>
      <c r="DW2142" s="15"/>
      <c r="DX2142" s="15"/>
      <c r="DY2142" s="15"/>
      <c r="DZ2142" s="15"/>
      <c r="EA2142" s="15"/>
      <c r="EB2142" s="15"/>
      <c r="EC2142" s="15"/>
      <c r="ED2142" s="237"/>
      <c r="EJ2142" s="14">
        <f t="shared" si="199"/>
        <v>5158.49</v>
      </c>
      <c r="EK2142" s="146">
        <f t="shared" si="200"/>
        <v>3726.8</v>
      </c>
      <c r="EL2142" s="99">
        <f t="shared" si="201"/>
        <v>3812.8</v>
      </c>
    </row>
    <row r="2143" spans="1:142" x14ac:dyDescent="0.25">
      <c r="A2143" s="151">
        <v>43466</v>
      </c>
      <c r="B2143" s="146">
        <v>4440</v>
      </c>
      <c r="C2143" s="146">
        <f t="shared" si="198"/>
        <v>4395.92</v>
      </c>
      <c r="D2143" s="1">
        <v>4997.4799999999996</v>
      </c>
      <c r="E2143" s="14">
        <v>2814.44</v>
      </c>
      <c r="F2143" s="1">
        <v>4677.4799999999996</v>
      </c>
      <c r="G2143" s="14">
        <v>3162.12</v>
      </c>
      <c r="H2143" s="1">
        <v>4939.41</v>
      </c>
      <c r="I2143" s="14">
        <v>2800.17</v>
      </c>
      <c r="J2143" s="1">
        <v>4619.41</v>
      </c>
      <c r="K2143" s="14">
        <v>3147.73</v>
      </c>
      <c r="L2143" s="1">
        <v>4968.8100000000004</v>
      </c>
      <c r="M2143" s="14">
        <v>2928.62</v>
      </c>
      <c r="N2143" s="1">
        <v>4648.8100000000004</v>
      </c>
      <c r="O2143" s="14">
        <v>3277.24</v>
      </c>
      <c r="R2143" s="146">
        <f t="shared" si="197"/>
        <v>4232</v>
      </c>
      <c r="S2143" s="146">
        <v>208</v>
      </c>
      <c r="T2143" s="1">
        <v>4436.45</v>
      </c>
      <c r="U2143" s="14">
        <v>2871.53</v>
      </c>
      <c r="V2143" s="1">
        <v>4116.45</v>
      </c>
      <c r="W2143" s="14">
        <v>3219.68</v>
      </c>
      <c r="Y2143" s="2"/>
      <c r="Z2143" s="2"/>
      <c r="AA2143" s="2"/>
      <c r="AB2143" s="2"/>
      <c r="AC2143" s="2"/>
      <c r="AJ2143" s="3"/>
      <c r="AK2143" s="14"/>
      <c r="AL2143" s="3"/>
      <c r="AM2143" s="14"/>
      <c r="AO2143" s="99"/>
      <c r="AP2143" s="14"/>
      <c r="AQ2143" s="99"/>
      <c r="AR2143" s="14"/>
      <c r="AS2143" s="118"/>
      <c r="AT2143" s="126"/>
      <c r="AU2143" s="118"/>
      <c r="AV2143" s="118"/>
      <c r="AW2143" s="118"/>
      <c r="AX2143" s="118"/>
      <c r="BB2143" s="118"/>
      <c r="BD2143" s="118"/>
      <c r="BJ2143" s="140">
        <v>4997.4799999999996</v>
      </c>
      <c r="BK2143" s="140">
        <v>2817.55</v>
      </c>
      <c r="BL2143" s="140">
        <v>4677.4799999999996</v>
      </c>
      <c r="BM2143" s="140">
        <v>3165.23</v>
      </c>
      <c r="BN2143" s="146">
        <v>4869.6400000000003</v>
      </c>
      <c r="BO2143" s="146">
        <v>2880.48</v>
      </c>
      <c r="BP2143" s="146">
        <v>4549.6400000000003</v>
      </c>
      <c r="BQ2143" s="99">
        <v>3228.68</v>
      </c>
      <c r="DQ2143" s="221">
        <v>5041.57</v>
      </c>
      <c r="DR2143" s="221">
        <v>4721.57</v>
      </c>
      <c r="DS2143" s="128">
        <v>4576</v>
      </c>
      <c r="DT2143" s="128">
        <v>4620</v>
      </c>
      <c r="DU2143" s="128">
        <v>4655</v>
      </c>
      <c r="DW2143" s="15"/>
      <c r="DX2143" s="15"/>
      <c r="DY2143" s="15"/>
      <c r="DZ2143" s="15"/>
      <c r="EA2143" s="15"/>
      <c r="EB2143" s="15"/>
      <c r="EC2143" s="15"/>
      <c r="ED2143" s="237"/>
      <c r="EJ2143" s="146">
        <f t="shared" si="199"/>
        <v>5169.41</v>
      </c>
      <c r="EK2143" s="146">
        <f t="shared" si="200"/>
        <v>3726.8</v>
      </c>
      <c r="EL2143" s="99">
        <f t="shared" si="201"/>
        <v>3812.8</v>
      </c>
    </row>
    <row r="2144" spans="1:142" x14ac:dyDescent="0.25">
      <c r="A2144" s="151">
        <v>43467</v>
      </c>
      <c r="B2144" s="14">
        <v>4466</v>
      </c>
      <c r="C2144" s="146">
        <f t="shared" si="198"/>
        <v>4403.08</v>
      </c>
      <c r="D2144" s="1">
        <v>4983.96</v>
      </c>
      <c r="E2144" s="14">
        <v>2796.83</v>
      </c>
      <c r="F2144" s="1">
        <v>4663.96</v>
      </c>
      <c r="G2144" s="14">
        <v>3144.36</v>
      </c>
      <c r="H2144" s="1">
        <v>4969.43</v>
      </c>
      <c r="I2144" s="14">
        <v>2825.59</v>
      </c>
      <c r="J2144" s="1">
        <v>4649.43</v>
      </c>
      <c r="K2144" s="14">
        <v>3173.36</v>
      </c>
      <c r="L2144" s="1">
        <v>4999.0600000000004</v>
      </c>
      <c r="M2144" s="14">
        <v>2955.02</v>
      </c>
      <c r="N2144" s="1">
        <v>4679.0600000000004</v>
      </c>
      <c r="O2144" s="14">
        <v>3303.86</v>
      </c>
      <c r="R2144" s="146">
        <f t="shared" si="197"/>
        <v>4258</v>
      </c>
      <c r="S2144" s="146">
        <v>208</v>
      </c>
      <c r="T2144" s="1">
        <v>4466.37</v>
      </c>
      <c r="U2144" s="14">
        <v>2897.5</v>
      </c>
      <c r="V2144" s="1">
        <v>4146.37</v>
      </c>
      <c r="W2144" s="14">
        <v>3245.86</v>
      </c>
      <c r="Y2144" s="2"/>
      <c r="Z2144" s="2"/>
      <c r="AA2144" s="2"/>
      <c r="AB2144" s="2"/>
      <c r="AC2144" s="2"/>
      <c r="AJ2144" s="3"/>
      <c r="AK2144" s="14"/>
      <c r="AL2144" s="3"/>
      <c r="AM2144" s="14"/>
      <c r="AO2144" s="99"/>
      <c r="AP2144" s="14"/>
      <c r="AQ2144" s="99"/>
      <c r="AR2144" s="14"/>
      <c r="AS2144" s="118"/>
      <c r="AT2144" s="126"/>
      <c r="AU2144" s="118"/>
      <c r="AV2144" s="118"/>
      <c r="AW2144" s="118"/>
      <c r="AX2144" s="118"/>
      <c r="BB2144" s="118"/>
      <c r="BD2144" s="118"/>
      <c r="BJ2144" s="140">
        <v>4983.96</v>
      </c>
      <c r="BK2144" s="140">
        <v>2799.94</v>
      </c>
      <c r="BL2144" s="140">
        <v>4663.96</v>
      </c>
      <c r="BM2144" s="140">
        <v>3147.47</v>
      </c>
      <c r="BN2144" s="146">
        <v>4849.88</v>
      </c>
      <c r="BO2144" s="146">
        <v>2856.74</v>
      </c>
      <c r="BP2144" s="146">
        <v>4529.88</v>
      </c>
      <c r="BQ2144" s="99">
        <v>3204.74</v>
      </c>
      <c r="DQ2144" s="221">
        <v>5072.38</v>
      </c>
      <c r="DR2144" s="221">
        <v>4752.38</v>
      </c>
      <c r="DS2144" s="128">
        <v>4594</v>
      </c>
      <c r="DT2144" s="128">
        <v>4624</v>
      </c>
      <c r="DU2144" s="128">
        <v>4668</v>
      </c>
      <c r="DW2144" s="15"/>
      <c r="DX2144" s="15"/>
      <c r="DY2144" s="15"/>
      <c r="DZ2144" s="15"/>
      <c r="EA2144" s="15"/>
      <c r="EB2144" s="15"/>
      <c r="EC2144" s="15"/>
      <c r="ED2144" s="237"/>
      <c r="EJ2144" s="146">
        <f t="shared" si="199"/>
        <v>5199.43</v>
      </c>
      <c r="EK2144" s="146">
        <f t="shared" si="200"/>
        <v>3752.0199999999995</v>
      </c>
      <c r="EL2144" s="99">
        <f t="shared" si="201"/>
        <v>3836.7200000000003</v>
      </c>
    </row>
    <row r="2145" spans="1:142" x14ac:dyDescent="0.25">
      <c r="A2145" s="151">
        <v>43468</v>
      </c>
      <c r="B2145" s="14">
        <v>4501</v>
      </c>
      <c r="C2145" s="146">
        <f t="shared" si="198"/>
        <v>4408.92</v>
      </c>
      <c r="D2145" s="1">
        <v>4935.3900000000003</v>
      </c>
      <c r="E2145" s="14">
        <v>2758.29</v>
      </c>
      <c r="F2145" s="1">
        <v>4615.3900000000003</v>
      </c>
      <c r="G2145" s="14">
        <v>3105.5</v>
      </c>
      <c r="H2145" s="1">
        <v>4892.22</v>
      </c>
      <c r="I2145" s="14">
        <v>2758.29</v>
      </c>
      <c r="J2145" s="1">
        <v>4572.22</v>
      </c>
      <c r="K2145" s="14">
        <v>3105.5</v>
      </c>
      <c r="L2145" s="1">
        <v>4935.82</v>
      </c>
      <c r="M2145" s="14">
        <v>2899.82</v>
      </c>
      <c r="N2145" s="1">
        <v>4615.82</v>
      </c>
      <c r="O2145" s="14">
        <v>3248.2</v>
      </c>
      <c r="R2145" s="146">
        <f t="shared" si="197"/>
        <v>4293</v>
      </c>
      <c r="S2145" s="146">
        <v>208</v>
      </c>
      <c r="T2145" s="1">
        <v>4403.82</v>
      </c>
      <c r="U2145" s="14">
        <v>2843.21</v>
      </c>
      <c r="V2145" s="1">
        <v>4083.82</v>
      </c>
      <c r="W2145" s="14">
        <v>3191.12</v>
      </c>
      <c r="Y2145" s="2"/>
      <c r="Z2145" s="2"/>
      <c r="AA2145" s="2"/>
      <c r="AB2145" s="2"/>
      <c r="AC2145" s="2"/>
      <c r="AJ2145" s="3"/>
      <c r="AK2145" s="14"/>
      <c r="AL2145" s="3"/>
      <c r="AM2145" s="14"/>
      <c r="AO2145" s="99"/>
      <c r="AP2145" s="14"/>
      <c r="AQ2145" s="99"/>
      <c r="AR2145" s="14"/>
      <c r="AS2145" s="118"/>
      <c r="AT2145" s="126"/>
      <c r="AU2145" s="118"/>
      <c r="AV2145" s="118"/>
      <c r="AW2145" s="118"/>
      <c r="AX2145" s="118"/>
      <c r="BB2145" s="118"/>
      <c r="BD2145" s="118"/>
      <c r="BJ2145" s="140">
        <v>4935.3900000000003</v>
      </c>
      <c r="BK2145" s="140">
        <v>2761.4</v>
      </c>
      <c r="BL2145" s="140">
        <v>4615.3900000000003</v>
      </c>
      <c r="BM2145" s="140">
        <v>3108.61</v>
      </c>
      <c r="BN2145" s="146">
        <v>4803.04</v>
      </c>
      <c r="BO2145" s="146">
        <v>2819.9</v>
      </c>
      <c r="BP2145" s="146">
        <v>4483.04</v>
      </c>
      <c r="BQ2145" s="99">
        <v>3167.6</v>
      </c>
      <c r="DQ2145" s="221">
        <v>4993.54</v>
      </c>
      <c r="DR2145" s="221">
        <v>4673.54</v>
      </c>
      <c r="DS2145" s="128">
        <v>4609</v>
      </c>
      <c r="DT2145" s="128">
        <v>4650</v>
      </c>
      <c r="DU2145" s="128">
        <v>4700</v>
      </c>
      <c r="DW2145" s="15"/>
      <c r="DX2145" s="15"/>
      <c r="DY2145" s="15"/>
      <c r="DZ2145" s="15"/>
      <c r="EA2145" s="15"/>
      <c r="EB2145" s="15"/>
      <c r="EC2145" s="15"/>
      <c r="ED2145" s="237"/>
      <c r="EJ2145" s="146">
        <f t="shared" si="199"/>
        <v>5122.22</v>
      </c>
      <c r="EK2145" s="146">
        <f t="shared" si="200"/>
        <v>3785.9700000000003</v>
      </c>
      <c r="EL2145" s="99">
        <f t="shared" si="201"/>
        <v>3868.92</v>
      </c>
    </row>
    <row r="2146" spans="1:142" x14ac:dyDescent="0.25">
      <c r="A2146" s="151">
        <v>43469</v>
      </c>
      <c r="B2146" s="14">
        <v>4438</v>
      </c>
      <c r="C2146" s="146">
        <f t="shared" si="198"/>
        <v>4412.3599999999997</v>
      </c>
      <c r="D2146" s="1">
        <v>4892.67</v>
      </c>
      <c r="E2146" s="14">
        <v>2730.64</v>
      </c>
      <c r="F2146" s="1">
        <v>4572.67</v>
      </c>
      <c r="G2146" s="14">
        <v>3077.62</v>
      </c>
      <c r="H2146" s="1">
        <v>4794.34</v>
      </c>
      <c r="I2146" s="14">
        <v>2675.46</v>
      </c>
      <c r="J2146" s="1">
        <v>4474.34</v>
      </c>
      <c r="K2146" s="14">
        <v>3021.98</v>
      </c>
      <c r="L2146" s="1">
        <v>4850.8999999999996</v>
      </c>
      <c r="M2146" s="14">
        <v>2827.21</v>
      </c>
      <c r="N2146" s="1">
        <v>4530.8999999999996</v>
      </c>
      <c r="O2146" s="14">
        <v>3174.99</v>
      </c>
      <c r="R2146" s="146">
        <f t="shared" si="197"/>
        <v>4230</v>
      </c>
      <c r="S2146" s="146">
        <v>208</v>
      </c>
      <c r="T2146" s="1">
        <v>4334.0600000000004</v>
      </c>
      <c r="U2146" s="14">
        <v>2785.82</v>
      </c>
      <c r="V2146" s="1">
        <v>4014.06</v>
      </c>
      <c r="W2146" s="14">
        <v>3133.26</v>
      </c>
      <c r="Y2146" s="2"/>
      <c r="Z2146" s="2"/>
      <c r="AA2146" s="2"/>
      <c r="AB2146" s="2"/>
      <c r="AC2146" s="2"/>
      <c r="AJ2146" s="3"/>
      <c r="AK2146" s="14"/>
      <c r="AL2146" s="3"/>
      <c r="AM2146" s="14"/>
      <c r="AO2146" s="99"/>
      <c r="AP2146" s="14"/>
      <c r="AQ2146" s="99"/>
      <c r="AR2146" s="14"/>
      <c r="AS2146" s="118"/>
      <c r="AT2146" s="126"/>
      <c r="AU2146" s="118"/>
      <c r="AV2146" s="118"/>
      <c r="AW2146" s="118"/>
      <c r="AX2146" s="118"/>
      <c r="BB2146" s="118"/>
      <c r="BD2146" s="118"/>
      <c r="BJ2146" s="140">
        <v>4892.67</v>
      </c>
      <c r="BK2146" s="140">
        <v>2733.75</v>
      </c>
      <c r="BL2146" s="140">
        <v>4572.67</v>
      </c>
      <c r="BM2146" s="140">
        <v>3080.73</v>
      </c>
      <c r="BN2146" s="146">
        <v>4760.1099999999997</v>
      </c>
      <c r="BO2146" s="146">
        <v>2792.04</v>
      </c>
      <c r="BP2146" s="146">
        <v>4440.1099999999997</v>
      </c>
      <c r="BQ2146" s="99">
        <v>3139.51</v>
      </c>
      <c r="DQ2146" s="221">
        <v>4907.16</v>
      </c>
      <c r="DR2146" s="221">
        <v>4587.16</v>
      </c>
      <c r="DS2146" s="128">
        <v>4542</v>
      </c>
      <c r="DT2146" s="128">
        <v>4614</v>
      </c>
      <c r="DU2146" s="128">
        <v>4639</v>
      </c>
      <c r="DW2146" s="15"/>
      <c r="DX2146" s="15"/>
      <c r="DY2146" s="15"/>
      <c r="DZ2146" s="15"/>
      <c r="EA2146" s="15"/>
      <c r="EB2146" s="15"/>
      <c r="EC2146" s="15"/>
      <c r="ED2146" s="237"/>
      <c r="EJ2146" s="14">
        <f t="shared" si="199"/>
        <v>5024.34</v>
      </c>
      <c r="EK2146" s="146">
        <f t="shared" si="200"/>
        <v>3724.8599999999997</v>
      </c>
      <c r="EL2146" s="99">
        <f t="shared" si="201"/>
        <v>3810.96</v>
      </c>
    </row>
    <row r="2147" spans="1:142" x14ac:dyDescent="0.25">
      <c r="A2147" s="151">
        <v>43472</v>
      </c>
      <c r="B2147" s="14">
        <v>4418</v>
      </c>
      <c r="C2147" s="146">
        <f t="shared" si="198"/>
        <v>4414.96</v>
      </c>
      <c r="D2147" s="1">
        <v>4895.46</v>
      </c>
      <c r="E2147" s="14">
        <v>2732.98</v>
      </c>
      <c r="F2147" s="1">
        <v>4575.46</v>
      </c>
      <c r="G2147" s="14">
        <v>3079.98</v>
      </c>
      <c r="H2147" s="1">
        <v>4797.05</v>
      </c>
      <c r="I2147" s="14">
        <v>2677.76</v>
      </c>
      <c r="J2147" s="1">
        <v>4477.05</v>
      </c>
      <c r="K2147" s="14">
        <v>3024.3</v>
      </c>
      <c r="L2147" s="1">
        <v>4853.66</v>
      </c>
      <c r="M2147" s="14">
        <v>2829.62</v>
      </c>
      <c r="N2147" s="1">
        <v>4533.66</v>
      </c>
      <c r="O2147" s="14">
        <v>3177.42</v>
      </c>
      <c r="R2147" s="146">
        <f t="shared" si="197"/>
        <v>4210</v>
      </c>
      <c r="S2147" s="146">
        <v>208</v>
      </c>
      <c r="T2147" s="1">
        <v>4336.8</v>
      </c>
      <c r="U2147" s="14">
        <v>2788.2</v>
      </c>
      <c r="V2147" s="1">
        <v>4016.8</v>
      </c>
      <c r="W2147" s="14">
        <v>3135.66</v>
      </c>
      <c r="Y2147" s="2"/>
      <c r="Z2147" s="2"/>
      <c r="AA2147" s="2"/>
      <c r="AB2147" s="2"/>
      <c r="AC2147" s="2"/>
      <c r="AJ2147" s="3"/>
      <c r="AK2147" s="14"/>
      <c r="AL2147" s="3"/>
      <c r="AM2147" s="14"/>
      <c r="AO2147" s="99"/>
      <c r="AP2147" s="14"/>
      <c r="AQ2147" s="99"/>
      <c r="AR2147" s="14"/>
      <c r="AS2147" s="118"/>
      <c r="AT2147" s="126"/>
      <c r="AU2147" s="118"/>
      <c r="AV2147" s="118"/>
      <c r="AW2147" s="118"/>
      <c r="AX2147" s="118"/>
      <c r="BB2147" s="118"/>
      <c r="BD2147" s="118"/>
      <c r="BJ2147" s="140">
        <v>4895.46</v>
      </c>
      <c r="BK2147" s="140">
        <v>2736.09</v>
      </c>
      <c r="BL2147" s="140">
        <v>4575.46</v>
      </c>
      <c r="BM2147" s="140">
        <v>3083.09</v>
      </c>
      <c r="BN2147" s="146">
        <v>4762.9399999999996</v>
      </c>
      <c r="BO2147" s="146">
        <v>2794.42</v>
      </c>
      <c r="BP2147" s="146">
        <v>4442.9399999999996</v>
      </c>
      <c r="BQ2147" s="99">
        <v>3141.91</v>
      </c>
      <c r="DQ2147" s="221">
        <v>4909.96</v>
      </c>
      <c r="DR2147" s="221">
        <v>4589.96</v>
      </c>
      <c r="DS2147" s="128">
        <v>4511</v>
      </c>
      <c r="DT2147" s="128">
        <v>4581</v>
      </c>
      <c r="DU2147" s="128">
        <v>4611</v>
      </c>
      <c r="DW2147" s="15"/>
      <c r="DX2147" s="15"/>
      <c r="DY2147" s="15"/>
      <c r="DZ2147" s="15"/>
      <c r="EA2147" s="15"/>
      <c r="EB2147" s="15"/>
      <c r="EC2147" s="15"/>
      <c r="ED2147" s="237"/>
      <c r="EJ2147" s="14">
        <f t="shared" si="199"/>
        <v>5027.05</v>
      </c>
      <c r="EK2147" s="146">
        <f t="shared" si="200"/>
        <v>3705.46</v>
      </c>
      <c r="EL2147" s="99">
        <f t="shared" si="201"/>
        <v>3792.5600000000004</v>
      </c>
    </row>
    <row r="2148" spans="1:142" x14ac:dyDescent="0.25">
      <c r="A2148" s="151">
        <v>43473</v>
      </c>
      <c r="B2148" s="14">
        <v>4420</v>
      </c>
      <c r="C2148" s="146">
        <f t="shared" si="198"/>
        <v>4418.04</v>
      </c>
      <c r="D2148" s="1">
        <v>4920.8100000000004</v>
      </c>
      <c r="E2148" s="14">
        <v>2758.23</v>
      </c>
      <c r="F2148" s="1">
        <v>4600.8100000000004</v>
      </c>
      <c r="G2148" s="14">
        <v>3105.44</v>
      </c>
      <c r="H2148" s="1">
        <v>4808.3999999999996</v>
      </c>
      <c r="I2148" s="14">
        <v>2689.25</v>
      </c>
      <c r="J2148" s="1">
        <v>4488.3999999999996</v>
      </c>
      <c r="K2148" s="14">
        <v>3035.89</v>
      </c>
      <c r="L2148" s="1">
        <v>4879.03</v>
      </c>
      <c r="M2148" s="14">
        <v>2854.8</v>
      </c>
      <c r="N2148" s="1">
        <v>4559.03</v>
      </c>
      <c r="O2148" s="14">
        <v>3202.81</v>
      </c>
      <c r="R2148" s="146">
        <f t="shared" si="197"/>
        <v>4212</v>
      </c>
      <c r="S2148" s="146">
        <v>208</v>
      </c>
      <c r="T2148" s="1">
        <v>4362.1899999999996</v>
      </c>
      <c r="U2148" s="14">
        <v>2813.41</v>
      </c>
      <c r="V2148" s="1">
        <v>4042.19</v>
      </c>
      <c r="W2148" s="14">
        <v>3161.08</v>
      </c>
      <c r="Y2148" s="2"/>
      <c r="Z2148" s="2"/>
      <c r="AA2148" s="2"/>
      <c r="AB2148" s="2"/>
      <c r="AC2148" s="2"/>
      <c r="AJ2148" s="3"/>
      <c r="AK2148" s="14"/>
      <c r="AL2148" s="3"/>
      <c r="AM2148" s="14"/>
      <c r="AO2148" s="99"/>
      <c r="AP2148" s="14"/>
      <c r="AQ2148" s="99"/>
      <c r="AR2148" s="14"/>
      <c r="AS2148" s="118"/>
      <c r="AT2148" s="126"/>
      <c r="AU2148" s="118"/>
      <c r="AV2148" s="118"/>
      <c r="AW2148" s="118"/>
      <c r="AX2148" s="118"/>
      <c r="BB2148" s="118"/>
      <c r="BD2148" s="118"/>
      <c r="BJ2148" s="140">
        <v>4920.8100000000004</v>
      </c>
      <c r="BK2148" s="140">
        <v>2761.34</v>
      </c>
      <c r="BL2148" s="140">
        <v>4600.8100000000004</v>
      </c>
      <c r="BM2148" s="140">
        <v>3108.55</v>
      </c>
      <c r="BN2148" s="146">
        <v>4789.54</v>
      </c>
      <c r="BO2148" s="146">
        <v>2820.9</v>
      </c>
      <c r="BP2148" s="146">
        <v>4469.54</v>
      </c>
      <c r="BQ2148" s="99">
        <v>3168.6</v>
      </c>
      <c r="DQ2148" s="221">
        <v>4935.29</v>
      </c>
      <c r="DR2148" s="221">
        <v>4615.29</v>
      </c>
      <c r="DS2148" s="128">
        <v>4497</v>
      </c>
      <c r="DT2148" s="128">
        <v>4568</v>
      </c>
      <c r="DU2148" s="128">
        <v>4599</v>
      </c>
      <c r="DW2148" s="15"/>
      <c r="DX2148" s="15"/>
      <c r="DY2148" s="15"/>
      <c r="DZ2148" s="15"/>
      <c r="EA2148" s="15"/>
      <c r="EB2148" s="15"/>
      <c r="EC2148" s="15"/>
      <c r="ED2148" s="237"/>
      <c r="EJ2148" s="14">
        <f t="shared" si="199"/>
        <v>5038.3999999999996</v>
      </c>
      <c r="EK2148" s="146">
        <f t="shared" si="200"/>
        <v>3707.3999999999996</v>
      </c>
      <c r="EL2148" s="99">
        <f t="shared" si="201"/>
        <v>3794.4</v>
      </c>
    </row>
    <row r="2149" spans="1:142" x14ac:dyDescent="0.25">
      <c r="A2149" s="151">
        <v>43474</v>
      </c>
      <c r="B2149" s="14">
        <v>4436</v>
      </c>
      <c r="C2149" s="146">
        <f t="shared" si="198"/>
        <v>4420.76</v>
      </c>
      <c r="D2149" s="1">
        <v>4923.47</v>
      </c>
      <c r="E2149" s="14">
        <v>2764.4</v>
      </c>
      <c r="F2149" s="1">
        <v>4603.47</v>
      </c>
      <c r="G2149" s="14">
        <v>3111.66</v>
      </c>
      <c r="H2149" s="1">
        <v>4783.84</v>
      </c>
      <c r="I2149" s="14">
        <v>2668.45</v>
      </c>
      <c r="J2149" s="1">
        <v>4463.84</v>
      </c>
      <c r="K2149" s="14">
        <v>3014.92</v>
      </c>
      <c r="L2149" s="1">
        <v>4840.03</v>
      </c>
      <c r="M2149" s="14">
        <v>2819.22</v>
      </c>
      <c r="N2149" s="1">
        <v>4520.03</v>
      </c>
      <c r="O2149" s="14">
        <v>3166.94</v>
      </c>
      <c r="R2149" s="146">
        <f t="shared" si="197"/>
        <v>4228</v>
      </c>
      <c r="S2149" s="146">
        <v>208</v>
      </c>
      <c r="T2149" s="1">
        <v>4323.38</v>
      </c>
      <c r="U2149" s="14">
        <v>2778.11</v>
      </c>
      <c r="V2149" s="1">
        <v>4003.38</v>
      </c>
      <c r="W2149" s="14">
        <v>3125.48</v>
      </c>
      <c r="Y2149" s="2"/>
      <c r="Z2149" s="2"/>
      <c r="AA2149" s="2"/>
      <c r="AB2149" s="2"/>
      <c r="AC2149" s="2"/>
      <c r="AJ2149" s="3"/>
      <c r="AK2149" s="14"/>
      <c r="AL2149" s="3"/>
      <c r="AM2149" s="14"/>
      <c r="AO2149" s="99"/>
      <c r="AP2149" s="14"/>
      <c r="AQ2149" s="99"/>
      <c r="AR2149" s="14"/>
      <c r="AS2149" s="118"/>
      <c r="AT2149" s="126"/>
      <c r="AU2149" s="118"/>
      <c r="AV2149" s="118"/>
      <c r="AW2149" s="118"/>
      <c r="AX2149" s="118"/>
      <c r="BB2149" s="118"/>
      <c r="BD2149" s="118"/>
      <c r="BJ2149" s="140">
        <v>4923.47</v>
      </c>
      <c r="BK2149" s="140">
        <v>2767.51</v>
      </c>
      <c r="BL2149" s="140">
        <v>4603.47</v>
      </c>
      <c r="BM2149" s="140">
        <v>3114.77</v>
      </c>
      <c r="BN2149" s="146">
        <v>4791.8</v>
      </c>
      <c r="BO2149" s="146">
        <v>2826.68</v>
      </c>
      <c r="BP2149" s="146">
        <v>4471.8</v>
      </c>
      <c r="BQ2149" s="99">
        <v>3174.44</v>
      </c>
      <c r="DQ2149" s="221">
        <v>4909.91</v>
      </c>
      <c r="DR2149" s="221">
        <v>4589.91</v>
      </c>
      <c r="DS2149" s="128">
        <v>4496</v>
      </c>
      <c r="DT2149" s="128">
        <v>4568</v>
      </c>
      <c r="DU2149" s="128">
        <v>4599</v>
      </c>
      <c r="DW2149" s="15"/>
      <c r="DX2149" s="15"/>
      <c r="DY2149" s="15"/>
      <c r="DZ2149" s="15"/>
      <c r="EA2149" s="15"/>
      <c r="EB2149" s="15"/>
      <c r="EC2149" s="15"/>
      <c r="ED2149" s="237"/>
      <c r="EJ2149" s="14">
        <f t="shared" si="199"/>
        <v>5013.84</v>
      </c>
      <c r="EK2149" s="146">
        <f t="shared" si="200"/>
        <v>3722.92</v>
      </c>
      <c r="EL2149" s="99">
        <f t="shared" si="201"/>
        <v>3809.1200000000003</v>
      </c>
    </row>
    <row r="2150" spans="1:142" x14ac:dyDescent="0.25">
      <c r="A2150" s="151">
        <v>43475</v>
      </c>
      <c r="B2150" s="14">
        <v>4445</v>
      </c>
      <c r="C2150" s="146">
        <f t="shared" si="198"/>
        <v>4424.88</v>
      </c>
      <c r="D2150" s="1">
        <v>4892.79</v>
      </c>
      <c r="E2150" s="14">
        <v>2762.02</v>
      </c>
      <c r="F2150" s="1">
        <v>4572.79</v>
      </c>
      <c r="G2150" s="14">
        <v>3109.26</v>
      </c>
      <c r="H2150" s="1">
        <v>4753.26</v>
      </c>
      <c r="I2150" s="14">
        <v>2666.14</v>
      </c>
      <c r="J2150" s="1">
        <v>4433.26</v>
      </c>
      <c r="K2150" s="14">
        <v>3012.59</v>
      </c>
      <c r="L2150" s="1">
        <v>4865.1899999999996</v>
      </c>
      <c r="M2150" s="14">
        <v>2844.2</v>
      </c>
      <c r="N2150" s="1">
        <v>4545.1899999999996</v>
      </c>
      <c r="O2150" s="14">
        <v>3192.12</v>
      </c>
      <c r="R2150" s="146">
        <f t="shared" si="197"/>
        <v>4237</v>
      </c>
      <c r="S2150" s="146">
        <v>208</v>
      </c>
      <c r="T2150" s="1">
        <v>4334.6000000000004</v>
      </c>
      <c r="U2150" s="14">
        <v>2789.41</v>
      </c>
      <c r="V2150" s="1">
        <v>4014.6</v>
      </c>
      <c r="W2150" s="14">
        <v>3136.88</v>
      </c>
      <c r="Y2150" s="2"/>
      <c r="Z2150" s="2"/>
      <c r="AA2150" s="2"/>
      <c r="AB2150" s="2"/>
      <c r="AC2150" s="2"/>
      <c r="AJ2150" s="3"/>
      <c r="AK2150" s="14"/>
      <c r="AL2150" s="3"/>
      <c r="AM2150" s="14"/>
      <c r="AO2150" s="99"/>
      <c r="AP2150" s="14"/>
      <c r="AQ2150" s="99"/>
      <c r="AR2150" s="14"/>
      <c r="AS2150" s="118"/>
      <c r="AT2150" s="126"/>
      <c r="AU2150" s="118"/>
      <c r="AV2150" s="118"/>
      <c r="AW2150" s="118"/>
      <c r="AX2150" s="118"/>
      <c r="BB2150" s="118"/>
      <c r="BD2150" s="118"/>
      <c r="BJ2150" s="140">
        <v>4892.79</v>
      </c>
      <c r="BK2150" s="140">
        <v>2765.13</v>
      </c>
      <c r="BL2150" s="140">
        <v>4572.79</v>
      </c>
      <c r="BM2150" s="140">
        <v>3112.37</v>
      </c>
      <c r="BN2150" s="146">
        <v>4758.5200000000004</v>
      </c>
      <c r="BO2150" s="146">
        <v>2821.75</v>
      </c>
      <c r="BP2150" s="146">
        <v>4438.5200000000004</v>
      </c>
      <c r="BQ2150" s="99">
        <v>3169.46</v>
      </c>
      <c r="DQ2150" s="221">
        <v>4921.05</v>
      </c>
      <c r="DR2150" s="221">
        <v>4601.05</v>
      </c>
      <c r="DS2150" s="128">
        <v>4505</v>
      </c>
      <c r="DT2150" s="128">
        <v>4576</v>
      </c>
      <c r="DU2150" s="128">
        <v>4601</v>
      </c>
      <c r="DW2150" s="15"/>
      <c r="DX2150" s="15"/>
      <c r="DY2150" s="15"/>
      <c r="DZ2150" s="15"/>
      <c r="EA2150" s="15"/>
      <c r="EB2150" s="15"/>
      <c r="EC2150" s="15"/>
      <c r="ED2150" s="237"/>
      <c r="EJ2150" s="14">
        <f t="shared" si="199"/>
        <v>4983.26</v>
      </c>
      <c r="EK2150" s="146">
        <f t="shared" si="200"/>
        <v>3731.6499999999996</v>
      </c>
      <c r="EL2150" s="99">
        <f t="shared" si="201"/>
        <v>3817.4</v>
      </c>
    </row>
    <row r="2151" spans="1:142" x14ac:dyDescent="0.25">
      <c r="A2151" s="151">
        <v>43476</v>
      </c>
      <c r="B2151" s="14">
        <v>4430</v>
      </c>
      <c r="C2151" s="146">
        <f t="shared" si="198"/>
        <v>4428.2</v>
      </c>
      <c r="D2151" s="1">
        <v>4955.08</v>
      </c>
      <c r="E2151" s="14">
        <v>2783.44</v>
      </c>
      <c r="F2151" s="1">
        <v>4598.08</v>
      </c>
      <c r="G2151" s="14">
        <v>3130.86</v>
      </c>
      <c r="H2151" s="1">
        <v>4777.6400000000003</v>
      </c>
      <c r="I2151" s="14">
        <v>2686.94</v>
      </c>
      <c r="J2151" s="1">
        <v>4457.6400000000003</v>
      </c>
      <c r="K2151" s="14">
        <v>3033.56</v>
      </c>
      <c r="L2151" s="1">
        <v>4890.3</v>
      </c>
      <c r="M2151" s="14">
        <v>2866.16</v>
      </c>
      <c r="N2151" s="1">
        <v>4570.3</v>
      </c>
      <c r="O2151" s="14">
        <v>3214.26</v>
      </c>
      <c r="R2151" s="146">
        <f t="shared" si="197"/>
        <v>4222</v>
      </c>
      <c r="S2151" s="146">
        <v>208</v>
      </c>
      <c r="T2151" s="1">
        <v>4359.43</v>
      </c>
      <c r="U2151" s="14">
        <v>2811.01</v>
      </c>
      <c r="V2151" s="1">
        <v>4039.43</v>
      </c>
      <c r="W2151" s="14">
        <v>3158.66</v>
      </c>
      <c r="Y2151" s="2"/>
      <c r="Z2151" s="2"/>
      <c r="AA2151" s="2"/>
      <c r="AB2151" s="2"/>
      <c r="AC2151" s="2"/>
      <c r="AJ2151" s="3"/>
      <c r="AK2151" s="14"/>
      <c r="AL2151" s="3"/>
      <c r="AM2151" s="14"/>
      <c r="AO2151" s="99"/>
      <c r="AP2151" s="14"/>
      <c r="AQ2151" s="99"/>
      <c r="AR2151" s="14"/>
      <c r="AS2151" s="118"/>
      <c r="AT2151" s="126"/>
      <c r="AU2151" s="118"/>
      <c r="AV2151" s="118"/>
      <c r="AW2151" s="118"/>
      <c r="AX2151" s="118"/>
      <c r="BB2151" s="118"/>
      <c r="BD2151" s="118"/>
      <c r="BJ2151" s="140">
        <v>4918.08</v>
      </c>
      <c r="BK2151" s="140">
        <v>2786.55</v>
      </c>
      <c r="BL2151" s="140">
        <v>4598.08</v>
      </c>
      <c r="BM2151" s="140">
        <v>3133.97</v>
      </c>
      <c r="BN2151" s="146">
        <v>4785.4799999999996</v>
      </c>
      <c r="BO2151" s="146">
        <v>2844.8</v>
      </c>
      <c r="BP2151" s="146">
        <v>4465.4799999999996</v>
      </c>
      <c r="BQ2151" s="99">
        <v>3192.7</v>
      </c>
      <c r="DQ2151" s="221">
        <v>4946.53</v>
      </c>
      <c r="DR2151" s="221">
        <v>4626.53</v>
      </c>
      <c r="DS2151" s="128">
        <v>4483</v>
      </c>
      <c r="DT2151" s="128">
        <v>4560</v>
      </c>
      <c r="DU2151" s="128">
        <v>4585</v>
      </c>
      <c r="DW2151" s="15"/>
      <c r="DX2151" s="15"/>
      <c r="DY2151" s="15"/>
      <c r="DZ2151" s="15"/>
      <c r="EA2151" s="15"/>
      <c r="EB2151" s="15"/>
      <c r="EC2151" s="15"/>
      <c r="ED2151" s="237"/>
      <c r="EJ2151" s="14">
        <f t="shared" si="199"/>
        <v>5007.6400000000003</v>
      </c>
      <c r="EK2151" s="146">
        <f t="shared" si="200"/>
        <v>3717.0999999999995</v>
      </c>
      <c r="EL2151" s="99">
        <f t="shared" si="201"/>
        <v>3803.6000000000004</v>
      </c>
    </row>
    <row r="2152" spans="1:142" x14ac:dyDescent="0.25">
      <c r="A2152" s="151">
        <v>43479</v>
      </c>
      <c r="B2152" s="14">
        <v>4446</v>
      </c>
      <c r="C2152" s="146">
        <f t="shared" si="198"/>
        <v>4431.3599999999997</v>
      </c>
      <c r="D2152" s="1">
        <v>4878.74</v>
      </c>
      <c r="E2152" s="14">
        <v>2750.12</v>
      </c>
      <c r="F2152" s="1">
        <v>4558.74</v>
      </c>
      <c r="G2152" s="14">
        <v>3097.26</v>
      </c>
      <c r="H2152" s="1">
        <v>4739.72</v>
      </c>
      <c r="I2152" s="14">
        <v>2654.59</v>
      </c>
      <c r="J2152" s="1">
        <v>4419.72</v>
      </c>
      <c r="K2152" s="14">
        <v>3000.94</v>
      </c>
      <c r="L2152" s="1">
        <v>4809.5</v>
      </c>
      <c r="M2152" s="14">
        <v>2791.06</v>
      </c>
      <c r="N2152" s="1">
        <v>4489.5</v>
      </c>
      <c r="O2152" s="14">
        <v>3138.54</v>
      </c>
      <c r="R2152" s="146">
        <f t="shared" si="197"/>
        <v>4238</v>
      </c>
      <c r="S2152" s="146">
        <v>208</v>
      </c>
      <c r="T2152" s="1">
        <v>4251.22</v>
      </c>
      <c r="U2152" s="14">
        <v>2709.18</v>
      </c>
      <c r="V2152" s="1">
        <v>3931.22</v>
      </c>
      <c r="W2152" s="14">
        <v>3055.98</v>
      </c>
      <c r="Y2152" s="2"/>
      <c r="Z2152" s="2"/>
      <c r="AA2152" s="2"/>
      <c r="AB2152" s="2"/>
      <c r="AC2152" s="2"/>
      <c r="AJ2152" s="3"/>
      <c r="AK2152" s="14"/>
      <c r="AL2152" s="3"/>
      <c r="AM2152" s="14"/>
      <c r="AO2152" s="99"/>
      <c r="AP2152" s="14"/>
      <c r="AQ2152" s="99"/>
      <c r="AR2152" s="14"/>
      <c r="AS2152" s="118"/>
      <c r="AT2152" s="126"/>
      <c r="AU2152" s="118"/>
      <c r="AV2152" s="118"/>
      <c r="AW2152" s="118"/>
      <c r="AX2152" s="118"/>
      <c r="BB2152" s="118"/>
      <c r="BD2152" s="118"/>
      <c r="BJ2152" s="140">
        <v>4878.74</v>
      </c>
      <c r="BK2152" s="140">
        <v>2753.23</v>
      </c>
      <c r="BL2152" s="140">
        <v>4558.74</v>
      </c>
      <c r="BM2152" s="140">
        <v>3100.37</v>
      </c>
      <c r="BN2152" s="146">
        <v>4744.26</v>
      </c>
      <c r="BO2152" s="146">
        <v>2809.64</v>
      </c>
      <c r="BP2152" s="146">
        <v>4424.26</v>
      </c>
      <c r="BQ2152" s="99">
        <v>3157.25</v>
      </c>
      <c r="DQ2152" s="221">
        <v>4879.07</v>
      </c>
      <c r="DR2152" s="221">
        <v>4559.07</v>
      </c>
      <c r="DS2152" s="128">
        <v>4501</v>
      </c>
      <c r="DT2152" s="128">
        <v>4578</v>
      </c>
      <c r="DU2152" s="128">
        <v>4603</v>
      </c>
      <c r="DW2152" s="15"/>
      <c r="DX2152" s="15"/>
      <c r="DY2152" s="15"/>
      <c r="DZ2152" s="15"/>
      <c r="EA2152" s="15"/>
      <c r="EB2152" s="15"/>
      <c r="EC2152" s="15"/>
      <c r="ED2152" s="237"/>
      <c r="EJ2152" s="14">
        <f t="shared" si="199"/>
        <v>4969.72</v>
      </c>
      <c r="EK2152" s="146">
        <f t="shared" si="200"/>
        <v>3732.62</v>
      </c>
      <c r="EL2152" s="99">
        <f t="shared" si="201"/>
        <v>3818.32</v>
      </c>
    </row>
    <row r="2153" spans="1:142" x14ac:dyDescent="0.25">
      <c r="A2153" s="151">
        <v>43480</v>
      </c>
      <c r="B2153" s="14">
        <v>4428</v>
      </c>
      <c r="C2153" s="146">
        <f t="shared" si="198"/>
        <v>4435.8</v>
      </c>
      <c r="D2153" s="1">
        <v>4873.12</v>
      </c>
      <c r="E2153" s="14">
        <v>2745.36</v>
      </c>
      <c r="F2153" s="1">
        <v>4553.12</v>
      </c>
      <c r="G2153" s="14">
        <v>3092.46</v>
      </c>
      <c r="H2153" s="1">
        <v>4734.3</v>
      </c>
      <c r="I2153" s="14">
        <v>2649.97</v>
      </c>
      <c r="J2153" s="1">
        <v>4414.3</v>
      </c>
      <c r="K2153" s="14">
        <v>2996.28</v>
      </c>
      <c r="L2153" s="1">
        <v>4803.9799999999996</v>
      </c>
      <c r="M2153" s="14">
        <v>2786.24</v>
      </c>
      <c r="N2153" s="1">
        <v>4483.9799999999996</v>
      </c>
      <c r="O2153" s="14">
        <v>3133.68</v>
      </c>
      <c r="R2153" s="146">
        <f t="shared" si="197"/>
        <v>4220</v>
      </c>
      <c r="S2153" s="146">
        <v>208</v>
      </c>
      <c r="T2153" s="1">
        <v>4245.8100000000004</v>
      </c>
      <c r="U2153" s="14">
        <v>2704.48</v>
      </c>
      <c r="V2153" s="1">
        <v>3925.81</v>
      </c>
      <c r="W2153" s="14">
        <v>3051.24</v>
      </c>
      <c r="Y2153" s="2"/>
      <c r="Z2153" s="2"/>
      <c r="AA2153" s="2"/>
      <c r="AB2153" s="2"/>
      <c r="AC2153" s="2"/>
      <c r="AJ2153" s="3"/>
      <c r="AK2153" s="14"/>
      <c r="AL2153" s="3"/>
      <c r="AM2153" s="14"/>
      <c r="AO2153" s="99"/>
      <c r="AP2153" s="14"/>
      <c r="AQ2153" s="99"/>
      <c r="AR2153" s="14"/>
      <c r="AS2153" s="118"/>
      <c r="AT2153" s="126"/>
      <c r="AU2153" s="118"/>
      <c r="AV2153" s="118"/>
      <c r="AW2153" s="118"/>
      <c r="AX2153" s="118"/>
      <c r="BB2153" s="118"/>
      <c r="BD2153" s="118"/>
      <c r="BJ2153" s="140">
        <v>4873.12</v>
      </c>
      <c r="BK2153" s="140">
        <v>2748.47</v>
      </c>
      <c r="BL2153" s="140">
        <v>4553.12</v>
      </c>
      <c r="BM2153" s="140">
        <v>3095.57</v>
      </c>
      <c r="BN2153" s="146">
        <v>4738.55</v>
      </c>
      <c r="BO2153" s="146">
        <v>2804.8</v>
      </c>
      <c r="BP2153" s="146">
        <v>4418.55</v>
      </c>
      <c r="BQ2153" s="99">
        <v>3152.37</v>
      </c>
      <c r="DQ2153" s="221">
        <v>4873.45</v>
      </c>
      <c r="DR2153" s="221">
        <v>4553.45</v>
      </c>
      <c r="DS2153" s="128">
        <v>4479</v>
      </c>
      <c r="DT2153" s="128">
        <v>4550</v>
      </c>
      <c r="DU2153" s="128">
        <v>4568</v>
      </c>
      <c r="DW2153" s="15"/>
      <c r="DX2153" s="15"/>
      <c r="DY2153" s="15"/>
      <c r="DZ2153" s="15"/>
      <c r="EA2153" s="15"/>
      <c r="EB2153" s="15"/>
      <c r="EC2153" s="15"/>
      <c r="ED2153" s="237"/>
      <c r="EJ2153" s="14">
        <f t="shared" si="199"/>
        <v>4964.3</v>
      </c>
      <c r="EK2153" s="146">
        <f t="shared" si="200"/>
        <v>3715.16</v>
      </c>
      <c r="EL2153" s="99">
        <f t="shared" si="201"/>
        <v>3801.76</v>
      </c>
    </row>
    <row r="2154" spans="1:142" x14ac:dyDescent="0.25">
      <c r="A2154" s="151">
        <v>43481</v>
      </c>
      <c r="B2154" s="14">
        <v>4393</v>
      </c>
      <c r="C2154" s="146">
        <f t="shared" si="198"/>
        <v>4437.4399999999996</v>
      </c>
      <c r="D2154" s="1">
        <v>4823.1000000000004</v>
      </c>
      <c r="E2154" s="14">
        <v>2697.42</v>
      </c>
      <c r="F2154" s="1">
        <v>4503.1000000000004</v>
      </c>
      <c r="G2154" s="14">
        <v>3044.13</v>
      </c>
      <c r="H2154" s="1">
        <v>4712.3100000000004</v>
      </c>
      <c r="I2154" s="14">
        <v>2629.44</v>
      </c>
      <c r="J2154" s="1">
        <v>4392.3100000000004</v>
      </c>
      <c r="K2154" s="14">
        <v>2975.58</v>
      </c>
      <c r="L2154" s="1">
        <v>4781.84</v>
      </c>
      <c r="M2154" s="14">
        <v>2765.41</v>
      </c>
      <c r="N2154" s="1">
        <v>4461.84</v>
      </c>
      <c r="O2154" s="14">
        <v>3112.68</v>
      </c>
      <c r="R2154" s="146">
        <f t="shared" si="197"/>
        <v>4185</v>
      </c>
      <c r="S2154" s="146">
        <v>208</v>
      </c>
      <c r="T2154" s="1">
        <v>4209.95</v>
      </c>
      <c r="U2154" s="14">
        <v>2670.23</v>
      </c>
      <c r="V2154" s="1">
        <v>3889.95</v>
      </c>
      <c r="W2154" s="14">
        <v>3016.71</v>
      </c>
      <c r="Y2154" s="2"/>
      <c r="Z2154" s="2"/>
      <c r="AA2154" s="2"/>
      <c r="AB2154" s="2"/>
      <c r="AC2154" s="2"/>
      <c r="AJ2154" s="3"/>
      <c r="AK2154" s="14"/>
      <c r="AL2154" s="3"/>
      <c r="AM2154" s="14"/>
      <c r="AO2154" s="99"/>
      <c r="AP2154" s="14"/>
      <c r="AQ2154" s="99"/>
      <c r="AR2154" s="14"/>
      <c r="AS2154" s="118"/>
      <c r="AT2154" s="126"/>
      <c r="AU2154" s="118"/>
      <c r="AV2154" s="118"/>
      <c r="AW2154" s="118"/>
      <c r="AX2154" s="118"/>
      <c r="BB2154" s="118"/>
      <c r="BD2154" s="118"/>
      <c r="BJ2154" s="140">
        <v>4823.1000000000004</v>
      </c>
      <c r="BK2154" s="140">
        <v>2700.53</v>
      </c>
      <c r="BL2154" s="140">
        <v>4503.1000000000004</v>
      </c>
      <c r="BM2154" s="140">
        <v>3047.24</v>
      </c>
      <c r="BN2154" s="146">
        <v>4687.13</v>
      </c>
      <c r="BO2154" s="146">
        <v>2755.49</v>
      </c>
      <c r="BP2154" s="146">
        <v>4367.13</v>
      </c>
      <c r="BQ2154" s="99">
        <v>3102.65</v>
      </c>
      <c r="DQ2154" s="221">
        <v>4837.29</v>
      </c>
      <c r="DR2154" s="221">
        <v>4517.29</v>
      </c>
      <c r="DS2154" s="128">
        <v>4445</v>
      </c>
      <c r="DT2154" s="128">
        <v>4510</v>
      </c>
      <c r="DU2154" s="128">
        <v>4542</v>
      </c>
      <c r="DW2154" s="15"/>
      <c r="DX2154" s="15"/>
      <c r="DY2154" s="15"/>
      <c r="DZ2154" s="15"/>
      <c r="EA2154" s="15"/>
      <c r="EB2154" s="15"/>
      <c r="EC2154" s="15"/>
      <c r="ED2154" s="237"/>
      <c r="EJ2154" s="14">
        <f t="shared" si="199"/>
        <v>4942.3100000000004</v>
      </c>
      <c r="EK2154" s="146">
        <f t="shared" si="200"/>
        <v>3681.21</v>
      </c>
      <c r="EL2154" s="99">
        <f t="shared" si="201"/>
        <v>3769.5600000000004</v>
      </c>
    </row>
    <row r="2155" spans="1:142" x14ac:dyDescent="0.25">
      <c r="A2155" s="151">
        <v>43482</v>
      </c>
      <c r="B2155" s="14">
        <v>4379</v>
      </c>
      <c r="C2155" s="146">
        <f t="shared" si="198"/>
        <v>4437</v>
      </c>
      <c r="D2155" s="1">
        <v>4828.66</v>
      </c>
      <c r="E2155" s="14">
        <v>2702.12</v>
      </c>
      <c r="F2155" s="1">
        <v>4508.66</v>
      </c>
      <c r="G2155" s="14">
        <v>3048.87</v>
      </c>
      <c r="H2155" s="1">
        <v>4717.71</v>
      </c>
      <c r="I2155" s="14">
        <v>2634.04</v>
      </c>
      <c r="J2155" s="1">
        <v>4397.71</v>
      </c>
      <c r="K2155" s="14">
        <v>2980.22</v>
      </c>
      <c r="L2155" s="1">
        <v>4787.33</v>
      </c>
      <c r="M2155" s="14">
        <v>2770.21</v>
      </c>
      <c r="N2155" s="1">
        <v>4467.33</v>
      </c>
      <c r="O2155" s="14">
        <v>3117.52</v>
      </c>
      <c r="R2155" s="146">
        <f t="shared" si="197"/>
        <v>4171</v>
      </c>
      <c r="S2155" s="146">
        <v>208</v>
      </c>
      <c r="T2155" s="1">
        <v>4215.33</v>
      </c>
      <c r="U2155" s="14">
        <v>2674.89</v>
      </c>
      <c r="V2155" s="1">
        <v>3895.33</v>
      </c>
      <c r="W2155" s="14">
        <v>3021.41</v>
      </c>
      <c r="Y2155" s="2"/>
      <c r="Z2155" s="2"/>
      <c r="AA2155" s="2"/>
      <c r="AB2155" s="2"/>
      <c r="AC2155" s="2"/>
      <c r="AJ2155" s="3"/>
      <c r="AK2155" s="14"/>
      <c r="AL2155" s="3"/>
      <c r="AM2155" s="14"/>
      <c r="AO2155" s="99"/>
      <c r="AP2155" s="14"/>
      <c r="AQ2155" s="99"/>
      <c r="AR2155" s="14"/>
      <c r="AS2155" s="118"/>
      <c r="AT2155" s="126"/>
      <c r="AU2155" s="118"/>
      <c r="AV2155" s="118"/>
      <c r="AW2155" s="118"/>
      <c r="AX2155" s="118"/>
      <c r="BB2155" s="118"/>
      <c r="BD2155" s="118"/>
      <c r="BJ2155" s="140">
        <v>4828.66</v>
      </c>
      <c r="BK2155" s="140">
        <v>2705.23</v>
      </c>
      <c r="BL2155" s="140">
        <v>4508.66</v>
      </c>
      <c r="BM2155" s="140">
        <v>3051.98</v>
      </c>
      <c r="BN2155" s="146">
        <v>4690.22</v>
      </c>
      <c r="BO2155" s="146">
        <v>2757.77</v>
      </c>
      <c r="BP2155" s="146">
        <v>4370.22</v>
      </c>
      <c r="BQ2155" s="99">
        <v>3104.95</v>
      </c>
      <c r="DQ2155" s="221">
        <v>4842.87</v>
      </c>
      <c r="DR2155" s="221">
        <v>4522.87</v>
      </c>
      <c r="DS2155" s="128">
        <v>4430</v>
      </c>
      <c r="DT2155" s="128">
        <v>4495</v>
      </c>
      <c r="DU2155" s="128">
        <v>4528</v>
      </c>
      <c r="DW2155" s="15"/>
      <c r="DX2155" s="15"/>
      <c r="DY2155" s="15"/>
      <c r="DZ2155" s="15"/>
      <c r="EA2155" s="15"/>
      <c r="EB2155" s="15"/>
      <c r="EC2155" s="15"/>
      <c r="ED2155" s="237"/>
      <c r="EJ2155" s="14">
        <f t="shared" si="199"/>
        <v>4947.71</v>
      </c>
      <c r="EK2155" s="146">
        <f t="shared" si="200"/>
        <v>3667.63</v>
      </c>
      <c r="EL2155" s="99">
        <f t="shared" si="201"/>
        <v>3756.6800000000003</v>
      </c>
    </row>
    <row r="2156" spans="1:142" x14ac:dyDescent="0.25">
      <c r="A2156" s="151">
        <v>43483</v>
      </c>
      <c r="B2156" s="14">
        <v>4410</v>
      </c>
      <c r="C2156" s="146">
        <f t="shared" si="198"/>
        <v>4436.68</v>
      </c>
      <c r="D2156" s="1">
        <v>4884.1899999999996</v>
      </c>
      <c r="E2156" s="14">
        <v>2756.59</v>
      </c>
      <c r="F2156" s="1">
        <v>4564.1899999999996</v>
      </c>
      <c r="G2156" s="14">
        <v>3103.79</v>
      </c>
      <c r="H2156" s="1">
        <v>4717.71</v>
      </c>
      <c r="I2156" s="14">
        <v>2634.04</v>
      </c>
      <c r="J2156" s="1">
        <v>4397.71</v>
      </c>
      <c r="K2156" s="14">
        <v>2980.22</v>
      </c>
      <c r="L2156" s="1">
        <v>4773.45</v>
      </c>
      <c r="M2156" s="14">
        <v>2756.59</v>
      </c>
      <c r="N2156" s="1">
        <v>4453.45</v>
      </c>
      <c r="O2156" s="14">
        <v>3103.79</v>
      </c>
      <c r="R2156" s="146">
        <f t="shared" si="197"/>
        <v>4202</v>
      </c>
      <c r="S2156" s="146">
        <v>208</v>
      </c>
      <c r="T2156" s="1">
        <v>4104.25</v>
      </c>
      <c r="U2156" s="14">
        <v>2565.9499999999998</v>
      </c>
      <c r="V2156" s="1">
        <v>3784.25</v>
      </c>
      <c r="W2156" s="14">
        <v>2911.57</v>
      </c>
      <c r="Y2156" s="2"/>
      <c r="Z2156" s="2"/>
      <c r="AA2156" s="2"/>
      <c r="AB2156" s="2"/>
      <c r="AC2156" s="2"/>
      <c r="AJ2156" s="3"/>
      <c r="AK2156" s="14"/>
      <c r="AL2156" s="3"/>
      <c r="AM2156" s="14"/>
      <c r="AO2156" s="99"/>
      <c r="AP2156" s="14"/>
      <c r="AQ2156" s="99"/>
      <c r="AR2156" s="14"/>
      <c r="AS2156" s="118"/>
      <c r="AT2156" s="126"/>
      <c r="AU2156" s="118"/>
      <c r="AV2156" s="118"/>
      <c r="AW2156" s="118"/>
      <c r="AX2156" s="118"/>
      <c r="BB2156" s="118"/>
      <c r="BD2156" s="118"/>
      <c r="BJ2156" s="140">
        <v>4884.1899999999996</v>
      </c>
      <c r="BK2156" s="140">
        <v>2759.7</v>
      </c>
      <c r="BL2156" s="140">
        <v>4564.1899999999996</v>
      </c>
      <c r="BM2156" s="140">
        <v>3106.9</v>
      </c>
      <c r="BN2156" s="146">
        <v>4739.38</v>
      </c>
      <c r="BO2156" s="146">
        <v>2805.99</v>
      </c>
      <c r="BP2156" s="146">
        <v>4419.38</v>
      </c>
      <c r="BQ2156" s="99">
        <v>3153.57</v>
      </c>
      <c r="DQ2156" s="221">
        <v>4842.87</v>
      </c>
      <c r="DR2156" s="221">
        <v>4522.87</v>
      </c>
      <c r="DS2156" s="128">
        <v>4470</v>
      </c>
      <c r="DT2156" s="128">
        <v>4532</v>
      </c>
      <c r="DU2156" s="128">
        <v>4565</v>
      </c>
      <c r="DW2156" s="15"/>
      <c r="DX2156" s="15"/>
      <c r="DY2156" s="15"/>
      <c r="DZ2156" s="15"/>
      <c r="EA2156" s="15"/>
      <c r="EB2156" s="15"/>
      <c r="EC2156" s="15"/>
      <c r="ED2156" s="237"/>
      <c r="EJ2156" s="14">
        <f t="shared" si="199"/>
        <v>4947.71</v>
      </c>
      <c r="EK2156" s="146">
        <f t="shared" si="200"/>
        <v>3697.7</v>
      </c>
      <c r="EL2156" s="99">
        <f t="shared" si="201"/>
        <v>3785.2000000000003</v>
      </c>
    </row>
    <row r="2157" spans="1:142" x14ac:dyDescent="0.25">
      <c r="A2157" s="151">
        <v>43486</v>
      </c>
      <c r="B2157" s="14">
        <v>4445</v>
      </c>
      <c r="C2157" s="146">
        <f t="shared" si="198"/>
        <v>4436.24</v>
      </c>
      <c r="D2157" s="1">
        <v>4920.8599999999997</v>
      </c>
      <c r="E2157" s="14">
        <v>2787.67</v>
      </c>
      <c r="F2157" s="1">
        <v>4600.8599999999997</v>
      </c>
      <c r="G2157" s="14">
        <v>3135.12</v>
      </c>
      <c r="H2157" s="1">
        <v>4752.79</v>
      </c>
      <c r="I2157" s="14">
        <v>2663.95</v>
      </c>
      <c r="J2157" s="1">
        <v>4432.79</v>
      </c>
      <c r="K2157" s="14">
        <v>3010.38</v>
      </c>
      <c r="L2157" s="1">
        <v>4823.08</v>
      </c>
      <c r="M2157" s="14">
        <v>2801.41</v>
      </c>
      <c r="N2157" s="1">
        <v>4503.08</v>
      </c>
      <c r="O2157" s="14">
        <v>3148.98</v>
      </c>
      <c r="R2157" s="146">
        <f t="shared" si="197"/>
        <v>4237</v>
      </c>
      <c r="S2157" s="146">
        <v>208</v>
      </c>
      <c r="T2157" s="1">
        <v>4138.16</v>
      </c>
      <c r="U2157" s="14">
        <v>2595.2199999999998</v>
      </c>
      <c r="V2157" s="1">
        <v>3818.16</v>
      </c>
      <c r="W2157" s="14">
        <v>2941.08</v>
      </c>
      <c r="Y2157" s="2"/>
      <c r="Z2157" s="2"/>
      <c r="AA2157" s="2"/>
      <c r="AB2157" s="2"/>
      <c r="AC2157" s="2"/>
      <c r="AJ2157" s="3"/>
      <c r="AK2157" s="14"/>
      <c r="AL2157" s="3"/>
      <c r="AM2157" s="14"/>
      <c r="AO2157" s="99"/>
      <c r="AP2157" s="14"/>
      <c r="AQ2157" s="99"/>
      <c r="AR2157" s="14"/>
      <c r="AS2157" s="118"/>
      <c r="AT2157" s="126"/>
      <c r="AU2157" s="118"/>
      <c r="AV2157" s="118"/>
      <c r="AW2157" s="118"/>
      <c r="AX2157" s="118"/>
      <c r="BB2157" s="118"/>
      <c r="BD2157" s="118"/>
      <c r="BJ2157" s="140">
        <v>4920.8599999999997</v>
      </c>
      <c r="BK2157" s="140">
        <v>2790.78</v>
      </c>
      <c r="BL2157" s="140">
        <v>4600.8599999999997</v>
      </c>
      <c r="BM2157" s="140">
        <v>3138.23</v>
      </c>
      <c r="BN2157" s="146">
        <v>4776.49</v>
      </c>
      <c r="BO2157" s="146">
        <v>2837.5</v>
      </c>
      <c r="BP2157" s="146">
        <v>4456.49</v>
      </c>
      <c r="BQ2157" s="99">
        <v>3185.34</v>
      </c>
      <c r="DQ2157" s="221">
        <v>4879.1400000000003</v>
      </c>
      <c r="DR2157" s="221">
        <v>4559.1400000000003</v>
      </c>
      <c r="DS2157" s="128">
        <v>4478</v>
      </c>
      <c r="DT2157" s="128">
        <v>4544</v>
      </c>
      <c r="DU2157" s="128">
        <v>4578</v>
      </c>
      <c r="DW2157" s="15"/>
      <c r="DX2157" s="15"/>
      <c r="DY2157" s="15"/>
      <c r="DZ2157" s="15"/>
      <c r="EA2157" s="15"/>
      <c r="EB2157" s="15"/>
      <c r="EC2157" s="15"/>
      <c r="ED2157" s="237"/>
      <c r="EJ2157" s="14">
        <f t="shared" si="199"/>
        <v>4982.79</v>
      </c>
      <c r="EK2157" s="146">
        <f t="shared" si="200"/>
        <v>3731.6499999999996</v>
      </c>
      <c r="EL2157" s="99">
        <f t="shared" si="201"/>
        <v>3817.4</v>
      </c>
    </row>
    <row r="2158" spans="1:142" x14ac:dyDescent="0.25">
      <c r="A2158" s="151">
        <v>43487</v>
      </c>
      <c r="B2158" s="14">
        <v>4435</v>
      </c>
      <c r="C2158" s="146">
        <f t="shared" si="198"/>
        <v>4437.4399999999996</v>
      </c>
      <c r="D2158" s="1">
        <v>4946.24</v>
      </c>
      <c r="E2158" s="14">
        <v>2809.18</v>
      </c>
      <c r="F2158" s="1">
        <v>4626.24</v>
      </c>
      <c r="G2158" s="14">
        <v>3156.81</v>
      </c>
      <c r="H2158" s="1">
        <v>4777.08</v>
      </c>
      <c r="I2158" s="14">
        <v>2684.66</v>
      </c>
      <c r="J2158" s="1">
        <v>4457.08</v>
      </c>
      <c r="K2158" s="14">
        <v>3031.26</v>
      </c>
      <c r="L2158" s="1">
        <v>4847.83</v>
      </c>
      <c r="M2158" s="14">
        <v>2823.01</v>
      </c>
      <c r="N2158" s="1">
        <v>4527.83</v>
      </c>
      <c r="O2158" s="14">
        <v>3170.76</v>
      </c>
      <c r="R2158" s="146">
        <f t="shared" si="197"/>
        <v>4227</v>
      </c>
      <c r="S2158" s="146">
        <v>208</v>
      </c>
      <c r="T2158" s="1">
        <v>4161.63</v>
      </c>
      <c r="U2158" s="14">
        <v>2615.48</v>
      </c>
      <c r="V2158" s="1">
        <v>3841.63</v>
      </c>
      <c r="W2158" s="14">
        <v>2961.51</v>
      </c>
      <c r="Y2158" s="2"/>
      <c r="Z2158" s="2"/>
      <c r="AA2158" s="2"/>
      <c r="AB2158" s="2"/>
      <c r="AC2158" s="2"/>
      <c r="AJ2158" s="3"/>
      <c r="AK2158" s="14"/>
      <c r="AL2158" s="3"/>
      <c r="AM2158" s="14"/>
      <c r="AO2158" s="99"/>
      <c r="AP2158" s="14"/>
      <c r="AQ2158" s="99"/>
      <c r="AR2158" s="14"/>
      <c r="AS2158" s="118"/>
      <c r="AT2158" s="126"/>
      <c r="AU2158" s="118"/>
      <c r="AV2158" s="118"/>
      <c r="AW2158" s="118"/>
      <c r="AX2158" s="118"/>
      <c r="BB2158" s="118"/>
      <c r="BD2158" s="118"/>
      <c r="BJ2158" s="140">
        <v>4946.24</v>
      </c>
      <c r="BK2158" s="140">
        <v>2812.29</v>
      </c>
      <c r="BL2158" s="140">
        <v>4626.24</v>
      </c>
      <c r="BM2158" s="140">
        <v>3159.92</v>
      </c>
      <c r="BN2158" s="146">
        <v>4800.8900000000003</v>
      </c>
      <c r="BO2158" s="146">
        <v>2858.04</v>
      </c>
      <c r="BP2158" s="146">
        <v>4480.8900000000003</v>
      </c>
      <c r="BQ2158" s="99">
        <v>3206.05</v>
      </c>
      <c r="DQ2158" s="221">
        <v>4918.3599999999997</v>
      </c>
      <c r="DR2158" s="221">
        <v>4598.3599999999997</v>
      </c>
      <c r="DS2158" s="128">
        <v>4474</v>
      </c>
      <c r="DT2158" s="128">
        <v>4549</v>
      </c>
      <c r="DU2158" s="128">
        <v>4580</v>
      </c>
      <c r="DW2158" s="15"/>
      <c r="DX2158" s="15"/>
      <c r="DY2158" s="15"/>
      <c r="DZ2158" s="15"/>
      <c r="EA2158" s="15"/>
      <c r="EB2158" s="15"/>
      <c r="EC2158" s="15"/>
      <c r="ED2158" s="237"/>
      <c r="EJ2158" s="14">
        <f t="shared" si="199"/>
        <v>5007.08</v>
      </c>
      <c r="EK2158" s="146">
        <f t="shared" si="200"/>
        <v>3721.95</v>
      </c>
      <c r="EL2158" s="99">
        <f t="shared" si="201"/>
        <v>3808.2000000000003</v>
      </c>
    </row>
    <row r="2159" spans="1:142" x14ac:dyDescent="0.25">
      <c r="A2159" s="151">
        <v>43488</v>
      </c>
      <c r="B2159" s="14">
        <v>4446</v>
      </c>
      <c r="C2159" s="146">
        <f t="shared" si="198"/>
        <v>4438.28</v>
      </c>
      <c r="D2159" s="1">
        <v>4926.38</v>
      </c>
      <c r="E2159" s="14">
        <v>2794.21</v>
      </c>
      <c r="F2159" s="1">
        <v>4606.38</v>
      </c>
      <c r="G2159" s="14">
        <v>3141.72</v>
      </c>
      <c r="H2159" s="1">
        <v>4744.7</v>
      </c>
      <c r="I2159" s="14">
        <v>2657.05</v>
      </c>
      <c r="J2159" s="1">
        <v>4424.7</v>
      </c>
      <c r="K2159" s="14">
        <v>3003.42</v>
      </c>
      <c r="L2159" s="1">
        <v>4828.82</v>
      </c>
      <c r="M2159" s="14">
        <v>2807.93</v>
      </c>
      <c r="N2159" s="1">
        <v>4508.82</v>
      </c>
      <c r="O2159" s="14">
        <v>3155.55</v>
      </c>
      <c r="R2159" s="146">
        <f t="shared" si="197"/>
        <v>4238</v>
      </c>
      <c r="S2159" s="146">
        <v>208</v>
      </c>
      <c r="T2159" s="1">
        <v>4116.3500000000004</v>
      </c>
      <c r="U2159" s="14">
        <v>2574.75</v>
      </c>
      <c r="V2159" s="1">
        <v>3796.35</v>
      </c>
      <c r="W2159" s="14">
        <v>2920.44</v>
      </c>
      <c r="Y2159" s="2"/>
      <c r="Z2159" s="2"/>
      <c r="AA2159" s="2"/>
      <c r="AB2159" s="2"/>
      <c r="AC2159" s="2"/>
      <c r="AJ2159" s="3"/>
      <c r="AK2159" s="14"/>
      <c r="AL2159" s="3"/>
      <c r="AM2159" s="14"/>
      <c r="AO2159" s="99"/>
      <c r="AP2159" s="14"/>
      <c r="AQ2159" s="99"/>
      <c r="AR2159" s="14"/>
      <c r="AS2159" s="118"/>
      <c r="AT2159" s="126"/>
      <c r="AU2159" s="118"/>
      <c r="AV2159" s="118"/>
      <c r="AW2159" s="118"/>
      <c r="AX2159" s="118"/>
      <c r="BB2159" s="118"/>
      <c r="BD2159" s="118"/>
      <c r="BJ2159" s="140">
        <v>4926.38</v>
      </c>
      <c r="BK2159" s="140">
        <v>2797.32</v>
      </c>
      <c r="BL2159" s="140">
        <v>4606.38</v>
      </c>
      <c r="BM2159" s="140">
        <v>3144.83</v>
      </c>
      <c r="BN2159" s="146">
        <v>4781.91</v>
      </c>
      <c r="BO2159" s="146">
        <v>2843.94</v>
      </c>
      <c r="BP2159" s="146">
        <v>4461.91</v>
      </c>
      <c r="BQ2159" s="99">
        <v>3191.84</v>
      </c>
      <c r="DQ2159" s="221">
        <v>4898.74</v>
      </c>
      <c r="DR2159" s="221">
        <v>4578.74</v>
      </c>
      <c r="DS2159" s="128">
        <v>4490</v>
      </c>
      <c r="DT2159" s="128">
        <v>4564</v>
      </c>
      <c r="DU2159" s="128">
        <v>4586</v>
      </c>
      <c r="DW2159" s="15"/>
      <c r="DX2159" s="15"/>
      <c r="DY2159" s="15"/>
      <c r="DZ2159" s="15"/>
      <c r="EA2159" s="15"/>
      <c r="EB2159" s="15"/>
      <c r="EC2159" s="15"/>
      <c r="ED2159" s="237"/>
      <c r="EJ2159" s="14">
        <f t="shared" si="199"/>
        <v>4974.7</v>
      </c>
      <c r="EK2159" s="146">
        <f t="shared" si="200"/>
        <v>3732.62</v>
      </c>
      <c r="EL2159" s="99">
        <f t="shared" si="201"/>
        <v>3818.32</v>
      </c>
    </row>
    <row r="2160" spans="1:142" x14ac:dyDescent="0.25">
      <c r="A2160" s="151">
        <v>43489</v>
      </c>
      <c r="B2160" s="14">
        <v>4441</v>
      </c>
      <c r="C2160" s="146">
        <f t="shared" si="198"/>
        <v>4440.4799999999996</v>
      </c>
      <c r="D2160" s="1">
        <v>4831.63</v>
      </c>
      <c r="E2160" s="14">
        <v>2787.76</v>
      </c>
      <c r="F2160" s="1">
        <v>4511.63</v>
      </c>
      <c r="G2160" s="14">
        <v>3135.22</v>
      </c>
      <c r="H2160" s="1">
        <v>4665.58</v>
      </c>
      <c r="I2160" s="14">
        <v>2651.99</v>
      </c>
      <c r="J2160" s="1">
        <v>4345.58</v>
      </c>
      <c r="K2160" s="14">
        <v>2998.32</v>
      </c>
      <c r="L2160" s="1">
        <v>4748.8100000000004</v>
      </c>
      <c r="M2160" s="14">
        <v>2787.76</v>
      </c>
      <c r="N2160" s="1">
        <v>4428.8100000000004</v>
      </c>
      <c r="O2160" s="14">
        <v>3135.22</v>
      </c>
      <c r="R2160" s="146">
        <f t="shared" si="197"/>
        <v>4233</v>
      </c>
      <c r="S2160" s="146">
        <v>208</v>
      </c>
      <c r="T2160" s="1">
        <v>4066.3</v>
      </c>
      <c r="U2160" s="14">
        <v>2584.1</v>
      </c>
      <c r="V2160" s="1">
        <v>3746.3</v>
      </c>
      <c r="W2160" s="14">
        <v>2929.87</v>
      </c>
      <c r="Y2160" s="2"/>
      <c r="Z2160" s="2"/>
      <c r="AA2160" s="2"/>
      <c r="AB2160" s="2"/>
      <c r="AC2160" s="2"/>
      <c r="AJ2160" s="3"/>
      <c r="AK2160" s="14"/>
      <c r="AL2160" s="3"/>
      <c r="AM2160" s="14"/>
      <c r="AO2160" s="99"/>
      <c r="AP2160" s="14"/>
      <c r="AQ2160" s="99"/>
      <c r="AR2160" s="14"/>
      <c r="AS2160" s="118"/>
      <c r="AT2160" s="126"/>
      <c r="AU2160" s="118"/>
      <c r="AV2160" s="118"/>
      <c r="AW2160" s="118"/>
      <c r="AX2160" s="118"/>
      <c r="BB2160" s="118"/>
      <c r="BD2160" s="118"/>
      <c r="BJ2160" s="140">
        <v>4831.63</v>
      </c>
      <c r="BK2160" s="140">
        <v>2790.87</v>
      </c>
      <c r="BL2160" s="140">
        <v>4811.63</v>
      </c>
      <c r="BM2160" s="140">
        <v>3138.33</v>
      </c>
      <c r="BN2160" s="146">
        <v>4687.95</v>
      </c>
      <c r="BO2160" s="146">
        <v>2838.27</v>
      </c>
      <c r="BP2160" s="146">
        <v>4367.95</v>
      </c>
      <c r="BQ2160" s="99">
        <v>3186.12</v>
      </c>
      <c r="DQ2160" s="221">
        <v>4804.1899999999996</v>
      </c>
      <c r="DR2160" s="221">
        <v>4484.1899999999996</v>
      </c>
      <c r="DS2160" s="128">
        <v>4486</v>
      </c>
      <c r="DT2160" s="128">
        <v>4564</v>
      </c>
      <c r="DU2160" s="128">
        <v>4601</v>
      </c>
      <c r="DW2160" s="15"/>
      <c r="DX2160" s="15"/>
      <c r="DY2160" s="15"/>
      <c r="DZ2160" s="15"/>
      <c r="EA2160" s="15"/>
      <c r="EB2160" s="15"/>
      <c r="EC2160" s="15"/>
      <c r="ED2160" s="237"/>
      <c r="EJ2160" s="14">
        <f t="shared" si="199"/>
        <v>4895.58</v>
      </c>
      <c r="EK2160" s="146">
        <f t="shared" si="200"/>
        <v>3727.7699999999995</v>
      </c>
      <c r="EL2160" s="99">
        <f t="shared" si="201"/>
        <v>3813.7200000000003</v>
      </c>
    </row>
    <row r="2161" spans="1:142" x14ac:dyDescent="0.25">
      <c r="A2161" s="151">
        <v>43490</v>
      </c>
      <c r="B2161" s="14">
        <v>4441</v>
      </c>
      <c r="C2161" s="146">
        <f t="shared" si="198"/>
        <v>4443.88</v>
      </c>
      <c r="D2161" s="1">
        <v>4787.21</v>
      </c>
      <c r="E2161" s="14">
        <v>2747.68</v>
      </c>
      <c r="F2161" s="1">
        <v>4467.21</v>
      </c>
      <c r="G2161" s="14">
        <v>3094.8</v>
      </c>
      <c r="H2161" s="1">
        <v>4677.43</v>
      </c>
      <c r="I2161" s="14">
        <v>2666.87</v>
      </c>
      <c r="J2161" s="1">
        <v>4357.43</v>
      </c>
      <c r="K2161" s="14">
        <v>3013.32</v>
      </c>
      <c r="L2161" s="1">
        <v>4705.0600000000004</v>
      </c>
      <c r="M2161" s="14">
        <v>2747.68</v>
      </c>
      <c r="N2161" s="1">
        <v>4385.0600000000004</v>
      </c>
      <c r="O2161" s="14">
        <v>3094.8</v>
      </c>
      <c r="R2161" s="146">
        <f t="shared" si="197"/>
        <v>4233</v>
      </c>
      <c r="S2161" s="146">
        <v>208</v>
      </c>
      <c r="T2161" s="1">
        <v>4051.56</v>
      </c>
      <c r="U2161" s="14">
        <v>2572.59</v>
      </c>
      <c r="V2161" s="1">
        <v>3731.56</v>
      </c>
      <c r="W2161" s="14">
        <v>2918.26</v>
      </c>
      <c r="Y2161" s="2"/>
      <c r="Z2161" s="2"/>
      <c r="AA2161" s="2"/>
      <c r="AB2161" s="2"/>
      <c r="AC2161" s="2"/>
      <c r="AJ2161" s="3"/>
      <c r="AK2161" s="14"/>
      <c r="AL2161" s="3"/>
      <c r="AM2161" s="14"/>
      <c r="AO2161" s="99"/>
      <c r="AP2161" s="14"/>
      <c r="AQ2161" s="99"/>
      <c r="AR2161" s="14"/>
      <c r="AS2161" s="118"/>
      <c r="AT2161" s="126"/>
      <c r="AU2161" s="118"/>
      <c r="AV2161" s="118"/>
      <c r="AW2161" s="118"/>
      <c r="AX2161" s="118"/>
      <c r="BB2161" s="118"/>
      <c r="BD2161" s="118"/>
      <c r="BJ2161" s="140">
        <v>4787.21</v>
      </c>
      <c r="BK2161" s="140">
        <v>2750.79</v>
      </c>
      <c r="BL2161" s="140">
        <v>4467.21</v>
      </c>
      <c r="BM2161" s="140">
        <v>3097.91</v>
      </c>
      <c r="BN2161" s="146">
        <v>4645.66</v>
      </c>
      <c r="BO2161" s="146">
        <v>2800.28</v>
      </c>
      <c r="BP2161" s="146">
        <v>4325.66</v>
      </c>
      <c r="BQ2161" s="99">
        <v>3147.81</v>
      </c>
      <c r="DQ2161" s="221">
        <v>4773.72</v>
      </c>
      <c r="DR2161" s="221">
        <v>4453.72</v>
      </c>
      <c r="DS2161" s="128">
        <v>4494</v>
      </c>
      <c r="DT2161" s="128">
        <v>4564</v>
      </c>
      <c r="DU2161" s="128">
        <v>4612</v>
      </c>
      <c r="DW2161" s="15"/>
      <c r="DX2161" s="15"/>
      <c r="DY2161" s="15"/>
      <c r="DZ2161" s="15"/>
      <c r="EA2161" s="15"/>
      <c r="EB2161" s="15"/>
      <c r="EC2161" s="15"/>
      <c r="ED2161" s="237"/>
      <c r="EJ2161" s="14">
        <f t="shared" si="199"/>
        <v>4907.43</v>
      </c>
      <c r="EK2161" s="146">
        <f t="shared" si="200"/>
        <v>3727.7699999999995</v>
      </c>
      <c r="EL2161" s="99">
        <f t="shared" si="201"/>
        <v>3813.7200000000003</v>
      </c>
    </row>
    <row r="2162" spans="1:142" x14ac:dyDescent="0.25">
      <c r="A2162" s="151">
        <v>43493</v>
      </c>
      <c r="B2162" s="14">
        <v>4450</v>
      </c>
      <c r="C2162" s="146">
        <f t="shared" si="198"/>
        <v>4445.6400000000003</v>
      </c>
      <c r="D2162" s="1">
        <v>4826.05</v>
      </c>
      <c r="E2162" s="14">
        <v>2782.93</v>
      </c>
      <c r="F2162" s="1">
        <v>4506.05</v>
      </c>
      <c r="G2162" s="14">
        <v>3130.34</v>
      </c>
      <c r="H2162" s="1">
        <v>4743.1899999999996</v>
      </c>
      <c r="I2162" s="14">
        <v>2728.69</v>
      </c>
      <c r="J2162" s="1">
        <v>4423.1899999999996</v>
      </c>
      <c r="K2162" s="14">
        <v>3075.66</v>
      </c>
      <c r="L2162" s="1">
        <v>4743.3500000000004</v>
      </c>
      <c r="M2162" s="14">
        <v>2782.93</v>
      </c>
      <c r="N2162" s="1">
        <v>4423.3500000000004</v>
      </c>
      <c r="O2162" s="14">
        <v>3130.34</v>
      </c>
      <c r="R2162" s="146">
        <f t="shared" si="197"/>
        <v>4242</v>
      </c>
      <c r="S2162" s="146">
        <v>208</v>
      </c>
      <c r="T2162" s="1">
        <v>4088.77</v>
      </c>
      <c r="U2162" s="14">
        <v>2606.6799999999998</v>
      </c>
      <c r="V2162" s="1">
        <v>3768.77</v>
      </c>
      <c r="W2162" s="14">
        <v>2952.63</v>
      </c>
      <c r="Y2162" s="2"/>
      <c r="Z2162" s="2"/>
      <c r="AA2162" s="2"/>
      <c r="AB2162" s="2"/>
      <c r="AC2162" s="2"/>
      <c r="AJ2162" s="3"/>
      <c r="AK2162" s="14"/>
      <c r="AL2162" s="3"/>
      <c r="AM2162" s="14"/>
      <c r="AO2162" s="99"/>
      <c r="AP2162" s="14"/>
      <c r="AQ2162" s="99"/>
      <c r="AR2162" s="14"/>
      <c r="AS2162" s="118"/>
      <c r="AT2162" s="126"/>
      <c r="AU2162" s="118"/>
      <c r="AV2162" s="118"/>
      <c r="AW2162" s="118"/>
      <c r="AX2162" s="118"/>
      <c r="BB2162" s="118"/>
      <c r="BD2162" s="118"/>
      <c r="BJ2162" s="140">
        <v>4826.05</v>
      </c>
      <c r="BK2162" s="140">
        <v>2786.04</v>
      </c>
      <c r="BL2162" s="140">
        <v>4506.05</v>
      </c>
      <c r="BM2162" s="140">
        <v>3133.45</v>
      </c>
      <c r="BN2162" s="146">
        <v>4686.1099999999997</v>
      </c>
      <c r="BO2162" s="146">
        <v>2837.1</v>
      </c>
      <c r="BP2162" s="146">
        <v>4366.1099999999997</v>
      </c>
      <c r="BQ2162" s="99">
        <v>3184.93</v>
      </c>
      <c r="DQ2162" s="221">
        <v>4798.6499999999996</v>
      </c>
      <c r="DR2162" s="221">
        <v>4478.6499999999996</v>
      </c>
      <c r="DS2162" s="128">
        <v>4478</v>
      </c>
      <c r="DT2162" s="128">
        <v>4559</v>
      </c>
      <c r="DU2162" s="128">
        <v>4599</v>
      </c>
      <c r="DW2162" s="15"/>
      <c r="DX2162" s="15"/>
      <c r="DY2162" s="15"/>
      <c r="DZ2162" s="15"/>
      <c r="EA2162" s="15"/>
      <c r="EB2162" s="15"/>
      <c r="EC2162" s="15"/>
      <c r="ED2162" s="237"/>
      <c r="EJ2162" s="14">
        <f t="shared" si="199"/>
        <v>4973.1899999999996</v>
      </c>
      <c r="EK2162" s="146">
        <f t="shared" si="200"/>
        <v>3736.5</v>
      </c>
      <c r="EL2162" s="99">
        <f t="shared" si="201"/>
        <v>3822</v>
      </c>
    </row>
    <row r="2163" spans="1:142" x14ac:dyDescent="0.25">
      <c r="A2163" s="151">
        <v>43494</v>
      </c>
      <c r="B2163" s="14">
        <v>4453</v>
      </c>
      <c r="C2163" s="146">
        <f t="shared" si="198"/>
        <v>4446.72</v>
      </c>
      <c r="D2163" s="1">
        <v>4789.99</v>
      </c>
      <c r="E2163" s="14">
        <v>2750.09</v>
      </c>
      <c r="F2163" s="1">
        <v>4469.99</v>
      </c>
      <c r="G2163" s="14">
        <v>3097.23</v>
      </c>
      <c r="H2163" s="1">
        <v>4721.3500000000004</v>
      </c>
      <c r="I2163" s="14">
        <v>2709.65</v>
      </c>
      <c r="J2163" s="1">
        <v>4401.3500000000004</v>
      </c>
      <c r="K2163" s="14">
        <v>3056.46</v>
      </c>
      <c r="L2163" s="1">
        <v>4749</v>
      </c>
      <c r="M2163" s="14">
        <v>2790.52</v>
      </c>
      <c r="N2163" s="1">
        <v>4429</v>
      </c>
      <c r="O2163" s="14">
        <v>3138</v>
      </c>
      <c r="R2163" s="146">
        <f t="shared" si="197"/>
        <v>4245</v>
      </c>
      <c r="S2163" s="146">
        <v>208</v>
      </c>
      <c r="T2163" s="1">
        <v>4054.16</v>
      </c>
      <c r="U2163" s="14">
        <v>2574.87</v>
      </c>
      <c r="V2163" s="1">
        <v>3734.16</v>
      </c>
      <c r="W2163" s="14">
        <v>2920.56</v>
      </c>
      <c r="Y2163" s="2"/>
      <c r="Z2163" s="2"/>
      <c r="AA2163" s="2"/>
      <c r="AB2163" s="2"/>
      <c r="AC2163" s="2"/>
      <c r="AJ2163" s="3"/>
      <c r="AK2163" s="14"/>
      <c r="AL2163" s="3"/>
      <c r="AM2163" s="14"/>
      <c r="AO2163" s="99"/>
      <c r="AP2163" s="14"/>
      <c r="AQ2163" s="99"/>
      <c r="AR2163" s="14"/>
      <c r="AS2163" s="118"/>
      <c r="AT2163" s="126"/>
      <c r="AU2163" s="118"/>
      <c r="AV2163" s="118"/>
      <c r="AW2163" s="118"/>
      <c r="AX2163" s="118"/>
      <c r="BB2163" s="118"/>
      <c r="BD2163" s="118"/>
      <c r="BJ2163" s="140">
        <v>4789.99</v>
      </c>
      <c r="BK2163" s="140">
        <v>2753.2</v>
      </c>
      <c r="BL2163" s="140">
        <v>4469.99</v>
      </c>
      <c r="BM2163" s="140">
        <v>3100.34</v>
      </c>
      <c r="BN2163" s="146">
        <v>4647.22</v>
      </c>
      <c r="BO2163" s="146">
        <v>2801.48</v>
      </c>
      <c r="BP2163" s="146">
        <v>4327.22</v>
      </c>
      <c r="BQ2163" s="99">
        <v>3149.03</v>
      </c>
      <c r="DQ2163" s="221">
        <v>4803.9799999999996</v>
      </c>
      <c r="DR2163" s="221">
        <v>4483.9799999999996</v>
      </c>
      <c r="DS2163" s="128">
        <v>4496</v>
      </c>
      <c r="DT2163" s="128">
        <v>4577</v>
      </c>
      <c r="DU2163" s="128">
        <v>4610</v>
      </c>
      <c r="DW2163" s="15"/>
      <c r="DX2163" s="15"/>
      <c r="DY2163" s="15"/>
      <c r="DZ2163" s="15"/>
      <c r="EA2163" s="15"/>
      <c r="EB2163" s="15"/>
      <c r="EC2163" s="15"/>
      <c r="ED2163" s="237"/>
      <c r="EJ2163" s="14">
        <f t="shared" si="199"/>
        <v>4951.3500000000004</v>
      </c>
      <c r="EK2163" s="146">
        <f t="shared" si="200"/>
        <v>3739.41</v>
      </c>
      <c r="EL2163" s="99">
        <f t="shared" si="201"/>
        <v>3824.76</v>
      </c>
    </row>
    <row r="2164" spans="1:142" x14ac:dyDescent="0.25">
      <c r="A2164" s="151">
        <v>43495</v>
      </c>
      <c r="B2164" s="14">
        <v>4450</v>
      </c>
      <c r="C2164" s="146">
        <f t="shared" si="198"/>
        <v>4450.2</v>
      </c>
      <c r="D2164" s="1">
        <v>4687.99</v>
      </c>
      <c r="E2164" s="14">
        <v>2658.6</v>
      </c>
      <c r="F2164" s="1">
        <v>4367.99</v>
      </c>
      <c r="G2164" s="14">
        <v>3004.98</v>
      </c>
      <c r="H2164" s="1">
        <v>4647.66</v>
      </c>
      <c r="I2164" s="14">
        <v>2645.38</v>
      </c>
      <c r="J2164" s="1">
        <v>4327.66</v>
      </c>
      <c r="K2164" s="14">
        <v>2991.66</v>
      </c>
      <c r="L2164" s="1">
        <v>4688.2299999999996</v>
      </c>
      <c r="M2164" s="14">
        <v>2737.86</v>
      </c>
      <c r="N2164" s="1">
        <v>4368.2299999999996</v>
      </c>
      <c r="O2164" s="14">
        <v>3084.9</v>
      </c>
      <c r="R2164" s="146">
        <f t="shared" si="197"/>
        <v>4242</v>
      </c>
      <c r="S2164" s="146">
        <v>208</v>
      </c>
      <c r="T2164" s="1">
        <v>3957.07</v>
      </c>
      <c r="U2164" s="14">
        <v>2486.86</v>
      </c>
      <c r="V2164" s="1">
        <v>3637.07</v>
      </c>
      <c r="W2164" s="14">
        <v>2831.82</v>
      </c>
      <c r="Y2164" s="2"/>
      <c r="Z2164" s="2"/>
      <c r="AA2164" s="2"/>
      <c r="AB2164" s="2"/>
      <c r="AC2164" s="2"/>
      <c r="AJ2164" s="3"/>
      <c r="AK2164" s="14"/>
      <c r="AL2164" s="3"/>
      <c r="AM2164" s="14"/>
      <c r="AO2164" s="99"/>
      <c r="AP2164" s="14"/>
      <c r="AQ2164" s="99"/>
      <c r="AR2164" s="14"/>
      <c r="AS2164" s="118"/>
      <c r="AT2164" s="126"/>
      <c r="AU2164" s="118"/>
      <c r="AV2164" s="118"/>
      <c r="AW2164" s="118"/>
      <c r="AX2164" s="118"/>
      <c r="BB2164" s="118"/>
      <c r="BD2164" s="118"/>
      <c r="BJ2164" s="140">
        <v>4687.99</v>
      </c>
      <c r="BK2164" s="140">
        <v>2661.71</v>
      </c>
      <c r="BL2164" s="140">
        <v>4367.99</v>
      </c>
      <c r="BM2164" s="140">
        <v>3008.09</v>
      </c>
      <c r="BN2164" s="146">
        <v>4544.24</v>
      </c>
      <c r="BO2164" s="146">
        <v>2709.03</v>
      </c>
      <c r="BP2164" s="146">
        <v>4224.24</v>
      </c>
      <c r="BQ2164" s="99">
        <v>3055.81</v>
      </c>
      <c r="DQ2164" s="221">
        <v>4742.1099999999997</v>
      </c>
      <c r="DR2164" s="221">
        <v>4422.1099999999997</v>
      </c>
      <c r="DS2164" s="128">
        <v>4512</v>
      </c>
      <c r="DT2164" s="128">
        <v>4579</v>
      </c>
      <c r="DU2164" s="128">
        <v>4631</v>
      </c>
      <c r="DW2164" s="15"/>
      <c r="DX2164" s="15"/>
      <c r="DY2164" s="15"/>
      <c r="DZ2164" s="15"/>
      <c r="EA2164" s="15"/>
      <c r="EB2164" s="15"/>
      <c r="EC2164" s="15"/>
      <c r="ED2164" s="237"/>
      <c r="EJ2164" s="14">
        <f t="shared" si="199"/>
        <v>4877.66</v>
      </c>
      <c r="EK2164" s="146">
        <f t="shared" si="200"/>
        <v>3736.5</v>
      </c>
      <c r="EL2164" s="99">
        <f t="shared" si="201"/>
        <v>3822</v>
      </c>
    </row>
    <row r="2165" spans="1:142" x14ac:dyDescent="0.25">
      <c r="A2165" s="151">
        <v>43496</v>
      </c>
      <c r="B2165" s="14">
        <v>4450</v>
      </c>
      <c r="C2165" s="146">
        <f t="shared" si="198"/>
        <v>4454.76</v>
      </c>
      <c r="D2165" s="156">
        <v>4679.79</v>
      </c>
      <c r="E2165" s="14">
        <v>2677.79</v>
      </c>
      <c r="F2165" s="1">
        <v>4359.79</v>
      </c>
      <c r="G2165" s="14">
        <v>3024.33</v>
      </c>
      <c r="H2165" s="1">
        <v>4639.47</v>
      </c>
      <c r="I2165" s="14">
        <v>2638.24</v>
      </c>
      <c r="J2165" s="1">
        <v>4319.47</v>
      </c>
      <c r="K2165" s="14">
        <v>2984.46</v>
      </c>
      <c r="L2165" s="1">
        <v>4653.1099999999997</v>
      </c>
      <c r="M2165" s="14">
        <v>2717.33</v>
      </c>
      <c r="N2165" s="1">
        <v>4333.1099999999997</v>
      </c>
      <c r="O2165" s="14">
        <v>3064.2</v>
      </c>
      <c r="R2165" s="146">
        <f t="shared" si="197"/>
        <v>4242</v>
      </c>
      <c r="S2165" s="146">
        <v>208</v>
      </c>
      <c r="T2165" s="1">
        <v>3962.82</v>
      </c>
      <c r="U2165" s="14">
        <v>2506.44</v>
      </c>
      <c r="V2165" s="1">
        <v>3642.82</v>
      </c>
      <c r="W2165" s="14">
        <v>2851.56</v>
      </c>
      <c r="Y2165" s="2"/>
      <c r="Z2165" s="2"/>
      <c r="AA2165" s="2"/>
      <c r="AB2165" s="2"/>
      <c r="AC2165" s="2"/>
      <c r="AJ2165" s="3"/>
      <c r="AK2165" s="14"/>
      <c r="AL2165" s="3"/>
      <c r="AM2165" s="14"/>
      <c r="AO2165" s="99"/>
      <c r="AP2165" s="14"/>
      <c r="AQ2165" s="99"/>
      <c r="AR2165" s="14"/>
      <c r="AS2165" s="118"/>
      <c r="AT2165" s="126"/>
      <c r="AU2165" s="118"/>
      <c r="AV2165" s="118"/>
      <c r="AW2165" s="118"/>
      <c r="AX2165" s="118"/>
      <c r="BB2165" s="118"/>
      <c r="BD2165" s="118"/>
      <c r="BJ2165" s="140">
        <v>4679.79</v>
      </c>
      <c r="BK2165" s="140">
        <v>2680.9</v>
      </c>
      <c r="BL2165" s="140">
        <v>4359.79</v>
      </c>
      <c r="BM2165" s="140">
        <v>3027.44</v>
      </c>
      <c r="BN2165" s="146">
        <v>4535.9399999999996</v>
      </c>
      <c r="BO2165" s="146">
        <v>2728.12</v>
      </c>
      <c r="BP2165" s="146">
        <v>4215.9399999999996</v>
      </c>
      <c r="BQ2165" s="99">
        <v>3075.05</v>
      </c>
      <c r="DQ2165" s="221">
        <v>4706.87</v>
      </c>
      <c r="DR2165" s="221">
        <v>4386.87</v>
      </c>
      <c r="DS2165" s="128">
        <v>4479</v>
      </c>
      <c r="DT2165" s="128">
        <v>4552</v>
      </c>
      <c r="DU2165" s="128">
        <v>4603</v>
      </c>
      <c r="DW2165" s="15"/>
      <c r="DX2165" s="15"/>
      <c r="DY2165" s="15"/>
      <c r="DZ2165" s="15"/>
      <c r="EA2165" s="15"/>
      <c r="EB2165" s="15"/>
      <c r="EC2165" s="15"/>
      <c r="ED2165" s="237"/>
      <c r="EJ2165" s="14">
        <f t="shared" si="199"/>
        <v>4869.47</v>
      </c>
      <c r="EK2165" s="146">
        <f t="shared" si="200"/>
        <v>3736.5</v>
      </c>
      <c r="EL2165" s="99">
        <f t="shared" si="201"/>
        <v>3822</v>
      </c>
    </row>
    <row r="2166" spans="1:142" x14ac:dyDescent="0.25">
      <c r="A2166" s="151">
        <v>43497</v>
      </c>
      <c r="B2166" s="14">
        <v>4456</v>
      </c>
      <c r="C2166" s="146">
        <f t="shared" si="198"/>
        <v>4459.6000000000004</v>
      </c>
      <c r="D2166" s="1">
        <v>4682.7700000000004</v>
      </c>
      <c r="E2166" s="14">
        <v>2652.53</v>
      </c>
      <c r="F2166" s="1">
        <v>4362.7700000000004</v>
      </c>
      <c r="G2166" s="14">
        <v>2998.86</v>
      </c>
      <c r="H2166" s="1">
        <v>4696.3500000000004</v>
      </c>
      <c r="I2166" s="14">
        <v>2692.25</v>
      </c>
      <c r="J2166" s="1">
        <v>4376.3500000000004</v>
      </c>
      <c r="K2166" s="14">
        <v>3038.91</v>
      </c>
      <c r="L2166" s="1">
        <v>4696.51</v>
      </c>
      <c r="M2166" s="14">
        <v>2745.21</v>
      </c>
      <c r="N2166" s="1">
        <v>4376.51</v>
      </c>
      <c r="O2166" s="14">
        <v>3092.31</v>
      </c>
      <c r="R2166" s="146">
        <f t="shared" si="197"/>
        <v>4248</v>
      </c>
      <c r="S2166" s="146">
        <v>208</v>
      </c>
      <c r="T2166" s="1">
        <v>3964.81</v>
      </c>
      <c r="U2166" s="14">
        <v>2493.64</v>
      </c>
      <c r="V2166" s="1">
        <v>3644.81</v>
      </c>
      <c r="W2166" s="14">
        <v>2838.66</v>
      </c>
      <c r="Y2166" s="2"/>
      <c r="Z2166" s="2"/>
      <c r="AA2166" s="2"/>
      <c r="AB2166" s="2"/>
      <c r="AC2166" s="2"/>
      <c r="AJ2166" s="3"/>
      <c r="AK2166" s="14"/>
      <c r="AL2166" s="3"/>
      <c r="AM2166" s="14"/>
      <c r="AO2166" s="99"/>
      <c r="AP2166" s="14"/>
      <c r="AQ2166" s="99"/>
      <c r="AR2166" s="14"/>
      <c r="AS2166" s="118"/>
      <c r="AT2166" s="126"/>
      <c r="AU2166" s="118"/>
      <c r="AV2166" s="118"/>
      <c r="AW2166" s="118"/>
      <c r="AX2166" s="118"/>
      <c r="BB2166" s="118"/>
      <c r="BD2166" s="118"/>
      <c r="BJ2166" s="140">
        <v>4682.7700000000004</v>
      </c>
      <c r="BK2166" s="140">
        <v>2655.64</v>
      </c>
      <c r="BL2166" s="140">
        <v>4362.7700000000004</v>
      </c>
      <c r="BM2166" s="140">
        <v>3001.97</v>
      </c>
      <c r="BN2166" s="146">
        <v>4532.93</v>
      </c>
      <c r="BO2166" s="146">
        <v>2696.99</v>
      </c>
      <c r="BP2166" s="146">
        <v>4212.93</v>
      </c>
      <c r="BQ2166" s="99">
        <v>3043.66</v>
      </c>
      <c r="DQ2166" s="221">
        <v>4750.51</v>
      </c>
      <c r="DR2166" s="221">
        <v>4430.51</v>
      </c>
      <c r="DS2166" s="128">
        <v>4493</v>
      </c>
      <c r="DT2166" s="128">
        <v>4571</v>
      </c>
      <c r="DU2166" s="128">
        <v>4595</v>
      </c>
      <c r="DW2166" s="15"/>
      <c r="DX2166" s="15"/>
      <c r="DY2166" s="15"/>
      <c r="DZ2166" s="15"/>
      <c r="EA2166" s="15"/>
      <c r="EB2166" s="15"/>
      <c r="EC2166" s="15"/>
      <c r="ED2166" s="237"/>
      <c r="EJ2166" s="14">
        <f t="shared" si="199"/>
        <v>4926.3500000000004</v>
      </c>
      <c r="EK2166" s="146">
        <f t="shared" si="200"/>
        <v>3742.3199999999997</v>
      </c>
      <c r="EL2166" s="99">
        <f t="shared" si="201"/>
        <v>3827.5200000000004</v>
      </c>
    </row>
    <row r="2167" spans="1:142" x14ac:dyDescent="0.25">
      <c r="A2167" s="151">
        <v>43500</v>
      </c>
      <c r="B2167" s="14">
        <v>4495</v>
      </c>
      <c r="C2167" s="146">
        <f t="shared" si="198"/>
        <v>4463.6400000000003</v>
      </c>
      <c r="D2167" s="1">
        <v>4775.01</v>
      </c>
      <c r="E2167" s="14">
        <v>2741.73</v>
      </c>
      <c r="F2167" s="1">
        <v>4455.01</v>
      </c>
      <c r="G2167" s="14">
        <v>3088.8</v>
      </c>
      <c r="H2167" s="1">
        <v>4720.93</v>
      </c>
      <c r="I2167" s="14">
        <v>2715.17</v>
      </c>
      <c r="J2167" s="1">
        <v>4400.93</v>
      </c>
      <c r="K2167" s="14">
        <v>3062.02</v>
      </c>
      <c r="L2167" s="1">
        <v>4707.55</v>
      </c>
      <c r="M2167" s="14">
        <v>2755.01</v>
      </c>
      <c r="N2167" s="1">
        <v>4387.55</v>
      </c>
      <c r="O2167" s="14">
        <v>3102.19</v>
      </c>
      <c r="R2167" s="146">
        <f t="shared" si="197"/>
        <v>4287</v>
      </c>
      <c r="S2167" s="146">
        <v>208</v>
      </c>
      <c r="T2167" s="1">
        <v>3961.58</v>
      </c>
      <c r="U2167" s="14">
        <v>2489.41</v>
      </c>
      <c r="V2167" s="1">
        <v>3641.58</v>
      </c>
      <c r="W2167" s="14">
        <v>2834.39</v>
      </c>
      <c r="Y2167" s="2"/>
      <c r="Z2167" s="2"/>
      <c r="AA2167" s="2"/>
      <c r="AB2167" s="2"/>
      <c r="AC2167" s="2"/>
      <c r="AJ2167" s="3"/>
      <c r="AK2167" s="14"/>
      <c r="AL2167" s="3"/>
      <c r="AM2167" s="14"/>
      <c r="AO2167" s="99"/>
      <c r="AP2167" s="14"/>
      <c r="AQ2167" s="99"/>
      <c r="AR2167" s="14"/>
      <c r="AS2167" s="118"/>
      <c r="AT2167" s="126"/>
      <c r="AU2167" s="118"/>
      <c r="AV2167" s="118"/>
      <c r="AW2167" s="118"/>
      <c r="AX2167" s="118"/>
      <c r="BB2167" s="118"/>
      <c r="BD2167" s="118"/>
      <c r="BJ2167" s="140">
        <v>4775.01</v>
      </c>
      <c r="BK2167" s="140">
        <v>2744.84</v>
      </c>
      <c r="BL2167" s="140">
        <v>4455.01</v>
      </c>
      <c r="BM2167" s="140">
        <v>3091.91</v>
      </c>
      <c r="BN2167" s="146">
        <v>4621.57</v>
      </c>
      <c r="BO2167" s="146">
        <v>2782.65</v>
      </c>
      <c r="BP2167" s="146">
        <v>4301.57</v>
      </c>
      <c r="BQ2167" s="99">
        <v>3130.04</v>
      </c>
      <c r="DQ2167" s="221">
        <v>4761.71</v>
      </c>
      <c r="DR2167" s="221">
        <v>4441.71</v>
      </c>
      <c r="DS2167" s="128">
        <v>4529</v>
      </c>
      <c r="DT2167" s="128">
        <v>4616</v>
      </c>
      <c r="DU2167" s="128">
        <v>4641</v>
      </c>
      <c r="DV2167" s="70">
        <v>4549</v>
      </c>
      <c r="DW2167" s="104"/>
      <c r="DX2167" s="104"/>
      <c r="DY2167" s="104"/>
      <c r="DZ2167" s="104"/>
      <c r="EA2167" s="102"/>
      <c r="EB2167" s="102"/>
      <c r="EC2167" s="102"/>
      <c r="ED2167" s="238"/>
      <c r="EE2167" s="102"/>
      <c r="EF2167" s="102"/>
      <c r="EG2167" s="102"/>
      <c r="EH2167" s="167"/>
      <c r="EI2167" s="167"/>
      <c r="EJ2167" s="14">
        <f t="shared" si="199"/>
        <v>4950.93</v>
      </c>
      <c r="EK2167" s="146">
        <f t="shared" si="200"/>
        <v>3780.1499999999996</v>
      </c>
      <c r="EL2167" s="99">
        <f t="shared" si="201"/>
        <v>3863.4000000000005</v>
      </c>
    </row>
    <row r="2168" spans="1:142" x14ac:dyDescent="0.25">
      <c r="A2168" s="151">
        <v>43501</v>
      </c>
      <c r="B2168" s="14">
        <v>4525</v>
      </c>
      <c r="C2168" s="146">
        <f t="shared" si="198"/>
        <v>4468.3599999999997</v>
      </c>
      <c r="D2168" s="1">
        <v>4783.4399999999996</v>
      </c>
      <c r="E2168" s="14">
        <v>2749.05</v>
      </c>
      <c r="F2168" s="1">
        <v>4463.4399999999996</v>
      </c>
      <c r="G2168" s="14">
        <v>3096.18</v>
      </c>
      <c r="H2168" s="1">
        <v>4742.8100000000004</v>
      </c>
      <c r="I2168" s="14">
        <v>2735.74</v>
      </c>
      <c r="J2168" s="1">
        <v>4422.8100000000004</v>
      </c>
      <c r="K2168" s="14">
        <v>3082.76</v>
      </c>
      <c r="L2168" s="1">
        <v>4702.26</v>
      </c>
      <c r="M2168" s="14">
        <v>2749.05</v>
      </c>
      <c r="N2168" s="1">
        <v>4382.26</v>
      </c>
      <c r="O2168" s="14">
        <v>3096.18</v>
      </c>
      <c r="R2168" s="146">
        <f t="shared" si="197"/>
        <v>4317</v>
      </c>
      <c r="S2168" s="146">
        <v>208</v>
      </c>
      <c r="T2168" s="1">
        <v>3928.57</v>
      </c>
      <c r="U2168" s="14">
        <v>2456.23</v>
      </c>
      <c r="V2168" s="1">
        <v>3608.57</v>
      </c>
      <c r="W2168" s="14">
        <v>2800.94</v>
      </c>
      <c r="Y2168" s="2"/>
      <c r="Z2168" s="2"/>
      <c r="AA2168" s="2"/>
      <c r="AB2168" s="2"/>
      <c r="AC2168" s="2"/>
      <c r="AJ2168" s="3"/>
      <c r="AK2168" s="14"/>
      <c r="AL2168" s="3"/>
      <c r="AM2168" s="14"/>
      <c r="AO2168" s="99"/>
      <c r="AP2168" s="14"/>
      <c r="AQ2168" s="99"/>
      <c r="AR2168" s="14"/>
      <c r="AS2168" s="118"/>
      <c r="AT2168" s="126"/>
      <c r="AU2168" s="118"/>
      <c r="AV2168" s="118"/>
      <c r="AW2168" s="118"/>
      <c r="AX2168" s="118"/>
      <c r="BB2168" s="118"/>
      <c r="BD2168" s="118"/>
      <c r="BJ2168" s="140">
        <v>4783.4399999999996</v>
      </c>
      <c r="BK2168" s="140">
        <v>2752.16</v>
      </c>
      <c r="BL2168" s="140">
        <v>4463.4399999999996</v>
      </c>
      <c r="BM2168" s="140">
        <v>3099.29</v>
      </c>
      <c r="BN2168" s="146">
        <v>4617.62</v>
      </c>
      <c r="BO2168" s="146">
        <v>2777.83</v>
      </c>
      <c r="BP2168" s="146">
        <v>4297.62</v>
      </c>
      <c r="BQ2168" s="99">
        <v>3125.18</v>
      </c>
      <c r="DQ2168" s="221">
        <v>4756.54</v>
      </c>
      <c r="DR2168" s="221">
        <v>4436.54</v>
      </c>
      <c r="DS2168" s="128">
        <v>4551</v>
      </c>
      <c r="DT2168" s="128">
        <v>4630</v>
      </c>
      <c r="DU2168" s="128">
        <v>4675</v>
      </c>
      <c r="DV2168" s="70">
        <v>4549</v>
      </c>
      <c r="DW2168" s="104"/>
      <c r="DX2168" s="104"/>
      <c r="DY2168" s="104"/>
      <c r="DZ2168" s="104"/>
      <c r="EA2168" s="102"/>
      <c r="EB2168" s="102"/>
      <c r="EC2168" s="102"/>
      <c r="ED2168" s="238"/>
      <c r="EE2168" s="102"/>
      <c r="EF2168" s="102"/>
      <c r="EG2168" s="102"/>
      <c r="EH2168" s="167"/>
      <c r="EI2168" s="167"/>
      <c r="EJ2168" s="14">
        <f t="shared" si="199"/>
        <v>4972.8100000000004</v>
      </c>
      <c r="EK2168" s="146">
        <f t="shared" si="200"/>
        <v>3809.25</v>
      </c>
      <c r="EL2168" s="99">
        <f t="shared" si="201"/>
        <v>3891</v>
      </c>
    </row>
    <row r="2169" spans="1:142" x14ac:dyDescent="0.25">
      <c r="A2169" s="151">
        <v>43502</v>
      </c>
      <c r="B2169" s="14">
        <v>4510</v>
      </c>
      <c r="C2169" s="146">
        <f t="shared" si="198"/>
        <v>4473.5200000000004</v>
      </c>
      <c r="D2169" s="1">
        <v>4833.68</v>
      </c>
      <c r="E2169" s="14">
        <v>2794.2</v>
      </c>
      <c r="F2169" s="1">
        <v>4513.68</v>
      </c>
      <c r="G2169" s="14">
        <v>3141.71</v>
      </c>
      <c r="H2169" s="1">
        <v>4806.3500000000004</v>
      </c>
      <c r="I2169" s="14">
        <v>2794.2</v>
      </c>
      <c r="J2169" s="1">
        <v>4486.3500000000004</v>
      </c>
      <c r="K2169" s="14">
        <v>3141.71</v>
      </c>
      <c r="L2169" s="1">
        <v>4724.3</v>
      </c>
      <c r="M2169" s="14">
        <v>2767.32</v>
      </c>
      <c r="N2169" s="1">
        <v>4404.3</v>
      </c>
      <c r="O2169" s="14">
        <v>3114.61</v>
      </c>
      <c r="R2169" s="146">
        <f t="shared" si="197"/>
        <v>4302</v>
      </c>
      <c r="S2169" s="146">
        <v>208</v>
      </c>
      <c r="T2169" s="1">
        <v>3947.85</v>
      </c>
      <c r="U2169" s="14">
        <v>2471.67</v>
      </c>
      <c r="V2169" s="1">
        <v>3627.85</v>
      </c>
      <c r="W2169" s="14">
        <v>2816.51</v>
      </c>
      <c r="Y2169" s="2"/>
      <c r="Z2169" s="2"/>
      <c r="AA2169" s="2"/>
      <c r="AB2169" s="2"/>
      <c r="AC2169" s="2"/>
      <c r="AJ2169" s="3"/>
      <c r="AK2169" s="14"/>
      <c r="AL2169" s="3"/>
      <c r="AM2169" s="14"/>
      <c r="AO2169" s="99"/>
      <c r="AP2169" s="14"/>
      <c r="AQ2169" s="99"/>
      <c r="AR2169" s="14"/>
      <c r="AS2169" s="118"/>
      <c r="AT2169" s="126"/>
      <c r="AU2169" s="118"/>
      <c r="AV2169" s="118"/>
      <c r="AW2169" s="118"/>
      <c r="AX2169" s="118"/>
      <c r="BB2169" s="118"/>
      <c r="BD2169" s="118"/>
      <c r="BJ2169" s="140">
        <v>4833.68</v>
      </c>
      <c r="BK2169" s="140">
        <v>2797.31</v>
      </c>
      <c r="BL2169" s="140">
        <v>4513.68</v>
      </c>
      <c r="BM2169" s="140">
        <v>3144.82</v>
      </c>
      <c r="BN2169" s="146">
        <v>4669.37</v>
      </c>
      <c r="BO2169" s="146">
        <v>2824.47</v>
      </c>
      <c r="BP2169" s="146">
        <v>4349.37</v>
      </c>
      <c r="BQ2169" s="99">
        <v>3172.2</v>
      </c>
      <c r="DQ2169" s="221">
        <v>4792.8100000000004</v>
      </c>
      <c r="DR2169" s="221">
        <v>4472.8100000000004</v>
      </c>
      <c r="DS2169" s="128">
        <v>4534</v>
      </c>
      <c r="DT2169" s="128">
        <v>4620</v>
      </c>
      <c r="DU2169" s="128">
        <v>4653</v>
      </c>
      <c r="DV2169" s="70">
        <v>4549</v>
      </c>
      <c r="DW2169" s="104"/>
      <c r="DX2169" s="104"/>
      <c r="DY2169" s="104"/>
      <c r="DZ2169" s="104"/>
      <c r="EA2169" s="102"/>
      <c r="EB2169" s="102"/>
      <c r="EC2169" s="102"/>
      <c r="ED2169" s="238"/>
      <c r="EE2169" s="102"/>
      <c r="EF2169" s="102"/>
      <c r="EG2169" s="102"/>
      <c r="EH2169" s="167"/>
      <c r="EI2169" s="167"/>
      <c r="EJ2169" s="14">
        <f t="shared" si="199"/>
        <v>5036.3500000000004</v>
      </c>
      <c r="EK2169" s="146">
        <f t="shared" si="200"/>
        <v>3794.7</v>
      </c>
      <c r="EL2169" s="99">
        <f t="shared" si="201"/>
        <v>3877.2</v>
      </c>
    </row>
    <row r="2170" spans="1:142" x14ac:dyDescent="0.25">
      <c r="A2170" s="151">
        <v>43503</v>
      </c>
      <c r="B2170" s="14">
        <v>4528</v>
      </c>
      <c r="C2170" s="146">
        <f t="shared" si="198"/>
        <v>4474.5200000000004</v>
      </c>
      <c r="D2170" s="1">
        <v>4801.2299999999996</v>
      </c>
      <c r="E2170" s="14">
        <v>2800.28</v>
      </c>
      <c r="F2170" s="1">
        <v>4481.2299999999996</v>
      </c>
      <c r="G2170" s="14">
        <v>3147.84</v>
      </c>
      <c r="H2170" s="1">
        <v>4787.53</v>
      </c>
      <c r="I2170" s="14">
        <v>2813.8</v>
      </c>
      <c r="J2170" s="1">
        <v>4467.53</v>
      </c>
      <c r="K2170" s="14">
        <v>3161.47</v>
      </c>
      <c r="L2170" s="1">
        <v>4718.74</v>
      </c>
      <c r="M2170" s="14">
        <v>2786.76</v>
      </c>
      <c r="N2170" s="1">
        <v>4398.74</v>
      </c>
      <c r="O2170" s="14">
        <v>3134.21</v>
      </c>
      <c r="R2170" s="146">
        <f t="shared" si="197"/>
        <v>4320</v>
      </c>
      <c r="S2170" s="146">
        <v>208</v>
      </c>
      <c r="T2170" s="1">
        <v>3899.24</v>
      </c>
      <c r="U2170" s="14">
        <v>2448.81</v>
      </c>
      <c r="V2170" s="1">
        <v>3579.24</v>
      </c>
      <c r="W2170" s="14">
        <v>2793.46</v>
      </c>
      <c r="Y2170" s="2"/>
      <c r="Z2170" s="2"/>
      <c r="AA2170" s="2"/>
      <c r="AB2170" s="2"/>
      <c r="AC2170" s="2"/>
      <c r="AJ2170" s="3"/>
      <c r="AK2170" s="14"/>
      <c r="AL2170" s="3"/>
      <c r="AM2170" s="14"/>
      <c r="AO2170" s="99"/>
      <c r="AP2170" s="14"/>
      <c r="AQ2170" s="99"/>
      <c r="AR2170" s="14"/>
      <c r="AS2170" s="118"/>
      <c r="AT2170" s="126"/>
      <c r="AU2170" s="118"/>
      <c r="AV2170" s="118"/>
      <c r="AW2170" s="118"/>
      <c r="AX2170" s="118"/>
      <c r="BB2170" s="118"/>
      <c r="BD2170" s="118"/>
      <c r="BJ2170" s="140">
        <v>4801.2299999999996</v>
      </c>
      <c r="BK2170" s="140">
        <v>2803.39</v>
      </c>
      <c r="BL2170" s="140">
        <v>4481.2299999999996</v>
      </c>
      <c r="BM2170" s="140">
        <v>3150.95</v>
      </c>
      <c r="BN2170" s="146">
        <v>4647.21</v>
      </c>
      <c r="BO2170" s="146">
        <v>2840.64</v>
      </c>
      <c r="BP2170" s="146">
        <v>4327.21</v>
      </c>
      <c r="BQ2170" s="99">
        <v>3188.51</v>
      </c>
      <c r="DQ2170" s="221">
        <v>4773.87</v>
      </c>
      <c r="DR2170" s="221">
        <v>4453.87</v>
      </c>
      <c r="DS2170" s="128">
        <v>4556</v>
      </c>
      <c r="DT2170" s="128">
        <v>4643</v>
      </c>
      <c r="DU2170" s="128">
        <v>4676</v>
      </c>
      <c r="DV2170" s="70">
        <v>4549</v>
      </c>
      <c r="DW2170" s="104"/>
      <c r="DX2170" s="104"/>
      <c r="DY2170" s="104"/>
      <c r="DZ2170" s="104"/>
      <c r="EA2170" s="102"/>
      <c r="EB2170" s="102"/>
      <c r="EC2170" s="102"/>
      <c r="ED2170" s="238"/>
      <c r="EE2170" s="102"/>
      <c r="EF2170" s="102"/>
      <c r="EG2170" s="102"/>
      <c r="EH2170" s="167"/>
      <c r="EI2170" s="167"/>
      <c r="EJ2170" s="146">
        <f t="shared" si="199"/>
        <v>5017.53</v>
      </c>
      <c r="EK2170" s="146">
        <f t="shared" si="200"/>
        <v>3812.16</v>
      </c>
      <c r="EL2170" s="99">
        <f t="shared" si="201"/>
        <v>3893.76</v>
      </c>
    </row>
    <row r="2171" spans="1:142" x14ac:dyDescent="0.25">
      <c r="A2171" s="151">
        <v>43504</v>
      </c>
      <c r="B2171" s="14">
        <v>4525</v>
      </c>
      <c r="C2171" s="146">
        <f t="shared" si="198"/>
        <v>4476.68</v>
      </c>
      <c r="D2171" s="1">
        <v>4724.12</v>
      </c>
      <c r="E2171" s="14">
        <v>2725.52</v>
      </c>
      <c r="F2171" s="1">
        <v>4404.12</v>
      </c>
      <c r="G2171" s="14">
        <v>3072.46</v>
      </c>
      <c r="H2171" s="1">
        <v>4834.2299999999996</v>
      </c>
      <c r="I2171" s="14">
        <v>2860.4</v>
      </c>
      <c r="J2171" s="1">
        <v>4514.2299999999996</v>
      </c>
      <c r="K2171" s="14">
        <v>3208.46</v>
      </c>
      <c r="L2171" s="1">
        <v>4683.07</v>
      </c>
      <c r="M2171" s="14">
        <v>2752.5</v>
      </c>
      <c r="N2171" s="1">
        <v>4363.07</v>
      </c>
      <c r="O2171" s="14">
        <v>3099.66</v>
      </c>
      <c r="R2171" s="146">
        <f t="shared" si="197"/>
        <v>4317</v>
      </c>
      <c r="S2171" s="146">
        <v>208</v>
      </c>
      <c r="T2171" s="1">
        <v>3864.3</v>
      </c>
      <c r="U2171" s="14">
        <v>2415.29</v>
      </c>
      <c r="V2171" s="1">
        <v>3544.3</v>
      </c>
      <c r="W2171" s="14">
        <v>2759.66</v>
      </c>
      <c r="Y2171" s="2"/>
      <c r="Z2171" s="2"/>
      <c r="AA2171" s="2"/>
      <c r="AB2171" s="2"/>
      <c r="AC2171" s="2"/>
      <c r="AJ2171" s="3"/>
      <c r="AK2171" s="14"/>
      <c r="AL2171" s="3"/>
      <c r="AM2171" s="14"/>
      <c r="AO2171" s="99"/>
      <c r="AP2171" s="14"/>
      <c r="AQ2171" s="99"/>
      <c r="AR2171" s="14"/>
      <c r="AS2171" s="118"/>
      <c r="AT2171" s="126"/>
      <c r="AU2171" s="118"/>
      <c r="AV2171" s="118"/>
      <c r="AW2171" s="118"/>
      <c r="AX2171" s="118"/>
      <c r="BB2171" s="118"/>
      <c r="BD2171" s="118"/>
      <c r="BJ2171" s="140">
        <v>4724.12</v>
      </c>
      <c r="BK2171" s="140">
        <v>2728.63</v>
      </c>
      <c r="BL2171" s="140">
        <v>4404.12</v>
      </c>
      <c r="BM2171" s="140">
        <v>3075.57</v>
      </c>
      <c r="BN2171" s="146">
        <v>4567.5</v>
      </c>
      <c r="BO2171" s="146">
        <v>2763.32</v>
      </c>
      <c r="BP2171" s="146">
        <v>4247.5</v>
      </c>
      <c r="BQ2171" s="99">
        <v>3110.55</v>
      </c>
      <c r="DQ2171" s="221">
        <v>4751.84</v>
      </c>
      <c r="DR2171" s="221">
        <v>4431.84</v>
      </c>
      <c r="DS2171" s="128">
        <v>4546</v>
      </c>
      <c r="DT2171" s="128">
        <v>4632</v>
      </c>
      <c r="DU2171" s="128">
        <v>4663</v>
      </c>
      <c r="DV2171" s="70">
        <v>4549</v>
      </c>
      <c r="DW2171" s="104"/>
      <c r="DX2171" s="104"/>
      <c r="DY2171" s="104"/>
      <c r="DZ2171" s="104"/>
      <c r="EA2171" s="102"/>
      <c r="EB2171" s="102"/>
      <c r="EC2171" s="102"/>
      <c r="ED2171" s="238"/>
      <c r="EE2171" s="102"/>
      <c r="EF2171" s="102"/>
      <c r="EG2171" s="102"/>
      <c r="EH2171" s="167"/>
      <c r="EI2171" s="167"/>
      <c r="EJ2171" s="14">
        <f t="shared" si="199"/>
        <v>5064.2299999999996</v>
      </c>
      <c r="EK2171" s="146">
        <f t="shared" si="200"/>
        <v>3809.25</v>
      </c>
      <c r="EL2171" s="99">
        <f t="shared" si="201"/>
        <v>3891</v>
      </c>
    </row>
    <row r="2172" spans="1:142" x14ac:dyDescent="0.25">
      <c r="A2172" s="151">
        <v>43507</v>
      </c>
      <c r="B2172" s="14">
        <v>4532</v>
      </c>
      <c r="C2172" s="146">
        <f t="shared" si="198"/>
        <v>4479.4799999999996</v>
      </c>
      <c r="D2172" s="1">
        <v>4762.04</v>
      </c>
      <c r="E2172" s="14">
        <v>2757.26</v>
      </c>
      <c r="F2172" s="1">
        <v>4442.04</v>
      </c>
      <c r="G2172" s="14">
        <v>3104.46</v>
      </c>
      <c r="H2172" s="1">
        <v>4887.63</v>
      </c>
      <c r="I2172" s="14">
        <v>2907.7</v>
      </c>
      <c r="J2172" s="1">
        <v>4567.63</v>
      </c>
      <c r="K2172" s="14">
        <v>3256.15</v>
      </c>
      <c r="L2172" s="1">
        <v>4720.41</v>
      </c>
      <c r="M2172" s="14">
        <v>2784.61</v>
      </c>
      <c r="N2172" s="1">
        <v>4400.41</v>
      </c>
      <c r="O2172" s="14">
        <v>3132.04</v>
      </c>
      <c r="R2172" s="146">
        <f t="shared" si="197"/>
        <v>4324</v>
      </c>
      <c r="S2172" s="146">
        <v>208</v>
      </c>
      <c r="T2172" s="1">
        <v>3897.03</v>
      </c>
      <c r="U2172" s="14">
        <v>2442.69</v>
      </c>
      <c r="V2172" s="1">
        <v>3577.03</v>
      </c>
      <c r="W2172" s="14">
        <v>2787.29</v>
      </c>
      <c r="Y2172" s="2"/>
      <c r="Z2172" s="2"/>
      <c r="AA2172" s="2"/>
      <c r="AB2172" s="2"/>
      <c r="AC2172" s="2"/>
      <c r="AJ2172" s="3"/>
      <c r="AK2172" s="14"/>
      <c r="AL2172" s="3"/>
      <c r="AM2172" s="14"/>
      <c r="AO2172" s="99"/>
      <c r="AP2172" s="14"/>
      <c r="AQ2172" s="99"/>
      <c r="AR2172" s="14"/>
      <c r="AS2172" s="118"/>
      <c r="AT2172" s="126"/>
      <c r="AU2172" s="118"/>
      <c r="AV2172" s="118"/>
      <c r="AW2172" s="118"/>
      <c r="AX2172" s="118"/>
      <c r="BB2172" s="118"/>
      <c r="BD2172" s="118"/>
      <c r="BJ2172" s="140">
        <v>4762.04</v>
      </c>
      <c r="BK2172" s="140">
        <v>2760.37</v>
      </c>
      <c r="BL2172" s="140">
        <v>4442.04</v>
      </c>
      <c r="BM2172" s="140">
        <v>3107.57</v>
      </c>
      <c r="BN2172" s="146">
        <v>4599.5</v>
      </c>
      <c r="BO2172" s="146">
        <v>2789.26</v>
      </c>
      <c r="BP2172" s="146">
        <v>4279.5</v>
      </c>
      <c r="BQ2172" s="99">
        <v>3136.71</v>
      </c>
      <c r="DQ2172" s="221">
        <v>4790.1400000000003</v>
      </c>
      <c r="DR2172" s="221">
        <v>4470.1400000000003</v>
      </c>
      <c r="DS2172" s="128">
        <v>4560</v>
      </c>
      <c r="DT2172" s="128">
        <v>4643</v>
      </c>
      <c r="DU2172" s="128">
        <v>4684</v>
      </c>
      <c r="DV2172" s="70">
        <v>4580</v>
      </c>
      <c r="DW2172" s="104"/>
      <c r="DX2172" s="104"/>
      <c r="DY2172" s="104"/>
      <c r="DZ2172" s="104"/>
      <c r="EA2172" s="102"/>
      <c r="EB2172" s="102"/>
      <c r="EC2172" s="102"/>
      <c r="ED2172" s="238"/>
      <c r="EE2172" s="102"/>
      <c r="EF2172" s="102"/>
      <c r="EG2172" s="102"/>
      <c r="EH2172" s="167"/>
      <c r="EI2172" s="167"/>
      <c r="EJ2172" s="14">
        <f t="shared" si="199"/>
        <v>5117.63</v>
      </c>
      <c r="EK2172" s="146">
        <f t="shared" si="200"/>
        <v>3816.04</v>
      </c>
      <c r="EL2172" s="99">
        <f t="shared" si="201"/>
        <v>3897.4400000000005</v>
      </c>
    </row>
    <row r="2173" spans="1:142" x14ac:dyDescent="0.25">
      <c r="A2173" s="151">
        <v>43508</v>
      </c>
      <c r="B2173" s="14">
        <v>4541</v>
      </c>
      <c r="C2173" s="146">
        <f t="shared" si="198"/>
        <v>4479.88</v>
      </c>
      <c r="D2173" s="1">
        <v>4737.57</v>
      </c>
      <c r="E2173" s="14">
        <v>2735.84</v>
      </c>
      <c r="F2173" s="1">
        <v>4417.57</v>
      </c>
      <c r="G2173" s="14">
        <v>3082.86</v>
      </c>
      <c r="H2173" s="1">
        <v>4862.33</v>
      </c>
      <c r="I2173" s="14">
        <v>2885.3</v>
      </c>
      <c r="J2173" s="1">
        <v>4542.33</v>
      </c>
      <c r="K2173" s="14">
        <v>3233.56</v>
      </c>
      <c r="L2173" s="1">
        <v>4696.21</v>
      </c>
      <c r="M2173" s="14">
        <v>2763.01</v>
      </c>
      <c r="N2173" s="1">
        <v>4376.21</v>
      </c>
      <c r="O2173" s="14">
        <v>3110.26</v>
      </c>
      <c r="R2173" s="146">
        <f t="shared" si="197"/>
        <v>4333</v>
      </c>
      <c r="S2173" s="146">
        <v>208</v>
      </c>
      <c r="T2173" s="1">
        <v>3875.01</v>
      </c>
      <c r="U2173" s="14">
        <v>2423.33</v>
      </c>
      <c r="V2173" s="1">
        <v>3555.01</v>
      </c>
      <c r="W2173" s="14">
        <v>2767.76</v>
      </c>
      <c r="Y2173" s="2"/>
      <c r="Z2173" s="2"/>
      <c r="AA2173" s="2"/>
      <c r="AB2173" s="2"/>
      <c r="AC2173" s="2"/>
      <c r="AJ2173" s="3"/>
      <c r="AK2173" s="14"/>
      <c r="AL2173" s="3"/>
      <c r="AM2173" s="14"/>
      <c r="AO2173" s="99"/>
      <c r="AP2173" s="14"/>
      <c r="AQ2173" s="99"/>
      <c r="AR2173" s="14"/>
      <c r="AS2173" s="118"/>
      <c r="AT2173" s="126"/>
      <c r="AU2173" s="118"/>
      <c r="AV2173" s="118"/>
      <c r="AW2173" s="118"/>
      <c r="AX2173" s="118"/>
      <c r="BB2173" s="118"/>
      <c r="BD2173" s="118"/>
      <c r="BJ2173" s="140">
        <v>4737.57</v>
      </c>
      <c r="BK2173" s="140">
        <v>2738.95</v>
      </c>
      <c r="BL2173" s="140">
        <v>4417.57</v>
      </c>
      <c r="BM2173" s="140">
        <v>3085.97</v>
      </c>
      <c r="BN2173" s="146">
        <v>4571.0200000000004</v>
      </c>
      <c r="BO2173" s="146">
        <v>2763.91</v>
      </c>
      <c r="BP2173" s="146">
        <v>4251.0200000000004</v>
      </c>
      <c r="BQ2173" s="99">
        <v>3111.14</v>
      </c>
      <c r="DQ2173" s="221">
        <v>4751.63</v>
      </c>
      <c r="DR2173" s="221">
        <v>4431.63</v>
      </c>
      <c r="DS2173" s="128">
        <v>4555</v>
      </c>
      <c r="DT2173" s="128">
        <v>4643</v>
      </c>
      <c r="DU2173" s="128">
        <v>4662</v>
      </c>
      <c r="DV2173" s="70">
        <v>4559</v>
      </c>
      <c r="DW2173" s="104"/>
      <c r="DX2173" s="104"/>
      <c r="DY2173" s="104"/>
      <c r="DZ2173" s="104"/>
      <c r="EA2173" s="102"/>
      <c r="EB2173" s="102"/>
      <c r="EC2173" s="102"/>
      <c r="ED2173" s="238"/>
      <c r="EE2173" s="102"/>
      <c r="EF2173" s="102"/>
      <c r="EG2173" s="102"/>
      <c r="EH2173" s="167"/>
      <c r="EI2173" s="167"/>
      <c r="EJ2173" s="14">
        <f t="shared" si="199"/>
        <v>5092.33</v>
      </c>
      <c r="EK2173" s="146">
        <f t="shared" si="200"/>
        <v>3824.7699999999995</v>
      </c>
      <c r="EL2173" s="99">
        <f t="shared" si="201"/>
        <v>3905.7200000000003</v>
      </c>
    </row>
    <row r="2174" spans="1:142" x14ac:dyDescent="0.25">
      <c r="A2174" s="151">
        <v>43509</v>
      </c>
      <c r="B2174" s="14">
        <v>4537</v>
      </c>
      <c r="C2174" s="146">
        <f t="shared" si="198"/>
        <v>4479.12</v>
      </c>
      <c r="D2174" s="1">
        <v>4827.3</v>
      </c>
      <c r="E2174" s="14">
        <v>2814.38</v>
      </c>
      <c r="F2174" s="1">
        <v>4507.3</v>
      </c>
      <c r="G2174" s="14">
        <v>3162.06</v>
      </c>
      <c r="H2174" s="1">
        <v>4898.33</v>
      </c>
      <c r="I2174" s="14">
        <v>2911.79</v>
      </c>
      <c r="J2174" s="1">
        <v>4578.33</v>
      </c>
      <c r="K2174" s="14">
        <v>3260.27</v>
      </c>
      <c r="L2174" s="1">
        <v>4784.95</v>
      </c>
      <c r="M2174" s="14">
        <v>2842.21</v>
      </c>
      <c r="N2174" s="1">
        <v>4464.95</v>
      </c>
      <c r="O2174" s="14">
        <v>3190.12</v>
      </c>
      <c r="R2174" s="146">
        <f t="shared" si="197"/>
        <v>4329</v>
      </c>
      <c r="S2174" s="146">
        <v>208</v>
      </c>
      <c r="T2174" s="1">
        <v>3913.18</v>
      </c>
      <c r="U2174" s="14">
        <v>2452.6</v>
      </c>
      <c r="V2174" s="1">
        <v>3593.18</v>
      </c>
      <c r="W2174" s="14">
        <v>2797.28</v>
      </c>
      <c r="Y2174" s="2"/>
      <c r="Z2174" s="2"/>
      <c r="AA2174" s="2"/>
      <c r="AB2174" s="2"/>
      <c r="AC2174" s="2"/>
      <c r="AJ2174" s="3"/>
      <c r="AK2174" s="14"/>
      <c r="AL2174" s="3"/>
      <c r="AM2174" s="14"/>
      <c r="AO2174" s="99"/>
      <c r="AP2174" s="14"/>
      <c r="AQ2174" s="99"/>
      <c r="AR2174" s="14"/>
      <c r="AS2174" s="118"/>
      <c r="AT2174" s="126"/>
      <c r="AU2174" s="118"/>
      <c r="AV2174" s="118"/>
      <c r="AW2174" s="118"/>
      <c r="AX2174" s="118"/>
      <c r="BB2174" s="118"/>
      <c r="BD2174" s="118"/>
      <c r="BJ2174" s="140">
        <v>4827.3</v>
      </c>
      <c r="BK2174" s="140">
        <v>2817.49</v>
      </c>
      <c r="BL2174" s="140">
        <v>4507.3</v>
      </c>
      <c r="BM2174" s="140">
        <v>3165.17</v>
      </c>
      <c r="BN2174" s="146">
        <v>4669.1899999999996</v>
      </c>
      <c r="BO2174" s="146">
        <v>2850.73</v>
      </c>
      <c r="BP2174" s="146">
        <v>4349.1899999999996</v>
      </c>
      <c r="BQ2174" s="99">
        <v>3198.68</v>
      </c>
      <c r="DQ2174" s="221">
        <v>4841.7</v>
      </c>
      <c r="DR2174" s="221">
        <v>4521.7</v>
      </c>
      <c r="DS2174" s="128">
        <v>4562</v>
      </c>
      <c r="DT2174" s="128">
        <v>4647</v>
      </c>
      <c r="DU2174" s="128">
        <v>4688</v>
      </c>
      <c r="DV2174" s="70">
        <v>4559</v>
      </c>
      <c r="DW2174" s="104"/>
      <c r="DX2174" s="104"/>
      <c r="DY2174" s="104"/>
      <c r="DZ2174" s="104"/>
      <c r="EA2174" s="102"/>
      <c r="EB2174" s="102"/>
      <c r="EC2174" s="102"/>
      <c r="ED2174" s="238"/>
      <c r="EE2174" s="102"/>
      <c r="EF2174" s="102"/>
      <c r="EG2174" s="102"/>
      <c r="EH2174" s="167"/>
      <c r="EI2174" s="167"/>
      <c r="EJ2174" s="14">
        <f t="shared" si="199"/>
        <v>5128.33</v>
      </c>
      <c r="EK2174" s="146">
        <f t="shared" si="200"/>
        <v>3820.8900000000003</v>
      </c>
      <c r="EL2174" s="99">
        <f t="shared" si="201"/>
        <v>3902.04</v>
      </c>
    </row>
    <row r="2175" spans="1:142" x14ac:dyDescent="0.25">
      <c r="A2175" s="151">
        <v>43510</v>
      </c>
      <c r="B2175" s="14">
        <v>4563</v>
      </c>
      <c r="C2175" s="146">
        <f t="shared" si="198"/>
        <v>4475.28</v>
      </c>
      <c r="D2175" s="1">
        <v>4854.5</v>
      </c>
      <c r="E2175" s="14">
        <v>2838.19</v>
      </c>
      <c r="F2175" s="1">
        <v>4534.5</v>
      </c>
      <c r="G2175" s="14">
        <v>3186.06</v>
      </c>
      <c r="H2175" s="1">
        <v>4926.03</v>
      </c>
      <c r="I2175" s="14">
        <v>2936.28</v>
      </c>
      <c r="J2175" s="1">
        <v>4606.03</v>
      </c>
      <c r="K2175" s="14">
        <v>2936.28</v>
      </c>
      <c r="L2175" s="1">
        <v>4811.8500000000004</v>
      </c>
      <c r="M2175" s="14">
        <v>2866.21</v>
      </c>
      <c r="N2175" s="1">
        <v>4491.8500000000004</v>
      </c>
      <c r="O2175" s="14">
        <v>3214.32</v>
      </c>
      <c r="R2175" s="146">
        <f t="shared" si="197"/>
        <v>4355</v>
      </c>
      <c r="S2175" s="146">
        <v>208</v>
      </c>
      <c r="T2175" s="1">
        <v>3865.9</v>
      </c>
      <c r="U2175" s="14">
        <v>2403.7600000000002</v>
      </c>
      <c r="V2175" s="1">
        <v>3545.9</v>
      </c>
      <c r="W2175" s="14">
        <v>2748.03</v>
      </c>
      <c r="Y2175" s="2"/>
      <c r="Z2175" s="2"/>
      <c r="AA2175" s="2"/>
      <c r="AB2175" s="2"/>
      <c r="AC2175" s="2"/>
      <c r="AJ2175" s="3"/>
      <c r="AK2175" s="14"/>
      <c r="AL2175" s="3"/>
      <c r="AM2175" s="14"/>
      <c r="AO2175" s="99"/>
      <c r="AP2175" s="14"/>
      <c r="AQ2175" s="99"/>
      <c r="AR2175" s="14"/>
      <c r="AS2175" s="118"/>
      <c r="AT2175" s="126"/>
      <c r="AU2175" s="118"/>
      <c r="AV2175" s="118"/>
      <c r="AW2175" s="118"/>
      <c r="AX2175" s="118"/>
      <c r="BB2175" s="118"/>
      <c r="BD2175" s="118"/>
      <c r="BJ2175" s="140">
        <v>4854.5</v>
      </c>
      <c r="BK2175" s="140">
        <v>2841.3</v>
      </c>
      <c r="BL2175" s="140">
        <v>4534.5</v>
      </c>
      <c r="BM2175" s="140">
        <v>3189.17</v>
      </c>
      <c r="BN2175" s="146">
        <v>4697.9399999999996</v>
      </c>
      <c r="BO2175" s="146">
        <v>2876.05</v>
      </c>
      <c r="BP2175" s="146">
        <v>4377.9399999999996</v>
      </c>
      <c r="BQ2175" s="99">
        <v>3224.22</v>
      </c>
      <c r="DQ2175" s="221">
        <v>4869</v>
      </c>
      <c r="DR2175" s="221">
        <v>4549</v>
      </c>
      <c r="DS2175" s="128">
        <v>4577</v>
      </c>
      <c r="DT2175" s="128">
        <v>4667</v>
      </c>
      <c r="DU2175" s="128">
        <v>4715</v>
      </c>
      <c r="DV2175" s="70">
        <v>4596</v>
      </c>
      <c r="DW2175" s="104"/>
      <c r="DX2175" s="104"/>
      <c r="DY2175" s="104"/>
      <c r="DZ2175" s="104"/>
      <c r="EA2175" s="102"/>
      <c r="EB2175" s="102"/>
      <c r="EC2175" s="102"/>
      <c r="ED2175" s="238"/>
      <c r="EE2175" s="102"/>
      <c r="EF2175" s="102"/>
      <c r="EG2175" s="102"/>
      <c r="EH2175" s="167"/>
      <c r="EI2175" s="167"/>
      <c r="EJ2175" s="14">
        <f t="shared" si="199"/>
        <v>5156.03</v>
      </c>
      <c r="EK2175" s="146">
        <f t="shared" si="200"/>
        <v>3846.1099999999997</v>
      </c>
      <c r="EL2175" s="99">
        <f t="shared" si="201"/>
        <v>3925.96</v>
      </c>
    </row>
    <row r="2176" spans="1:142" x14ac:dyDescent="0.25">
      <c r="A2176" s="151">
        <v>43511</v>
      </c>
      <c r="B2176" s="14">
        <v>4559</v>
      </c>
      <c r="C2176" s="146">
        <f t="shared" si="198"/>
        <v>4471.32</v>
      </c>
      <c r="D2176" s="1">
        <v>4775.91</v>
      </c>
      <c r="E2176" s="14">
        <v>2763.41</v>
      </c>
      <c r="F2176" s="1">
        <v>4455.91</v>
      </c>
      <c r="G2176" s="14">
        <v>3110.66</v>
      </c>
      <c r="H2176" s="1">
        <v>4875.45</v>
      </c>
      <c r="I2176" s="14">
        <v>2888.82</v>
      </c>
      <c r="J2176" s="1">
        <v>4555.45</v>
      </c>
      <c r="K2176" s="14">
        <v>3237.11</v>
      </c>
      <c r="L2176" s="1">
        <v>4747.71</v>
      </c>
      <c r="M2176" s="14">
        <v>2805.21</v>
      </c>
      <c r="N2176" s="1">
        <v>4427.71</v>
      </c>
      <c r="O2176" s="14">
        <v>3152.81</v>
      </c>
      <c r="R2176" s="146">
        <f t="shared" si="197"/>
        <v>4351</v>
      </c>
      <c r="S2176" s="146">
        <v>208</v>
      </c>
      <c r="T2176" s="1">
        <v>3818.56</v>
      </c>
      <c r="U2176" s="14">
        <v>2359.31</v>
      </c>
      <c r="V2176" s="1">
        <v>3498.56</v>
      </c>
      <c r="W2176" s="14">
        <v>2703.21</v>
      </c>
      <c r="Y2176" s="2"/>
      <c r="Z2176" s="2"/>
      <c r="AA2176" s="2"/>
      <c r="AB2176" s="2"/>
      <c r="AC2176" s="2"/>
      <c r="AJ2176" s="3"/>
      <c r="AK2176" s="14"/>
      <c r="AL2176" s="3"/>
      <c r="AM2176" s="14"/>
      <c r="AO2176" s="99"/>
      <c r="AP2176" s="14"/>
      <c r="AQ2176" s="99"/>
      <c r="AR2176" s="14"/>
      <c r="AS2176" s="118"/>
      <c r="AT2176" s="126"/>
      <c r="AU2176" s="118"/>
      <c r="AV2176" s="118"/>
      <c r="AW2176" s="118"/>
      <c r="AX2176" s="118"/>
      <c r="BB2176" s="118"/>
      <c r="BD2176" s="118"/>
      <c r="BJ2176" s="140">
        <v>4775.91</v>
      </c>
      <c r="BK2176" s="140">
        <v>2766.52</v>
      </c>
      <c r="BL2176" s="140">
        <v>4455.91</v>
      </c>
      <c r="BM2176" s="140">
        <v>3113.77</v>
      </c>
      <c r="BN2176" s="146">
        <v>4625.68</v>
      </c>
      <c r="BO2176" s="146">
        <v>2807.48</v>
      </c>
      <c r="BP2176" s="146">
        <v>4305.68</v>
      </c>
      <c r="BQ2176" s="99">
        <v>3155.07</v>
      </c>
      <c r="DQ2176" s="221">
        <v>4818.75</v>
      </c>
      <c r="DR2176" s="221">
        <v>4498.75</v>
      </c>
      <c r="DS2176" s="128">
        <v>4562</v>
      </c>
      <c r="DT2176" s="128">
        <v>4659</v>
      </c>
      <c r="DU2176" s="128">
        <v>4714</v>
      </c>
      <c r="DV2176" s="70">
        <v>4596</v>
      </c>
      <c r="DW2176" s="104"/>
      <c r="DX2176" s="104"/>
      <c r="DY2176" s="104"/>
      <c r="DZ2176" s="104"/>
      <c r="EA2176" s="102"/>
      <c r="EB2176" s="102"/>
      <c r="EC2176" s="102"/>
      <c r="ED2176" s="238"/>
      <c r="EE2176" s="102"/>
      <c r="EF2176" s="102"/>
      <c r="EG2176" s="102"/>
      <c r="EH2176" s="167"/>
      <c r="EI2176" s="167"/>
      <c r="EJ2176" s="14">
        <f t="shared" si="199"/>
        <v>5105.45</v>
      </c>
      <c r="EK2176" s="146">
        <f t="shared" si="200"/>
        <v>3842.2299999999996</v>
      </c>
      <c r="EL2176" s="99">
        <f t="shared" si="201"/>
        <v>3922.2799999999997</v>
      </c>
    </row>
    <row r="2177" spans="1:142" x14ac:dyDescent="0.25">
      <c r="A2177" s="151">
        <v>43514</v>
      </c>
      <c r="B2177" s="14">
        <v>4471</v>
      </c>
      <c r="C2177" s="146">
        <f t="shared" si="198"/>
        <v>4469.5600000000004</v>
      </c>
      <c r="D2177" s="1">
        <v>4783.05</v>
      </c>
      <c r="E2177" s="14">
        <v>2768.12</v>
      </c>
      <c r="F2177" s="1">
        <v>4463.05</v>
      </c>
      <c r="G2177" s="14">
        <v>3115.41</v>
      </c>
      <c r="H2177" s="1">
        <v>4897.45</v>
      </c>
      <c r="I2177" s="14">
        <v>2908.26</v>
      </c>
      <c r="J2177" s="1">
        <v>4577.45</v>
      </c>
      <c r="K2177" s="14">
        <v>3256.71</v>
      </c>
      <c r="L2177" s="1">
        <v>4740.3999999999996</v>
      </c>
      <c r="M2177" s="14">
        <v>2796.15</v>
      </c>
      <c r="N2177" s="1">
        <v>4420.3999999999996</v>
      </c>
      <c r="O2177" s="14">
        <v>3143.67</v>
      </c>
      <c r="R2177" s="146">
        <f t="shared" si="197"/>
        <v>4263</v>
      </c>
      <c r="S2177" s="146">
        <v>208</v>
      </c>
      <c r="T2177" s="1">
        <v>3765.88</v>
      </c>
      <c r="U2177" s="14">
        <v>2305.66</v>
      </c>
      <c r="V2177" s="1">
        <v>3445.88</v>
      </c>
      <c r="W2177" s="14">
        <v>2649.12</v>
      </c>
      <c r="Y2177" s="2"/>
      <c r="Z2177" s="2"/>
      <c r="AA2177" s="2"/>
      <c r="AB2177" s="2"/>
      <c r="AC2177" s="2"/>
      <c r="AJ2177" s="3"/>
      <c r="AK2177" s="14"/>
      <c r="AL2177" s="3"/>
      <c r="AM2177" s="14"/>
      <c r="AO2177" s="99"/>
      <c r="AP2177" s="14"/>
      <c r="AQ2177" s="99"/>
      <c r="AR2177" s="14"/>
      <c r="AS2177" s="118"/>
      <c r="AT2177" s="126"/>
      <c r="AU2177" s="118"/>
      <c r="AV2177" s="118"/>
      <c r="AW2177" s="118"/>
      <c r="AX2177" s="118"/>
      <c r="BB2177" s="118"/>
      <c r="BD2177" s="118"/>
      <c r="BJ2177" s="140">
        <v>4783.05</v>
      </c>
      <c r="BK2177" s="140">
        <v>2771.23</v>
      </c>
      <c r="BL2177" s="140">
        <v>4463.05</v>
      </c>
      <c r="BM2177" s="140">
        <v>3118.52</v>
      </c>
      <c r="BN2177" s="146">
        <v>4633.0600000000004</v>
      </c>
      <c r="BO2177" s="146">
        <v>2812.42</v>
      </c>
      <c r="BP2177" s="146">
        <v>4313.0600000000004</v>
      </c>
      <c r="BQ2177" s="99">
        <v>3160.06</v>
      </c>
      <c r="DQ2177" s="221">
        <v>4797.5600000000004</v>
      </c>
      <c r="DR2177" s="221">
        <v>4477.5600000000004</v>
      </c>
      <c r="DS2177" s="128">
        <v>4485</v>
      </c>
      <c r="DT2177" s="128">
        <v>4581</v>
      </c>
      <c r="DU2177" s="128">
        <v>4639</v>
      </c>
      <c r="DV2177" s="70">
        <v>4585</v>
      </c>
      <c r="DW2177" s="104"/>
      <c r="DX2177" s="104"/>
      <c r="DY2177" s="104"/>
      <c r="DZ2177" s="104"/>
      <c r="EA2177" s="102"/>
      <c r="EB2177" s="102"/>
      <c r="EC2177" s="102"/>
      <c r="ED2177" s="238"/>
      <c r="EE2177" s="102"/>
      <c r="EF2177" s="102"/>
      <c r="EG2177" s="102"/>
      <c r="EH2177" s="167"/>
      <c r="EI2177" s="167"/>
      <c r="EJ2177" s="14">
        <f t="shared" si="199"/>
        <v>5127.45</v>
      </c>
      <c r="EK2177" s="146">
        <f t="shared" si="200"/>
        <v>3756.87</v>
      </c>
      <c r="EL2177" s="99">
        <f t="shared" si="201"/>
        <v>3841.3200000000006</v>
      </c>
    </row>
    <row r="2178" spans="1:142" x14ac:dyDescent="0.25">
      <c r="A2178" s="151">
        <v>43515</v>
      </c>
      <c r="B2178" s="14">
        <v>4482</v>
      </c>
      <c r="C2178" s="146">
        <f t="shared" si="198"/>
        <v>4469</v>
      </c>
      <c r="D2178" s="1">
        <v>4756.37</v>
      </c>
      <c r="E2178" s="14">
        <v>2744.81</v>
      </c>
      <c r="F2178" s="1">
        <v>4436.37</v>
      </c>
      <c r="G2178" s="14">
        <v>3091.91</v>
      </c>
      <c r="H2178" s="1">
        <v>4869.95</v>
      </c>
      <c r="I2178" s="14">
        <v>2883.96</v>
      </c>
      <c r="J2178" s="1">
        <v>4549.95</v>
      </c>
      <c r="K2178" s="14">
        <v>3232.21</v>
      </c>
      <c r="L2178" s="1">
        <v>4671.45</v>
      </c>
      <c r="M2178" s="14">
        <v>2730.9</v>
      </c>
      <c r="N2178" s="1">
        <v>4351.45</v>
      </c>
      <c r="O2178" s="14">
        <v>3077.88</v>
      </c>
      <c r="R2178" s="146">
        <f t="shared" si="197"/>
        <v>4274</v>
      </c>
      <c r="S2178" s="146">
        <v>208</v>
      </c>
      <c r="T2178" s="1">
        <v>3700.37</v>
      </c>
      <c r="U2178" s="14">
        <v>2243.88</v>
      </c>
      <c r="V2178" s="1">
        <v>3380.37</v>
      </c>
      <c r="W2178" s="14">
        <v>2586.83</v>
      </c>
      <c r="Y2178" s="2"/>
      <c r="Z2178" s="2"/>
      <c r="AA2178" s="2"/>
      <c r="AB2178" s="2"/>
      <c r="AC2178" s="2"/>
      <c r="AJ2178" s="3"/>
      <c r="AK2178" s="14"/>
      <c r="AL2178" s="3"/>
      <c r="AM2178" s="14"/>
      <c r="AO2178" s="99"/>
      <c r="AP2178" s="14"/>
      <c r="AQ2178" s="99"/>
      <c r="AR2178" s="14"/>
      <c r="AS2178" s="118"/>
      <c r="AT2178" s="126"/>
      <c r="AU2178" s="118"/>
      <c r="AV2178" s="118"/>
      <c r="AW2178" s="118"/>
      <c r="AX2178" s="118"/>
      <c r="BB2178" s="118"/>
      <c r="BD2178" s="118"/>
      <c r="BJ2178" s="140">
        <v>4756.37</v>
      </c>
      <c r="BK2178" s="140">
        <v>2747.92</v>
      </c>
      <c r="BL2178" s="140">
        <v>4436.37</v>
      </c>
      <c r="BM2178" s="140">
        <v>3095.02</v>
      </c>
      <c r="BN2178" s="146">
        <v>4603.46</v>
      </c>
      <c r="BO2178" s="146">
        <v>2786.27</v>
      </c>
      <c r="BP2178" s="146">
        <v>4283.46</v>
      </c>
      <c r="BQ2178" s="99">
        <v>3133.68</v>
      </c>
      <c r="DQ2178" s="221">
        <v>4742.3900000000003</v>
      </c>
      <c r="DR2178" s="221">
        <v>4422.3900000000003</v>
      </c>
      <c r="DS2178" s="128">
        <v>4502</v>
      </c>
      <c r="DT2178" s="128">
        <v>4595</v>
      </c>
      <c r="DU2178" s="128">
        <v>4654</v>
      </c>
      <c r="DV2178" s="70">
        <v>4650</v>
      </c>
      <c r="DW2178" s="104"/>
      <c r="DX2178" s="104"/>
      <c r="DY2178" s="104"/>
      <c r="DZ2178" s="104"/>
      <c r="EA2178" s="102"/>
      <c r="EB2178" s="102"/>
      <c r="EC2178" s="102"/>
      <c r="ED2178" s="238"/>
      <c r="EE2178" s="102"/>
      <c r="EF2178" s="102"/>
      <c r="EG2178" s="102"/>
      <c r="EH2178" s="167"/>
      <c r="EI2178" s="167"/>
      <c r="EJ2178" s="14">
        <f t="shared" si="199"/>
        <v>5099.95</v>
      </c>
      <c r="EK2178" s="146">
        <f t="shared" si="200"/>
        <v>3767.54</v>
      </c>
      <c r="EL2178" s="99">
        <f t="shared" si="201"/>
        <v>3851.4400000000005</v>
      </c>
    </row>
    <row r="2179" spans="1:142" x14ac:dyDescent="0.25">
      <c r="A2179" s="151">
        <v>43516</v>
      </c>
      <c r="B2179" s="14">
        <v>4463</v>
      </c>
      <c r="C2179" s="146">
        <f t="shared" si="198"/>
        <v>4468.8</v>
      </c>
      <c r="D2179" s="1">
        <v>4688.05</v>
      </c>
      <c r="E2179" s="14">
        <v>2677.52</v>
      </c>
      <c r="F2179" s="1">
        <v>4368.05</v>
      </c>
      <c r="G2179" s="14">
        <v>3024.06</v>
      </c>
      <c r="H2179" s="1">
        <v>4872.7</v>
      </c>
      <c r="I2179" s="14">
        <v>2886.39</v>
      </c>
      <c r="J2179" s="1">
        <v>4552.7</v>
      </c>
      <c r="K2179" s="14">
        <v>3234.66</v>
      </c>
      <c r="L2179" s="1">
        <v>4688.26</v>
      </c>
      <c r="M2179" s="14">
        <v>2747.14</v>
      </c>
      <c r="N2179" s="1">
        <v>4368.26</v>
      </c>
      <c r="O2179" s="14">
        <v>3094.26</v>
      </c>
      <c r="R2179" s="14">
        <f t="shared" si="197"/>
        <v>4255</v>
      </c>
      <c r="S2179" s="146">
        <v>208</v>
      </c>
      <c r="T2179" s="1">
        <v>3702.63</v>
      </c>
      <c r="U2179" s="14">
        <v>2245.86</v>
      </c>
      <c r="V2179" s="1">
        <v>3382.63</v>
      </c>
      <c r="W2179" s="14">
        <v>2588.8200000000002</v>
      </c>
      <c r="Y2179" s="2"/>
      <c r="Z2179" s="2"/>
      <c r="AA2179" s="2"/>
      <c r="AB2179" s="2"/>
      <c r="AC2179" s="2"/>
      <c r="AJ2179" s="3"/>
      <c r="AK2179" s="14"/>
      <c r="AL2179" s="3"/>
      <c r="AM2179" s="14"/>
      <c r="AO2179" s="99"/>
      <c r="AP2179" s="14"/>
      <c r="AQ2179" s="99"/>
      <c r="AR2179" s="14"/>
      <c r="AS2179" s="118"/>
      <c r="AT2179" s="126"/>
      <c r="AU2179" s="118"/>
      <c r="AV2179" s="118"/>
      <c r="AW2179" s="118"/>
      <c r="AX2179" s="118"/>
      <c r="BB2179" s="118"/>
      <c r="BD2179" s="118"/>
      <c r="BJ2179" s="140">
        <v>4688.05</v>
      </c>
      <c r="BK2179" s="140">
        <v>2680.63</v>
      </c>
      <c r="BL2179" s="140">
        <v>4368.05</v>
      </c>
      <c r="BM2179" s="140">
        <v>3027.17</v>
      </c>
      <c r="BN2179" s="146">
        <v>4537.78</v>
      </c>
      <c r="BO2179" s="146">
        <v>2712.56</v>
      </c>
      <c r="BP2179" s="146">
        <v>4217.78</v>
      </c>
      <c r="BQ2179" s="99">
        <v>3068.44</v>
      </c>
      <c r="DQ2179" s="221">
        <v>4745.05</v>
      </c>
      <c r="DR2179" s="221">
        <v>4425.05</v>
      </c>
      <c r="DS2179" s="128">
        <v>4472</v>
      </c>
      <c r="DT2179" s="128">
        <v>4567</v>
      </c>
      <c r="DU2179" s="128">
        <v>4636</v>
      </c>
      <c r="DV2179" s="70">
        <v>4625</v>
      </c>
      <c r="DW2179" s="104"/>
      <c r="DX2179" s="104"/>
      <c r="DY2179" s="104"/>
      <c r="DZ2179" s="104"/>
      <c r="EA2179" s="102"/>
      <c r="EB2179" s="102"/>
      <c r="EC2179" s="102"/>
      <c r="ED2179" s="238"/>
      <c r="EE2179" s="102"/>
      <c r="EF2179" s="102"/>
      <c r="EG2179" s="102"/>
      <c r="EH2179" s="167"/>
      <c r="EI2179" s="167"/>
      <c r="EJ2179" s="14">
        <f t="shared" si="199"/>
        <v>5102.7</v>
      </c>
      <c r="EK2179" s="146">
        <f t="shared" si="200"/>
        <v>3749.1099999999997</v>
      </c>
      <c r="EL2179" s="99">
        <f t="shared" si="201"/>
        <v>3833.96</v>
      </c>
    </row>
    <row r="2180" spans="1:142" x14ac:dyDescent="0.25">
      <c r="A2180" s="151">
        <v>43517</v>
      </c>
      <c r="B2180" s="14">
        <v>4389</v>
      </c>
      <c r="C2180" s="146">
        <f t="shared" si="198"/>
        <v>4469.6000000000004</v>
      </c>
      <c r="D2180" s="1">
        <v>4637.6499999999996</v>
      </c>
      <c r="E2180" s="14">
        <v>2615.1</v>
      </c>
      <c r="F2180" s="1">
        <v>4317.6499999999996</v>
      </c>
      <c r="G2180" s="14">
        <v>2961.12</v>
      </c>
      <c r="H2180" s="1">
        <v>4864.41</v>
      </c>
      <c r="I2180" s="14">
        <v>2865.2</v>
      </c>
      <c r="J2180" s="1">
        <v>4544.41</v>
      </c>
      <c r="K2180" s="14">
        <v>3213.3</v>
      </c>
      <c r="L2180" s="1">
        <v>4666.2299999999996</v>
      </c>
      <c r="M2180" s="14">
        <v>2726.25</v>
      </c>
      <c r="N2180" s="1">
        <v>4346.2299999999996</v>
      </c>
      <c r="O2180" s="14">
        <v>3073.2</v>
      </c>
      <c r="R2180" s="146">
        <f t="shared" si="197"/>
        <v>4181</v>
      </c>
      <c r="S2180" s="146">
        <v>208</v>
      </c>
      <c r="T2180" s="1">
        <v>3695.84</v>
      </c>
      <c r="U2180" s="14">
        <v>2239.94</v>
      </c>
      <c r="V2180" s="1">
        <v>3375.84</v>
      </c>
      <c r="W2180" s="14">
        <v>2582.85</v>
      </c>
      <c r="Y2180" s="2"/>
      <c r="Z2180" s="2"/>
      <c r="AA2180" s="2"/>
      <c r="AB2180" s="2"/>
      <c r="AC2180" s="2"/>
      <c r="AJ2180" s="3"/>
      <c r="AK2180" s="14"/>
      <c r="AL2180" s="3"/>
      <c r="AM2180" s="14"/>
      <c r="AO2180" s="99"/>
      <c r="AP2180" s="14"/>
      <c r="AQ2180" s="99"/>
      <c r="AR2180" s="14"/>
      <c r="AS2180" s="118"/>
      <c r="AT2180" s="126"/>
      <c r="AU2180" s="118"/>
      <c r="AV2180" s="118"/>
      <c r="AW2180" s="118"/>
      <c r="AX2180" s="118"/>
      <c r="BB2180" s="118"/>
      <c r="BD2180" s="118"/>
      <c r="BJ2180" s="140">
        <v>4637.6499999999996</v>
      </c>
      <c r="BK2180" s="140">
        <v>2618.21</v>
      </c>
      <c r="BL2180" s="140">
        <v>4317.6499999999996</v>
      </c>
      <c r="BM2180" s="140">
        <v>2964.23</v>
      </c>
      <c r="BN2180" s="146">
        <v>4487.29</v>
      </c>
      <c r="BO2180" s="146">
        <v>2659.05</v>
      </c>
      <c r="BP2180" s="146">
        <v>4167.29</v>
      </c>
      <c r="BQ2180" s="99">
        <v>3005.41</v>
      </c>
      <c r="DQ2180" s="221">
        <v>4722.8999999999996</v>
      </c>
      <c r="DR2180" s="221">
        <v>4402.8999999999996</v>
      </c>
      <c r="DS2180" s="128">
        <v>4384</v>
      </c>
      <c r="DT2180" s="128">
        <v>4384</v>
      </c>
      <c r="DU2180" s="128">
        <v>4522</v>
      </c>
      <c r="DV2180" s="70">
        <v>4530</v>
      </c>
      <c r="DW2180" s="104"/>
      <c r="DX2180" s="104"/>
      <c r="DY2180" s="104"/>
      <c r="DZ2180" s="104"/>
      <c r="EA2180" s="102"/>
      <c r="EB2180" s="102"/>
      <c r="EC2180" s="102"/>
      <c r="ED2180" s="238"/>
      <c r="EE2180" s="102"/>
      <c r="EF2180" s="102"/>
      <c r="EG2180" s="102"/>
      <c r="EH2180" s="167"/>
      <c r="EI2180" s="167"/>
      <c r="EJ2180" s="14">
        <f t="shared" si="199"/>
        <v>5094.41</v>
      </c>
      <c r="EK2180" s="146">
        <f t="shared" si="200"/>
        <v>3677.33</v>
      </c>
      <c r="EL2180" s="99">
        <f t="shared" si="201"/>
        <v>3765.88</v>
      </c>
    </row>
    <row r="2181" spans="1:142" x14ac:dyDescent="0.25">
      <c r="A2181" s="151">
        <v>43518</v>
      </c>
      <c r="B2181" s="14">
        <v>4391</v>
      </c>
      <c r="C2181" s="146">
        <f t="shared" si="198"/>
        <v>4469.4799999999996</v>
      </c>
      <c r="D2181" s="1">
        <v>4650.33</v>
      </c>
      <c r="E2181" s="14">
        <v>2629.32</v>
      </c>
      <c r="F2181" s="1">
        <v>4330.33</v>
      </c>
      <c r="G2181" s="14">
        <v>2975.46</v>
      </c>
      <c r="H2181" s="1">
        <v>4805.59</v>
      </c>
      <c r="I2181" s="14">
        <v>2809.18</v>
      </c>
      <c r="J2181" s="1">
        <v>4485.59</v>
      </c>
      <c r="K2181" s="14">
        <v>3156.81</v>
      </c>
      <c r="L2181" s="1">
        <v>4664.6899999999996</v>
      </c>
      <c r="M2181" s="14">
        <v>2726.17</v>
      </c>
      <c r="N2181" s="1">
        <v>4344.6899999999996</v>
      </c>
      <c r="O2181" s="14">
        <v>3073.11</v>
      </c>
      <c r="R2181" s="146">
        <f t="shared" si="197"/>
        <v>4183</v>
      </c>
      <c r="S2181" s="146">
        <v>208</v>
      </c>
      <c r="T2181" s="1">
        <v>3724.57</v>
      </c>
      <c r="U2181" s="14">
        <v>2269.6</v>
      </c>
      <c r="V2181" s="1">
        <v>3404.57</v>
      </c>
      <c r="W2181" s="14">
        <v>2612.7600000000002</v>
      </c>
      <c r="Y2181" s="2"/>
      <c r="Z2181" s="2"/>
      <c r="AA2181" s="2"/>
      <c r="AB2181" s="2"/>
      <c r="AC2181" s="2"/>
      <c r="AJ2181" s="3"/>
      <c r="AK2181" s="14"/>
      <c r="AL2181" s="3"/>
      <c r="AM2181" s="14"/>
      <c r="AO2181" s="99"/>
      <c r="AP2181" s="14"/>
      <c r="AQ2181" s="99"/>
      <c r="AR2181" s="14"/>
      <c r="AS2181" s="118"/>
      <c r="AT2181" s="126"/>
      <c r="AU2181" s="118"/>
      <c r="AV2181" s="118"/>
      <c r="AW2181" s="118"/>
      <c r="AX2181" s="118"/>
      <c r="BB2181" s="118"/>
      <c r="BD2181" s="118"/>
      <c r="BJ2181" s="140">
        <v>4650.33</v>
      </c>
      <c r="BK2181" s="140">
        <v>2632.43</v>
      </c>
      <c r="BL2181" s="140">
        <v>4330.33</v>
      </c>
      <c r="BM2181" s="140">
        <v>2978.57</v>
      </c>
      <c r="BN2181" s="146">
        <v>4497.21</v>
      </c>
      <c r="BO2181" s="146">
        <v>2670.56</v>
      </c>
      <c r="BP2181" s="146">
        <v>4177.21</v>
      </c>
      <c r="BQ2181" s="99">
        <v>3017.01</v>
      </c>
      <c r="DQ2181" s="221">
        <v>4721.12</v>
      </c>
      <c r="DR2181" s="221">
        <v>4401.12</v>
      </c>
      <c r="DS2181" s="128">
        <v>4391</v>
      </c>
      <c r="DT2181" s="128">
        <v>5252</v>
      </c>
      <c r="DU2181" s="128">
        <v>5230</v>
      </c>
      <c r="DV2181" s="70">
        <v>4527</v>
      </c>
      <c r="DW2181" s="104"/>
      <c r="DX2181" s="104"/>
      <c r="DY2181" s="104"/>
      <c r="DZ2181" s="104"/>
      <c r="EA2181" s="102"/>
      <c r="EB2181" s="102"/>
      <c r="EC2181" s="102"/>
      <c r="ED2181" s="238"/>
      <c r="EE2181" s="102"/>
      <c r="EF2181" s="102"/>
      <c r="EG2181" s="102"/>
      <c r="EH2181" s="167"/>
      <c r="EI2181" s="167"/>
      <c r="EJ2181" s="14">
        <f t="shared" si="199"/>
        <v>5035.59</v>
      </c>
      <c r="EK2181" s="146">
        <f t="shared" si="200"/>
        <v>3679.2699999999995</v>
      </c>
      <c r="EL2181" s="99">
        <f t="shared" si="201"/>
        <v>3767.7200000000003</v>
      </c>
    </row>
    <row r="2182" spans="1:142" x14ac:dyDescent="0.25">
      <c r="A2182" s="151">
        <v>43521</v>
      </c>
      <c r="B2182" s="14">
        <v>4349</v>
      </c>
      <c r="C2182" s="146">
        <f t="shared" si="198"/>
        <v>4470.92</v>
      </c>
      <c r="D2182" s="1">
        <v>4633.0200000000004</v>
      </c>
      <c r="E2182" s="14">
        <v>2615.9</v>
      </c>
      <c r="F2182" s="1">
        <v>4313.0200000000004</v>
      </c>
      <c r="G2182" s="14">
        <v>2961.93</v>
      </c>
      <c r="H2182" s="1">
        <v>4758.97</v>
      </c>
      <c r="I2182" s="14">
        <v>2766.78</v>
      </c>
      <c r="J2182" s="1">
        <v>4438.97</v>
      </c>
      <c r="K2182" s="14">
        <v>3114.06</v>
      </c>
      <c r="L2182" s="1">
        <v>4633.2700000000004</v>
      </c>
      <c r="M2182" s="14">
        <v>2698.2</v>
      </c>
      <c r="N2182" s="1">
        <v>4313.2700000000004</v>
      </c>
      <c r="O2182" s="14">
        <v>3044.91</v>
      </c>
      <c r="R2182" s="146">
        <f t="shared" si="197"/>
        <v>4141</v>
      </c>
      <c r="S2182" s="146">
        <v>208</v>
      </c>
      <c r="T2182" s="1">
        <v>3711.02</v>
      </c>
      <c r="U2182" s="14">
        <v>2259.27</v>
      </c>
      <c r="V2182" s="1">
        <v>3391.02</v>
      </c>
      <c r="W2182" s="14">
        <v>2602.35</v>
      </c>
      <c r="Y2182" s="2"/>
      <c r="Z2182" s="2"/>
      <c r="AA2182" s="2"/>
      <c r="AB2182" s="2"/>
      <c r="AC2182" s="2"/>
      <c r="AJ2182" s="3"/>
      <c r="AK2182" s="14"/>
      <c r="AL2182" s="3"/>
      <c r="AM2182" s="14"/>
      <c r="AO2182" s="99"/>
      <c r="AP2182" s="14"/>
      <c r="AQ2182" s="99"/>
      <c r="AR2182" s="14"/>
      <c r="AS2182" s="118"/>
      <c r="AT2182" s="126"/>
      <c r="AU2182" s="118"/>
      <c r="AV2182" s="118"/>
      <c r="AW2182" s="118"/>
      <c r="AX2182" s="118"/>
      <c r="BB2182" s="118"/>
      <c r="BD2182" s="118"/>
      <c r="BJ2182" s="140">
        <v>4633.0200000000004</v>
      </c>
      <c r="BK2182" s="140">
        <v>2619.0100000000002</v>
      </c>
      <c r="BL2182" s="140">
        <v>4313.0200000000004</v>
      </c>
      <c r="BM2182" s="140">
        <v>2965.04</v>
      </c>
      <c r="BN2182" s="146">
        <v>4482.13</v>
      </c>
      <c r="BO2182" s="146">
        <v>2659.33</v>
      </c>
      <c r="BP2182" s="146">
        <v>4162.13</v>
      </c>
      <c r="BQ2182" s="99">
        <v>3005.69</v>
      </c>
      <c r="DQ2182" s="221">
        <v>4689.21</v>
      </c>
      <c r="DR2182" s="221">
        <v>4369.21</v>
      </c>
      <c r="DS2182" s="128">
        <v>4349</v>
      </c>
      <c r="DT2182" s="128">
        <v>4450</v>
      </c>
      <c r="DU2182" s="128">
        <v>4487</v>
      </c>
      <c r="DV2182" s="70">
        <v>4488</v>
      </c>
      <c r="DW2182" s="104"/>
      <c r="DX2182" s="104"/>
      <c r="DY2182" s="104"/>
      <c r="DZ2182" s="104"/>
      <c r="EA2182" s="102"/>
      <c r="EB2182" s="102"/>
      <c r="EC2182" s="102"/>
      <c r="ED2182" s="238"/>
      <c r="EE2182" s="102"/>
      <c r="EF2182" s="102"/>
      <c r="EG2182" s="102"/>
      <c r="EH2182" s="167"/>
      <c r="EI2182" s="167"/>
      <c r="EJ2182" s="14">
        <f t="shared" si="199"/>
        <v>4988.97</v>
      </c>
      <c r="EK2182" s="146">
        <f t="shared" si="200"/>
        <v>3638.5299999999997</v>
      </c>
      <c r="EL2182" s="99">
        <f t="shared" si="201"/>
        <v>3729.0800000000004</v>
      </c>
    </row>
    <row r="2183" spans="1:142" x14ac:dyDescent="0.25">
      <c r="A2183" s="151">
        <v>43522</v>
      </c>
      <c r="B2183" s="14">
        <v>4336</v>
      </c>
      <c r="C2183" s="146">
        <f t="shared" si="198"/>
        <v>4473.5200000000004</v>
      </c>
      <c r="D2183" s="1">
        <v>4549.1099999999997</v>
      </c>
      <c r="E2183" s="14">
        <v>2533.6</v>
      </c>
      <c r="F2183" s="1">
        <v>4229.1100000000006</v>
      </c>
      <c r="G2183" s="14">
        <v>2978.95</v>
      </c>
      <c r="H2183" s="1">
        <v>4731</v>
      </c>
      <c r="I2183" s="14">
        <v>2739.35</v>
      </c>
      <c r="J2183" s="1">
        <v>4411</v>
      </c>
      <c r="K2183" s="14">
        <v>3086.4</v>
      </c>
      <c r="L2183" s="1">
        <v>4605.3</v>
      </c>
      <c r="M2183" s="14">
        <v>2670.76</v>
      </c>
      <c r="N2183" s="1">
        <v>4285.3</v>
      </c>
      <c r="O2183" s="14">
        <v>3017.25</v>
      </c>
      <c r="R2183" s="146">
        <f t="shared" si="197"/>
        <v>4128</v>
      </c>
      <c r="S2183" s="146">
        <v>208</v>
      </c>
      <c r="T2183" s="1">
        <v>3655.08</v>
      </c>
      <c r="U2183" s="14">
        <v>2204.41</v>
      </c>
      <c r="V2183" s="1">
        <v>3335.08</v>
      </c>
      <c r="W2183" s="14">
        <v>2547.0300000000002</v>
      </c>
      <c r="Y2183" s="2"/>
      <c r="Z2183" s="2"/>
      <c r="AA2183" s="2"/>
      <c r="AB2183" s="2"/>
      <c r="AC2183" s="2"/>
      <c r="AJ2183" s="3"/>
      <c r="AK2183" s="14"/>
      <c r="AL2183" s="3"/>
      <c r="AM2183" s="14"/>
      <c r="AO2183" s="99"/>
      <c r="AP2183" s="14"/>
      <c r="AQ2183" s="99"/>
      <c r="AR2183" s="14"/>
      <c r="AS2183" s="118"/>
      <c r="AT2183" s="126"/>
      <c r="AU2183" s="118"/>
      <c r="AV2183" s="118"/>
      <c r="AW2183" s="118"/>
      <c r="AX2183" s="118"/>
      <c r="BB2183" s="118"/>
      <c r="BD2183" s="118"/>
      <c r="BJ2183" s="140">
        <v>4549.1099999999997</v>
      </c>
      <c r="BK2183" s="140">
        <v>2536.71</v>
      </c>
      <c r="BL2183" s="140">
        <v>4229.1100000000006</v>
      </c>
      <c r="BM2183" s="140">
        <v>2882.06</v>
      </c>
      <c r="BN2183" s="146">
        <v>4401.3</v>
      </c>
      <c r="BO2183" s="146">
        <v>2580.0500000000002</v>
      </c>
      <c r="BP2183" s="146">
        <v>4081.3</v>
      </c>
      <c r="BQ2183" s="99">
        <v>2925.76</v>
      </c>
      <c r="DQ2183" s="221">
        <v>4619.29</v>
      </c>
      <c r="DR2183" s="221">
        <v>4299.29</v>
      </c>
      <c r="DS2183" s="128">
        <v>4336</v>
      </c>
      <c r="DT2183" s="128">
        <v>4433</v>
      </c>
      <c r="DU2183" s="128">
        <v>4468</v>
      </c>
      <c r="DV2183" s="172">
        <v>4478</v>
      </c>
      <c r="DW2183" s="184"/>
      <c r="DX2183" s="184"/>
      <c r="DY2183" s="184"/>
      <c r="DZ2183" s="184"/>
      <c r="EA2183" s="201"/>
      <c r="EB2183" s="201"/>
      <c r="EC2183" s="201"/>
      <c r="ED2183" s="241"/>
      <c r="EE2183" s="201"/>
      <c r="EF2183" s="201"/>
      <c r="EG2183" s="201"/>
      <c r="EH2183" s="254"/>
      <c r="EI2183" s="254"/>
      <c r="EJ2183" s="14">
        <f t="shared" si="199"/>
        <v>4961</v>
      </c>
      <c r="EK2183" s="146">
        <f t="shared" si="200"/>
        <v>3625.92</v>
      </c>
      <c r="EL2183" s="99">
        <f t="shared" si="201"/>
        <v>3717.1200000000003</v>
      </c>
    </row>
    <row r="2184" spans="1:142" x14ac:dyDescent="0.25">
      <c r="A2184" s="151">
        <v>43523</v>
      </c>
      <c r="B2184" s="14">
        <v>4402</v>
      </c>
      <c r="C2184" s="146">
        <f t="shared" si="198"/>
        <v>4476.4799999999996</v>
      </c>
      <c r="D2184" s="1">
        <v>4549.05</v>
      </c>
      <c r="E2184" s="14">
        <v>2530.2800000000002</v>
      </c>
      <c r="F2184" s="1">
        <v>4229.05</v>
      </c>
      <c r="G2184" s="14">
        <v>2875.6</v>
      </c>
      <c r="H2184" s="1">
        <v>4760.58</v>
      </c>
      <c r="I2184" s="14">
        <v>2765.31</v>
      </c>
      <c r="J2184" s="1">
        <v>4440.58</v>
      </c>
      <c r="K2184" s="14">
        <v>3112.58</v>
      </c>
      <c r="L2184" s="1">
        <v>4605.6899999999996</v>
      </c>
      <c r="M2184" s="14">
        <v>2668.53</v>
      </c>
      <c r="N2184" s="1">
        <v>4285.6900000000005</v>
      </c>
      <c r="O2184" s="14">
        <v>3015</v>
      </c>
      <c r="R2184" s="14">
        <f t="shared" ref="R2184:R2247" si="202">B2184-S2184</f>
        <v>4194</v>
      </c>
      <c r="S2184" s="146">
        <v>208</v>
      </c>
      <c r="T2184" s="1">
        <v>3637.7</v>
      </c>
      <c r="U2184" s="14">
        <v>2184.64</v>
      </c>
      <c r="V2184" s="1">
        <v>3317.7</v>
      </c>
      <c r="W2184" s="14">
        <v>2527.1</v>
      </c>
      <c r="Y2184" s="2"/>
      <c r="Z2184" s="2"/>
      <c r="AA2184" s="2"/>
      <c r="AB2184" s="2"/>
      <c r="AC2184" s="2"/>
      <c r="AJ2184" s="3"/>
      <c r="AK2184" s="14"/>
      <c r="AL2184" s="3"/>
      <c r="AM2184" s="14"/>
      <c r="AO2184" s="99"/>
      <c r="AP2184" s="14"/>
      <c r="AQ2184" s="99"/>
      <c r="AR2184" s="14"/>
      <c r="AS2184" s="118"/>
      <c r="AT2184" s="126"/>
      <c r="AU2184" s="118"/>
      <c r="AV2184" s="118"/>
      <c r="AW2184" s="118"/>
      <c r="AX2184" s="118"/>
      <c r="BB2184" s="118"/>
      <c r="BD2184" s="118"/>
      <c r="BJ2184" s="140">
        <v>4549.05</v>
      </c>
      <c r="BK2184" s="140">
        <v>2533.39</v>
      </c>
      <c r="BL2184" s="140">
        <v>4229.05</v>
      </c>
      <c r="BM2184" s="140">
        <v>2878.71</v>
      </c>
      <c r="BN2184" s="146">
        <v>4392.2700000000004</v>
      </c>
      <c r="BO2184" s="146">
        <v>2567.9299999999998</v>
      </c>
      <c r="BP2184" s="146">
        <v>4072.27</v>
      </c>
      <c r="BQ2184" s="99">
        <v>2913.54</v>
      </c>
      <c r="DQ2184" s="221">
        <v>4619.78</v>
      </c>
      <c r="DR2184" s="221">
        <v>4299.78</v>
      </c>
      <c r="DS2184" s="128">
        <v>4402</v>
      </c>
      <c r="DT2184" s="128">
        <v>4488</v>
      </c>
      <c r="DU2184" s="128">
        <v>4522</v>
      </c>
      <c r="DV2184" s="172">
        <v>4485</v>
      </c>
      <c r="DW2184" s="184"/>
      <c r="DX2184" s="184"/>
      <c r="DY2184" s="184"/>
      <c r="DZ2184" s="184"/>
      <c r="EA2184" s="201"/>
      <c r="EB2184" s="201"/>
      <c r="EC2184" s="201"/>
      <c r="ED2184" s="241"/>
      <c r="EE2184" s="201"/>
      <c r="EF2184" s="201"/>
      <c r="EG2184" s="201"/>
      <c r="EH2184" s="254"/>
      <c r="EI2184" s="254"/>
      <c r="EJ2184" s="14">
        <f t="shared" si="199"/>
        <v>4990.58</v>
      </c>
      <c r="EK2184" s="146">
        <f t="shared" si="200"/>
        <v>3689.9399999999996</v>
      </c>
      <c r="EL2184" s="99">
        <f t="shared" si="201"/>
        <v>3777.84</v>
      </c>
    </row>
    <row r="2185" spans="1:142" x14ac:dyDescent="0.25">
      <c r="A2185" s="151">
        <v>43524</v>
      </c>
      <c r="B2185" s="14">
        <v>4427</v>
      </c>
      <c r="C2185" s="146">
        <f t="shared" si="198"/>
        <v>4477.16</v>
      </c>
      <c r="D2185" s="1">
        <v>4610.45</v>
      </c>
      <c r="E2185" s="14">
        <v>2572.73</v>
      </c>
      <c r="F2185" s="1">
        <v>4290.45</v>
      </c>
      <c r="G2185" s="14">
        <v>2918.4</v>
      </c>
      <c r="H2185" s="1">
        <v>4767.04</v>
      </c>
      <c r="I2185" s="14">
        <v>2754.13</v>
      </c>
      <c r="J2185" s="1">
        <v>4447.04</v>
      </c>
      <c r="K2185" s="14">
        <v>3101.31</v>
      </c>
      <c r="L2185" s="1">
        <v>4653.43</v>
      </c>
      <c r="M2185" s="14">
        <v>2712.27</v>
      </c>
      <c r="N2185" s="1">
        <v>4333.43</v>
      </c>
      <c r="O2185" s="14">
        <v>3059.1</v>
      </c>
      <c r="R2185" s="14">
        <f t="shared" si="202"/>
        <v>4219</v>
      </c>
      <c r="S2185" s="146">
        <v>208</v>
      </c>
      <c r="T2185" s="1">
        <v>3666.74</v>
      </c>
      <c r="U2185" s="14">
        <v>2209.91</v>
      </c>
      <c r="V2185" s="1">
        <v>3346.74</v>
      </c>
      <c r="W2185" s="14">
        <v>2552.58</v>
      </c>
      <c r="Y2185" s="2"/>
      <c r="Z2185" s="2"/>
      <c r="AA2185" s="2"/>
      <c r="AB2185" s="2"/>
      <c r="AC2185" s="2"/>
      <c r="AJ2185" s="3"/>
      <c r="AK2185" s="14"/>
      <c r="AL2185" s="3"/>
      <c r="AM2185" s="14"/>
      <c r="AO2185" s="99"/>
      <c r="AP2185" s="14"/>
      <c r="AQ2185" s="99"/>
      <c r="AR2185" s="14"/>
      <c r="AS2185" s="118"/>
      <c r="AT2185" s="126"/>
      <c r="AU2185" s="118"/>
      <c r="AV2185" s="118"/>
      <c r="AW2185" s="118"/>
      <c r="AX2185" s="118"/>
      <c r="BB2185" s="118"/>
      <c r="BD2185" s="118"/>
      <c r="BJ2185" s="140">
        <v>4610.45</v>
      </c>
      <c r="BK2185" s="140">
        <v>2575.84</v>
      </c>
      <c r="BL2185" s="140">
        <v>4290.45</v>
      </c>
      <c r="BM2185" s="140">
        <v>2921.51</v>
      </c>
      <c r="BN2185" s="146">
        <v>4436.22</v>
      </c>
      <c r="BO2185" s="146">
        <v>2593.27</v>
      </c>
      <c r="BP2185" s="146">
        <v>4116.22</v>
      </c>
      <c r="BQ2185" s="99">
        <v>2930.09</v>
      </c>
      <c r="DQ2185" s="221">
        <v>4667.66</v>
      </c>
      <c r="DR2185" s="221">
        <v>4347.66</v>
      </c>
      <c r="DT2185" s="128">
        <v>4519</v>
      </c>
      <c r="DU2185" s="128">
        <v>4558</v>
      </c>
      <c r="DV2185" s="70">
        <v>4485</v>
      </c>
      <c r="DW2185" s="104"/>
      <c r="DX2185" s="104"/>
      <c r="DY2185" s="104"/>
      <c r="DZ2185" s="104"/>
      <c r="EA2185" s="102"/>
      <c r="EB2185" s="102"/>
      <c r="EC2185" s="102"/>
      <c r="ED2185" s="238"/>
      <c r="EE2185" s="102"/>
      <c r="EF2185" s="102"/>
      <c r="EG2185" s="102"/>
      <c r="EH2185" s="167"/>
      <c r="EI2185" s="167"/>
      <c r="EJ2185" s="14">
        <f t="shared" si="199"/>
        <v>4997.04</v>
      </c>
      <c r="EK2185" s="146">
        <f t="shared" si="200"/>
        <v>3714.1899999999996</v>
      </c>
      <c r="EL2185" s="99">
        <f t="shared" si="201"/>
        <v>3800.84</v>
      </c>
    </row>
    <row r="2186" spans="1:142" x14ac:dyDescent="0.25">
      <c r="A2186" s="151">
        <v>43525</v>
      </c>
      <c r="B2186" s="14">
        <v>4436</v>
      </c>
      <c r="C2186" s="146">
        <f t="shared" si="198"/>
        <v>4475.76</v>
      </c>
      <c r="D2186" s="1">
        <v>4650.3500000000004</v>
      </c>
      <c r="E2186" s="14">
        <v>2608.8000000000002</v>
      </c>
      <c r="F2186" s="1">
        <v>4330.3500000000004</v>
      </c>
      <c r="G2186" s="14">
        <v>2954.77</v>
      </c>
      <c r="H2186" s="1">
        <v>4793.7299999999996</v>
      </c>
      <c r="I2186" s="14">
        <v>2777.44</v>
      </c>
      <c r="J2186" s="1">
        <v>4473.7299999999996</v>
      </c>
      <c r="K2186" s="14">
        <v>3124.81</v>
      </c>
      <c r="L2186" s="1">
        <v>4679.3100000000004</v>
      </c>
      <c r="M2186" s="14">
        <v>2735.28</v>
      </c>
      <c r="N2186" s="1">
        <v>4359.3100000000004</v>
      </c>
      <c r="O2186" s="14">
        <v>3082.3</v>
      </c>
      <c r="R2186" s="146">
        <f t="shared" si="202"/>
        <v>4228</v>
      </c>
      <c r="S2186" s="146">
        <v>208</v>
      </c>
      <c r="T2186" s="1">
        <v>3689.08</v>
      </c>
      <c r="U2186" s="14">
        <v>2229.35</v>
      </c>
      <c r="V2186" s="1">
        <v>3369.08</v>
      </c>
      <c r="W2186" s="14">
        <v>2572.1799999999998</v>
      </c>
      <c r="Y2186" s="2"/>
      <c r="Z2186" s="2"/>
      <c r="AA2186" s="2"/>
      <c r="AB2186" s="2"/>
      <c r="AC2186" s="2"/>
      <c r="AJ2186" s="3"/>
      <c r="AK2186" s="14"/>
      <c r="AL2186" s="3"/>
      <c r="AM2186" s="14"/>
      <c r="AO2186" s="99"/>
      <c r="AP2186" s="14"/>
      <c r="AQ2186" s="99"/>
      <c r="AR2186" s="14"/>
      <c r="AS2186" s="118"/>
      <c r="AT2186" s="126"/>
      <c r="AU2186" s="118"/>
      <c r="AV2186" s="118"/>
      <c r="AW2186" s="118"/>
      <c r="AX2186" s="118"/>
      <c r="BB2186" s="118"/>
      <c r="BD2186" s="118"/>
      <c r="BJ2186" s="146">
        <v>4650.3500000000004</v>
      </c>
      <c r="BK2186" s="146">
        <v>2611.91</v>
      </c>
      <c r="BL2186" s="146">
        <v>4330.3500000000004</v>
      </c>
      <c r="BM2186" s="146">
        <v>2957.88</v>
      </c>
      <c r="BN2186" s="146">
        <v>4479.41</v>
      </c>
      <c r="BO2186" s="146">
        <v>2632.56</v>
      </c>
      <c r="BP2186" s="146">
        <v>4159.41</v>
      </c>
      <c r="BQ2186" s="99">
        <v>2978.71</v>
      </c>
      <c r="DQ2186" s="221">
        <v>4750.96</v>
      </c>
      <c r="DR2186" s="221">
        <v>4430.96</v>
      </c>
      <c r="DT2186" s="128">
        <v>4528</v>
      </c>
      <c r="DU2186" s="128">
        <v>4557</v>
      </c>
      <c r="DV2186" s="70">
        <v>4490</v>
      </c>
      <c r="DW2186" s="104"/>
      <c r="DX2186" s="104"/>
      <c r="DY2186" s="104"/>
      <c r="DZ2186" s="104"/>
      <c r="EA2186" s="102"/>
      <c r="EB2186" s="102"/>
      <c r="EC2186" s="102"/>
      <c r="ED2186" s="238"/>
      <c r="EE2186" s="102"/>
      <c r="EF2186" s="102"/>
      <c r="EG2186" s="102"/>
      <c r="EH2186" s="167"/>
      <c r="EI2186" s="167"/>
      <c r="EJ2186" s="14">
        <f t="shared" si="199"/>
        <v>5023.7299999999996</v>
      </c>
      <c r="EK2186" s="146">
        <f t="shared" si="200"/>
        <v>3722.92</v>
      </c>
      <c r="EL2186" s="99">
        <f t="shared" si="201"/>
        <v>3809.1200000000003</v>
      </c>
    </row>
    <row r="2187" spans="1:142" x14ac:dyDescent="0.25">
      <c r="A2187" s="151">
        <v>43528</v>
      </c>
      <c r="B2187" s="14">
        <v>4470</v>
      </c>
      <c r="C2187" s="146">
        <f t="shared" si="198"/>
        <v>4476.72</v>
      </c>
      <c r="D2187" s="1">
        <v>4658.05</v>
      </c>
      <c r="E2187" s="14">
        <v>2615.4299999999998</v>
      </c>
      <c r="F2187" s="1">
        <v>4338.05</v>
      </c>
      <c r="G2187" s="14">
        <v>2961.46</v>
      </c>
      <c r="H2187" s="1">
        <v>4801.74</v>
      </c>
      <c r="I2187" s="14">
        <v>2784.43</v>
      </c>
      <c r="J2187" s="1">
        <v>4481.74</v>
      </c>
      <c r="K2187" s="14">
        <v>3131.86</v>
      </c>
      <c r="L2187" s="1">
        <v>4658.3500000000004</v>
      </c>
      <c r="M2187" s="14">
        <v>2714.02</v>
      </c>
      <c r="N2187" s="1">
        <v>4338.3500000000004</v>
      </c>
      <c r="O2187" s="14">
        <v>3060.86</v>
      </c>
      <c r="R2187" s="14">
        <f t="shared" si="202"/>
        <v>4262</v>
      </c>
      <c r="S2187" s="14">
        <v>208</v>
      </c>
      <c r="T2187" s="1">
        <v>3681.42</v>
      </c>
      <c r="U2187" s="14">
        <v>2221.1</v>
      </c>
      <c r="V2187" s="1">
        <v>3361.42</v>
      </c>
      <c r="W2187" s="14">
        <v>2563.86</v>
      </c>
      <c r="Y2187" s="2"/>
      <c r="Z2187" s="2"/>
      <c r="AA2187" s="2"/>
      <c r="AB2187" s="2"/>
      <c r="AC2187" s="2"/>
      <c r="AJ2187" s="3"/>
      <c r="AK2187" s="14"/>
      <c r="AL2187" s="3"/>
      <c r="AM2187" s="14"/>
      <c r="AO2187" s="99"/>
      <c r="AP2187" s="14"/>
      <c r="AQ2187" s="99"/>
      <c r="AR2187" s="14"/>
      <c r="AS2187" s="118"/>
      <c r="AT2187" s="126"/>
      <c r="AU2187" s="118"/>
      <c r="AV2187" s="118"/>
      <c r="AW2187" s="118"/>
      <c r="AX2187" s="118"/>
      <c r="BB2187" s="118"/>
      <c r="BD2187" s="118"/>
      <c r="BJ2187" s="146">
        <v>4658.05</v>
      </c>
      <c r="BK2187" s="146">
        <v>2618.54</v>
      </c>
      <c r="BL2187" s="146">
        <v>4338.05</v>
      </c>
      <c r="BM2187" s="146">
        <v>2964.57</v>
      </c>
      <c r="BN2187" s="146">
        <v>4512.4799999999996</v>
      </c>
      <c r="BO2187" s="146">
        <v>2664.08</v>
      </c>
      <c r="BP2187" s="146">
        <v>4192.4799999999996</v>
      </c>
      <c r="BQ2187" s="99">
        <v>3010.48</v>
      </c>
      <c r="DQ2187" s="221">
        <v>4672.71</v>
      </c>
      <c r="DR2187" s="221">
        <v>4352.71</v>
      </c>
      <c r="DT2187" s="128">
        <v>4562</v>
      </c>
      <c r="DU2187" s="128">
        <v>4589</v>
      </c>
      <c r="DV2187" s="70">
        <v>4510</v>
      </c>
      <c r="DW2187" s="104"/>
      <c r="DX2187" s="104"/>
      <c r="DY2187" s="104"/>
      <c r="DZ2187" s="104"/>
      <c r="EA2187" s="102"/>
      <c r="EB2187" s="102"/>
      <c r="EC2187" s="102"/>
      <c r="ED2187" s="238"/>
      <c r="EE2187" s="102"/>
      <c r="EF2187" s="102"/>
      <c r="EG2187" s="102"/>
      <c r="EH2187" s="167"/>
      <c r="EI2187" s="167"/>
      <c r="EJ2187" s="14">
        <f t="shared" si="199"/>
        <v>5031.74</v>
      </c>
      <c r="EK2187" s="146">
        <f t="shared" si="200"/>
        <v>3755.8999999999996</v>
      </c>
      <c r="EL2187" s="99">
        <f t="shared" si="201"/>
        <v>3840.4000000000005</v>
      </c>
    </row>
    <row r="2188" spans="1:142" x14ac:dyDescent="0.25">
      <c r="A2188" s="151">
        <v>43529</v>
      </c>
      <c r="B2188" s="14">
        <v>4450</v>
      </c>
      <c r="C2188" s="146">
        <f t="shared" si="198"/>
        <v>4477.2</v>
      </c>
      <c r="D2188" s="1">
        <v>4630.91</v>
      </c>
      <c r="E2188" s="14">
        <v>2590.34</v>
      </c>
      <c r="F2188" s="1">
        <v>4310.91</v>
      </c>
      <c r="G2188" s="14">
        <v>2936.16</v>
      </c>
      <c r="H2188" s="1">
        <v>4788.3900000000003</v>
      </c>
      <c r="I2188" s="14">
        <v>2772.78</v>
      </c>
      <c r="J2188" s="1">
        <v>4468.3900000000003</v>
      </c>
      <c r="K2188" s="14">
        <v>3120.11</v>
      </c>
      <c r="L2188" s="1">
        <v>4631.21</v>
      </c>
      <c r="M2188" s="14">
        <v>2688.58</v>
      </c>
      <c r="N2188" s="1">
        <v>4311.21</v>
      </c>
      <c r="O2188" s="14">
        <v>3035.21</v>
      </c>
      <c r="R2188" s="146">
        <f t="shared" si="202"/>
        <v>4242</v>
      </c>
      <c r="S2188" s="146">
        <v>208</v>
      </c>
      <c r="T2188" s="1">
        <v>3641.68</v>
      </c>
      <c r="U2188" s="14">
        <v>2183.36</v>
      </c>
      <c r="V2188" s="1">
        <v>3321.68</v>
      </c>
      <c r="W2188" s="14">
        <v>2525.81</v>
      </c>
      <c r="Y2188" s="2"/>
      <c r="Z2188" s="2"/>
      <c r="AA2188" s="2"/>
      <c r="AB2188" s="2"/>
      <c r="AC2188" s="2"/>
      <c r="AJ2188" s="3"/>
      <c r="AK2188" s="14"/>
      <c r="AL2188" s="3"/>
      <c r="AM2188" s="14"/>
      <c r="AO2188" s="99"/>
      <c r="AP2188" s="14"/>
      <c r="AQ2188" s="99"/>
      <c r="AR2188" s="14"/>
      <c r="AS2188" s="118"/>
      <c r="AT2188" s="126"/>
      <c r="AU2188" s="118"/>
      <c r="AV2188" s="118"/>
      <c r="AW2188" s="118"/>
      <c r="AX2188" s="118"/>
      <c r="BB2188" s="118"/>
      <c r="BD2188" s="118"/>
      <c r="BJ2188" s="146">
        <v>4630.91</v>
      </c>
      <c r="BK2188" s="146">
        <v>2593.4499999999998</v>
      </c>
      <c r="BL2188" s="146">
        <v>4310.91</v>
      </c>
      <c r="BM2188" s="146">
        <v>2939.27</v>
      </c>
      <c r="BN2188" s="146">
        <v>4484.91</v>
      </c>
      <c r="BO2188" s="146">
        <v>2638.57</v>
      </c>
      <c r="BP2188" s="146">
        <v>4164.91</v>
      </c>
      <c r="BQ2188" s="99">
        <v>2984.76</v>
      </c>
      <c r="DQ2188" s="221">
        <v>4688.4399999999996</v>
      </c>
      <c r="DR2188" s="221">
        <v>4368.4399999999996</v>
      </c>
      <c r="DT2188" s="128">
        <v>4539</v>
      </c>
      <c r="DU2188" s="128">
        <v>4580</v>
      </c>
      <c r="DV2188" s="70">
        <v>4510</v>
      </c>
      <c r="DW2188" s="104"/>
      <c r="DX2188" s="104"/>
      <c r="DY2188" s="104"/>
      <c r="DZ2188" s="104"/>
      <c r="EA2188" s="102"/>
      <c r="EB2188" s="102"/>
      <c r="EC2188" s="102"/>
      <c r="ED2188" s="238"/>
      <c r="EE2188" s="102"/>
      <c r="EF2188" s="102"/>
      <c r="EG2188" s="102"/>
      <c r="EH2188" s="167"/>
      <c r="EI2188" s="167"/>
      <c r="EJ2188" s="14">
        <f t="shared" si="199"/>
        <v>5018.3900000000003</v>
      </c>
      <c r="EK2188" s="146">
        <f t="shared" si="200"/>
        <v>3736.5</v>
      </c>
      <c r="EL2188" s="99">
        <f t="shared" si="201"/>
        <v>3822</v>
      </c>
    </row>
    <row r="2189" spans="1:142" x14ac:dyDescent="0.25">
      <c r="A2189" s="151">
        <v>43530</v>
      </c>
      <c r="B2189" s="14">
        <v>4486</v>
      </c>
      <c r="C2189" s="146">
        <f t="shared" si="198"/>
        <v>4478.5600000000004</v>
      </c>
      <c r="D2189" s="1">
        <v>4714.12</v>
      </c>
      <c r="E2189" s="14">
        <v>2668.89</v>
      </c>
      <c r="F2189" s="1">
        <v>4394.12</v>
      </c>
      <c r="G2189" s="14">
        <v>3015.36</v>
      </c>
      <c r="H2189" s="1">
        <v>4815.08</v>
      </c>
      <c r="I2189" s="14">
        <v>2796.09</v>
      </c>
      <c r="J2189" s="1">
        <v>4495.08</v>
      </c>
      <c r="K2189" s="14">
        <v>3143.61</v>
      </c>
      <c r="L2189" s="1">
        <v>4642.37</v>
      </c>
      <c r="M2189" s="14">
        <v>2697.16</v>
      </c>
      <c r="N2189" s="1">
        <v>4322.37</v>
      </c>
      <c r="O2189" s="14">
        <v>3043.86</v>
      </c>
      <c r="R2189" s="146">
        <f t="shared" si="202"/>
        <v>4278</v>
      </c>
      <c r="S2189" s="146">
        <v>208</v>
      </c>
      <c r="T2189" s="1">
        <v>3678.13</v>
      </c>
      <c r="U2189" s="14">
        <v>2216.64</v>
      </c>
      <c r="V2189" s="1">
        <v>3358.13</v>
      </c>
      <c r="W2189" s="14">
        <v>2559.36</v>
      </c>
      <c r="Y2189" s="2"/>
      <c r="Z2189" s="2"/>
      <c r="AA2189" s="2"/>
      <c r="AB2189" s="2"/>
      <c r="AC2189" s="2"/>
      <c r="AJ2189" s="3"/>
      <c r="AK2189" s="14"/>
      <c r="AL2189" s="3"/>
      <c r="AM2189" s="14"/>
      <c r="AO2189" s="99"/>
      <c r="AP2189" s="14"/>
      <c r="AQ2189" s="99"/>
      <c r="AR2189" s="14"/>
      <c r="AS2189" s="118"/>
      <c r="AT2189" s="126"/>
      <c r="AU2189" s="118"/>
      <c r="AV2189" s="118"/>
      <c r="AW2189" s="118"/>
      <c r="AX2189" s="118"/>
      <c r="BB2189" s="118"/>
      <c r="BD2189" s="118"/>
      <c r="BJ2189" s="146">
        <v>4714.12</v>
      </c>
      <c r="BK2189" s="146">
        <v>2672</v>
      </c>
      <c r="BL2189" s="146">
        <v>4394.12</v>
      </c>
      <c r="BM2189" s="146">
        <v>3018.47</v>
      </c>
      <c r="BN2189" s="146">
        <v>4560.51</v>
      </c>
      <c r="BO2189" s="146">
        <v>2709.65</v>
      </c>
      <c r="BP2189" s="146">
        <v>4240.51</v>
      </c>
      <c r="BQ2189" s="99">
        <v>3056.43</v>
      </c>
      <c r="DQ2189" s="221">
        <v>4714.42</v>
      </c>
      <c r="DR2189" s="221">
        <v>4394.42</v>
      </c>
      <c r="DT2189" s="128">
        <v>4558</v>
      </c>
      <c r="DU2189" s="128">
        <v>4593</v>
      </c>
      <c r="DV2189" s="70">
        <v>4510</v>
      </c>
      <c r="DW2189" s="104"/>
      <c r="DX2189" s="104"/>
      <c r="DY2189" s="104"/>
      <c r="DZ2189" s="104"/>
      <c r="EA2189" s="102"/>
      <c r="EB2189" s="102"/>
      <c r="EC2189" s="102"/>
      <c r="ED2189" s="238"/>
      <c r="EE2189" s="102"/>
      <c r="EF2189" s="102"/>
      <c r="EG2189" s="102"/>
      <c r="EH2189" s="167"/>
      <c r="EI2189" s="167"/>
      <c r="EJ2189" s="14">
        <f t="shared" si="199"/>
        <v>5045.08</v>
      </c>
      <c r="EK2189" s="146">
        <f t="shared" si="200"/>
        <v>3771.42</v>
      </c>
      <c r="EL2189" s="99">
        <f t="shared" si="201"/>
        <v>3855.12</v>
      </c>
    </row>
    <row r="2190" spans="1:142" x14ac:dyDescent="0.25">
      <c r="A2190" s="151">
        <v>43531</v>
      </c>
      <c r="B2190" s="14">
        <v>4515</v>
      </c>
      <c r="C2190" s="146">
        <f t="shared" si="198"/>
        <v>4480.88</v>
      </c>
      <c r="D2190" s="1">
        <v>4722.93</v>
      </c>
      <c r="E2190" s="14">
        <v>2655.21</v>
      </c>
      <c r="F2190" s="1">
        <v>4402.93</v>
      </c>
      <c r="G2190" s="14">
        <v>3001.57</v>
      </c>
      <c r="H2190" s="1">
        <v>4869.8</v>
      </c>
      <c r="I2190" s="14">
        <v>2842.29</v>
      </c>
      <c r="J2190" s="1">
        <v>4549.8</v>
      </c>
      <c r="K2190" s="14">
        <v>3190.2</v>
      </c>
      <c r="L2190" s="1">
        <v>4693.9399999999996</v>
      </c>
      <c r="M2190" s="14">
        <v>2741.56</v>
      </c>
      <c r="N2190" s="1">
        <v>4373.9399999999996</v>
      </c>
      <c r="O2190" s="14">
        <v>3088.63</v>
      </c>
      <c r="R2190" s="146">
        <f t="shared" si="202"/>
        <v>4307</v>
      </c>
      <c r="S2190" s="146">
        <v>208</v>
      </c>
      <c r="T2190" s="1">
        <v>3735.69</v>
      </c>
      <c r="U2190" s="14">
        <v>2266.66</v>
      </c>
      <c r="V2190" s="1">
        <v>3415.69</v>
      </c>
      <c r="W2190" s="14">
        <v>2609.8000000000002</v>
      </c>
      <c r="Y2190" s="2"/>
      <c r="Z2190" s="2"/>
      <c r="AA2190" s="2"/>
      <c r="AB2190" s="2"/>
      <c r="AC2190" s="2"/>
      <c r="AJ2190" s="3"/>
      <c r="AK2190" s="14"/>
      <c r="AL2190" s="3"/>
      <c r="AM2190" s="14"/>
      <c r="AO2190" s="99"/>
      <c r="AP2190" s="14"/>
      <c r="AQ2190" s="99"/>
      <c r="AR2190" s="14"/>
      <c r="AS2190" s="118"/>
      <c r="AT2190" s="126"/>
      <c r="AU2190" s="118"/>
      <c r="AV2190" s="118"/>
      <c r="AW2190" s="118"/>
      <c r="AX2190" s="118"/>
      <c r="BB2190" s="118"/>
      <c r="BD2190" s="118"/>
      <c r="BJ2190" s="146">
        <v>4722.93</v>
      </c>
      <c r="BK2190" s="146">
        <v>2658.32</v>
      </c>
      <c r="BL2190" s="146">
        <v>4402.93</v>
      </c>
      <c r="BM2190" s="146">
        <v>3004.68</v>
      </c>
      <c r="BN2190" s="146">
        <v>4570.0200000000004</v>
      </c>
      <c r="BO2190" s="146">
        <v>2696.66</v>
      </c>
      <c r="BP2190" s="146">
        <v>4250.0200000000004</v>
      </c>
      <c r="BQ2190" s="99">
        <v>3043.33</v>
      </c>
      <c r="DQ2190" s="221">
        <v>4767.3</v>
      </c>
      <c r="DR2190" s="221">
        <v>4447.3</v>
      </c>
      <c r="DT2190" s="128">
        <v>4594</v>
      </c>
      <c r="DU2190" s="128">
        <v>4629</v>
      </c>
      <c r="DV2190" s="70">
        <v>4545</v>
      </c>
      <c r="DW2190" s="185">
        <v>4430</v>
      </c>
      <c r="DX2190" s="102"/>
      <c r="DY2190" s="102"/>
      <c r="DZ2190" s="102"/>
      <c r="EA2190" s="102"/>
      <c r="EB2190" s="102"/>
      <c r="EC2190" s="102"/>
      <c r="ED2190" s="238"/>
      <c r="EE2190" s="102"/>
      <c r="EF2190" s="102"/>
      <c r="EG2190" s="102"/>
      <c r="EH2190" s="167"/>
      <c r="EI2190" s="167"/>
      <c r="EJ2190" s="146">
        <f t="shared" si="199"/>
        <v>5099.8</v>
      </c>
      <c r="EK2190" s="146">
        <f t="shared" si="200"/>
        <v>3799.55</v>
      </c>
      <c r="EL2190" s="99">
        <f t="shared" si="201"/>
        <v>3881.8</v>
      </c>
    </row>
    <row r="2191" spans="1:142" x14ac:dyDescent="0.25">
      <c r="A2191" s="151">
        <v>43532</v>
      </c>
      <c r="B2191" s="14">
        <v>4530</v>
      </c>
      <c r="C2191" s="146">
        <f t="shared" si="198"/>
        <v>4483.16</v>
      </c>
      <c r="D2191" s="1">
        <v>4644.1000000000004</v>
      </c>
      <c r="E2191" s="14">
        <v>2580.4299999999998</v>
      </c>
      <c r="F2191" s="1">
        <v>4324.1000000000004</v>
      </c>
      <c r="G2191" s="14">
        <v>2926.17</v>
      </c>
      <c r="H2191" s="1">
        <v>4833.93</v>
      </c>
      <c r="I2191" s="14">
        <v>2809.42</v>
      </c>
      <c r="J2191" s="1">
        <v>4513.93</v>
      </c>
      <c r="K2191" s="14">
        <v>3157.05</v>
      </c>
      <c r="L2191" s="1">
        <v>4600.68</v>
      </c>
      <c r="M2191" s="14">
        <v>2651.99</v>
      </c>
      <c r="N2191" s="1">
        <v>4280.68</v>
      </c>
      <c r="O2191" s="14">
        <v>2998.32</v>
      </c>
      <c r="R2191" s="146">
        <f t="shared" si="202"/>
        <v>4322</v>
      </c>
      <c r="S2191" s="146">
        <v>208</v>
      </c>
      <c r="T2191" s="1">
        <v>3674.2</v>
      </c>
      <c r="U2191" s="14">
        <v>2208.34</v>
      </c>
      <c r="V2191" s="1">
        <v>3354.2</v>
      </c>
      <c r="W2191" s="14">
        <v>2550.9899999999998</v>
      </c>
      <c r="Y2191" s="2"/>
      <c r="Z2191" s="2"/>
      <c r="AA2191" s="2"/>
      <c r="AB2191" s="2"/>
      <c r="AC2191" s="2"/>
      <c r="AJ2191" s="3"/>
      <c r="AK2191" s="14"/>
      <c r="AL2191" s="3"/>
      <c r="AM2191" s="14"/>
      <c r="AO2191" s="99"/>
      <c r="AP2191" s="14"/>
      <c r="AQ2191" s="99"/>
      <c r="AR2191" s="14"/>
      <c r="AS2191" s="118"/>
      <c r="AT2191" s="126"/>
      <c r="AU2191" s="118"/>
      <c r="AV2191" s="118"/>
      <c r="AW2191" s="118"/>
      <c r="AX2191" s="118"/>
      <c r="BB2191" s="118"/>
      <c r="BD2191" s="118"/>
      <c r="BJ2191" s="146">
        <v>4644.1000000000004</v>
      </c>
      <c r="BK2191" s="146">
        <v>2583.54</v>
      </c>
      <c r="BL2191" s="146">
        <v>4324.1000000000004</v>
      </c>
      <c r="BM2191" s="146">
        <v>2929.28</v>
      </c>
      <c r="BN2191" s="146">
        <v>4484.2700000000004</v>
      </c>
      <c r="BO2191" s="146">
        <v>2615.09</v>
      </c>
      <c r="BP2191" s="146">
        <v>4164.2700000000004</v>
      </c>
      <c r="BQ2191" s="99">
        <v>2961.09</v>
      </c>
      <c r="DQ2191" s="221">
        <v>4673.6400000000003</v>
      </c>
      <c r="DR2191" s="221">
        <v>4353.6400000000003</v>
      </c>
      <c r="DT2191" s="128">
        <v>4600</v>
      </c>
      <c r="DU2191" s="128">
        <v>4642</v>
      </c>
      <c r="DV2191" s="70">
        <v>4570</v>
      </c>
      <c r="DW2191" s="185">
        <v>4430</v>
      </c>
      <c r="DX2191" s="102"/>
      <c r="DY2191" s="102"/>
      <c r="DZ2191" s="102"/>
      <c r="EA2191" s="102"/>
      <c r="EB2191" s="102"/>
      <c r="EC2191" s="102"/>
      <c r="ED2191" s="238"/>
      <c r="EE2191" s="102"/>
      <c r="EF2191" s="102"/>
      <c r="EG2191" s="102"/>
      <c r="EH2191" s="167"/>
      <c r="EI2191" s="167"/>
      <c r="EJ2191" s="14">
        <f t="shared" si="199"/>
        <v>5063.93</v>
      </c>
      <c r="EK2191" s="146">
        <f t="shared" si="200"/>
        <v>3814.0999999999995</v>
      </c>
      <c r="EL2191" s="99">
        <f t="shared" si="201"/>
        <v>3895.6000000000004</v>
      </c>
    </row>
    <row r="2192" spans="1:142" x14ac:dyDescent="0.25">
      <c r="A2192" s="63">
        <v>43535</v>
      </c>
      <c r="B2192" s="14">
        <v>4512</v>
      </c>
      <c r="C2192" s="146">
        <f t="shared" si="198"/>
        <v>4486.92</v>
      </c>
      <c r="D2192" s="1">
        <v>4649.67</v>
      </c>
      <c r="E2192" s="14">
        <v>2590.64</v>
      </c>
      <c r="F2192" s="1">
        <v>4329.67</v>
      </c>
      <c r="G2192" s="14">
        <v>2936.46</v>
      </c>
      <c r="H2192" s="1">
        <v>4794.2</v>
      </c>
      <c r="I2192" s="14">
        <v>2774.75</v>
      </c>
      <c r="J2192" s="1">
        <v>4474.2</v>
      </c>
      <c r="K2192" s="14">
        <v>3122.1</v>
      </c>
      <c r="L2192" s="1">
        <v>4548.93</v>
      </c>
      <c r="M2192" s="14">
        <v>2604.8000000000002</v>
      </c>
      <c r="N2192" s="1">
        <v>4228.93</v>
      </c>
      <c r="O2192" s="14">
        <v>2950.74</v>
      </c>
      <c r="R2192" s="146">
        <f t="shared" si="202"/>
        <v>4304</v>
      </c>
      <c r="S2192" s="146">
        <v>208</v>
      </c>
      <c r="T2192" s="1">
        <v>3641.45</v>
      </c>
      <c r="U2192" s="14">
        <v>2179.92</v>
      </c>
      <c r="V2192" s="1">
        <v>3321.45</v>
      </c>
      <c r="W2192" s="14">
        <v>2522.34</v>
      </c>
      <c r="Y2192" s="2"/>
      <c r="Z2192" s="2"/>
      <c r="AA2192" s="2"/>
      <c r="AB2192" s="2"/>
      <c r="AC2192" s="2"/>
      <c r="AJ2192" s="3"/>
      <c r="AK2192" s="14"/>
      <c r="AL2192" s="3"/>
      <c r="AM2192" s="14"/>
      <c r="AO2192" s="99"/>
      <c r="AP2192" s="14"/>
      <c r="AQ2192" s="99"/>
      <c r="AR2192" s="14"/>
      <c r="AS2192" s="118"/>
      <c r="AT2192" s="126"/>
      <c r="AU2192" s="118"/>
      <c r="AV2192" s="118"/>
      <c r="AW2192" s="118"/>
      <c r="AX2192" s="118"/>
      <c r="BB2192" s="118"/>
      <c r="BD2192" s="118"/>
      <c r="BJ2192" s="146">
        <v>4649.67</v>
      </c>
      <c r="BK2192" s="146">
        <v>2593.75</v>
      </c>
      <c r="BL2192" s="146">
        <v>4329.67</v>
      </c>
      <c r="BM2192" s="146">
        <v>2939.57</v>
      </c>
      <c r="BN2192" s="146">
        <v>4489.51</v>
      </c>
      <c r="BO2192" s="146">
        <v>2624.97</v>
      </c>
      <c r="BP2192" s="146">
        <v>4169.51</v>
      </c>
      <c r="BQ2192" s="99">
        <v>2971.05</v>
      </c>
      <c r="DQ2192" s="221">
        <v>4621.13</v>
      </c>
      <c r="DR2192" s="221">
        <v>4301.13</v>
      </c>
      <c r="DT2192" s="128">
        <v>4573</v>
      </c>
      <c r="DU2192" s="128">
        <v>4613</v>
      </c>
      <c r="DV2192" s="70">
        <v>4570</v>
      </c>
      <c r="DW2192" s="185">
        <v>4430</v>
      </c>
      <c r="DX2192" s="102"/>
      <c r="DY2192" s="102"/>
      <c r="DZ2192" s="102"/>
      <c r="EA2192" s="102"/>
      <c r="EB2192" s="102"/>
      <c r="EC2192" s="102"/>
      <c r="ED2192" s="238"/>
      <c r="EE2192" s="102"/>
      <c r="EF2192" s="102"/>
      <c r="EG2192" s="102"/>
      <c r="EH2192" s="167"/>
      <c r="EI2192" s="167"/>
      <c r="EJ2192" s="14">
        <f t="shared" si="199"/>
        <v>5024.2</v>
      </c>
      <c r="EK2192" s="146">
        <f t="shared" si="200"/>
        <v>3796.6400000000003</v>
      </c>
      <c r="EL2192" s="99">
        <f t="shared" si="201"/>
        <v>3879.04</v>
      </c>
    </row>
    <row r="2193" spans="1:142" x14ac:dyDescent="0.25">
      <c r="A2193" s="63">
        <v>43536</v>
      </c>
      <c r="B2193" s="14">
        <v>4490</v>
      </c>
      <c r="C2193" s="146">
        <f t="shared" si="198"/>
        <v>4489.6400000000003</v>
      </c>
      <c r="D2193" s="1">
        <v>4631.5200000000004</v>
      </c>
      <c r="E2193" s="14">
        <v>2569.67</v>
      </c>
      <c r="F2193" s="1">
        <v>4311.5200000000004</v>
      </c>
      <c r="G2193" s="14">
        <v>2915.32</v>
      </c>
      <c r="H2193" s="1">
        <v>4835.2299999999996</v>
      </c>
      <c r="I2193" s="14">
        <v>2812.12</v>
      </c>
      <c r="J2193" s="1">
        <v>4515.2299999999996</v>
      </c>
      <c r="K2193" s="14">
        <v>3159.78</v>
      </c>
      <c r="L2193" s="1">
        <v>4544.62</v>
      </c>
      <c r="M2193" s="14">
        <v>2598.1999999999998</v>
      </c>
      <c r="N2193" s="1">
        <v>4224.62</v>
      </c>
      <c r="O2193" s="14">
        <v>2944.08</v>
      </c>
      <c r="R2193" s="146">
        <f t="shared" si="202"/>
        <v>4282</v>
      </c>
      <c r="S2193" s="146">
        <v>208</v>
      </c>
      <c r="T2193" s="1">
        <v>3663.29</v>
      </c>
      <c r="U2193" s="14">
        <v>2198.87</v>
      </c>
      <c r="V2193" s="1">
        <v>3343.29</v>
      </c>
      <c r="W2193" s="14">
        <v>2541.44</v>
      </c>
      <c r="Y2193" s="2"/>
      <c r="Z2193" s="2"/>
      <c r="AA2193" s="2"/>
      <c r="AB2193" s="2"/>
      <c r="AC2193" s="2"/>
      <c r="AJ2193" s="3"/>
      <c r="AK2193" s="14"/>
      <c r="AL2193" s="3"/>
      <c r="AM2193" s="14"/>
      <c r="AO2193" s="99"/>
      <c r="AP2193" s="14"/>
      <c r="AQ2193" s="99"/>
      <c r="AR2193" s="14"/>
      <c r="AS2193" s="118"/>
      <c r="AT2193" s="126"/>
      <c r="AU2193" s="118"/>
      <c r="AV2193" s="118"/>
      <c r="AW2193" s="118"/>
      <c r="AX2193" s="118"/>
      <c r="BB2193" s="118"/>
      <c r="BD2193" s="118"/>
      <c r="BJ2193" s="146">
        <v>4631.5200000000004</v>
      </c>
      <c r="BK2193" s="146">
        <v>2572.7800000000002</v>
      </c>
      <c r="BL2193" s="146">
        <v>4311.5200000000004</v>
      </c>
      <c r="BM2193" s="146">
        <v>2918.43</v>
      </c>
      <c r="BN2193" s="146">
        <v>4476.92</v>
      </c>
      <c r="BO2193" s="146">
        <v>2609.46</v>
      </c>
      <c r="BP2193" s="146">
        <v>4156.92</v>
      </c>
      <c r="BQ2193" s="99">
        <v>2955.42</v>
      </c>
      <c r="DQ2193" s="221">
        <v>4602.78</v>
      </c>
      <c r="DR2193" s="221">
        <v>4282.7800000000007</v>
      </c>
      <c r="DT2193" s="128">
        <v>4550</v>
      </c>
      <c r="DU2193" s="128">
        <v>4588</v>
      </c>
      <c r="DV2193" s="70">
        <v>4542</v>
      </c>
      <c r="DW2193" s="185">
        <v>4430</v>
      </c>
      <c r="DX2193" s="102"/>
      <c r="DY2193" s="102"/>
      <c r="DZ2193" s="102"/>
      <c r="EA2193" s="102"/>
      <c r="EB2193" s="102"/>
      <c r="EC2193" s="102"/>
      <c r="ED2193" s="238"/>
      <c r="EE2193" s="102"/>
      <c r="EF2193" s="102"/>
      <c r="EG2193" s="102"/>
      <c r="EH2193" s="167"/>
      <c r="EI2193" s="167"/>
      <c r="EJ2193" s="14">
        <f t="shared" ref="EJ2193:EJ2258" si="203">H2193+230</f>
        <v>5065.2299999999996</v>
      </c>
      <c r="EK2193" s="146">
        <f t="shared" si="200"/>
        <v>3775.3</v>
      </c>
      <c r="EL2193" s="99">
        <f t="shared" si="201"/>
        <v>3858.8</v>
      </c>
    </row>
    <row r="2194" spans="1:142" x14ac:dyDescent="0.25">
      <c r="A2194" s="63">
        <v>43537</v>
      </c>
      <c r="B2194" s="14">
        <v>4534</v>
      </c>
      <c r="C2194" s="146">
        <f t="shared" si="198"/>
        <v>4490</v>
      </c>
      <c r="D2194" s="1">
        <v>4746.95</v>
      </c>
      <c r="E2194" s="14">
        <v>2680.61</v>
      </c>
      <c r="F2194" s="1">
        <v>4426.96</v>
      </c>
      <c r="G2194" s="14">
        <v>3027.18</v>
      </c>
      <c r="H2194" s="1">
        <v>4849.2299999999996</v>
      </c>
      <c r="I2194" s="14">
        <v>2823.73</v>
      </c>
      <c r="J2194" s="1">
        <v>4529.2299999999996</v>
      </c>
      <c r="K2194" s="14">
        <v>3171.48</v>
      </c>
      <c r="L2194" s="1">
        <v>4586.78</v>
      </c>
      <c r="M2194" s="14">
        <v>2637.68</v>
      </c>
      <c r="N2194" s="1">
        <v>4266.78</v>
      </c>
      <c r="O2194" s="14">
        <v>2983.89</v>
      </c>
      <c r="R2194" s="14">
        <f t="shared" si="202"/>
        <v>4326</v>
      </c>
      <c r="S2194" s="14">
        <v>208</v>
      </c>
      <c r="T2194" s="1">
        <v>3717.98</v>
      </c>
      <c r="U2194" s="14">
        <v>2251.27</v>
      </c>
      <c r="V2194" s="1">
        <v>3397.98</v>
      </c>
      <c r="W2194" s="14">
        <v>2594.2800000000002</v>
      </c>
      <c r="Y2194" s="2"/>
      <c r="Z2194" s="2"/>
      <c r="AA2194" s="2"/>
      <c r="AB2194" s="2"/>
      <c r="AC2194" s="2"/>
      <c r="AJ2194" s="3"/>
      <c r="AK2194" s="14"/>
      <c r="AL2194" s="3"/>
      <c r="AM2194" s="14"/>
      <c r="AO2194" s="99"/>
      <c r="AP2194" s="14"/>
      <c r="AQ2194" s="99"/>
      <c r="AR2194" s="14"/>
      <c r="AS2194" s="118"/>
      <c r="AT2194" s="126"/>
      <c r="AU2194" s="118"/>
      <c r="AV2194" s="118"/>
      <c r="AW2194" s="118"/>
      <c r="AX2194" s="118"/>
      <c r="BB2194" s="118"/>
      <c r="BD2194" s="118"/>
      <c r="BJ2194" s="146">
        <v>4746.95</v>
      </c>
      <c r="BK2194" s="146">
        <v>2683.72</v>
      </c>
      <c r="BL2194" s="146">
        <v>4426.95</v>
      </c>
      <c r="BM2194" s="146">
        <v>3030.29</v>
      </c>
      <c r="BN2194" s="146">
        <v>4784.4799999999996</v>
      </c>
      <c r="BO2194" s="146">
        <v>2720.53</v>
      </c>
      <c r="BP2194" s="146">
        <v>4464.4799999999996</v>
      </c>
      <c r="BQ2194" s="99">
        <v>3067.4</v>
      </c>
      <c r="DQ2194" s="221">
        <v>4601.38</v>
      </c>
      <c r="DR2194" s="221">
        <v>4281.38</v>
      </c>
      <c r="DT2194" s="128">
        <v>4592</v>
      </c>
      <c r="DU2194" s="128">
        <v>4631</v>
      </c>
      <c r="DV2194" s="70">
        <v>4542</v>
      </c>
      <c r="DW2194" s="185">
        <v>4430</v>
      </c>
      <c r="DX2194" s="102"/>
      <c r="DY2194" s="102"/>
      <c r="DZ2194" s="102"/>
      <c r="EA2194" s="102"/>
      <c r="EB2194" s="102"/>
      <c r="EC2194" s="102"/>
      <c r="ED2194" s="238"/>
      <c r="EE2194" s="102"/>
      <c r="EF2194" s="102"/>
      <c r="EG2194" s="102"/>
      <c r="EH2194" s="167"/>
      <c r="EI2194" s="167"/>
      <c r="EJ2194" s="14">
        <f t="shared" si="203"/>
        <v>5079.2299999999996</v>
      </c>
      <c r="EK2194" s="146">
        <f t="shared" si="200"/>
        <v>3817.9799999999996</v>
      </c>
      <c r="EL2194" s="99">
        <f t="shared" si="201"/>
        <v>3899.2799999999997</v>
      </c>
    </row>
    <row r="2195" spans="1:142" x14ac:dyDescent="0.25">
      <c r="A2195" s="63">
        <v>43538</v>
      </c>
      <c r="B2195" s="14">
        <v>4540</v>
      </c>
      <c r="C2195" s="146">
        <f t="shared" si="198"/>
        <v>4495.96</v>
      </c>
      <c r="D2195" s="1">
        <v>4718.5200000000004</v>
      </c>
      <c r="E2195" s="14">
        <v>2650.83</v>
      </c>
      <c r="F2195" s="1">
        <v>4398.53</v>
      </c>
      <c r="G2195" s="14">
        <v>2997.15</v>
      </c>
      <c r="H2195" s="1">
        <v>4850.4799999999996</v>
      </c>
      <c r="I2195" s="14">
        <v>2808.91</v>
      </c>
      <c r="J2195" s="1">
        <v>4530.4799999999996</v>
      </c>
      <c r="K2195" s="14">
        <v>3156.54</v>
      </c>
      <c r="L2195" s="1">
        <v>4630.95</v>
      </c>
      <c r="M2195" s="14">
        <v>2679.57</v>
      </c>
      <c r="N2195" s="1">
        <v>4310.95</v>
      </c>
      <c r="O2195" s="14">
        <v>3026.13</v>
      </c>
      <c r="R2195" s="14">
        <f t="shared" si="202"/>
        <v>4332</v>
      </c>
      <c r="S2195" s="14">
        <v>208</v>
      </c>
      <c r="T2195" s="1">
        <v>3745.92</v>
      </c>
      <c r="U2195" s="14">
        <v>2277.19</v>
      </c>
      <c r="V2195" s="1">
        <v>3425.92</v>
      </c>
      <c r="W2195" s="14">
        <v>2620.41</v>
      </c>
      <c r="Y2195" s="2"/>
      <c r="Z2195" s="2"/>
      <c r="AA2195" s="2"/>
      <c r="AB2195" s="2"/>
      <c r="AC2195" s="2"/>
      <c r="AJ2195" s="3"/>
      <c r="AK2195" s="14"/>
      <c r="AL2195" s="3"/>
      <c r="AM2195" s="14"/>
      <c r="AO2195" s="99"/>
      <c r="AP2195" s="14"/>
      <c r="AQ2195" s="99"/>
      <c r="AR2195" s="14"/>
      <c r="AS2195" s="118"/>
      <c r="AT2195" s="126"/>
      <c r="AU2195" s="118"/>
      <c r="AV2195" s="118"/>
      <c r="AW2195" s="118"/>
      <c r="AX2195" s="118"/>
      <c r="BB2195" s="118"/>
      <c r="BD2195" s="118"/>
      <c r="BJ2195" s="146">
        <v>4718.5200000000004</v>
      </c>
      <c r="BK2195" s="146">
        <v>2653.94</v>
      </c>
      <c r="BL2195" s="146">
        <v>4398.5200000000004</v>
      </c>
      <c r="BM2195" s="146">
        <v>3000.26</v>
      </c>
      <c r="BN2195" s="146">
        <v>4755.13</v>
      </c>
      <c r="BO2195" s="146">
        <v>2689.85</v>
      </c>
      <c r="BP2195" s="146">
        <v>4435.13</v>
      </c>
      <c r="BQ2195" s="99">
        <v>3036.46</v>
      </c>
      <c r="DQ2195" s="221">
        <v>4645.6000000000004</v>
      </c>
      <c r="DR2195" s="221">
        <v>4325.6000000000004</v>
      </c>
      <c r="DT2195" s="128">
        <v>4610</v>
      </c>
      <c r="DU2195" s="128">
        <v>4650</v>
      </c>
      <c r="DV2195" s="172">
        <v>4550</v>
      </c>
      <c r="DW2195" s="186">
        <v>4430</v>
      </c>
      <c r="DX2195" s="201"/>
      <c r="DY2195" s="201"/>
      <c r="DZ2195" s="201"/>
      <c r="EA2195" s="201"/>
      <c r="EB2195" s="201"/>
      <c r="EC2195" s="201"/>
      <c r="ED2195" s="241"/>
      <c r="EE2195" s="201"/>
      <c r="EF2195" s="201"/>
      <c r="EG2195" s="201"/>
      <c r="EH2195" s="254"/>
      <c r="EI2195" s="254"/>
      <c r="EJ2195" s="14">
        <f t="shared" si="203"/>
        <v>5080.4799999999996</v>
      </c>
      <c r="EK2195" s="146">
        <f t="shared" si="200"/>
        <v>3823.8</v>
      </c>
      <c r="EL2195" s="99">
        <f t="shared" si="201"/>
        <v>3904.8</v>
      </c>
    </row>
    <row r="2196" spans="1:142" x14ac:dyDescent="0.25">
      <c r="A2196" s="63">
        <v>43539</v>
      </c>
      <c r="B2196" s="14">
        <v>4559</v>
      </c>
      <c r="C2196" s="146">
        <f t="shared" si="198"/>
        <v>4500.6000000000004</v>
      </c>
      <c r="D2196" s="1">
        <v>4698.0600000000004</v>
      </c>
      <c r="E2196" s="14">
        <v>2633.3</v>
      </c>
      <c r="F2196" s="1">
        <v>4378.0600000000004</v>
      </c>
      <c r="G2196" s="14">
        <v>2979.47</v>
      </c>
      <c r="H2196" s="1">
        <v>4858.4399999999996</v>
      </c>
      <c r="I2196" s="14">
        <v>2819.09</v>
      </c>
      <c r="J2196" s="1">
        <v>4538.4399999999996</v>
      </c>
      <c r="K2196" s="14">
        <v>3166.8</v>
      </c>
      <c r="L2196" s="1">
        <v>4625.55</v>
      </c>
      <c r="M2196" s="14">
        <v>2676.17</v>
      </c>
      <c r="N2196" s="1">
        <v>4305.55</v>
      </c>
      <c r="O2196" s="14">
        <v>3022.7</v>
      </c>
      <c r="R2196" s="14">
        <f t="shared" si="202"/>
        <v>4351</v>
      </c>
      <c r="S2196" s="14">
        <v>208</v>
      </c>
      <c r="T2196" s="1">
        <v>3800.99</v>
      </c>
      <c r="U2196" s="14">
        <v>2333.17</v>
      </c>
      <c r="V2196" s="1">
        <v>3480.99</v>
      </c>
      <c r="W2196" s="14">
        <v>2676.86</v>
      </c>
      <c r="Y2196" s="2"/>
      <c r="Z2196" s="2"/>
      <c r="AA2196" s="2"/>
      <c r="AB2196" s="2"/>
      <c r="AC2196" s="2"/>
      <c r="AJ2196" s="3"/>
      <c r="AK2196" s="14"/>
      <c r="AL2196" s="3"/>
      <c r="AM2196" s="14"/>
      <c r="AO2196" s="99"/>
      <c r="AP2196" s="14"/>
      <c r="AQ2196" s="99"/>
      <c r="AR2196" s="14"/>
      <c r="AS2196" s="118"/>
      <c r="AT2196" s="126"/>
      <c r="AU2196" s="118"/>
      <c r="AV2196" s="118"/>
      <c r="AW2196" s="118"/>
      <c r="AX2196" s="118"/>
      <c r="BB2196" s="118"/>
      <c r="BD2196" s="118"/>
      <c r="BN2196" s="146">
        <v>4698.0600000000004</v>
      </c>
      <c r="BO2196" s="146">
        <v>2636.41</v>
      </c>
      <c r="BP2196" s="146">
        <v>4378.0600000000004</v>
      </c>
      <c r="BQ2196" s="99">
        <v>2982.58</v>
      </c>
      <c r="BR2196" s="178">
        <v>4744.1000000000004</v>
      </c>
      <c r="BS2196" s="178">
        <v>2684.57</v>
      </c>
      <c r="BT2196" s="178">
        <v>4424.1000000000004</v>
      </c>
      <c r="BU2196" s="182">
        <v>3028.12</v>
      </c>
      <c r="BY2196" s="178">
        <v>4744.1000000000004</v>
      </c>
      <c r="BZ2196" s="178">
        <v>2684.57</v>
      </c>
      <c r="CA2196" s="178">
        <v>4424.1000000000004</v>
      </c>
      <c r="CB2196" s="182">
        <v>3028.12</v>
      </c>
      <c r="CC2196" s="178"/>
      <c r="CD2196" s="178"/>
      <c r="CE2196" s="178"/>
      <c r="CF2196" s="182"/>
      <c r="CG2196" s="178"/>
      <c r="CH2196" s="178"/>
      <c r="CI2196" s="178"/>
      <c r="CJ2196" s="182"/>
      <c r="CK2196" s="182"/>
      <c r="CL2196" s="182"/>
      <c r="CM2196" s="182"/>
      <c r="CN2196" s="182"/>
      <c r="CO2196" s="182"/>
      <c r="CP2196" s="182"/>
      <c r="CQ2196" s="182"/>
      <c r="CR2196" s="182"/>
      <c r="CS2196" s="182"/>
      <c r="CT2196" s="182"/>
      <c r="CU2196" s="182"/>
      <c r="CV2196" s="182"/>
      <c r="CW2196" s="182"/>
      <c r="CX2196" s="182"/>
      <c r="CY2196" s="182"/>
      <c r="CZ2196" s="182"/>
      <c r="DA2196" s="182"/>
      <c r="DB2196" s="182"/>
      <c r="DC2196" s="182"/>
      <c r="DD2196" s="182"/>
      <c r="DE2196" s="182"/>
      <c r="DF2196" s="182"/>
      <c r="DG2196" s="182"/>
      <c r="DH2196" s="182"/>
      <c r="DI2196" s="182"/>
      <c r="DJ2196" s="182"/>
      <c r="DK2196" s="182"/>
      <c r="DL2196" s="182"/>
      <c r="DM2196" s="182"/>
      <c r="DN2196" s="182"/>
      <c r="DO2196" s="182"/>
      <c r="DP2196" s="182"/>
      <c r="DQ2196" s="221">
        <v>4625.55</v>
      </c>
      <c r="DR2196" s="221">
        <v>4305.55</v>
      </c>
      <c r="DT2196" s="128">
        <v>4629</v>
      </c>
      <c r="DU2196" s="128">
        <v>4666</v>
      </c>
      <c r="DV2196" s="70">
        <v>4550</v>
      </c>
      <c r="DW2196" s="185">
        <v>4430</v>
      </c>
      <c r="DX2196" s="102"/>
      <c r="DY2196" s="102"/>
      <c r="DZ2196" s="102"/>
      <c r="EA2196" s="102"/>
      <c r="EB2196" s="102"/>
      <c r="EC2196" s="102"/>
      <c r="ED2196" s="238"/>
      <c r="EE2196" s="102"/>
      <c r="EF2196" s="102"/>
      <c r="EG2196" s="102"/>
      <c r="EH2196" s="167"/>
      <c r="EI2196" s="167"/>
      <c r="EJ2196" s="14">
        <f t="shared" si="203"/>
        <v>5088.4399999999996</v>
      </c>
      <c r="EK2196" s="146">
        <f t="shared" si="200"/>
        <v>3842.2299999999996</v>
      </c>
      <c r="EL2196" s="99">
        <f t="shared" si="201"/>
        <v>3922.2799999999997</v>
      </c>
    </row>
    <row r="2197" spans="1:142" x14ac:dyDescent="0.25">
      <c r="A2197" s="63">
        <v>43542</v>
      </c>
      <c r="B2197" s="14">
        <v>4590</v>
      </c>
      <c r="C2197" s="146">
        <f t="shared" si="198"/>
        <v>4506.88</v>
      </c>
      <c r="D2197" s="1">
        <v>4729.78</v>
      </c>
      <c r="E2197" s="14">
        <v>2664.09</v>
      </c>
      <c r="F2197" s="1">
        <v>4409.78</v>
      </c>
      <c r="G2197" s="14">
        <v>3010.52</v>
      </c>
      <c r="H2197" s="1">
        <v>4861.1099999999997</v>
      </c>
      <c r="I2197" s="14">
        <v>2821.41</v>
      </c>
      <c r="J2197" s="1">
        <v>4541.1099999999997</v>
      </c>
      <c r="K2197" s="14">
        <v>3136.14</v>
      </c>
      <c r="L2197" s="1">
        <v>4642.6400000000003</v>
      </c>
      <c r="M2197" s="14">
        <v>2692.69</v>
      </c>
      <c r="N2197" s="1">
        <v>4322.6400000000003</v>
      </c>
      <c r="O2197" s="14">
        <v>3036.36</v>
      </c>
      <c r="R2197" s="14">
        <f t="shared" si="202"/>
        <v>4382</v>
      </c>
      <c r="S2197" s="14">
        <v>208</v>
      </c>
      <c r="T2197" s="1">
        <v>3832.42</v>
      </c>
      <c r="U2197" s="14">
        <v>2363.7600000000002</v>
      </c>
      <c r="V2197" s="1">
        <v>3512.42</v>
      </c>
      <c r="W2197" s="14">
        <v>2707.7</v>
      </c>
      <c r="Y2197" s="2"/>
      <c r="Z2197" s="2"/>
      <c r="AA2197" s="2"/>
      <c r="AB2197" s="2"/>
      <c r="AC2197" s="2"/>
      <c r="AJ2197" s="3"/>
      <c r="AK2197" s="14"/>
      <c r="AL2197" s="3"/>
      <c r="AM2197" s="14"/>
      <c r="AO2197" s="99"/>
      <c r="AP2197" s="14"/>
      <c r="AQ2197" s="99"/>
      <c r="AR2197" s="14"/>
      <c r="AS2197" s="118"/>
      <c r="AT2197" s="126"/>
      <c r="AU2197" s="118"/>
      <c r="AV2197" s="118"/>
      <c r="AW2197" s="118"/>
      <c r="AX2197" s="118"/>
      <c r="BB2197" s="118"/>
      <c r="BD2197" s="118"/>
      <c r="BN2197" s="146">
        <v>4729.78</v>
      </c>
      <c r="BO2197" s="146">
        <v>2667.2</v>
      </c>
      <c r="BP2197" s="146">
        <v>4409.78</v>
      </c>
      <c r="BQ2197" s="99">
        <v>3013.63</v>
      </c>
      <c r="BR2197" s="178">
        <v>4678.3100000000004</v>
      </c>
      <c r="BS2197" s="178">
        <v>2716.31</v>
      </c>
      <c r="BT2197" s="178">
        <v>4358.3100000000004</v>
      </c>
      <c r="BU2197" s="182">
        <v>3036.16</v>
      </c>
      <c r="BY2197" s="178">
        <v>4678.3100000000004</v>
      </c>
      <c r="BZ2197" s="178">
        <v>2716.31</v>
      </c>
      <c r="CA2197" s="178">
        <v>4358.3100000000004</v>
      </c>
      <c r="CB2197" s="182">
        <v>3036.16</v>
      </c>
      <c r="CC2197" s="178"/>
      <c r="CD2197" s="178"/>
      <c r="CE2197" s="178"/>
      <c r="CF2197" s="182"/>
      <c r="CG2197" s="178"/>
      <c r="CH2197" s="178"/>
      <c r="CI2197" s="178"/>
      <c r="CJ2197" s="182"/>
      <c r="CK2197" s="182"/>
      <c r="CL2197" s="182"/>
      <c r="CM2197" s="182"/>
      <c r="CN2197" s="182"/>
      <c r="CO2197" s="182"/>
      <c r="CP2197" s="182"/>
      <c r="CQ2197" s="182"/>
      <c r="CR2197" s="182"/>
      <c r="CS2197" s="182"/>
      <c r="CT2197" s="182"/>
      <c r="CU2197" s="182"/>
      <c r="CV2197" s="182"/>
      <c r="CW2197" s="182"/>
      <c r="CX2197" s="182"/>
      <c r="CY2197" s="182"/>
      <c r="CZ2197" s="182"/>
      <c r="DA2197" s="182"/>
      <c r="DB2197" s="182"/>
      <c r="DC2197" s="182"/>
      <c r="DD2197" s="182"/>
      <c r="DE2197" s="182"/>
      <c r="DF2197" s="182"/>
      <c r="DG2197" s="182"/>
      <c r="DH2197" s="182"/>
      <c r="DI2197" s="182"/>
      <c r="DJ2197" s="182"/>
      <c r="DK2197" s="182"/>
      <c r="DL2197" s="182"/>
      <c r="DM2197" s="182"/>
      <c r="DN2197" s="182"/>
      <c r="DO2197" s="182"/>
      <c r="DP2197" s="182"/>
      <c r="DQ2197" s="221">
        <v>4671.8</v>
      </c>
      <c r="DR2197" s="221">
        <v>4351.8</v>
      </c>
      <c r="DT2197" s="128">
        <v>4650</v>
      </c>
      <c r="DU2197" s="128">
        <v>4690</v>
      </c>
      <c r="DV2197" s="70">
        <v>4576</v>
      </c>
      <c r="DW2197" s="185">
        <v>4430</v>
      </c>
      <c r="DX2197" s="102"/>
      <c r="DY2197" s="102"/>
      <c r="DZ2197" s="102"/>
      <c r="EA2197" s="102"/>
      <c r="EB2197" s="102"/>
      <c r="EC2197" s="102"/>
      <c r="ED2197" s="238"/>
      <c r="EE2197" s="102"/>
      <c r="EF2197" s="102"/>
      <c r="EG2197" s="102"/>
      <c r="EH2197" s="167"/>
      <c r="EI2197" s="167"/>
      <c r="EJ2197" s="14">
        <f t="shared" si="203"/>
        <v>5091.1099999999997</v>
      </c>
      <c r="EK2197" s="146">
        <f t="shared" si="200"/>
        <v>3872.3</v>
      </c>
      <c r="EL2197" s="99">
        <f t="shared" si="201"/>
        <v>3950.8</v>
      </c>
    </row>
    <row r="2198" spans="1:142" x14ac:dyDescent="0.25">
      <c r="A2198" s="63">
        <v>43543</v>
      </c>
      <c r="B2198" s="14">
        <v>4598</v>
      </c>
      <c r="C2198" s="146">
        <f t="shared" si="198"/>
        <v>4517.92</v>
      </c>
      <c r="D2198" s="1">
        <v>4718.5200000000004</v>
      </c>
      <c r="E2198" s="14">
        <v>2650.83</v>
      </c>
      <c r="F2198" s="1">
        <v>4398.5200000000004</v>
      </c>
      <c r="G2198" s="14">
        <v>2997.15</v>
      </c>
      <c r="H2198" s="1">
        <v>4865.13</v>
      </c>
      <c r="I2198" s="14">
        <v>2823.28</v>
      </c>
      <c r="J2198" s="1">
        <v>4545.13</v>
      </c>
      <c r="K2198" s="14">
        <v>3171.03</v>
      </c>
      <c r="L2198" s="1">
        <v>4686.5600000000004</v>
      </c>
      <c r="M2198" s="14">
        <v>2737.06</v>
      </c>
      <c r="N2198" s="1">
        <v>4369.5600000000004</v>
      </c>
      <c r="O2198" s="14">
        <v>3084.09</v>
      </c>
      <c r="R2198" s="14">
        <f t="shared" si="202"/>
        <v>4390</v>
      </c>
      <c r="S2198" s="14">
        <v>208</v>
      </c>
      <c r="T2198" s="1">
        <v>3907.1</v>
      </c>
      <c r="U2198" s="14">
        <v>2435.27</v>
      </c>
      <c r="V2198" s="1">
        <v>3587.1</v>
      </c>
      <c r="W2198" s="14">
        <v>2779.8</v>
      </c>
      <c r="Y2198" s="2"/>
      <c r="Z2198" s="2"/>
      <c r="AA2198" s="2"/>
      <c r="AB2198" s="2"/>
      <c r="AC2198" s="2"/>
      <c r="AJ2198" s="3"/>
      <c r="AK2198" s="14"/>
      <c r="AL2198" s="3"/>
      <c r="AM2198" s="14"/>
      <c r="AO2198" s="99"/>
      <c r="AP2198" s="14"/>
      <c r="AQ2198" s="99"/>
      <c r="AR2198" s="14"/>
      <c r="AS2198" s="118"/>
      <c r="AT2198" s="126"/>
      <c r="AU2198" s="118"/>
      <c r="AV2198" s="118"/>
      <c r="AW2198" s="118"/>
      <c r="AX2198" s="118"/>
      <c r="BB2198" s="118"/>
      <c r="BD2198" s="118"/>
      <c r="BN2198" s="146">
        <v>4718.5200000000004</v>
      </c>
      <c r="BO2198" s="146">
        <v>2653.94</v>
      </c>
      <c r="BP2198" s="146">
        <v>4398.5200000000004</v>
      </c>
      <c r="BQ2198" s="99">
        <v>3000.26</v>
      </c>
      <c r="BR2198" s="178">
        <v>4690.12</v>
      </c>
      <c r="BS2198" s="178">
        <v>2702.24</v>
      </c>
      <c r="BT2198" s="178">
        <v>4370.12</v>
      </c>
      <c r="BU2198" s="182">
        <v>3048.97</v>
      </c>
      <c r="BY2198" s="178">
        <v>4690.12</v>
      </c>
      <c r="BZ2198" s="178">
        <v>2702.24</v>
      </c>
      <c r="CA2198" s="178">
        <v>4370.12</v>
      </c>
      <c r="CB2198" s="182">
        <v>3048.97</v>
      </c>
      <c r="CC2198" s="178"/>
      <c r="CD2198" s="178"/>
      <c r="CE2198" s="178"/>
      <c r="CF2198" s="182"/>
      <c r="CG2198" s="178"/>
      <c r="CH2198" s="178"/>
      <c r="CI2198" s="178"/>
      <c r="CJ2198" s="182"/>
      <c r="CK2198" s="182"/>
      <c r="CL2198" s="182"/>
      <c r="CM2198" s="182"/>
      <c r="CN2198" s="182"/>
      <c r="CO2198" s="182"/>
      <c r="CP2198" s="182"/>
      <c r="CQ2198" s="182"/>
      <c r="CR2198" s="182"/>
      <c r="CS2198" s="182"/>
      <c r="CT2198" s="182"/>
      <c r="CU2198" s="182"/>
      <c r="CV2198" s="182"/>
      <c r="CW2198" s="182"/>
      <c r="CX2198" s="182"/>
      <c r="CY2198" s="182"/>
      <c r="CZ2198" s="182"/>
      <c r="DA2198" s="182"/>
      <c r="DB2198" s="182"/>
      <c r="DC2198" s="182"/>
      <c r="DD2198" s="182"/>
      <c r="DE2198" s="182"/>
      <c r="DF2198" s="182"/>
      <c r="DG2198" s="182"/>
      <c r="DH2198" s="182"/>
      <c r="DI2198" s="182"/>
      <c r="DJ2198" s="182"/>
      <c r="DK2198" s="182"/>
      <c r="DL2198" s="182"/>
      <c r="DM2198" s="182"/>
      <c r="DN2198" s="182"/>
      <c r="DO2198" s="182"/>
      <c r="DP2198" s="182"/>
      <c r="DQ2198" s="221">
        <v>4704.21</v>
      </c>
      <c r="DR2198" s="221">
        <v>4384.21</v>
      </c>
      <c r="DT2198" s="128">
        <v>4653</v>
      </c>
      <c r="DU2198" s="128">
        <v>4690</v>
      </c>
      <c r="DV2198" s="70">
        <v>4575</v>
      </c>
      <c r="DW2198" s="185">
        <v>4430</v>
      </c>
      <c r="DX2198" s="102"/>
      <c r="DY2198" s="102"/>
      <c r="DZ2198" s="102"/>
      <c r="EA2198" s="102"/>
      <c r="EB2198" s="102"/>
      <c r="EC2198" s="102"/>
      <c r="ED2198" s="238"/>
      <c r="EE2198" s="102"/>
      <c r="EF2198" s="102"/>
      <c r="EG2198" s="102"/>
      <c r="EH2198" s="167"/>
      <c r="EI2198" s="167"/>
      <c r="EJ2198" s="14">
        <f t="shared" si="203"/>
        <v>5095.13</v>
      </c>
      <c r="EK2198" s="146">
        <f t="shared" si="200"/>
        <v>3880.0599999999995</v>
      </c>
      <c r="EL2198" s="99">
        <f t="shared" si="201"/>
        <v>3958.16</v>
      </c>
    </row>
    <row r="2199" spans="1:142" x14ac:dyDescent="0.25">
      <c r="A2199" s="63">
        <v>43544</v>
      </c>
      <c r="B2199" s="14">
        <v>4631</v>
      </c>
      <c r="C2199" s="146">
        <f t="shared" si="198"/>
        <v>4528.6000000000004</v>
      </c>
      <c r="D2199" s="1">
        <v>4664.3500000000004</v>
      </c>
      <c r="E2199" s="14">
        <v>2587.27</v>
      </c>
      <c r="F2199" s="1">
        <v>4324.3500000000004</v>
      </c>
      <c r="G2199" s="14">
        <v>2933.06</v>
      </c>
      <c r="H2199" s="1">
        <v>4773.67</v>
      </c>
      <c r="I2199" s="14">
        <v>2742.18</v>
      </c>
      <c r="J2199" s="1">
        <v>4453.67</v>
      </c>
      <c r="K2199" s="14">
        <v>3089.26</v>
      </c>
      <c r="L2199" s="1">
        <v>4630.33</v>
      </c>
      <c r="M2199" s="14">
        <v>2685.85</v>
      </c>
      <c r="N2199" s="1">
        <v>4310.33</v>
      </c>
      <c r="O2199" s="14">
        <v>3032.46</v>
      </c>
      <c r="R2199" s="14">
        <f t="shared" si="202"/>
        <v>4423</v>
      </c>
      <c r="S2199" s="14">
        <v>208</v>
      </c>
      <c r="T2199" s="1">
        <v>3839.38</v>
      </c>
      <c r="U2199" s="14">
        <v>2376.02</v>
      </c>
      <c r="V2199" s="1">
        <v>3519.38</v>
      </c>
      <c r="W2199" s="14">
        <v>2720.06</v>
      </c>
      <c r="Y2199" s="2"/>
      <c r="Z2199" s="2"/>
      <c r="AA2199" s="2"/>
      <c r="AB2199" s="2"/>
      <c r="AC2199" s="2"/>
      <c r="AJ2199" s="3"/>
      <c r="AK2199" s="14"/>
      <c r="AL2199" s="3"/>
      <c r="AM2199" s="14"/>
      <c r="AO2199" s="99"/>
      <c r="AP2199" s="14"/>
      <c r="AQ2199" s="99"/>
      <c r="AR2199" s="14"/>
      <c r="AS2199" s="118"/>
      <c r="AT2199" s="126"/>
      <c r="AU2199" s="118"/>
      <c r="AV2199" s="118"/>
      <c r="AW2199" s="118"/>
      <c r="AX2199" s="118"/>
      <c r="BB2199" s="118"/>
      <c r="BD2199" s="118"/>
      <c r="BN2199" s="146">
        <v>4644.3500000000004</v>
      </c>
      <c r="BO2199" s="146">
        <v>2590.38</v>
      </c>
      <c r="BP2199" s="146">
        <v>4324.3500000000004</v>
      </c>
      <c r="BQ2199" s="99">
        <v>2936.17</v>
      </c>
      <c r="BR2199" s="178">
        <v>4593.13</v>
      </c>
      <c r="BS2199" s="178">
        <v>2613.4699999999998</v>
      </c>
      <c r="BT2199" s="178">
        <v>4278.13</v>
      </c>
      <c r="BU2199" s="182">
        <v>2977.61</v>
      </c>
      <c r="BY2199" s="178">
        <v>4593.13</v>
      </c>
      <c r="BZ2199" s="178">
        <v>2613.4699999999998</v>
      </c>
      <c r="CA2199" s="178">
        <v>4278.13</v>
      </c>
      <c r="CB2199" s="182">
        <v>2977.61</v>
      </c>
      <c r="CC2199" s="178"/>
      <c r="CD2199" s="178"/>
      <c r="CE2199" s="178"/>
      <c r="CF2199" s="182"/>
      <c r="CG2199" s="178"/>
      <c r="CH2199" s="178"/>
      <c r="CI2199" s="178"/>
      <c r="CJ2199" s="182"/>
      <c r="CK2199" s="182"/>
      <c r="CL2199" s="182"/>
      <c r="CM2199" s="182"/>
      <c r="CN2199" s="182"/>
      <c r="CO2199" s="182"/>
      <c r="CP2199" s="182"/>
      <c r="CQ2199" s="182"/>
      <c r="CR2199" s="182"/>
      <c r="CS2199" s="182"/>
      <c r="CT2199" s="182"/>
      <c r="CU2199" s="182"/>
      <c r="CV2199" s="182"/>
      <c r="CW2199" s="182"/>
      <c r="CX2199" s="182"/>
      <c r="CY2199" s="182"/>
      <c r="CZ2199" s="182"/>
      <c r="DA2199" s="182"/>
      <c r="DB2199" s="182"/>
      <c r="DC2199" s="182"/>
      <c r="DD2199" s="182"/>
      <c r="DE2199" s="182"/>
      <c r="DF2199" s="182"/>
      <c r="DG2199" s="182"/>
      <c r="DH2199" s="182"/>
      <c r="DI2199" s="182"/>
      <c r="DJ2199" s="182"/>
      <c r="DK2199" s="182"/>
      <c r="DL2199" s="182"/>
      <c r="DM2199" s="182"/>
      <c r="DN2199" s="182"/>
      <c r="DO2199" s="182"/>
      <c r="DP2199" s="182"/>
      <c r="DQ2199" s="221">
        <v>4644.6899999999996</v>
      </c>
      <c r="DR2199" s="221">
        <v>4324.6899999999996</v>
      </c>
      <c r="DT2199" s="128">
        <v>4671</v>
      </c>
      <c r="DU2199" s="128">
        <v>4711</v>
      </c>
      <c r="DV2199" s="172">
        <v>4575</v>
      </c>
      <c r="DW2199" s="186">
        <v>4450</v>
      </c>
      <c r="DX2199" s="201"/>
      <c r="DY2199" s="201"/>
      <c r="DZ2199" s="201"/>
      <c r="EA2199" s="201"/>
      <c r="EB2199" s="201"/>
      <c r="EC2199" s="201"/>
      <c r="ED2199" s="241"/>
      <c r="EE2199" s="201"/>
      <c r="EF2199" s="201"/>
      <c r="EG2199" s="201"/>
      <c r="EH2199" s="254"/>
      <c r="EI2199" s="254"/>
      <c r="EJ2199" s="14">
        <f t="shared" si="203"/>
        <v>5003.67</v>
      </c>
      <c r="EK2199" s="146">
        <f t="shared" si="200"/>
        <v>3912.0699999999997</v>
      </c>
      <c r="EL2199" s="99">
        <f t="shared" si="201"/>
        <v>3988.5200000000004</v>
      </c>
    </row>
    <row r="2200" spans="1:142" x14ac:dyDescent="0.25">
      <c r="A2200" s="63">
        <v>43545</v>
      </c>
      <c r="B2200" s="146">
        <v>4631</v>
      </c>
      <c r="C2200" s="146">
        <f>AVERAGE(B2183:B2207)</f>
        <v>4537.4399999999996</v>
      </c>
      <c r="D2200" s="1">
        <v>4690.0200000000004</v>
      </c>
      <c r="E2200" s="14">
        <v>2631.74</v>
      </c>
      <c r="F2200" s="1">
        <v>4370.0200000000004</v>
      </c>
      <c r="G2200" s="14">
        <v>2977.9</v>
      </c>
      <c r="H2200" s="1">
        <v>4747.58</v>
      </c>
      <c r="I2200" s="14">
        <v>2716.3</v>
      </c>
      <c r="J2200" s="1">
        <v>4427.58</v>
      </c>
      <c r="K2200" s="14">
        <v>3063.16</v>
      </c>
      <c r="L2200" s="1">
        <v>4632.88</v>
      </c>
      <c r="M2200" s="14">
        <v>2688.11</v>
      </c>
      <c r="N2200" s="1">
        <v>4312.88</v>
      </c>
      <c r="O2200" s="14">
        <v>3034.74</v>
      </c>
      <c r="R2200" s="14">
        <f t="shared" si="202"/>
        <v>4423</v>
      </c>
      <c r="S2200" s="14">
        <v>208</v>
      </c>
      <c r="T2200" s="1">
        <v>3827.34</v>
      </c>
      <c r="U2200" s="14">
        <v>2363.9699999999998</v>
      </c>
      <c r="V2200" s="1">
        <v>3507.34</v>
      </c>
      <c r="W2200" s="14">
        <v>2707.91</v>
      </c>
      <c r="Y2200" s="2"/>
      <c r="Z2200" s="2"/>
      <c r="AA2200" s="2"/>
      <c r="AB2200" s="2"/>
      <c r="AC2200" s="2"/>
      <c r="AJ2200" s="3"/>
      <c r="AK2200" s="14"/>
      <c r="AL2200" s="3"/>
      <c r="AM2200" s="14"/>
      <c r="AO2200" s="99"/>
      <c r="AP2200" s="14"/>
      <c r="AQ2200" s="99"/>
      <c r="AR2200" s="14"/>
      <c r="AS2200" s="118"/>
      <c r="AT2200" s="126"/>
      <c r="AU2200" s="118"/>
      <c r="AV2200" s="118"/>
      <c r="AW2200" s="118"/>
      <c r="AX2200" s="118"/>
      <c r="BB2200" s="118"/>
      <c r="BD2200" s="118"/>
      <c r="BN2200" s="146">
        <v>4690.0200000000004</v>
      </c>
      <c r="BO2200" s="146">
        <v>2634.85</v>
      </c>
      <c r="BP2200" s="146">
        <v>4370.0200000000004</v>
      </c>
      <c r="BQ2200" s="99">
        <v>2981.01</v>
      </c>
      <c r="BR2200" s="178">
        <v>4645.24</v>
      </c>
      <c r="BS2200" s="178">
        <v>2675.97</v>
      </c>
      <c r="BT2200" s="178">
        <v>4325.24</v>
      </c>
      <c r="BU2200" s="182">
        <v>3022.48</v>
      </c>
      <c r="BY2200" s="178">
        <v>4645.24</v>
      </c>
      <c r="BZ2200" s="178">
        <v>2675.97</v>
      </c>
      <c r="CA2200" s="178">
        <v>4325.24</v>
      </c>
      <c r="CB2200" s="182">
        <v>3022.48</v>
      </c>
      <c r="CC2200" s="178"/>
      <c r="CD2200" s="178"/>
      <c r="CE2200" s="178"/>
      <c r="CF2200" s="182"/>
      <c r="CG2200" s="178"/>
      <c r="CH2200" s="178"/>
      <c r="CI2200" s="178"/>
      <c r="CJ2200" s="182"/>
      <c r="CK2200" s="182"/>
      <c r="CL2200" s="182"/>
      <c r="CM2200" s="182"/>
      <c r="CN2200" s="182"/>
      <c r="CO2200" s="182"/>
      <c r="CP2200" s="182"/>
      <c r="CQ2200" s="182"/>
      <c r="CR2200" s="182"/>
      <c r="CS2200" s="182"/>
      <c r="CT2200" s="182"/>
      <c r="CU2200" s="182"/>
      <c r="CV2200" s="182"/>
      <c r="CW2200" s="182"/>
      <c r="CX2200" s="182"/>
      <c r="CY2200" s="182"/>
      <c r="CZ2200" s="182"/>
      <c r="DA2200" s="182"/>
      <c r="DB2200" s="182"/>
      <c r="DC2200" s="182"/>
      <c r="DD2200" s="182"/>
      <c r="DE2200" s="182"/>
      <c r="DF2200" s="182"/>
      <c r="DG2200" s="182"/>
      <c r="DH2200" s="182"/>
      <c r="DI2200" s="182"/>
      <c r="DJ2200" s="182"/>
      <c r="DK2200" s="182"/>
      <c r="DL2200" s="182"/>
      <c r="DM2200" s="182"/>
      <c r="DN2200" s="182"/>
      <c r="DO2200" s="182"/>
      <c r="DP2200" s="182"/>
      <c r="DQ2200" s="221">
        <v>4647.25</v>
      </c>
      <c r="DR2200" s="221">
        <v>4327.25</v>
      </c>
      <c r="DT2200" s="128">
        <v>4671</v>
      </c>
      <c r="DU2200" s="128">
        <v>4711</v>
      </c>
      <c r="DV2200" s="172">
        <v>4575</v>
      </c>
      <c r="DW2200" s="186">
        <v>4450</v>
      </c>
      <c r="DX2200" s="201"/>
      <c r="DY2200" s="201"/>
      <c r="DZ2200" s="201"/>
      <c r="EA2200" s="201"/>
      <c r="EB2200" s="201"/>
      <c r="EC2200" s="201"/>
      <c r="ED2200" s="241"/>
      <c r="EE2200" s="201"/>
      <c r="EF2200" s="201"/>
      <c r="EG2200" s="201"/>
      <c r="EH2200" s="254"/>
      <c r="EI2200" s="254"/>
      <c r="EJ2200" s="14">
        <f t="shared" si="203"/>
        <v>4977.58</v>
      </c>
      <c r="EK2200" s="146">
        <f t="shared" si="200"/>
        <v>3912.0699999999997</v>
      </c>
      <c r="EL2200" s="99">
        <f t="shared" si="201"/>
        <v>3988.5200000000004</v>
      </c>
    </row>
    <row r="2201" spans="1:142" x14ac:dyDescent="0.25">
      <c r="A2201" s="63">
        <v>43546</v>
      </c>
      <c r="B2201" s="14">
        <v>4568</v>
      </c>
      <c r="C2201" s="146">
        <f>AVERAGE(B2184:B2208)</f>
        <v>4545.68</v>
      </c>
      <c r="D2201" s="1">
        <v>4779.7299999999996</v>
      </c>
      <c r="E2201" s="14">
        <v>2710.54</v>
      </c>
      <c r="F2201" s="1">
        <v>4459.7299999999996</v>
      </c>
      <c r="G2201" s="14">
        <v>3057.36</v>
      </c>
      <c r="H2201" s="1">
        <v>4794.4799999999996</v>
      </c>
      <c r="I2201" s="14">
        <v>2753.69</v>
      </c>
      <c r="J2201" s="1">
        <v>4474.4799999999996</v>
      </c>
      <c r="K2201" s="14">
        <v>3100.86</v>
      </c>
      <c r="L2201" s="1">
        <v>4706.76</v>
      </c>
      <c r="M2201" s="14">
        <v>2753.69</v>
      </c>
      <c r="N2201" s="1">
        <v>4386.76</v>
      </c>
      <c r="O2201" s="14">
        <v>3100.86</v>
      </c>
      <c r="R2201" s="14">
        <f t="shared" si="202"/>
        <v>4360</v>
      </c>
      <c r="S2201" s="14">
        <v>208</v>
      </c>
      <c r="T2201" s="1">
        <v>3880.11</v>
      </c>
      <c r="U2201" s="14">
        <v>2408.5500000000002</v>
      </c>
      <c r="V2201" s="1">
        <v>3560.11</v>
      </c>
      <c r="W2201" s="14">
        <v>2752.86</v>
      </c>
      <c r="Y2201" s="2"/>
      <c r="Z2201" s="2"/>
      <c r="AA2201" s="2"/>
      <c r="AB2201" s="2"/>
      <c r="AC2201" s="2"/>
      <c r="AJ2201" s="3"/>
      <c r="AK2201" s="14"/>
      <c r="AL2201" s="3"/>
      <c r="AM2201" s="14"/>
      <c r="AO2201" s="99"/>
      <c r="AP2201" s="14"/>
      <c r="AQ2201" s="99"/>
      <c r="AR2201" s="14"/>
      <c r="AS2201" s="118"/>
      <c r="AT2201" s="126"/>
      <c r="AU2201" s="118"/>
      <c r="AV2201" s="118"/>
      <c r="AW2201" s="118"/>
      <c r="AX2201" s="118"/>
      <c r="BB2201" s="118"/>
      <c r="BD2201" s="118"/>
      <c r="BN2201" s="146">
        <v>4779.7299999999996</v>
      </c>
      <c r="BO2201" s="146">
        <v>2713.65</v>
      </c>
      <c r="BP2201" s="146">
        <v>4459.7299999999996</v>
      </c>
      <c r="BQ2201" s="99">
        <v>2713.65</v>
      </c>
      <c r="BR2201" s="178">
        <v>4746.26</v>
      </c>
      <c r="BS2201" s="178">
        <v>2756.7</v>
      </c>
      <c r="BT2201" s="178">
        <v>4426.26</v>
      </c>
      <c r="BU2201" s="182">
        <v>3103.88</v>
      </c>
      <c r="BY2201" s="178">
        <v>4746.26</v>
      </c>
      <c r="BZ2201" s="178">
        <v>2756.7</v>
      </c>
      <c r="CA2201" s="178">
        <v>4426.26</v>
      </c>
      <c r="CB2201" s="182">
        <v>3103.88</v>
      </c>
      <c r="CC2201" s="178"/>
      <c r="CD2201" s="178"/>
      <c r="CE2201" s="178"/>
      <c r="CF2201" s="182"/>
      <c r="CG2201" s="178"/>
      <c r="CH2201" s="178"/>
      <c r="CI2201" s="178"/>
      <c r="CJ2201" s="182"/>
      <c r="CK2201" s="182"/>
      <c r="CL2201" s="182"/>
      <c r="CM2201" s="182"/>
      <c r="CN2201" s="182"/>
      <c r="CO2201" s="182"/>
      <c r="CP2201" s="182"/>
      <c r="CQ2201" s="182"/>
      <c r="CR2201" s="182"/>
      <c r="CS2201" s="182"/>
      <c r="CT2201" s="182"/>
      <c r="CU2201" s="182"/>
      <c r="CV2201" s="182"/>
      <c r="CW2201" s="182"/>
      <c r="CX2201" s="182"/>
      <c r="CY2201" s="182"/>
      <c r="CZ2201" s="182"/>
      <c r="DA2201" s="182"/>
      <c r="DB2201" s="182"/>
      <c r="DC2201" s="182"/>
      <c r="DD2201" s="182"/>
      <c r="DE2201" s="182"/>
      <c r="DF2201" s="182"/>
      <c r="DG2201" s="182"/>
      <c r="DH2201" s="182"/>
      <c r="DI2201" s="182"/>
      <c r="DJ2201" s="182"/>
      <c r="DK2201" s="182"/>
      <c r="DL2201" s="182"/>
      <c r="DM2201" s="182"/>
      <c r="DN2201" s="182"/>
      <c r="DO2201" s="182"/>
      <c r="DP2201" s="182"/>
      <c r="DQ2201" s="221">
        <v>4721.43</v>
      </c>
      <c r="DR2201" s="221">
        <v>4401.43</v>
      </c>
      <c r="DT2201" s="128">
        <v>4646</v>
      </c>
      <c r="DU2201" s="128">
        <v>4685</v>
      </c>
      <c r="DV2201" s="70">
        <v>4550</v>
      </c>
      <c r="DW2201" s="185">
        <v>4450</v>
      </c>
      <c r="DX2201" s="102"/>
      <c r="DY2201" s="102"/>
      <c r="DZ2201" s="102"/>
      <c r="EA2201" s="102"/>
      <c r="EB2201" s="102"/>
      <c r="EC2201" s="102"/>
      <c r="ED2201" s="238"/>
      <c r="EE2201" s="102"/>
      <c r="EF2201" s="102"/>
      <c r="EG2201" s="102"/>
      <c r="EH2201" s="167"/>
      <c r="EI2201" s="167"/>
      <c r="EJ2201" s="14">
        <f t="shared" si="203"/>
        <v>5024.4799999999996</v>
      </c>
      <c r="EK2201" s="146">
        <f t="shared" si="200"/>
        <v>3850.96</v>
      </c>
      <c r="EL2201" s="99">
        <f t="shared" si="201"/>
        <v>3930.5600000000004</v>
      </c>
    </row>
    <row r="2202" spans="1:142" x14ac:dyDescent="0.25">
      <c r="A2202" s="63">
        <v>43549</v>
      </c>
      <c r="B2202" s="14">
        <v>4620</v>
      </c>
      <c r="C2202" s="146">
        <f>AVERAGE(B2185:B2209)</f>
        <v>4551.3999999999996</v>
      </c>
      <c r="D2202" s="1">
        <v>4718.4799999999996</v>
      </c>
      <c r="E2202" s="14">
        <v>2656.18</v>
      </c>
      <c r="F2202" s="1">
        <v>4398.4799999999996</v>
      </c>
      <c r="G2202" s="14">
        <v>3002.54</v>
      </c>
      <c r="H2202" s="1">
        <v>4718.57</v>
      </c>
      <c r="I2202" s="14">
        <v>2684.58</v>
      </c>
      <c r="J2202" s="1">
        <v>4398.57</v>
      </c>
      <c r="K2202" s="14">
        <v>3031.18</v>
      </c>
      <c r="L2202" s="1">
        <v>4646.42</v>
      </c>
      <c r="M2202" s="14">
        <v>2698.78</v>
      </c>
      <c r="N2202" s="1">
        <v>4326.42</v>
      </c>
      <c r="O2202" s="14">
        <v>3045.5</v>
      </c>
      <c r="R2202" s="14">
        <f t="shared" si="202"/>
        <v>4412</v>
      </c>
      <c r="S2202" s="14">
        <v>208</v>
      </c>
      <c r="T2202" s="1">
        <v>3838.44</v>
      </c>
      <c r="U2202" s="14">
        <v>2372.13</v>
      </c>
      <c r="V2202" s="1">
        <v>3518.44</v>
      </c>
      <c r="W2202" s="14">
        <v>2716.14</v>
      </c>
      <c r="Y2202" s="2"/>
      <c r="Z2202" s="2"/>
      <c r="AA2202" s="2"/>
      <c r="AB2202" s="2"/>
      <c r="AC2202" s="2"/>
      <c r="AJ2202" s="3"/>
      <c r="AK2202" s="14"/>
      <c r="AL2202" s="3"/>
      <c r="AM2202" s="14"/>
      <c r="AO2202" s="99"/>
      <c r="AP2202" s="14"/>
      <c r="AQ2202" s="99"/>
      <c r="AR2202" s="14"/>
      <c r="AS2202" s="118"/>
      <c r="AT2202" s="126"/>
      <c r="AU2202" s="118"/>
      <c r="AV2202" s="118"/>
      <c r="AW2202" s="118"/>
      <c r="AX2202" s="118"/>
      <c r="BB2202" s="118"/>
      <c r="BD2202" s="118"/>
      <c r="BN2202" s="146">
        <v>4718.4799999999996</v>
      </c>
      <c r="BO2202" s="146">
        <v>2659.29</v>
      </c>
      <c r="BP2202" s="146">
        <v>4398.4799999999996</v>
      </c>
      <c r="BQ2202" s="99">
        <v>3005.65</v>
      </c>
      <c r="BR2202" s="178">
        <v>4676.01</v>
      </c>
      <c r="BS2202" s="178">
        <v>2700.74</v>
      </c>
      <c r="BT2202" s="178">
        <v>4356.01</v>
      </c>
      <c r="BU2202" s="182">
        <v>3047.46</v>
      </c>
      <c r="BY2202" s="178">
        <v>4676.01</v>
      </c>
      <c r="BZ2202" s="178">
        <v>2700.74</v>
      </c>
      <c r="CA2202" s="178">
        <v>4356.01</v>
      </c>
      <c r="CB2202" s="182">
        <v>3047.46</v>
      </c>
      <c r="CC2202" s="178"/>
      <c r="CD2202" s="178"/>
      <c r="CE2202" s="178"/>
      <c r="CF2202" s="182"/>
      <c r="CG2202" s="178"/>
      <c r="CH2202" s="178"/>
      <c r="CI2202" s="178"/>
      <c r="CJ2202" s="182"/>
      <c r="CK2202" s="182"/>
      <c r="CL2202" s="182"/>
      <c r="CM2202" s="182"/>
      <c r="CN2202" s="182"/>
      <c r="CO2202" s="182"/>
      <c r="CP2202" s="182"/>
      <c r="CQ2202" s="182"/>
      <c r="CR2202" s="182"/>
      <c r="CS2202" s="182"/>
      <c r="CT2202" s="182"/>
      <c r="CU2202" s="182"/>
      <c r="CV2202" s="182"/>
      <c r="CW2202" s="182"/>
      <c r="CX2202" s="182"/>
      <c r="CY2202" s="182"/>
      <c r="CZ2202" s="182"/>
      <c r="DA2202" s="182"/>
      <c r="DB2202" s="182"/>
      <c r="DC2202" s="182"/>
      <c r="DD2202" s="182"/>
      <c r="DE2202" s="182"/>
      <c r="DF2202" s="182"/>
      <c r="DG2202" s="182"/>
      <c r="DH2202" s="182"/>
      <c r="DI2202" s="182"/>
      <c r="DJ2202" s="182"/>
      <c r="DK2202" s="182"/>
      <c r="DL2202" s="182"/>
      <c r="DM2202" s="182"/>
      <c r="DN2202" s="182"/>
      <c r="DO2202" s="182"/>
      <c r="DP2202" s="182"/>
      <c r="DQ2202" s="221">
        <v>4660.91</v>
      </c>
      <c r="DR2202" s="221">
        <v>4340.91</v>
      </c>
      <c r="DT2202" s="128">
        <v>4673</v>
      </c>
      <c r="DU2202" s="128">
        <v>4717</v>
      </c>
      <c r="DV2202" s="70">
        <v>4565</v>
      </c>
      <c r="DW2202" s="185">
        <v>4449</v>
      </c>
      <c r="DX2202" s="102"/>
      <c r="DY2202" s="102"/>
      <c r="DZ2202" s="102"/>
      <c r="EA2202" s="102"/>
      <c r="EB2202" s="102"/>
      <c r="EC2202" s="102"/>
      <c r="ED2202" s="238"/>
      <c r="EE2202" s="102"/>
      <c r="EF2202" s="102"/>
      <c r="EG2202" s="102"/>
      <c r="EH2202" s="167"/>
      <c r="EI2202" s="167"/>
      <c r="EJ2202" s="14">
        <f t="shared" si="203"/>
        <v>4948.57</v>
      </c>
      <c r="EK2202" s="146">
        <f t="shared" si="200"/>
        <v>3901.3999999999996</v>
      </c>
      <c r="EL2202" s="99">
        <f t="shared" si="201"/>
        <v>3978.4000000000005</v>
      </c>
    </row>
    <row r="2203" spans="1:142" x14ac:dyDescent="0.25">
      <c r="A2203" s="63">
        <v>43550</v>
      </c>
      <c r="B2203" s="14">
        <v>4598</v>
      </c>
      <c r="C2203" s="146">
        <f>AVERAGE(B2186:B2210)</f>
        <v>4556.32</v>
      </c>
      <c r="D2203" s="1">
        <v>4812.6499999999996</v>
      </c>
      <c r="E2203" s="14">
        <v>2740.62</v>
      </c>
      <c r="F2203" s="1">
        <v>4492.6499999999996</v>
      </c>
      <c r="G2203" s="14">
        <v>3087.68</v>
      </c>
      <c r="H2203" s="1">
        <v>4783.2700000000004</v>
      </c>
      <c r="I2203" s="14">
        <v>2740.62</v>
      </c>
      <c r="J2203" s="1">
        <v>4463.2700000000004</v>
      </c>
      <c r="K2203" s="14">
        <v>3087.68</v>
      </c>
      <c r="L2203" s="1">
        <v>4724.6000000000004</v>
      </c>
      <c r="M2203" s="14">
        <v>2769.52</v>
      </c>
      <c r="N2203" s="1">
        <v>4404.6000000000004</v>
      </c>
      <c r="O2203" s="14">
        <v>3116.82</v>
      </c>
      <c r="R2203" s="14">
        <f t="shared" si="202"/>
        <v>4390</v>
      </c>
      <c r="S2203" s="14">
        <v>208</v>
      </c>
      <c r="T2203" s="1">
        <v>3911.05</v>
      </c>
      <c r="U2203" s="14">
        <v>2437.16</v>
      </c>
      <c r="V2203" s="1">
        <v>3591.05</v>
      </c>
      <c r="W2203" s="14">
        <v>2781.71</v>
      </c>
      <c r="Y2203" s="2"/>
      <c r="Z2203" s="2"/>
      <c r="AA2203" s="2"/>
      <c r="AB2203" s="2"/>
      <c r="AC2203" s="2"/>
      <c r="AJ2203" s="3"/>
      <c r="AK2203" s="14"/>
      <c r="AL2203" s="3"/>
      <c r="AM2203" s="14"/>
      <c r="AO2203" s="99"/>
      <c r="AP2203" s="14"/>
      <c r="AQ2203" s="99"/>
      <c r="AR2203" s="14"/>
      <c r="AS2203" s="118"/>
      <c r="AT2203" s="126"/>
      <c r="AU2203" s="118"/>
      <c r="AV2203" s="118"/>
      <c r="AW2203" s="118"/>
      <c r="AX2203" s="118"/>
      <c r="BB2203" s="118"/>
      <c r="BD2203" s="118"/>
      <c r="BN2203" s="146">
        <v>4812.6499999999996</v>
      </c>
      <c r="BO2203" s="146">
        <v>2743.73</v>
      </c>
      <c r="BP2203" s="146">
        <v>4492.6499999999996</v>
      </c>
      <c r="BQ2203" s="99">
        <v>3090.79</v>
      </c>
      <c r="BR2203" s="178">
        <v>4774.67</v>
      </c>
      <c r="BS2203" s="178">
        <v>2783.8</v>
      </c>
      <c r="BT2203" s="178">
        <v>4454.6400000000003</v>
      </c>
      <c r="BU2203" s="182">
        <v>3131.21</v>
      </c>
      <c r="BY2203" s="178">
        <v>4774.67</v>
      </c>
      <c r="BZ2203" s="178">
        <v>2783.8</v>
      </c>
      <c r="CA2203" s="178">
        <v>4454.6400000000003</v>
      </c>
      <c r="CB2203" s="182">
        <v>3131.21</v>
      </c>
      <c r="CC2203" s="178"/>
      <c r="CD2203" s="178"/>
      <c r="CE2203" s="178"/>
      <c r="CF2203" s="182"/>
      <c r="CG2203" s="178"/>
      <c r="CH2203" s="178"/>
      <c r="CI2203" s="178"/>
      <c r="CJ2203" s="182"/>
      <c r="CK2203" s="182"/>
      <c r="CL2203" s="182"/>
      <c r="CM2203" s="182"/>
      <c r="CN2203" s="182"/>
      <c r="CO2203" s="182"/>
      <c r="CP2203" s="182"/>
      <c r="CQ2203" s="182"/>
      <c r="CR2203" s="182"/>
      <c r="CS2203" s="182"/>
      <c r="CT2203" s="182"/>
      <c r="CU2203" s="182"/>
      <c r="CV2203" s="182"/>
      <c r="CW2203" s="182"/>
      <c r="CX2203" s="182"/>
      <c r="CY2203" s="182"/>
      <c r="CZ2203" s="182"/>
      <c r="DA2203" s="182"/>
      <c r="DB2203" s="182"/>
      <c r="DC2203" s="182"/>
      <c r="DD2203" s="182"/>
      <c r="DE2203" s="182"/>
      <c r="DF2203" s="182"/>
      <c r="DG2203" s="182"/>
      <c r="DH2203" s="182"/>
      <c r="DI2203" s="182"/>
      <c r="DJ2203" s="182"/>
      <c r="DK2203" s="182"/>
      <c r="DL2203" s="182"/>
      <c r="DM2203" s="182"/>
      <c r="DN2203" s="182"/>
      <c r="DO2203" s="182"/>
      <c r="DP2203" s="182"/>
      <c r="DQ2203" s="221">
        <v>4739.33</v>
      </c>
      <c r="DR2203" s="221">
        <v>4491.33</v>
      </c>
      <c r="DT2203" s="128">
        <v>4660</v>
      </c>
      <c r="DU2203" s="128">
        <v>4699</v>
      </c>
      <c r="DV2203" s="70">
        <v>4565</v>
      </c>
      <c r="DW2203" s="185">
        <v>4449</v>
      </c>
      <c r="DX2203" s="102"/>
      <c r="DY2203" s="102"/>
      <c r="DZ2203" s="102"/>
      <c r="EA2203" s="102"/>
      <c r="EB2203" s="102"/>
      <c r="EC2203" s="102"/>
      <c r="ED2203" s="238"/>
      <c r="EE2203" s="102"/>
      <c r="EF2203" s="102"/>
      <c r="EG2203" s="102"/>
      <c r="EH2203" s="167"/>
      <c r="EI2203" s="167"/>
      <c r="EJ2203" s="14">
        <f t="shared" si="203"/>
        <v>5013.2700000000004</v>
      </c>
      <c r="EK2203" s="146">
        <f t="shared" si="200"/>
        <v>3880.0599999999995</v>
      </c>
      <c r="EL2203" s="99">
        <f t="shared" si="201"/>
        <v>3958.16</v>
      </c>
    </row>
    <row r="2204" spans="1:142" x14ac:dyDescent="0.25">
      <c r="A2204" s="63">
        <v>43551</v>
      </c>
      <c r="B2204" s="14">
        <v>4620</v>
      </c>
      <c r="C2204" s="146">
        <f>AVERAGE(B2187:B2211)</f>
        <v>4560.5200000000004</v>
      </c>
      <c r="D2204" s="1">
        <v>4781.33</v>
      </c>
      <c r="E2204" s="14">
        <v>2708.32</v>
      </c>
      <c r="F2204" s="1">
        <v>4461.33</v>
      </c>
      <c r="G2204" s="14">
        <v>3055.13</v>
      </c>
      <c r="H2204" s="1">
        <v>4766.6400000000003</v>
      </c>
      <c r="I2204" s="14">
        <v>2722.82</v>
      </c>
      <c r="J2204" s="1">
        <v>4446.6400000000003</v>
      </c>
      <c r="K2204" s="14">
        <v>3069.74</v>
      </c>
      <c r="L2204" s="1">
        <v>4707.76</v>
      </c>
      <c r="M2204" s="14">
        <v>2751.82</v>
      </c>
      <c r="N2204" s="1">
        <v>4387.76</v>
      </c>
      <c r="O2204" s="14">
        <v>3098.98</v>
      </c>
      <c r="R2204" s="14">
        <f t="shared" si="202"/>
        <v>4412</v>
      </c>
      <c r="S2204" s="14">
        <v>208</v>
      </c>
      <c r="T2204" s="1">
        <v>3893.1</v>
      </c>
      <c r="U2204" s="14">
        <v>2418.33</v>
      </c>
      <c r="V2204" s="1">
        <v>3573.1</v>
      </c>
      <c r="W2204" s="14">
        <v>2762.72</v>
      </c>
      <c r="Y2204" s="2"/>
      <c r="Z2204" s="2"/>
      <c r="AA2204" s="2"/>
      <c r="AB2204" s="2"/>
      <c r="AC2204" s="2"/>
      <c r="AJ2204" s="3"/>
      <c r="AK2204" s="14"/>
      <c r="AL2204" s="3"/>
      <c r="AM2204" s="14"/>
      <c r="AO2204" s="99"/>
      <c r="AP2204" s="14"/>
      <c r="AQ2204" s="99"/>
      <c r="AR2204" s="14"/>
      <c r="AS2204" s="118"/>
      <c r="AT2204" s="126"/>
      <c r="AU2204" s="118"/>
      <c r="AV2204" s="118"/>
      <c r="AW2204" s="118"/>
      <c r="AX2204" s="118"/>
      <c r="BB2204" s="118"/>
      <c r="BD2204" s="118"/>
      <c r="BN2204" s="146">
        <v>4781.33</v>
      </c>
      <c r="BO2204" s="146">
        <v>2711.43</v>
      </c>
      <c r="BP2204" s="146">
        <v>4461.33</v>
      </c>
      <c r="BQ2204" s="99">
        <v>3058.23</v>
      </c>
      <c r="BR2204" s="178">
        <v>4743.71</v>
      </c>
      <c r="BS2204" s="178">
        <v>2751.65</v>
      </c>
      <c r="BT2204" s="178">
        <v>4423.71</v>
      </c>
      <c r="BU2204" s="182">
        <v>2751.65</v>
      </c>
      <c r="BY2204" s="178">
        <v>4743.71</v>
      </c>
      <c r="BZ2204" s="178">
        <v>2751.65</v>
      </c>
      <c r="CA2204" s="178">
        <v>4423.71</v>
      </c>
      <c r="CB2204" s="182">
        <v>2751.65</v>
      </c>
      <c r="CC2204" s="178"/>
      <c r="CD2204" s="178"/>
      <c r="CE2204" s="178"/>
      <c r="CF2204" s="182"/>
      <c r="CG2204" s="178"/>
      <c r="CH2204" s="178"/>
      <c r="CI2204" s="178"/>
      <c r="CJ2204" s="182"/>
      <c r="CK2204" s="182"/>
      <c r="CL2204" s="182"/>
      <c r="CM2204" s="182"/>
      <c r="CN2204" s="182"/>
      <c r="CO2204" s="182"/>
      <c r="CP2204" s="182"/>
      <c r="CQ2204" s="182"/>
      <c r="CR2204" s="182"/>
      <c r="CS2204" s="182"/>
      <c r="CT2204" s="182"/>
      <c r="CU2204" s="182"/>
      <c r="CV2204" s="182"/>
      <c r="CW2204" s="182"/>
      <c r="CX2204" s="182"/>
      <c r="CY2204" s="182"/>
      <c r="CZ2204" s="182"/>
      <c r="DA2204" s="182"/>
      <c r="DB2204" s="182"/>
      <c r="DC2204" s="182"/>
      <c r="DD2204" s="182"/>
      <c r="DE2204" s="182"/>
      <c r="DF2204" s="182"/>
      <c r="DG2204" s="182"/>
      <c r="DH2204" s="182"/>
      <c r="DI2204" s="182"/>
      <c r="DJ2204" s="182"/>
      <c r="DK2204" s="182"/>
      <c r="DL2204" s="182"/>
      <c r="DM2204" s="182"/>
      <c r="DN2204" s="182"/>
      <c r="DO2204" s="182"/>
      <c r="DP2204" s="182"/>
      <c r="DQ2204" s="221">
        <v>4722.55</v>
      </c>
      <c r="DR2204" s="221">
        <v>4402.55</v>
      </c>
      <c r="DT2204" s="128">
        <v>4680</v>
      </c>
      <c r="DU2204" s="128">
        <v>4725</v>
      </c>
      <c r="DV2204" s="70">
        <v>4565</v>
      </c>
      <c r="DW2204" s="185">
        <v>4340</v>
      </c>
      <c r="DX2204" s="102"/>
      <c r="DY2204" s="102"/>
      <c r="DZ2204" s="102"/>
      <c r="EA2204" s="102"/>
      <c r="EB2204" s="102"/>
      <c r="EC2204" s="102"/>
      <c r="ED2204" s="238"/>
      <c r="EE2204" s="102"/>
      <c r="EF2204" s="102"/>
      <c r="EG2204" s="102"/>
      <c r="EH2204" s="167"/>
      <c r="EI2204" s="167"/>
      <c r="EJ2204" s="14">
        <f t="shared" si="203"/>
        <v>4996.6400000000003</v>
      </c>
      <c r="EK2204" s="146">
        <f t="shared" si="200"/>
        <v>3901.3999999999996</v>
      </c>
      <c r="EL2204" s="99">
        <f t="shared" si="201"/>
        <v>3978.4000000000005</v>
      </c>
    </row>
    <row r="2205" spans="1:142" x14ac:dyDescent="0.25">
      <c r="A2205" s="63">
        <v>43552</v>
      </c>
      <c r="B2205" s="14">
        <v>4665</v>
      </c>
      <c r="C2205" s="146">
        <f>AVERAGE(B2188:B2211)</f>
        <v>4564.291666666667</v>
      </c>
      <c r="D2205" s="1">
        <v>4788.3500000000004</v>
      </c>
      <c r="E2205" s="14">
        <v>2716.16</v>
      </c>
      <c r="F2205" s="1">
        <v>4468.3500000000004</v>
      </c>
      <c r="G2205" s="14">
        <v>3063.02</v>
      </c>
      <c r="H2205" s="1">
        <v>4699.92</v>
      </c>
      <c r="I2205" s="14">
        <v>2658.28</v>
      </c>
      <c r="J2205" s="1">
        <v>4379.92</v>
      </c>
      <c r="K2205" s="14">
        <v>3004.66</v>
      </c>
      <c r="L2205" s="1">
        <v>4670.67</v>
      </c>
      <c r="M2205" s="14">
        <v>2716.16</v>
      </c>
      <c r="N2205" s="1">
        <v>4350.67</v>
      </c>
      <c r="O2205" s="14">
        <v>3063.02</v>
      </c>
      <c r="R2205" s="14">
        <f t="shared" si="202"/>
        <v>4457</v>
      </c>
      <c r="S2205" s="14">
        <v>208</v>
      </c>
      <c r="T2205" s="1">
        <v>3856.68</v>
      </c>
      <c r="U2205" s="14">
        <v>2383.35</v>
      </c>
      <c r="V2205" s="1">
        <v>3536.68</v>
      </c>
      <c r="W2205" s="14">
        <v>2727.45</v>
      </c>
      <c r="Y2205" s="2"/>
      <c r="Z2205" s="2"/>
      <c r="AA2205" s="2"/>
      <c r="AB2205" s="2"/>
      <c r="AC2205" s="2"/>
      <c r="AJ2205" s="3"/>
      <c r="AK2205" s="14"/>
      <c r="AL2205" s="3"/>
      <c r="AM2205" s="14"/>
      <c r="AO2205" s="99"/>
      <c r="AP2205" s="14"/>
      <c r="AQ2205" s="99"/>
      <c r="AR2205" s="14"/>
      <c r="AS2205" s="118"/>
      <c r="AT2205" s="126"/>
      <c r="AU2205" s="118"/>
      <c r="AV2205" s="118"/>
      <c r="AW2205" s="118"/>
      <c r="AX2205" s="118"/>
      <c r="BB2205" s="118"/>
      <c r="BD2205" s="118"/>
      <c r="BN2205" s="146">
        <v>4788.3500000000004</v>
      </c>
      <c r="BO2205" s="146">
        <v>2719.27</v>
      </c>
      <c r="BP2205" s="146">
        <v>4468.3500000000004</v>
      </c>
      <c r="BQ2205" s="99">
        <v>3066.13</v>
      </c>
      <c r="BR2205" s="178">
        <v>4742.71</v>
      </c>
      <c r="BS2205" s="178">
        <v>2760.46</v>
      </c>
      <c r="BT2205" s="178">
        <v>4421.71</v>
      </c>
      <c r="BU2205" s="182">
        <v>3107.68</v>
      </c>
      <c r="BY2205" s="178">
        <v>4742.71</v>
      </c>
      <c r="BZ2205" s="178">
        <v>2760.46</v>
      </c>
      <c r="CA2205" s="178">
        <v>4421.71</v>
      </c>
      <c r="CB2205" s="182">
        <v>3107.68</v>
      </c>
      <c r="CC2205" s="178"/>
      <c r="CD2205" s="178"/>
      <c r="CE2205" s="178"/>
      <c r="CF2205" s="182"/>
      <c r="CG2205" s="178"/>
      <c r="CH2205" s="178"/>
      <c r="CI2205" s="178"/>
      <c r="CJ2205" s="182"/>
      <c r="CK2205" s="182"/>
      <c r="CL2205" s="182"/>
      <c r="CM2205" s="182"/>
      <c r="CN2205" s="182"/>
      <c r="CO2205" s="182"/>
      <c r="CP2205" s="182"/>
      <c r="CQ2205" s="182"/>
      <c r="CR2205" s="182"/>
      <c r="CS2205" s="182"/>
      <c r="CT2205" s="182"/>
      <c r="CU2205" s="182"/>
      <c r="CV2205" s="182"/>
      <c r="CW2205" s="182"/>
      <c r="CX2205" s="182"/>
      <c r="CY2205" s="182"/>
      <c r="CZ2205" s="182"/>
      <c r="DA2205" s="182"/>
      <c r="DB2205" s="182"/>
      <c r="DC2205" s="182"/>
      <c r="DD2205" s="182"/>
      <c r="DE2205" s="182"/>
      <c r="DF2205" s="182"/>
      <c r="DG2205" s="182"/>
      <c r="DH2205" s="182"/>
      <c r="DI2205" s="182"/>
      <c r="DJ2205" s="182"/>
      <c r="DK2205" s="182"/>
      <c r="DL2205" s="182"/>
      <c r="DM2205" s="182"/>
      <c r="DN2205" s="182"/>
      <c r="DO2205" s="182"/>
      <c r="DP2205" s="182"/>
      <c r="DQ2205" s="221">
        <v>4685.43</v>
      </c>
      <c r="DR2205" s="221">
        <v>4365.43</v>
      </c>
      <c r="DT2205" s="128">
        <v>4709</v>
      </c>
      <c r="DU2205" s="128">
        <v>4748</v>
      </c>
      <c r="DV2205" s="70">
        <v>4590</v>
      </c>
      <c r="DW2205" s="185">
        <v>4345</v>
      </c>
      <c r="DX2205" s="102"/>
      <c r="DY2205" s="102"/>
      <c r="DZ2205" s="102"/>
      <c r="EA2205" s="102"/>
      <c r="EB2205" s="102"/>
      <c r="EC2205" s="102"/>
      <c r="ED2205" s="238"/>
      <c r="EE2205" s="102"/>
      <c r="EF2205" s="102"/>
      <c r="EG2205" s="102"/>
      <c r="EH2205" s="167"/>
      <c r="EI2205" s="167"/>
      <c r="EJ2205" s="14">
        <f t="shared" si="203"/>
        <v>4929.92</v>
      </c>
      <c r="EK2205" s="146">
        <f t="shared" ref="EK2205:EK2268" si="204">B2205*0.97-580</f>
        <v>3945.05</v>
      </c>
      <c r="EL2205" s="99">
        <f t="shared" ref="EL2205:EL2268" si="205">B2205*0.92-272</f>
        <v>4019.8</v>
      </c>
    </row>
    <row r="2206" spans="1:142" x14ac:dyDescent="0.25">
      <c r="A2206" s="63">
        <v>43553</v>
      </c>
      <c r="B2206" s="14">
        <v>4658</v>
      </c>
      <c r="C2206" s="146">
        <f>AVERAGE(B2189:B2212)</f>
        <v>4568.625</v>
      </c>
      <c r="D2206" s="1">
        <v>4681.82</v>
      </c>
      <c r="E2206" s="14">
        <v>2621.17</v>
      </c>
      <c r="F2206" s="1">
        <v>4361.82</v>
      </c>
      <c r="G2206" s="14">
        <v>2936.24</v>
      </c>
      <c r="H2206" s="1">
        <v>4609.6499999999996</v>
      </c>
      <c r="I2206" s="14">
        <v>2578.65</v>
      </c>
      <c r="J2206" s="1">
        <v>4289.6499999999996</v>
      </c>
      <c r="K2206" s="14">
        <v>2924.37</v>
      </c>
      <c r="L2206" s="1">
        <v>4552.1099999999997</v>
      </c>
      <c r="M2206" s="14">
        <v>2606.9899999999998</v>
      </c>
      <c r="N2206" s="1">
        <v>4232.1099999999997</v>
      </c>
      <c r="O2206" s="14">
        <v>2952.95</v>
      </c>
      <c r="R2206" s="14">
        <f t="shared" si="202"/>
        <v>4450</v>
      </c>
      <c r="S2206" s="14">
        <v>208</v>
      </c>
      <c r="T2206" s="1">
        <v>3744.79</v>
      </c>
      <c r="U2206" s="14">
        <v>2281.02</v>
      </c>
      <c r="V2206" s="1">
        <v>3424.79</v>
      </c>
      <c r="W2206" s="14">
        <v>2624.28</v>
      </c>
      <c r="Y2206" s="2"/>
      <c r="Z2206" s="2"/>
      <c r="AA2206" s="2"/>
      <c r="AB2206" s="2"/>
      <c r="AC2206" s="2"/>
      <c r="AJ2206" s="3"/>
      <c r="AK2206" s="14"/>
      <c r="AL2206" s="3"/>
      <c r="AM2206" s="14"/>
      <c r="AO2206" s="99"/>
      <c r="AP2206" s="14"/>
      <c r="AQ2206" s="99"/>
      <c r="AR2206" s="14"/>
      <c r="AS2206" s="118"/>
      <c r="AT2206" s="126"/>
      <c r="AU2206" s="118"/>
      <c r="AV2206" s="118"/>
      <c r="AW2206" s="118"/>
      <c r="AX2206" s="118"/>
      <c r="BB2206" s="118"/>
      <c r="BD2206" s="118"/>
      <c r="BN2206" s="146">
        <v>4681.82</v>
      </c>
      <c r="BO2206" s="146">
        <v>2624.28</v>
      </c>
      <c r="BP2206" s="146">
        <v>4361.82</v>
      </c>
      <c r="BQ2206" s="99">
        <v>2970.35</v>
      </c>
      <c r="BR2206" s="178">
        <v>4626.07</v>
      </c>
      <c r="BS2206" s="178">
        <v>2662.51</v>
      </c>
      <c r="BT2206" s="178">
        <v>4306.07</v>
      </c>
      <c r="BU2206" s="182">
        <v>3008.92</v>
      </c>
      <c r="BY2206" s="178">
        <v>4626.07</v>
      </c>
      <c r="BZ2206" s="178">
        <v>2662.51</v>
      </c>
      <c r="CA2206" s="178">
        <v>4306.07</v>
      </c>
      <c r="CB2206" s="182">
        <v>3008.92</v>
      </c>
      <c r="CC2206" s="178"/>
      <c r="CD2206" s="178"/>
      <c r="CE2206" s="178"/>
      <c r="CF2206" s="182"/>
      <c r="CG2206" s="178"/>
      <c r="CH2206" s="178"/>
      <c r="CI2206" s="178"/>
      <c r="CJ2206" s="182"/>
      <c r="CK2206" s="182"/>
      <c r="CL2206" s="182"/>
      <c r="CM2206" s="182"/>
      <c r="CN2206" s="182"/>
      <c r="CO2206" s="182"/>
      <c r="CP2206" s="182"/>
      <c r="CQ2206" s="182"/>
      <c r="CR2206" s="182"/>
      <c r="CS2206" s="182"/>
      <c r="CT2206" s="182"/>
      <c r="CU2206" s="182"/>
      <c r="CV2206" s="182"/>
      <c r="CW2206" s="182"/>
      <c r="CX2206" s="182"/>
      <c r="CY2206" s="182"/>
      <c r="CZ2206" s="182"/>
      <c r="DA2206" s="182"/>
      <c r="DB2206" s="182"/>
      <c r="DC2206" s="182"/>
      <c r="DD2206" s="182"/>
      <c r="DE2206" s="182"/>
      <c r="DF2206" s="182"/>
      <c r="DG2206" s="182"/>
      <c r="DH2206" s="182"/>
      <c r="DI2206" s="182"/>
      <c r="DJ2206" s="182"/>
      <c r="DK2206" s="182"/>
      <c r="DL2206" s="182"/>
      <c r="DM2206" s="182"/>
      <c r="DN2206" s="182"/>
      <c r="DO2206" s="182"/>
      <c r="DP2206" s="182"/>
      <c r="DQ2206" s="221">
        <v>4566.5600000000004</v>
      </c>
      <c r="DR2206" s="221">
        <v>4246.5600000000004</v>
      </c>
      <c r="DT2206" s="128">
        <v>4703</v>
      </c>
      <c r="DU2206" s="128">
        <v>4747</v>
      </c>
      <c r="DV2206" s="70">
        <v>4590</v>
      </c>
      <c r="DW2206" s="185">
        <v>4345</v>
      </c>
      <c r="DX2206" s="102"/>
      <c r="DY2206" s="102"/>
      <c r="DZ2206" s="102"/>
      <c r="EA2206" s="102"/>
      <c r="EB2206" s="102"/>
      <c r="EC2206" s="102"/>
      <c r="ED2206" s="238"/>
      <c r="EE2206" s="102"/>
      <c r="EF2206" s="102"/>
      <c r="EG2206" s="102"/>
      <c r="EH2206" s="167"/>
      <c r="EI2206" s="167"/>
      <c r="EJ2206" s="14">
        <f t="shared" si="203"/>
        <v>4839.6499999999996</v>
      </c>
      <c r="EK2206" s="146">
        <f t="shared" si="204"/>
        <v>3938.26</v>
      </c>
      <c r="EL2206" s="99">
        <f t="shared" si="205"/>
        <v>4013.3600000000006</v>
      </c>
    </row>
    <row r="2207" spans="1:142" x14ac:dyDescent="0.25">
      <c r="A2207" s="63">
        <v>43556</v>
      </c>
      <c r="B2207" s="14">
        <v>4570</v>
      </c>
      <c r="C2207" s="146">
        <f>AVERAGE(B2190:B2213)</f>
        <v>4570.458333333333</v>
      </c>
      <c r="D2207" s="1">
        <v>4824.96</v>
      </c>
      <c r="E2207" s="14">
        <v>2373.48</v>
      </c>
      <c r="F2207" s="1">
        <v>4307.4399999999996</v>
      </c>
      <c r="G2207" s="14">
        <v>2916.66</v>
      </c>
      <c r="H2207" s="1">
        <v>4796.3500000000004</v>
      </c>
      <c r="I2207" s="14">
        <v>2373.48</v>
      </c>
      <c r="J2207" s="1">
        <v>4278.83</v>
      </c>
      <c r="K2207" s="14">
        <v>2916.66</v>
      </c>
      <c r="L2207" s="1">
        <v>4753.5600000000004</v>
      </c>
      <c r="M2207" s="14">
        <v>2415.6999999999998</v>
      </c>
      <c r="N2207" s="1">
        <v>4236.04</v>
      </c>
      <c r="O2207" s="14">
        <v>2959.23</v>
      </c>
      <c r="R2207" s="146">
        <f t="shared" si="202"/>
        <v>4362</v>
      </c>
      <c r="S2207" s="146">
        <v>208</v>
      </c>
      <c r="T2207" s="1">
        <v>3919.77</v>
      </c>
      <c r="U2207" s="14">
        <v>2063.87</v>
      </c>
      <c r="V2207" s="1">
        <v>3402.25</v>
      </c>
      <c r="W2207" s="14">
        <v>2604.48</v>
      </c>
      <c r="Y2207" s="2"/>
      <c r="Z2207" s="2"/>
      <c r="AA2207" s="2"/>
      <c r="AB2207" s="2"/>
      <c r="AC2207" s="2"/>
      <c r="AJ2207" s="3"/>
      <c r="AK2207" s="14"/>
      <c r="AL2207" s="3"/>
      <c r="AM2207" s="14"/>
      <c r="AO2207" s="99"/>
      <c r="AP2207" s="14"/>
      <c r="AQ2207" s="99"/>
      <c r="AR2207" s="14"/>
      <c r="AS2207" s="118"/>
      <c r="AT2207" s="126"/>
      <c r="AU2207" s="118"/>
      <c r="AV2207" s="118"/>
      <c r="AW2207" s="118"/>
      <c r="AX2207" s="118"/>
      <c r="BB2207" s="118"/>
      <c r="BD2207" s="118"/>
      <c r="BN2207" s="146">
        <v>4627.4399999999996</v>
      </c>
      <c r="BO2207" s="146">
        <v>2574.11</v>
      </c>
      <c r="BP2207" s="146">
        <v>4307.4399999999996</v>
      </c>
      <c r="BQ2207" s="99">
        <v>2919.77</v>
      </c>
      <c r="BR2207" s="178">
        <v>4668.8500000000004</v>
      </c>
      <c r="BS2207" s="178">
        <v>2612.0700000000002</v>
      </c>
      <c r="BT2207" s="178">
        <v>4348.8500000000004</v>
      </c>
      <c r="BU2207" s="182">
        <v>2958.06</v>
      </c>
      <c r="BY2207" s="178">
        <v>4668.8500000000004</v>
      </c>
      <c r="BZ2207" s="178">
        <v>2612.0700000000002</v>
      </c>
      <c r="CA2207" s="178">
        <v>4348.8500000000004</v>
      </c>
      <c r="CB2207" s="182">
        <v>2958.06</v>
      </c>
      <c r="CC2207" s="178"/>
      <c r="CD2207" s="178"/>
      <c r="CE2207" s="178"/>
      <c r="CF2207" s="182"/>
      <c r="CG2207" s="178"/>
      <c r="CH2207" s="178"/>
      <c r="CI2207" s="178"/>
      <c r="CJ2207" s="182"/>
      <c r="CK2207" s="182"/>
      <c r="CL2207" s="182"/>
      <c r="CM2207" s="182"/>
      <c r="CN2207" s="182"/>
      <c r="CO2207" s="182"/>
      <c r="CP2207" s="182"/>
      <c r="CQ2207" s="182"/>
      <c r="CR2207" s="182"/>
      <c r="CS2207" s="182"/>
      <c r="CT2207" s="182"/>
      <c r="CU2207" s="182"/>
      <c r="CV2207" s="182"/>
      <c r="CW2207" s="182"/>
      <c r="CX2207" s="182"/>
      <c r="CY2207" s="182"/>
      <c r="CZ2207" s="182"/>
      <c r="DA2207" s="182"/>
      <c r="DB2207" s="182"/>
      <c r="DC2207" s="182"/>
      <c r="DD2207" s="182"/>
      <c r="DE2207" s="182"/>
      <c r="DF2207" s="182"/>
      <c r="DG2207" s="182"/>
      <c r="DH2207" s="182"/>
      <c r="DI2207" s="182"/>
      <c r="DJ2207" s="182"/>
      <c r="DK2207" s="182"/>
      <c r="DL2207" s="182"/>
      <c r="DM2207" s="182"/>
      <c r="DN2207" s="182"/>
      <c r="DO2207" s="182"/>
      <c r="DP2207" s="182"/>
      <c r="DQ2207" s="221">
        <v>4782.26</v>
      </c>
      <c r="DR2207" s="221">
        <v>4264.74</v>
      </c>
      <c r="DT2207" s="128">
        <v>4633</v>
      </c>
      <c r="DU2207" s="128">
        <v>4673</v>
      </c>
      <c r="DV2207" s="70">
        <v>4520</v>
      </c>
      <c r="DW2207" s="185">
        <v>4345</v>
      </c>
      <c r="DX2207" s="102"/>
      <c r="DY2207" s="102"/>
      <c r="DZ2207" s="102"/>
      <c r="EA2207" s="102"/>
      <c r="EB2207" s="102"/>
      <c r="EC2207" s="102"/>
      <c r="ED2207" s="238"/>
      <c r="EE2207" s="102"/>
      <c r="EF2207" s="102"/>
      <c r="EG2207" s="102"/>
      <c r="EH2207" s="167"/>
      <c r="EI2207" s="167"/>
      <c r="EJ2207" s="14">
        <f t="shared" si="203"/>
        <v>5026.3500000000004</v>
      </c>
      <c r="EK2207" s="146">
        <f t="shared" si="204"/>
        <v>3852.8999999999996</v>
      </c>
      <c r="EL2207" s="99">
        <f t="shared" si="205"/>
        <v>3932.4000000000005</v>
      </c>
    </row>
    <row r="2208" spans="1:142" x14ac:dyDescent="0.25">
      <c r="A2208" s="63">
        <v>43557</v>
      </c>
      <c r="B2208" s="14">
        <v>4542</v>
      </c>
      <c r="C2208" s="146">
        <f>AVERAGE(B2191:B2214)</f>
        <v>4570.875</v>
      </c>
      <c r="D2208" s="1">
        <v>4849.2700000000004</v>
      </c>
      <c r="E2208" s="14">
        <v>2396.58</v>
      </c>
      <c r="F2208" s="1">
        <v>4331.75</v>
      </c>
      <c r="G2208" s="14">
        <v>2940.6</v>
      </c>
      <c r="H2208" s="1">
        <v>4792.0300000000007</v>
      </c>
      <c r="I2208" s="14">
        <v>2368.48</v>
      </c>
      <c r="J2208" s="1">
        <v>4271.51</v>
      </c>
      <c r="K2208" s="14">
        <v>2912.26</v>
      </c>
      <c r="L2208" s="1">
        <v>4749.2900000000009</v>
      </c>
      <c r="M2208" s="14">
        <v>2410.63</v>
      </c>
      <c r="N2208" s="1">
        <v>4231.7700000000004</v>
      </c>
      <c r="O2208" s="14">
        <v>2954.77</v>
      </c>
      <c r="R2208" s="146">
        <f t="shared" si="202"/>
        <v>4334</v>
      </c>
      <c r="S2208" s="146">
        <v>208</v>
      </c>
      <c r="T2208" s="1">
        <v>3930.24</v>
      </c>
      <c r="U2208" s="14">
        <v>2073.41</v>
      </c>
      <c r="V2208" s="1">
        <v>3412.72</v>
      </c>
      <c r="W2208" s="14">
        <v>2629.76</v>
      </c>
      <c r="Y2208" s="2"/>
      <c r="Z2208" s="2"/>
      <c r="AA2208" s="2"/>
      <c r="AB2208" s="2"/>
      <c r="AC2208" s="2"/>
      <c r="AJ2208" s="3"/>
      <c r="AK2208" s="14"/>
      <c r="AL2208" s="3"/>
      <c r="AM2208" s="14"/>
      <c r="AO2208" s="99"/>
      <c r="AP2208" s="14"/>
      <c r="AQ2208" s="99"/>
      <c r="AR2208" s="14"/>
      <c r="AS2208" s="118"/>
      <c r="AT2208" s="126"/>
      <c r="AU2208" s="118"/>
      <c r="AV2208" s="118"/>
      <c r="AW2208" s="118"/>
      <c r="AX2208" s="118"/>
      <c r="BB2208" s="118"/>
      <c r="BD2208" s="118"/>
      <c r="BN2208" s="146">
        <v>4651.75</v>
      </c>
      <c r="BO2208" s="146">
        <v>2597.21</v>
      </c>
      <c r="BP2208" s="146">
        <v>4331.75</v>
      </c>
      <c r="BQ2208" s="99">
        <v>2597.21</v>
      </c>
      <c r="BR2208" s="178">
        <v>4692.0600000000004</v>
      </c>
      <c r="BS2208" s="178">
        <v>2634.07</v>
      </c>
      <c r="BT2208" s="178">
        <v>4372.0600000000004</v>
      </c>
      <c r="BU2208" s="182">
        <v>2980.9</v>
      </c>
      <c r="BY2208" s="178">
        <v>4692.0600000000004</v>
      </c>
      <c r="BZ2208" s="178">
        <v>2634.07</v>
      </c>
      <c r="CA2208" s="178">
        <v>4372.0600000000004</v>
      </c>
      <c r="CB2208" s="182">
        <v>2980.9</v>
      </c>
      <c r="CC2208" s="178"/>
      <c r="CD2208" s="178"/>
      <c r="CE2208" s="178"/>
      <c r="CF2208" s="182"/>
      <c r="CG2208" s="178"/>
      <c r="CH2208" s="178"/>
      <c r="CI2208" s="178"/>
      <c r="CJ2208" s="182"/>
      <c r="CK2208" s="182"/>
      <c r="CL2208" s="182"/>
      <c r="CM2208" s="182"/>
      <c r="CN2208" s="182"/>
      <c r="CO2208" s="182"/>
      <c r="CP2208" s="182"/>
      <c r="CQ2208" s="182"/>
      <c r="CR2208" s="182"/>
      <c r="CS2208" s="182"/>
      <c r="CT2208" s="182"/>
      <c r="CU2208" s="182"/>
      <c r="CV2208" s="182"/>
      <c r="CW2208" s="182"/>
      <c r="CX2208" s="182"/>
      <c r="CY2208" s="182"/>
      <c r="CZ2208" s="182"/>
      <c r="DA2208" s="182"/>
      <c r="DB2208" s="182"/>
      <c r="DC2208" s="182"/>
      <c r="DD2208" s="182"/>
      <c r="DE2208" s="182"/>
      <c r="DF2208" s="182"/>
      <c r="DG2208" s="182"/>
      <c r="DH2208" s="182"/>
      <c r="DI2208" s="182"/>
      <c r="DJ2208" s="182"/>
      <c r="DK2208" s="182"/>
      <c r="DL2208" s="182"/>
      <c r="DM2208" s="182"/>
      <c r="DN2208" s="182"/>
      <c r="DO2208" s="182"/>
      <c r="DP2208" s="182"/>
      <c r="DQ2208" s="221">
        <v>4763.6200000000008</v>
      </c>
      <c r="DR2208" s="221">
        <v>4246.1000000000004</v>
      </c>
      <c r="DT2208" s="128">
        <v>4607</v>
      </c>
      <c r="DU2208" s="128">
        <v>4653</v>
      </c>
      <c r="DV2208" s="70">
        <v>4520</v>
      </c>
      <c r="DW2208" s="185">
        <v>4345</v>
      </c>
      <c r="DX2208" s="102"/>
      <c r="DY2208" s="102"/>
      <c r="DZ2208" s="102"/>
      <c r="EA2208" s="102"/>
      <c r="EB2208" s="102"/>
      <c r="EC2208" s="102"/>
      <c r="ED2208" s="238"/>
      <c r="EE2208" s="102"/>
      <c r="EF2208" s="102"/>
      <c r="EG2208" s="102"/>
      <c r="EH2208" s="167"/>
      <c r="EI2208" s="167"/>
      <c r="EJ2208" s="14">
        <f t="shared" si="203"/>
        <v>5022.0300000000007</v>
      </c>
      <c r="EK2208" s="146">
        <f t="shared" si="204"/>
        <v>3825.74</v>
      </c>
      <c r="EL2208" s="99">
        <f t="shared" si="205"/>
        <v>3906.6400000000003</v>
      </c>
    </row>
    <row r="2209" spans="1:146" x14ac:dyDescent="0.25">
      <c r="A2209" s="63">
        <v>43558</v>
      </c>
      <c r="B2209" s="14">
        <v>4545</v>
      </c>
      <c r="C2209" s="146">
        <f>AVERAGE(B2192:B2215)</f>
        <v>4570.083333333333</v>
      </c>
      <c r="D2209" s="1">
        <v>4841.5600000000004</v>
      </c>
      <c r="E2209" s="14">
        <v>2389.9699999999998</v>
      </c>
      <c r="F2209" s="1">
        <v>4324.04</v>
      </c>
      <c r="G2209" s="14">
        <v>2933.94</v>
      </c>
      <c r="H2209" s="1">
        <v>4784.4400000000005</v>
      </c>
      <c r="I2209" s="14">
        <v>2361.9299999999998</v>
      </c>
      <c r="J2209" s="1">
        <v>4266.92</v>
      </c>
      <c r="K2209" s="14">
        <v>2905.66</v>
      </c>
      <c r="L2209" s="1">
        <v>4756.1000000000004</v>
      </c>
      <c r="M2209" s="14">
        <v>2418.02</v>
      </c>
      <c r="N2209" s="1">
        <v>4238.58</v>
      </c>
      <c r="O2209" s="14">
        <v>2962.22</v>
      </c>
      <c r="R2209" s="146">
        <f t="shared" si="202"/>
        <v>4337</v>
      </c>
      <c r="S2209" s="146">
        <v>208</v>
      </c>
      <c r="T2209" s="1">
        <v>3923.45</v>
      </c>
      <c r="U2209" s="14">
        <v>2067.4900000000002</v>
      </c>
      <c r="V2209" s="1">
        <v>3405.93</v>
      </c>
      <c r="W2209" s="14">
        <v>2608.7199999999998</v>
      </c>
      <c r="Y2209" s="2"/>
      <c r="Z2209" s="2"/>
      <c r="AA2209" s="2"/>
      <c r="AB2209" s="2"/>
      <c r="AC2209" s="2"/>
      <c r="AJ2209" s="3"/>
      <c r="AK2209" s="14"/>
      <c r="AL2209" s="3"/>
      <c r="AM2209" s="14"/>
      <c r="AO2209" s="99"/>
      <c r="AP2209" s="14"/>
      <c r="AQ2209" s="99"/>
      <c r="AR2209" s="14"/>
      <c r="AS2209" s="118"/>
      <c r="AT2209" s="126"/>
      <c r="AU2209" s="118"/>
      <c r="AV2209" s="118"/>
      <c r="AW2209" s="118"/>
      <c r="AX2209" s="118"/>
      <c r="BB2209" s="118"/>
      <c r="BD2209" s="118"/>
      <c r="BN2209" s="146">
        <v>4644.04</v>
      </c>
      <c r="BO2209" s="146">
        <v>2590.6</v>
      </c>
      <c r="BP2209" s="146">
        <v>4324.04</v>
      </c>
      <c r="BQ2209" s="99">
        <v>2937.05</v>
      </c>
      <c r="BR2209" s="100">
        <v>4681.12</v>
      </c>
      <c r="BS2209" s="178">
        <v>2624.3</v>
      </c>
      <c r="BT2209" s="178">
        <v>4361.12</v>
      </c>
      <c r="BU2209" s="68">
        <v>2971.04</v>
      </c>
      <c r="BY2209" s="100">
        <v>4681.12</v>
      </c>
      <c r="BZ2209" s="178">
        <v>2624.3</v>
      </c>
      <c r="CA2209" s="178">
        <v>4361.12</v>
      </c>
      <c r="CB2209" s="68">
        <v>2971.04</v>
      </c>
      <c r="CD2209" s="178"/>
      <c r="CE2209" s="178"/>
      <c r="CH2209" s="178"/>
      <c r="CI2209" s="178"/>
      <c r="DQ2209" s="221">
        <v>4770.4000000000005</v>
      </c>
      <c r="DR2209" s="221">
        <v>4252.88</v>
      </c>
      <c r="DT2209" s="128">
        <v>4607</v>
      </c>
      <c r="DU2209" s="128">
        <v>4652</v>
      </c>
      <c r="DV2209" s="70">
        <v>4538</v>
      </c>
      <c r="DW2209" s="185">
        <v>4310</v>
      </c>
      <c r="DX2209" s="102"/>
      <c r="DY2209" s="102"/>
      <c r="DZ2209" s="102"/>
      <c r="EA2209" s="102"/>
      <c r="EB2209" s="102"/>
      <c r="EC2209" s="102"/>
      <c r="ED2209" s="238"/>
      <c r="EE2209" s="102"/>
      <c r="EF2209" s="102"/>
      <c r="EG2209" s="102"/>
      <c r="EH2209" s="167"/>
      <c r="EI2209" s="167"/>
      <c r="EJ2209" s="14">
        <f t="shared" si="203"/>
        <v>5014.4400000000005</v>
      </c>
      <c r="EK2209" s="146">
        <f t="shared" si="204"/>
        <v>3828.6499999999996</v>
      </c>
      <c r="EL2209" s="99">
        <f t="shared" si="205"/>
        <v>3909.4000000000005</v>
      </c>
    </row>
    <row r="2210" spans="1:146" x14ac:dyDescent="0.25">
      <c r="A2210" s="63">
        <v>43559</v>
      </c>
      <c r="B2210" s="14">
        <v>4550</v>
      </c>
      <c r="C2210" s="146">
        <f>AVERAGE(B2193:B2215)</f>
        <v>4572.608695652174</v>
      </c>
      <c r="D2210" s="1">
        <v>4848.13</v>
      </c>
      <c r="E2210" s="14">
        <v>2397.36</v>
      </c>
      <c r="F2210" s="1">
        <v>4330.6099999999997</v>
      </c>
      <c r="G2210" s="14">
        <v>2941.39</v>
      </c>
      <c r="H2210" s="1">
        <v>4776.8600000000006</v>
      </c>
      <c r="I2210" s="14">
        <v>2355.39</v>
      </c>
      <c r="J2210" s="1">
        <v>4259.34</v>
      </c>
      <c r="K2210" s="14">
        <v>2899.06</v>
      </c>
      <c r="L2210" s="1">
        <v>4777.1200000000008</v>
      </c>
      <c r="M2210" s="14">
        <v>2439.33</v>
      </c>
      <c r="N2210" s="1">
        <v>4259.6000000000004</v>
      </c>
      <c r="O2210" s="14">
        <v>2983.72</v>
      </c>
      <c r="R2210" s="14">
        <f t="shared" si="202"/>
        <v>4342</v>
      </c>
      <c r="S2210" s="14">
        <v>208</v>
      </c>
      <c r="T2210" s="1">
        <v>3945.2</v>
      </c>
      <c r="U2210" s="14">
        <v>2089.56</v>
      </c>
      <c r="V2210" s="1">
        <v>3427.68</v>
      </c>
      <c r="W2210" s="14">
        <v>2630.97</v>
      </c>
      <c r="Y2210" s="2"/>
      <c r="Z2210" s="2"/>
      <c r="AA2210" s="2"/>
      <c r="AB2210" s="2"/>
      <c r="AC2210" s="2"/>
      <c r="AJ2210" s="3"/>
      <c r="AK2210" s="14"/>
      <c r="AL2210" s="3"/>
      <c r="AM2210" s="14"/>
      <c r="AO2210" s="99"/>
      <c r="AP2210" s="14"/>
      <c r="AQ2210" s="99"/>
      <c r="AR2210" s="14"/>
      <c r="AS2210" s="118"/>
      <c r="AT2210" s="126"/>
      <c r="AU2210" s="118"/>
      <c r="AV2210" s="118"/>
      <c r="AW2210" s="118"/>
      <c r="AX2210" s="118"/>
      <c r="BB2210" s="118"/>
      <c r="BD2210" s="118"/>
      <c r="BN2210" s="146">
        <v>4650.6099999999997</v>
      </c>
      <c r="BO2210" s="146">
        <v>2597.9899999999998</v>
      </c>
      <c r="BP2210" s="146">
        <v>4330.6099999999997</v>
      </c>
      <c r="BQ2210" s="99">
        <v>2944.5</v>
      </c>
      <c r="BR2210" s="100">
        <v>4682.37</v>
      </c>
      <c r="BS2210" s="178">
        <v>2626.47</v>
      </c>
      <c r="BT2210" s="178">
        <v>4362.37</v>
      </c>
      <c r="BU2210" s="68">
        <v>2973.23</v>
      </c>
      <c r="BY2210" s="100">
        <v>4682.37</v>
      </c>
      <c r="BZ2210" s="178">
        <v>2626.47</v>
      </c>
      <c r="CA2210" s="178">
        <v>4362.37</v>
      </c>
      <c r="CB2210" s="68">
        <v>2973.23</v>
      </c>
      <c r="CD2210" s="178"/>
      <c r="CE2210" s="178"/>
      <c r="CH2210" s="178"/>
      <c r="CI2210" s="178"/>
      <c r="DQ2210" s="221">
        <v>4791.3900000000003</v>
      </c>
      <c r="DR2210" s="221">
        <v>4273.87</v>
      </c>
      <c r="DT2210" s="128">
        <v>4626</v>
      </c>
      <c r="DU2210" s="128">
        <v>4675</v>
      </c>
      <c r="DV2210" s="70">
        <v>4580</v>
      </c>
      <c r="DW2210" s="185">
        <v>4305</v>
      </c>
      <c r="DX2210" s="102"/>
      <c r="DY2210" s="102"/>
      <c r="DZ2210" s="102"/>
      <c r="EA2210" s="102"/>
      <c r="EB2210" s="102"/>
      <c r="EC2210" s="102"/>
      <c r="ED2210" s="238"/>
      <c r="EE2210" s="102"/>
      <c r="EF2210" s="102"/>
      <c r="EG2210" s="102"/>
      <c r="EH2210" s="167"/>
      <c r="EI2210" s="167"/>
      <c r="EJ2210" s="14">
        <f t="shared" si="203"/>
        <v>5006.8600000000006</v>
      </c>
      <c r="EK2210" s="146">
        <f t="shared" si="204"/>
        <v>3833.5</v>
      </c>
      <c r="EL2210" s="99">
        <f t="shared" si="205"/>
        <v>3914</v>
      </c>
    </row>
    <row r="2211" spans="1:146" x14ac:dyDescent="0.25">
      <c r="A2211" s="63">
        <v>43560</v>
      </c>
      <c r="B2211" s="14">
        <v>4541</v>
      </c>
      <c r="C2211" s="146">
        <f>AVERAGE(B2194:B2215)</f>
        <v>4576.363636363636</v>
      </c>
      <c r="D2211" s="1">
        <v>4875.34</v>
      </c>
      <c r="E2211" s="14">
        <v>2422.46</v>
      </c>
      <c r="F2211" s="1">
        <v>4357.82</v>
      </c>
      <c r="G2211" s="14">
        <v>2966.7</v>
      </c>
      <c r="H2211" s="1">
        <v>4803.8200000000006</v>
      </c>
      <c r="I2211" s="14">
        <v>2380.34</v>
      </c>
      <c r="J2211" s="1">
        <v>4286.3</v>
      </c>
      <c r="K2211" s="14">
        <v>2924.22</v>
      </c>
      <c r="L2211" s="1">
        <v>4775.43</v>
      </c>
      <c r="M2211" s="14">
        <v>2436.5</v>
      </c>
      <c r="N2211" s="1">
        <v>4257.91</v>
      </c>
      <c r="O2211" s="14">
        <v>2634.02</v>
      </c>
      <c r="R2211" s="14">
        <f t="shared" si="202"/>
        <v>4333</v>
      </c>
      <c r="S2211" s="14">
        <v>208</v>
      </c>
      <c r="T2211" s="1">
        <v>3970.94</v>
      </c>
      <c r="U2211" s="14">
        <v>2113.56</v>
      </c>
      <c r="V2211" s="1">
        <v>3453.42</v>
      </c>
      <c r="W2211" s="14">
        <v>2655.18</v>
      </c>
      <c r="Y2211" s="2"/>
      <c r="Z2211" s="2"/>
      <c r="AA2211" s="2"/>
      <c r="AB2211" s="2"/>
      <c r="AC2211" s="2"/>
      <c r="AJ2211" s="3"/>
      <c r="AK2211" s="14"/>
      <c r="AL2211" s="3"/>
      <c r="AM2211" s="14"/>
      <c r="AO2211" s="99"/>
      <c r="AP2211" s="14"/>
      <c r="AQ2211" s="99"/>
      <c r="AR2211" s="14"/>
      <c r="AS2211" s="118"/>
      <c r="AT2211" s="126"/>
      <c r="AU2211" s="118"/>
      <c r="AV2211" s="118"/>
      <c r="AW2211" s="118"/>
      <c r="AX2211" s="118"/>
      <c r="BB2211" s="118"/>
      <c r="BD2211" s="118"/>
      <c r="BN2211" s="146">
        <v>4677.82</v>
      </c>
      <c r="BO2211" s="146">
        <v>2623.09</v>
      </c>
      <c r="BP2211" s="146">
        <v>4357.82</v>
      </c>
      <c r="BQ2211" s="99">
        <v>2969.81</v>
      </c>
      <c r="BR2211" s="100">
        <v>4714.95</v>
      </c>
      <c r="BS2211" s="178">
        <v>2656.83</v>
      </c>
      <c r="BT2211" s="178">
        <v>4394.95</v>
      </c>
      <c r="BU2211" s="68">
        <v>3003.85</v>
      </c>
      <c r="BY2211" s="100">
        <v>4714.95</v>
      </c>
      <c r="BZ2211" s="178">
        <v>2656.83</v>
      </c>
      <c r="CA2211" s="178">
        <v>4394.95</v>
      </c>
      <c r="CB2211" s="68">
        <v>3003.85</v>
      </c>
      <c r="CD2211" s="178"/>
      <c r="CE2211" s="178"/>
      <c r="CH2211" s="178"/>
      <c r="CI2211" s="178"/>
      <c r="DQ2211" s="221">
        <v>4804.0800000000008</v>
      </c>
      <c r="DR2211" s="221">
        <v>4286.5600000000004</v>
      </c>
      <c r="DT2211" s="128">
        <v>4615</v>
      </c>
      <c r="DU2211" s="128">
        <v>4668</v>
      </c>
      <c r="DV2211" s="70">
        <v>4540</v>
      </c>
      <c r="DW2211" s="185">
        <v>4330</v>
      </c>
      <c r="DX2211" s="102"/>
      <c r="DY2211" s="102"/>
      <c r="DZ2211" s="102"/>
      <c r="EA2211" s="102"/>
      <c r="EB2211" s="102"/>
      <c r="EC2211" s="102"/>
      <c r="ED2211" s="238"/>
      <c r="EE2211" s="102"/>
      <c r="EF2211" s="102"/>
      <c r="EG2211" s="102"/>
      <c r="EH2211" s="167"/>
      <c r="EI2211" s="167"/>
      <c r="EJ2211" s="14">
        <f t="shared" si="203"/>
        <v>5033.8200000000006</v>
      </c>
      <c r="EK2211" s="146">
        <f t="shared" si="204"/>
        <v>3824.7699999999995</v>
      </c>
      <c r="EL2211" s="99">
        <f t="shared" si="205"/>
        <v>3905.7200000000003</v>
      </c>
    </row>
    <row r="2212" spans="1:146" x14ac:dyDescent="0.25">
      <c r="A2212" s="63">
        <v>43563</v>
      </c>
      <c r="B2212" s="14">
        <v>4554</v>
      </c>
      <c r="C2212" s="146">
        <f>AVERAGE(B2195:B2215)</f>
        <v>4578.3809523809523</v>
      </c>
      <c r="D2212" s="1">
        <v>4793.5800000000008</v>
      </c>
      <c r="E2212" s="14">
        <v>2343.5700000000002</v>
      </c>
      <c r="F2212" s="1">
        <v>4276.0600000000004</v>
      </c>
      <c r="G2212" s="14">
        <v>2887.14</v>
      </c>
      <c r="H2212" s="1">
        <v>4793.67</v>
      </c>
      <c r="I2212" s="14">
        <v>2371.5700000000002</v>
      </c>
      <c r="J2212" s="1">
        <v>4276.1499999999996</v>
      </c>
      <c r="K2212" s="14">
        <v>2915.38</v>
      </c>
      <c r="L2212" s="1">
        <v>4779.6400000000003</v>
      </c>
      <c r="M2212" s="14">
        <v>2441.58</v>
      </c>
      <c r="N2212" s="1">
        <v>4262.12</v>
      </c>
      <c r="O2212" s="14">
        <v>2639.1</v>
      </c>
      <c r="R2212" s="14">
        <f t="shared" si="202"/>
        <v>4346</v>
      </c>
      <c r="S2212" s="14">
        <v>208</v>
      </c>
      <c r="T2212" s="1">
        <v>3961.7599999999998</v>
      </c>
      <c r="U2212" s="14">
        <v>2105.5500000000002</v>
      </c>
      <c r="V2212" s="1">
        <v>3444.24</v>
      </c>
      <c r="W2212" s="14">
        <v>2647.1</v>
      </c>
      <c r="Y2212" s="2"/>
      <c r="Z2212" s="2"/>
      <c r="AA2212" s="2"/>
      <c r="AB2212" s="2"/>
      <c r="AC2212" s="2"/>
      <c r="AJ2212" s="3"/>
      <c r="AK2212" s="14"/>
      <c r="AL2212" s="3"/>
      <c r="AM2212" s="14"/>
      <c r="AO2212" s="99"/>
      <c r="AP2212" s="14"/>
      <c r="AQ2212" s="99"/>
      <c r="AR2212" s="14"/>
      <c r="AS2212" s="118"/>
      <c r="AT2212" s="126"/>
      <c r="AU2212" s="118"/>
      <c r="AV2212" s="118"/>
      <c r="AW2212" s="118"/>
      <c r="AX2212" s="118"/>
      <c r="BB2212" s="118"/>
      <c r="BD2212" s="118"/>
      <c r="BN2212" s="146">
        <v>4596.0600000000004</v>
      </c>
      <c r="BO2212" s="146">
        <v>2544.1999999999998</v>
      </c>
      <c r="BP2212" s="146">
        <v>4276.0600000000004</v>
      </c>
      <c r="BQ2212" s="99">
        <v>2890.25</v>
      </c>
      <c r="BR2212" s="100">
        <v>4637.28</v>
      </c>
      <c r="BS2212" s="178">
        <v>2581.96</v>
      </c>
      <c r="BT2212" s="178">
        <v>4317.28</v>
      </c>
      <c r="BU2212" s="68">
        <v>2928.34</v>
      </c>
      <c r="BY2212" s="100">
        <v>4637.28</v>
      </c>
      <c r="BZ2212" s="178">
        <v>2581.96</v>
      </c>
      <c r="CA2212" s="178">
        <v>4317.28</v>
      </c>
      <c r="CB2212" s="68">
        <v>2928.34</v>
      </c>
      <c r="CD2212" s="178"/>
      <c r="CE2212" s="178"/>
      <c r="CH2212" s="178"/>
      <c r="CI2212" s="178"/>
      <c r="DQ2212" s="221">
        <v>4793.92</v>
      </c>
      <c r="DR2212" s="221">
        <v>4276.3999999999996</v>
      </c>
      <c r="DT2212" s="128">
        <v>4601</v>
      </c>
      <c r="DU2212" s="128">
        <v>4653</v>
      </c>
      <c r="DV2212" s="70">
        <v>4559</v>
      </c>
      <c r="DW2212" s="185">
        <v>4328</v>
      </c>
      <c r="DX2212" s="102"/>
      <c r="DY2212" s="102"/>
      <c r="DZ2212" s="102"/>
      <c r="EA2212" s="102"/>
      <c r="EB2212" s="102"/>
      <c r="EC2212" s="102"/>
      <c r="ED2212" s="238"/>
      <c r="EE2212" s="102"/>
      <c r="EF2212" s="102"/>
      <c r="EG2212" s="102"/>
      <c r="EH2212" s="167"/>
      <c r="EI2212" s="167"/>
      <c r="EJ2212" s="14">
        <f t="shared" si="203"/>
        <v>5023.67</v>
      </c>
      <c r="EK2212" s="146">
        <f t="shared" si="204"/>
        <v>3837.38</v>
      </c>
      <c r="EL2212" s="99">
        <f t="shared" si="205"/>
        <v>3917.6800000000003</v>
      </c>
    </row>
    <row r="2213" spans="1:146" x14ac:dyDescent="0.25">
      <c r="A2213" s="63">
        <v>43564</v>
      </c>
      <c r="B2213" s="14">
        <v>4530</v>
      </c>
      <c r="C2213" s="146">
        <f t="shared" ref="C2213:C2222" si="206">AVERAGE(B2196:B2215)</f>
        <v>4580.3</v>
      </c>
      <c r="D2213" s="1">
        <v>4778.3600000000006</v>
      </c>
      <c r="E2213" s="14">
        <v>2330.54</v>
      </c>
      <c r="F2213" s="1">
        <v>4260.84</v>
      </c>
      <c r="G2213" s="14">
        <v>2874</v>
      </c>
      <c r="H2213" s="1">
        <v>4778.4400000000005</v>
      </c>
      <c r="I2213" s="14">
        <v>2358.42</v>
      </c>
      <c r="J2213" s="1">
        <v>4260.92</v>
      </c>
      <c r="K2213" s="14">
        <v>2902.12</v>
      </c>
      <c r="L2213" s="1">
        <v>4778.7000000000007</v>
      </c>
      <c r="M2213" s="14">
        <v>2442.0700000000002</v>
      </c>
      <c r="N2213" s="1">
        <v>4261.18</v>
      </c>
      <c r="O2213" s="14">
        <v>2986.48</v>
      </c>
      <c r="R2213" s="14">
        <f t="shared" si="202"/>
        <v>4322</v>
      </c>
      <c r="S2213" s="14">
        <v>208</v>
      </c>
      <c r="T2213" s="1">
        <v>3976.43</v>
      </c>
      <c r="U2213" s="14">
        <v>2121.42</v>
      </c>
      <c r="V2213" s="1">
        <v>3458.91</v>
      </c>
      <c r="W2213" s="14">
        <v>2663.1</v>
      </c>
      <c r="Y2213" s="2"/>
      <c r="Z2213" s="2"/>
      <c r="AA2213" s="2"/>
      <c r="AB2213" s="2"/>
      <c r="AC2213" s="2"/>
      <c r="AJ2213" s="3"/>
      <c r="AK2213" s="14"/>
      <c r="AL2213" s="3"/>
      <c r="AM2213" s="14"/>
      <c r="AO2213" s="99"/>
      <c r="AP2213" s="14"/>
      <c r="AQ2213" s="99"/>
      <c r="AR2213" s="14"/>
      <c r="AS2213" s="118"/>
      <c r="AT2213" s="126"/>
      <c r="AU2213" s="118"/>
      <c r="AV2213" s="118"/>
      <c r="AW2213" s="118"/>
      <c r="AX2213" s="118"/>
      <c r="BB2213" s="118"/>
      <c r="BD2213" s="118"/>
      <c r="BN2213" s="146">
        <v>4580.84</v>
      </c>
      <c r="BO2213" s="146">
        <v>2531.17</v>
      </c>
      <c r="BP2213" s="146">
        <v>4260.84</v>
      </c>
      <c r="BQ2213" s="99">
        <v>2877.11</v>
      </c>
      <c r="BR2213" s="100">
        <v>4621.8900000000003</v>
      </c>
      <c r="BS2213" s="178">
        <v>2568.7600000000002</v>
      </c>
      <c r="BT2213" s="178">
        <v>4301.8900000000003</v>
      </c>
      <c r="BU2213" s="68">
        <v>2915.03</v>
      </c>
      <c r="BY2213" s="100">
        <v>4621.8900000000003</v>
      </c>
      <c r="BZ2213" s="178">
        <v>2568.7600000000002</v>
      </c>
      <c r="CA2213" s="178">
        <v>4301.8900000000003</v>
      </c>
      <c r="CB2213" s="68">
        <v>2915.03</v>
      </c>
      <c r="CD2213" s="178"/>
      <c r="CE2213" s="178"/>
      <c r="CH2213" s="178"/>
      <c r="CI2213" s="178"/>
      <c r="DQ2213" s="221">
        <v>4792.92</v>
      </c>
      <c r="DR2213" s="221">
        <v>4275.3999999999996</v>
      </c>
      <c r="DT2213" s="128">
        <v>4582</v>
      </c>
      <c r="DU2213" s="128">
        <v>4639</v>
      </c>
      <c r="DV2213" s="70">
        <v>4552</v>
      </c>
      <c r="DW2213" s="185">
        <v>4353</v>
      </c>
      <c r="DX2213" s="102"/>
      <c r="DY2213" s="102"/>
      <c r="DZ2213" s="102"/>
      <c r="EA2213" s="102"/>
      <c r="EB2213" s="102"/>
      <c r="EC2213" s="102"/>
      <c r="ED2213" s="238"/>
      <c r="EE2213" s="102"/>
      <c r="EF2213" s="102"/>
      <c r="EG2213" s="102"/>
      <c r="EH2213" s="167"/>
      <c r="EI2213" s="167"/>
      <c r="EJ2213" s="14">
        <f t="shared" si="203"/>
        <v>5008.4400000000005</v>
      </c>
      <c r="EK2213" s="146">
        <f t="shared" si="204"/>
        <v>3814.0999999999995</v>
      </c>
      <c r="EL2213" s="99">
        <f t="shared" si="205"/>
        <v>3895.6000000000004</v>
      </c>
    </row>
    <row r="2214" spans="1:146" x14ac:dyDescent="0.25">
      <c r="A2214" s="63">
        <v>43565</v>
      </c>
      <c r="B2214" s="14">
        <v>4525</v>
      </c>
      <c r="C2214" s="146">
        <f t="shared" si="206"/>
        <v>4579.5</v>
      </c>
      <c r="D2214" s="1">
        <v>4723.6900000000005</v>
      </c>
      <c r="E2214" s="14">
        <v>2282.0100000000002</v>
      </c>
      <c r="F2214" s="1">
        <v>4206.17</v>
      </c>
      <c r="G2214" s="14">
        <v>2825.06</v>
      </c>
      <c r="H2214" s="1">
        <v>4737.84</v>
      </c>
      <c r="I2214" s="14">
        <v>2323.36</v>
      </c>
      <c r="J2214" s="1">
        <v>4220.32</v>
      </c>
      <c r="K2214" s="14">
        <v>2866.76</v>
      </c>
      <c r="L2214" s="1">
        <v>4738.09</v>
      </c>
      <c r="M2214" s="14">
        <v>2406.06</v>
      </c>
      <c r="N2214" s="1">
        <v>4220.57</v>
      </c>
      <c r="O2214" s="14">
        <v>2950.16</v>
      </c>
      <c r="R2214" s="14">
        <f t="shared" si="202"/>
        <v>4317</v>
      </c>
      <c r="S2214" s="14">
        <v>208</v>
      </c>
      <c r="T2214" s="1">
        <v>3925.33</v>
      </c>
      <c r="U2214" s="14">
        <v>2075.27</v>
      </c>
      <c r="V2214" s="1">
        <v>3407.81</v>
      </c>
      <c r="W2214" s="14">
        <v>2616.56</v>
      </c>
      <c r="Y2214" s="2"/>
      <c r="Z2214" s="2"/>
      <c r="AA2214" s="2"/>
      <c r="AB2214" s="2"/>
      <c r="AC2214" s="2"/>
      <c r="AJ2214" s="3"/>
      <c r="AK2214" s="14"/>
      <c r="AL2214" s="3"/>
      <c r="AM2214" s="14"/>
      <c r="AO2214" s="99"/>
      <c r="AP2214" s="14"/>
      <c r="AQ2214" s="99"/>
      <c r="AR2214" s="14"/>
      <c r="AS2214" s="118"/>
      <c r="AT2214" s="126"/>
      <c r="AU2214" s="118"/>
      <c r="AV2214" s="118"/>
      <c r="AW2214" s="118"/>
      <c r="AX2214" s="118"/>
      <c r="BB2214" s="118"/>
      <c r="BD2214" s="118"/>
      <c r="BN2214" s="146">
        <v>4526.17</v>
      </c>
      <c r="BO2214" s="146">
        <v>2482.64</v>
      </c>
      <c r="BP2214" s="146">
        <v>4206.17</v>
      </c>
      <c r="BQ2214" s="99">
        <v>2828.17</v>
      </c>
      <c r="BR2214" s="100">
        <v>4560.57</v>
      </c>
      <c r="BS2214" s="178">
        <v>2513.71</v>
      </c>
      <c r="BT2214" s="178">
        <v>4240.57</v>
      </c>
      <c r="BU2214" s="68">
        <v>2859.52</v>
      </c>
      <c r="BY2214" s="100">
        <v>4560.57</v>
      </c>
      <c r="BZ2214" s="178">
        <v>2513.71</v>
      </c>
      <c r="CA2214" s="178">
        <v>4240.57</v>
      </c>
      <c r="CB2214" s="68">
        <v>2859.52</v>
      </c>
      <c r="CD2214" s="178"/>
      <c r="CE2214" s="178"/>
      <c r="CH2214" s="178"/>
      <c r="CI2214" s="178"/>
      <c r="DQ2214" s="221">
        <v>4752.1500000000005</v>
      </c>
      <c r="DR2214" s="221">
        <v>4234.63</v>
      </c>
      <c r="DT2214" s="128">
        <v>4563</v>
      </c>
      <c r="DU2214" s="128">
        <v>4600</v>
      </c>
      <c r="DV2214" s="70">
        <v>4520</v>
      </c>
      <c r="DW2214" s="185">
        <v>4353</v>
      </c>
      <c r="DX2214" s="102"/>
      <c r="DY2214" s="102"/>
      <c r="DZ2214" s="102"/>
      <c r="EA2214" s="102"/>
      <c r="EB2214" s="102"/>
      <c r="EC2214" s="102"/>
      <c r="ED2214" s="238"/>
      <c r="EE2214" s="102"/>
      <c r="EF2214" s="102"/>
      <c r="EG2214" s="102"/>
      <c r="EH2214" s="167"/>
      <c r="EI2214" s="167"/>
      <c r="EJ2214" s="14">
        <f t="shared" si="203"/>
        <v>4967.84</v>
      </c>
      <c r="EK2214" s="146">
        <f t="shared" si="204"/>
        <v>3809.25</v>
      </c>
      <c r="EL2214" s="99">
        <f t="shared" si="205"/>
        <v>3891</v>
      </c>
    </row>
    <row r="2215" spans="1:146" x14ac:dyDescent="0.25">
      <c r="A2215" s="63">
        <v>43566</v>
      </c>
      <c r="B2215" s="14">
        <v>4511</v>
      </c>
      <c r="C2215" s="146">
        <f t="shared" si="206"/>
        <v>4577.2</v>
      </c>
      <c r="D2215" s="1">
        <v>4729.7700000000004</v>
      </c>
      <c r="E2215" s="14">
        <v>2285.44</v>
      </c>
      <c r="F2215" s="1">
        <v>4212.25</v>
      </c>
      <c r="G2215" s="14">
        <v>2828.52</v>
      </c>
      <c r="H2215" s="1">
        <v>4758.1400000000003</v>
      </c>
      <c r="I2215" s="14">
        <v>2340.89</v>
      </c>
      <c r="J2215" s="1">
        <v>4240.62</v>
      </c>
      <c r="K2215" s="14">
        <v>2884.44</v>
      </c>
      <c r="L2215" s="1">
        <v>4744.25</v>
      </c>
      <c r="M2215" s="14">
        <v>2410.1999999999998</v>
      </c>
      <c r="N2215" s="1">
        <v>4226.7299999999996</v>
      </c>
      <c r="O2215" s="14">
        <v>2954.34</v>
      </c>
      <c r="R2215" s="14">
        <f t="shared" si="202"/>
        <v>4303</v>
      </c>
      <c r="S2215" s="14">
        <v>208</v>
      </c>
      <c r="T2215" s="1">
        <v>3929.63</v>
      </c>
      <c r="U2215" s="14">
        <v>2077.5100000000002</v>
      </c>
      <c r="V2215" s="1">
        <v>3412.11</v>
      </c>
      <c r="W2215" s="14">
        <v>2618.8200000000002</v>
      </c>
      <c r="Y2215" s="2"/>
      <c r="Z2215" s="2"/>
      <c r="AA2215" s="2"/>
      <c r="AB2215" s="2"/>
      <c r="AC2215" s="2"/>
      <c r="AJ2215" s="3"/>
      <c r="AK2215" s="14"/>
      <c r="AL2215" s="3"/>
      <c r="AM2215" s="14"/>
      <c r="AO2215" s="99"/>
      <c r="AP2215" s="14"/>
      <c r="AQ2215" s="99"/>
      <c r="AR2215" s="14"/>
      <c r="AS2215" s="118"/>
      <c r="AT2215" s="126"/>
      <c r="AU2215" s="118"/>
      <c r="AV2215" s="118"/>
      <c r="AW2215" s="118"/>
      <c r="AX2215" s="118"/>
      <c r="BB2215" s="118"/>
      <c r="BD2215" s="118"/>
      <c r="BN2215" s="146">
        <v>4532.25</v>
      </c>
      <c r="BO2215" s="146">
        <v>2486.0700000000002</v>
      </c>
      <c r="BP2215" s="146">
        <v>4212.25</v>
      </c>
      <c r="BQ2215" s="99">
        <v>2831.63</v>
      </c>
      <c r="BR2215" s="100">
        <v>4569.96</v>
      </c>
      <c r="BS2215" s="178">
        <v>2502.39</v>
      </c>
      <c r="BT2215" s="178">
        <v>4249.96</v>
      </c>
      <c r="BU2215" s="68">
        <v>2866.25</v>
      </c>
      <c r="BY2215" s="100">
        <v>4569.96</v>
      </c>
      <c r="BZ2215" s="178">
        <v>2502.39</v>
      </c>
      <c r="CA2215" s="178">
        <v>4249.96</v>
      </c>
      <c r="CB2215" s="68">
        <v>2866.25</v>
      </c>
      <c r="CD2215" s="178"/>
      <c r="CE2215" s="178"/>
      <c r="CH2215" s="178"/>
      <c r="CI2215" s="178"/>
      <c r="DQ2215" s="221">
        <v>4758.3900000000003</v>
      </c>
      <c r="DR2215" s="221">
        <v>4240.87</v>
      </c>
      <c r="DT2215" s="128">
        <v>4555</v>
      </c>
      <c r="DU2215" s="128">
        <v>4600</v>
      </c>
      <c r="DV2215" s="70">
        <v>4504</v>
      </c>
      <c r="DW2215" s="185">
        <v>4306</v>
      </c>
      <c r="DX2215" s="102"/>
      <c r="DY2215" s="102"/>
      <c r="DZ2215" s="185"/>
      <c r="EA2215" s="102"/>
      <c r="EB2215" s="102"/>
      <c r="EC2215" s="102"/>
      <c r="ED2215" s="238"/>
      <c r="EE2215" s="102"/>
      <c r="EF2215" s="102"/>
      <c r="EG2215" s="102"/>
      <c r="EH2215" s="167"/>
      <c r="EI2215" s="167"/>
      <c r="EJ2215" s="14">
        <f t="shared" si="203"/>
        <v>4988.1400000000003</v>
      </c>
      <c r="EK2215" s="146">
        <f t="shared" si="204"/>
        <v>3795.67</v>
      </c>
      <c r="EL2215" s="99">
        <f t="shared" si="205"/>
        <v>3878.12</v>
      </c>
    </row>
    <row r="2216" spans="1:146" s="156" customFormat="1" x14ac:dyDescent="0.25">
      <c r="A2216" s="63">
        <v>43567</v>
      </c>
      <c r="B2216" s="146">
        <v>4543</v>
      </c>
      <c r="C2216" s="146">
        <f t="shared" si="206"/>
        <v>4576.55</v>
      </c>
      <c r="D2216" s="156">
        <v>4752.9800000000005</v>
      </c>
      <c r="E2216" s="146">
        <v>2308.8200000000002</v>
      </c>
      <c r="F2216" s="156">
        <v>4235.46</v>
      </c>
      <c r="G2216" s="146">
        <v>2852.1</v>
      </c>
      <c r="H2216" s="156">
        <v>4753.0600000000004</v>
      </c>
      <c r="I2216" s="146">
        <v>2336.5100000000002</v>
      </c>
      <c r="J2216" s="156">
        <v>4235.54</v>
      </c>
      <c r="K2216" s="146">
        <v>2880.02</v>
      </c>
      <c r="L2216" s="156">
        <v>4753.3200000000006</v>
      </c>
      <c r="M2216" s="146">
        <v>2419.56</v>
      </c>
      <c r="N2216" s="156">
        <v>4235.8</v>
      </c>
      <c r="O2216" s="146">
        <v>2963.78</v>
      </c>
      <c r="P2216" s="188"/>
      <c r="Q2216" s="188"/>
      <c r="R2216" s="146">
        <f t="shared" si="202"/>
        <v>4335</v>
      </c>
      <c r="S2216" s="146">
        <v>208</v>
      </c>
      <c r="T2216" s="156">
        <v>3882.68</v>
      </c>
      <c r="U2216" s="146">
        <v>2031.98</v>
      </c>
      <c r="V2216" s="156">
        <v>3365.16</v>
      </c>
      <c r="W2216" s="146">
        <v>2572.9</v>
      </c>
      <c r="X2216" s="146"/>
      <c r="Y2216" s="109"/>
      <c r="Z2216" s="109"/>
      <c r="AA2216" s="109"/>
      <c r="AB2216" s="109"/>
      <c r="AC2216" s="109"/>
      <c r="AD2216" s="99"/>
      <c r="AE2216" s="109"/>
      <c r="AF2216" s="109"/>
      <c r="AG2216" s="109"/>
      <c r="AH2216" s="109"/>
      <c r="AI2216" s="109"/>
      <c r="AJ2216" s="99"/>
      <c r="AK2216" s="146"/>
      <c r="AL2216" s="99"/>
      <c r="AM2216" s="146"/>
      <c r="AN2216" s="109"/>
      <c r="AO2216" s="99"/>
      <c r="AP2216" s="146"/>
      <c r="AQ2216" s="99"/>
      <c r="AR2216" s="146"/>
      <c r="AS2216" s="146"/>
      <c r="AT2216" s="146"/>
      <c r="AU2216" s="146"/>
      <c r="AV2216" s="146"/>
      <c r="AW2216" s="146"/>
      <c r="AX2216" s="146"/>
      <c r="AY2216" s="109"/>
      <c r="AZ2216" s="109"/>
      <c r="BA2216" s="146"/>
      <c r="BB2216" s="146"/>
      <c r="BC2216" s="146"/>
      <c r="BD2216" s="146"/>
      <c r="BE2216" s="128"/>
      <c r="BF2216" s="146"/>
      <c r="BG2216" s="146"/>
      <c r="BH2216" s="146"/>
      <c r="BI2216" s="146"/>
      <c r="BJ2216" s="146"/>
      <c r="BK2216" s="146"/>
      <c r="BL2216" s="146"/>
      <c r="BM2216" s="146"/>
      <c r="BN2216" s="146">
        <v>4555.46</v>
      </c>
      <c r="BO2216" s="146">
        <v>2509.4499999999998</v>
      </c>
      <c r="BP2216" s="146">
        <v>4235.46</v>
      </c>
      <c r="BQ2216" s="99">
        <v>2855.21</v>
      </c>
      <c r="BR2216" s="100">
        <v>4593.12</v>
      </c>
      <c r="BS2216" s="178">
        <v>2543.7199999999998</v>
      </c>
      <c r="BT2216" s="178">
        <v>4273.12</v>
      </c>
      <c r="BU2216" s="68">
        <v>2889.78</v>
      </c>
      <c r="BV2216" s="146"/>
      <c r="BW2216" s="146"/>
      <c r="BX2216" s="146"/>
      <c r="BY2216" s="100">
        <v>4593.12</v>
      </c>
      <c r="BZ2216" s="178">
        <v>2543.7199999999998</v>
      </c>
      <c r="CA2216" s="178">
        <v>4273.12</v>
      </c>
      <c r="CB2216" s="68">
        <v>2889.78</v>
      </c>
      <c r="CC2216" s="100"/>
      <c r="CD2216" s="178"/>
      <c r="CE2216" s="178"/>
      <c r="CF2216" s="68"/>
      <c r="CG2216" s="100"/>
      <c r="CH2216" s="178"/>
      <c r="CI2216" s="178"/>
      <c r="CJ2216" s="68"/>
      <c r="CK2216" s="68"/>
      <c r="CL2216" s="68"/>
      <c r="CM2216" s="68"/>
      <c r="CN2216" s="68"/>
      <c r="CO2216" s="68"/>
      <c r="CP2216" s="68"/>
      <c r="CQ2216" s="68"/>
      <c r="CR2216" s="68"/>
      <c r="CS2216" s="68"/>
      <c r="CT2216" s="68"/>
      <c r="CU2216" s="68"/>
      <c r="CV2216" s="68"/>
      <c r="CW2216" s="68"/>
      <c r="CX2216" s="68"/>
      <c r="CY2216" s="68"/>
      <c r="CZ2216" s="68"/>
      <c r="DA2216" s="68"/>
      <c r="DB2216" s="68"/>
      <c r="DC2216" s="68"/>
      <c r="DD2216" s="68"/>
      <c r="DE2216" s="68"/>
      <c r="DF2216" s="68"/>
      <c r="DG2216" s="68"/>
      <c r="DH2216" s="68"/>
      <c r="DI2216" s="68"/>
      <c r="DJ2216" s="68"/>
      <c r="DK2216" s="68"/>
      <c r="DL2216" s="68"/>
      <c r="DM2216" s="68"/>
      <c r="DN2216" s="68"/>
      <c r="DO2216" s="68"/>
      <c r="DP2216" s="68"/>
      <c r="DQ2216" s="221">
        <v>4767.4400000000005</v>
      </c>
      <c r="DR2216" s="221">
        <v>4249.92</v>
      </c>
      <c r="DS2216" s="128"/>
      <c r="DT2216" s="128">
        <v>4588</v>
      </c>
      <c r="DU2216" s="128">
        <v>4627</v>
      </c>
      <c r="DV2216" s="70">
        <v>4504</v>
      </c>
      <c r="DW2216" s="185">
        <v>4323</v>
      </c>
      <c r="DX2216" s="102"/>
      <c r="DY2216" s="102"/>
      <c r="DZ2216" s="185"/>
      <c r="EA2216" s="102"/>
      <c r="EB2216" s="102"/>
      <c r="EC2216" s="102"/>
      <c r="ED2216" s="238"/>
      <c r="EE2216" s="102"/>
      <c r="EF2216" s="102"/>
      <c r="EG2216" s="102"/>
      <c r="EH2216" s="167"/>
      <c r="EI2216" s="167"/>
      <c r="EJ2216" s="146">
        <f t="shared" si="203"/>
        <v>4983.0600000000004</v>
      </c>
      <c r="EK2216" s="146">
        <f t="shared" si="204"/>
        <v>3826.71</v>
      </c>
      <c r="EL2216" s="99">
        <f t="shared" si="205"/>
        <v>3907.5600000000004</v>
      </c>
      <c r="EM2216" s="109"/>
      <c r="EN2216" s="109"/>
      <c r="EO2216" s="109"/>
      <c r="EP2216" s="109"/>
    </row>
    <row r="2217" spans="1:146" x14ac:dyDescent="0.25">
      <c r="A2217" s="63">
        <v>43570</v>
      </c>
      <c r="B2217" s="14">
        <v>4544</v>
      </c>
      <c r="C2217" s="146">
        <f t="shared" si="206"/>
        <v>4573.25</v>
      </c>
      <c r="D2217" s="1">
        <v>4792.5800000000008</v>
      </c>
      <c r="E2217" s="14">
        <v>2344.48</v>
      </c>
      <c r="F2217" s="1">
        <v>4275.0600000000004</v>
      </c>
      <c r="G2217" s="14">
        <v>2888.06</v>
      </c>
      <c r="H2217" s="1">
        <v>4778.4400000000005</v>
      </c>
      <c r="I2217" s="14">
        <v>2358.42</v>
      </c>
      <c r="J2217" s="1">
        <v>4260.92</v>
      </c>
      <c r="K2217" s="14">
        <v>2902.12</v>
      </c>
      <c r="L2217" s="1">
        <v>4778.7000000000007</v>
      </c>
      <c r="M2217" s="14">
        <v>2442.0700000000002</v>
      </c>
      <c r="N2217" s="1">
        <v>4261.18</v>
      </c>
      <c r="O2217" s="14">
        <v>2986.48</v>
      </c>
      <c r="R2217" s="14">
        <f t="shared" si="202"/>
        <v>4336</v>
      </c>
      <c r="S2217" s="14">
        <v>208</v>
      </c>
      <c r="T2217" s="1">
        <v>3905.33</v>
      </c>
      <c r="U2217" s="14">
        <v>2051.71</v>
      </c>
      <c r="V2217" s="1">
        <v>3387.81</v>
      </c>
      <c r="W2217" s="14">
        <v>2592.8000000000002</v>
      </c>
      <c r="Y2217" s="2"/>
      <c r="Z2217" s="2"/>
      <c r="AA2217" s="2"/>
      <c r="AB2217" s="2"/>
      <c r="AC2217" s="2"/>
      <c r="AJ2217" s="3"/>
      <c r="AK2217" s="14"/>
      <c r="AL2217" s="3"/>
      <c r="AM2217" s="14"/>
      <c r="AO2217" s="99"/>
      <c r="AP2217" s="14"/>
      <c r="AQ2217" s="99"/>
      <c r="AR2217" s="14"/>
      <c r="AS2217" s="118"/>
      <c r="AT2217" s="126"/>
      <c r="AU2217" s="118"/>
      <c r="AV2217" s="118"/>
      <c r="AW2217" s="118"/>
      <c r="AX2217" s="118"/>
      <c r="BB2217" s="118"/>
      <c r="BD2217" s="118"/>
      <c r="BN2217" s="146">
        <v>4595.0600000000004</v>
      </c>
      <c r="BO2217" s="146">
        <v>2545.11</v>
      </c>
      <c r="BP2217" s="146">
        <v>4275.0600000000004</v>
      </c>
      <c r="BQ2217" s="99">
        <v>2891.17</v>
      </c>
      <c r="BR2217" s="100">
        <v>4628.79</v>
      </c>
      <c r="BS2217" s="178">
        <v>2575.5300000000002</v>
      </c>
      <c r="BT2217" s="178">
        <v>4308.79</v>
      </c>
      <c r="BU2217" s="68">
        <v>2921.86</v>
      </c>
      <c r="BY2217" s="100">
        <v>4628.79</v>
      </c>
      <c r="BZ2217" s="178">
        <v>2575.5300000000002</v>
      </c>
      <c r="CA2217" s="178">
        <v>4308.79</v>
      </c>
      <c r="CB2217" s="68">
        <v>2921.86</v>
      </c>
      <c r="CD2217" s="178"/>
      <c r="CE2217" s="178"/>
      <c r="CH2217" s="178"/>
      <c r="CI2217" s="178"/>
      <c r="DQ2217" s="221">
        <v>4807.1400000000003</v>
      </c>
      <c r="DR2217" s="221">
        <v>4289.62</v>
      </c>
      <c r="DT2217" s="128">
        <v>4597</v>
      </c>
      <c r="DU2217" s="128">
        <v>4645</v>
      </c>
      <c r="DV2217" s="70">
        <v>4510</v>
      </c>
      <c r="DW2217" s="185">
        <v>4330</v>
      </c>
      <c r="DX2217" s="102"/>
      <c r="DY2217" s="102"/>
      <c r="DZ2217" s="185"/>
      <c r="EA2217" s="102"/>
      <c r="EB2217" s="102"/>
      <c r="EC2217" s="102"/>
      <c r="ED2217" s="238"/>
      <c r="EE2217" s="102"/>
      <c r="EF2217" s="102"/>
      <c r="EG2217" s="102"/>
      <c r="EH2217" s="167"/>
      <c r="EI2217" s="167"/>
      <c r="EJ2217" s="14">
        <f t="shared" si="203"/>
        <v>5008.4400000000005</v>
      </c>
      <c r="EK2217" s="146">
        <f t="shared" si="204"/>
        <v>3827.6800000000003</v>
      </c>
      <c r="EL2217" s="99">
        <f t="shared" si="205"/>
        <v>3908.4800000000005</v>
      </c>
    </row>
    <row r="2218" spans="1:146" x14ac:dyDescent="0.25">
      <c r="A2218" s="63">
        <v>43571</v>
      </c>
      <c r="B2218" s="14">
        <v>4585</v>
      </c>
      <c r="C2218" s="146">
        <f t="shared" si="206"/>
        <v>4571.25</v>
      </c>
      <c r="D2218" s="1">
        <v>4738.8600000000006</v>
      </c>
      <c r="E2218" s="14">
        <v>2294.98</v>
      </c>
      <c r="F2218" s="1">
        <v>4221.34</v>
      </c>
      <c r="G2218" s="14">
        <v>2838.14</v>
      </c>
      <c r="H2218" s="1">
        <v>4753.0600000000004</v>
      </c>
      <c r="I2218" s="14">
        <v>2336.5100000000002</v>
      </c>
      <c r="J2218" s="1">
        <v>4235.54</v>
      </c>
      <c r="K2218" s="14">
        <v>2880.02</v>
      </c>
      <c r="L2218" s="1">
        <v>4753.3200000000006</v>
      </c>
      <c r="M2218" s="14">
        <v>2419.56</v>
      </c>
      <c r="N2218" s="1">
        <v>4235.8</v>
      </c>
      <c r="O2218" s="14">
        <v>2963.78</v>
      </c>
      <c r="R2218" s="14">
        <f t="shared" si="202"/>
        <v>4377</v>
      </c>
      <c r="S2218" s="14">
        <v>208</v>
      </c>
      <c r="T2218" s="1">
        <v>3868.56</v>
      </c>
      <c r="U2218" s="14">
        <v>2018.13</v>
      </c>
      <c r="V2218" s="1">
        <v>3351.04</v>
      </c>
      <c r="W2218" s="14">
        <v>2558.94</v>
      </c>
      <c r="Y2218" s="2"/>
      <c r="Z2218" s="2"/>
      <c r="AA2218" s="2"/>
      <c r="AB2218" s="2"/>
      <c r="AC2218" s="2"/>
      <c r="AJ2218" s="3"/>
      <c r="AK2218" s="14"/>
      <c r="AL2218" s="3"/>
      <c r="AM2218" s="14"/>
      <c r="AO2218" s="99"/>
      <c r="AP2218" s="14"/>
      <c r="AQ2218" s="99"/>
      <c r="AR2218" s="14"/>
      <c r="AS2218" s="118"/>
      <c r="AT2218" s="126"/>
      <c r="AU2218" s="118"/>
      <c r="AV2218" s="118"/>
      <c r="AW2218" s="118"/>
      <c r="AX2218" s="118"/>
      <c r="BB2218" s="118"/>
      <c r="BD2218" s="118"/>
      <c r="BN2218" s="146">
        <v>4541.34</v>
      </c>
      <c r="BO2218" s="146">
        <v>2495.61</v>
      </c>
      <c r="BP2218" s="146">
        <v>4221.34</v>
      </c>
      <c r="BQ2218" s="99">
        <v>2941.25</v>
      </c>
      <c r="BR2218" s="100">
        <v>4570.6899999999996</v>
      </c>
      <c r="BS2218" s="178">
        <v>2521.7399999999998</v>
      </c>
      <c r="BT2218" s="178">
        <v>4250.6899999999996</v>
      </c>
      <c r="BU2218" s="68">
        <v>2867.74</v>
      </c>
      <c r="BY2218" s="100">
        <v>4570.6899999999996</v>
      </c>
      <c r="BZ2218" s="178">
        <v>2521.7399999999998</v>
      </c>
      <c r="CA2218" s="178">
        <v>4250.6899999999996</v>
      </c>
      <c r="CB2218" s="68">
        <v>2867.74</v>
      </c>
      <c r="CD2218" s="178"/>
      <c r="CE2218" s="178"/>
      <c r="CH2218" s="178"/>
      <c r="CI2218" s="178"/>
      <c r="DQ2218" s="221">
        <v>4767.4400000000005</v>
      </c>
      <c r="DR2218" s="221">
        <v>4249.92</v>
      </c>
      <c r="DT2218" s="128">
        <v>4622</v>
      </c>
      <c r="DU2218" s="128">
        <v>4671</v>
      </c>
      <c r="DV2218" s="70">
        <v>4526</v>
      </c>
      <c r="DW2218" s="185">
        <v>4365</v>
      </c>
      <c r="DX2218" s="102"/>
      <c r="DY2218" s="102"/>
      <c r="DZ2218" s="185"/>
      <c r="EA2218" s="102"/>
      <c r="EB2218" s="102"/>
      <c r="EC2218" s="102"/>
      <c r="ED2218" s="238"/>
      <c r="EE2218" s="102"/>
      <c r="EF2218" s="102"/>
      <c r="EG2218" s="102"/>
      <c r="EH2218" s="167"/>
      <c r="EI2218" s="167"/>
      <c r="EJ2218" s="14">
        <f t="shared" si="203"/>
        <v>4983.0600000000004</v>
      </c>
      <c r="EK2218" s="146">
        <f t="shared" si="204"/>
        <v>3867.45</v>
      </c>
      <c r="EL2218" s="99">
        <f t="shared" si="205"/>
        <v>3946.2</v>
      </c>
    </row>
    <row r="2219" spans="1:146" x14ac:dyDescent="0.25">
      <c r="A2219" s="63">
        <v>43572</v>
      </c>
      <c r="B2219" s="14">
        <v>4565</v>
      </c>
      <c r="C2219" s="146">
        <f t="shared" si="206"/>
        <v>4569.55</v>
      </c>
      <c r="D2219" s="1">
        <v>4694.8200000000006</v>
      </c>
      <c r="E2219" s="14">
        <v>2250.2199999999998</v>
      </c>
      <c r="F2219" s="1">
        <v>4177.3</v>
      </c>
      <c r="G2219" s="14">
        <v>2793</v>
      </c>
      <c r="H2219" s="1">
        <v>4751.5800000000008</v>
      </c>
      <c r="I2219" s="14">
        <v>2333.5700000000002</v>
      </c>
      <c r="J2219" s="1">
        <v>4234.0600000000004</v>
      </c>
      <c r="K2219" s="14">
        <v>2877.06</v>
      </c>
      <c r="L2219" s="1">
        <v>4751.84</v>
      </c>
      <c r="M2219" s="14">
        <v>2416.9299999999998</v>
      </c>
      <c r="N2219" s="1">
        <v>4234.32</v>
      </c>
      <c r="O2219" s="14">
        <v>2961.12</v>
      </c>
      <c r="R2219" s="14">
        <f t="shared" si="202"/>
        <v>4357</v>
      </c>
      <c r="S2219" s="14">
        <v>208</v>
      </c>
      <c r="T2219" s="1">
        <v>3878.83</v>
      </c>
      <c r="U2219" s="14">
        <v>2027.9499999999998</v>
      </c>
      <c r="V2219" s="1">
        <v>3362.31</v>
      </c>
      <c r="W2219" s="14">
        <v>2568.84</v>
      </c>
      <c r="Y2219" s="2"/>
      <c r="Z2219" s="2"/>
      <c r="AA2219" s="2"/>
      <c r="AB2219" s="2"/>
      <c r="AC2219" s="2"/>
      <c r="AJ2219" s="3"/>
      <c r="AK2219" s="14"/>
      <c r="AL2219" s="3"/>
      <c r="AM2219" s="14"/>
      <c r="AO2219" s="99"/>
      <c r="AP2219" s="14"/>
      <c r="AQ2219" s="99"/>
      <c r="AR2219" s="14"/>
      <c r="AS2219" s="118"/>
      <c r="AT2219" s="126"/>
      <c r="AU2219" s="118"/>
      <c r="AV2219" s="118"/>
      <c r="AW2219" s="118"/>
      <c r="AX2219" s="118"/>
      <c r="BB2219" s="118"/>
      <c r="BD2219" s="118"/>
      <c r="BN2219" s="146">
        <v>4497.3</v>
      </c>
      <c r="BO2219" s="146">
        <v>2450.85</v>
      </c>
      <c r="BP2219" s="146">
        <v>4177.3</v>
      </c>
      <c r="BQ2219" s="99">
        <v>2796.11</v>
      </c>
      <c r="BR2219" s="100">
        <v>4528.83</v>
      </c>
      <c r="BS2219" s="178">
        <v>2497.12</v>
      </c>
      <c r="BT2219" s="178">
        <v>4568.49</v>
      </c>
      <c r="BU2219" s="68">
        <v>2978.24</v>
      </c>
      <c r="BY2219" s="100">
        <v>4528.83</v>
      </c>
      <c r="BZ2219" s="178">
        <v>2497.12</v>
      </c>
      <c r="CA2219" s="178">
        <v>4568.49</v>
      </c>
      <c r="CB2219" s="68">
        <v>2978.24</v>
      </c>
      <c r="CD2219" s="178"/>
      <c r="CE2219" s="178"/>
      <c r="CH2219" s="178"/>
      <c r="CI2219" s="178"/>
      <c r="DQ2219" s="221">
        <v>4766.01</v>
      </c>
      <c r="DR2219" s="221">
        <v>4248.49</v>
      </c>
      <c r="DT2219" s="128">
        <v>4606</v>
      </c>
      <c r="DU2219" s="128">
        <v>4649</v>
      </c>
      <c r="DV2219" s="70">
        <v>4512</v>
      </c>
      <c r="DW2219" s="185">
        <v>4346</v>
      </c>
      <c r="DX2219" s="102"/>
      <c r="DY2219" s="102"/>
      <c r="DZ2219" s="185"/>
      <c r="EA2219" s="102"/>
      <c r="EB2219" s="102"/>
      <c r="EC2219" s="102"/>
      <c r="ED2219" s="238"/>
      <c r="EE2219" s="102"/>
      <c r="EF2219" s="102"/>
      <c r="EG2219" s="102"/>
      <c r="EH2219" s="167"/>
      <c r="EI2219" s="167"/>
      <c r="EJ2219" s="14">
        <f t="shared" si="203"/>
        <v>4981.5800000000008</v>
      </c>
      <c r="EK2219" s="146">
        <f t="shared" si="204"/>
        <v>3848.05</v>
      </c>
      <c r="EL2219" s="99">
        <f t="shared" si="205"/>
        <v>3927.8</v>
      </c>
    </row>
    <row r="2220" spans="1:146" x14ac:dyDescent="0.25">
      <c r="A2220" s="63">
        <v>43573</v>
      </c>
      <c r="B2220" s="14">
        <v>4591</v>
      </c>
      <c r="C2220" s="146">
        <f t="shared" si="206"/>
        <v>4567.3</v>
      </c>
      <c r="D2220" s="1">
        <v>4746.4500000000007</v>
      </c>
      <c r="E2220" s="14">
        <v>2296.09</v>
      </c>
      <c r="F2220" s="1">
        <v>4228.93</v>
      </c>
      <c r="G2220" s="14">
        <v>2839.26</v>
      </c>
      <c r="H2220" s="1">
        <v>4789.5</v>
      </c>
      <c r="I2220" s="14">
        <v>2366.3000000000002</v>
      </c>
      <c r="J2220" s="1">
        <v>4271.9799999999996</v>
      </c>
      <c r="K2220" s="14">
        <v>2910.06</v>
      </c>
      <c r="L2220" s="1">
        <v>4761.1100000000006</v>
      </c>
      <c r="M2220" s="14">
        <v>2422.46</v>
      </c>
      <c r="N2220" s="1">
        <v>4243.59</v>
      </c>
      <c r="O2220" s="14">
        <v>2966.7</v>
      </c>
      <c r="R2220" s="14">
        <f t="shared" si="202"/>
        <v>4383</v>
      </c>
      <c r="S2220" s="14">
        <v>208</v>
      </c>
      <c r="T2220" s="1">
        <v>3885.0099999999998</v>
      </c>
      <c r="U2220" s="14">
        <v>2029.3200000000002</v>
      </c>
      <c r="V2220" s="1">
        <v>3367.49</v>
      </c>
      <c r="W2220" s="14">
        <v>2570.2199999999998</v>
      </c>
      <c r="Y2220" s="2"/>
      <c r="Z2220" s="2"/>
      <c r="AA2220" s="2"/>
      <c r="AB2220" s="2"/>
      <c r="AC2220" s="2"/>
      <c r="AJ2220" s="3"/>
      <c r="AK2220" s="14"/>
      <c r="AL2220" s="3"/>
      <c r="AM2220" s="14"/>
      <c r="AO2220" s="99"/>
      <c r="AP2220" s="14"/>
      <c r="AQ2220" s="99"/>
      <c r="AR2220" s="14"/>
      <c r="AS2220" s="118"/>
      <c r="AT2220" s="126"/>
      <c r="AU2220" s="118"/>
      <c r="AV2220" s="118"/>
      <c r="AW2220" s="118"/>
      <c r="AX2220" s="118"/>
      <c r="BB2220" s="118"/>
      <c r="BD2220" s="118"/>
      <c r="BN2220" s="146">
        <v>4548.93</v>
      </c>
      <c r="BO2220" s="146">
        <v>2496.7199999999998</v>
      </c>
      <c r="BP2220" s="146">
        <v>4228.93</v>
      </c>
      <c r="BQ2220" s="99">
        <v>2842.37</v>
      </c>
      <c r="BR2220" s="100">
        <v>4579.74</v>
      </c>
      <c r="BS2220" s="178">
        <v>2524.27</v>
      </c>
      <c r="BT2220" s="178">
        <v>4579.74</v>
      </c>
      <c r="BU2220" s="68">
        <v>2870.17</v>
      </c>
      <c r="BY2220" s="100">
        <v>4579.74</v>
      </c>
      <c r="BZ2220" s="178">
        <v>2524.27</v>
      </c>
      <c r="CA2220" s="178">
        <v>4579.74</v>
      </c>
      <c r="CB2220" s="68">
        <v>2870.17</v>
      </c>
      <c r="CD2220" s="178"/>
      <c r="CE2220" s="178"/>
      <c r="CH2220" s="178"/>
      <c r="CI2220" s="178"/>
      <c r="DQ2220" s="221">
        <v>4775.43</v>
      </c>
      <c r="DR2220" s="221">
        <v>4257.91</v>
      </c>
      <c r="DT2220" s="128">
        <v>4601</v>
      </c>
      <c r="DU2220" s="128">
        <v>4661</v>
      </c>
      <c r="DV2220" s="70">
        <v>4512</v>
      </c>
      <c r="DW2220" s="185">
        <v>4370</v>
      </c>
      <c r="DX2220" s="102"/>
      <c r="DY2220" s="102"/>
      <c r="DZ2220" s="185"/>
      <c r="EA2220" s="102"/>
      <c r="EB2220" s="102"/>
      <c r="EC2220" s="102"/>
      <c r="ED2220" s="238"/>
      <c r="EE2220" s="102"/>
      <c r="EF2220" s="102"/>
      <c r="EG2220" s="102"/>
      <c r="EH2220" s="167"/>
      <c r="EI2220" s="167"/>
      <c r="EJ2220" s="14">
        <f t="shared" si="203"/>
        <v>5019.5</v>
      </c>
      <c r="EK2220" s="146">
        <f t="shared" si="204"/>
        <v>3873.2699999999995</v>
      </c>
      <c r="EL2220" s="99">
        <f t="shared" si="205"/>
        <v>3951.7200000000003</v>
      </c>
    </row>
    <row r="2221" spans="1:146" x14ac:dyDescent="0.25">
      <c r="A2221" s="63">
        <v>43578</v>
      </c>
      <c r="B2221" s="14">
        <v>4534</v>
      </c>
      <c r="C2221" s="146">
        <f t="shared" si="206"/>
        <v>4569.3999999999996</v>
      </c>
      <c r="D2221" s="78">
        <v>4713.9800000000005</v>
      </c>
      <c r="E2221" s="14">
        <v>2259.21</v>
      </c>
      <c r="F2221" s="1">
        <v>4196.46</v>
      </c>
      <c r="G2221" s="14">
        <v>2802.06</v>
      </c>
      <c r="H2221" s="1">
        <v>4829.9400000000005</v>
      </c>
      <c r="I2221" s="14">
        <v>2401.1999999999998</v>
      </c>
      <c r="J2221" s="1">
        <v>4312.42</v>
      </c>
      <c r="K2221" s="14">
        <v>2945.26</v>
      </c>
      <c r="L2221" s="1">
        <v>4786.75</v>
      </c>
      <c r="M2221" s="14">
        <v>2443.8000000000002</v>
      </c>
      <c r="N2221" s="1">
        <v>4269.2299999999996</v>
      </c>
      <c r="O2221" s="14">
        <v>2988.22</v>
      </c>
      <c r="R2221" s="14">
        <f t="shared" si="202"/>
        <v>4326</v>
      </c>
      <c r="S2221" s="14">
        <v>208</v>
      </c>
      <c r="T2221" s="1">
        <v>3891.79</v>
      </c>
      <c r="U2221" s="14">
        <v>2032.02</v>
      </c>
      <c r="V2221" s="1">
        <v>3374.27</v>
      </c>
      <c r="W2221" s="14">
        <v>2572.94</v>
      </c>
      <c r="Y2221" s="2"/>
      <c r="Z2221" s="2"/>
      <c r="AA2221" s="2"/>
      <c r="AB2221" s="2"/>
      <c r="AC2221" s="2"/>
      <c r="AJ2221" s="3"/>
      <c r="AK2221" s="14"/>
      <c r="AL2221" s="3"/>
      <c r="AM2221" s="14"/>
      <c r="AO2221" s="99"/>
      <c r="AP2221" s="14"/>
      <c r="AQ2221" s="99"/>
      <c r="AR2221" s="14"/>
      <c r="AS2221" s="118"/>
      <c r="AT2221" s="126"/>
      <c r="AU2221" s="118"/>
      <c r="AV2221" s="118"/>
      <c r="AW2221" s="118"/>
      <c r="AX2221" s="118"/>
      <c r="BB2221" s="118"/>
      <c r="BD2221" s="118"/>
      <c r="BN2221" s="146">
        <v>4516.46</v>
      </c>
      <c r="BO2221" s="146">
        <v>2459.84</v>
      </c>
      <c r="BP2221" s="146">
        <v>4196.46</v>
      </c>
      <c r="BQ2221" s="99">
        <v>2805.17</v>
      </c>
      <c r="BR2221" s="100">
        <v>4552.93</v>
      </c>
      <c r="BS2221" s="178">
        <v>2492.9299999999998</v>
      </c>
      <c r="BT2221" s="178">
        <v>4232.93</v>
      </c>
      <c r="BU2221" s="68">
        <v>2838.56</v>
      </c>
      <c r="BY2221" s="100">
        <v>4552.93</v>
      </c>
      <c r="BZ2221" s="178">
        <v>2492.9299999999998</v>
      </c>
      <c r="CA2221" s="178">
        <v>4232.93</v>
      </c>
      <c r="CB2221" s="68">
        <v>2838.56</v>
      </c>
      <c r="CD2221" s="178"/>
      <c r="CE2221" s="178"/>
      <c r="CH2221" s="178"/>
      <c r="CI2221" s="178"/>
      <c r="DQ2221" s="221">
        <v>4801.2300000000005</v>
      </c>
      <c r="DR2221" s="221">
        <v>4283.71</v>
      </c>
      <c r="DT2221" s="128">
        <v>4570</v>
      </c>
      <c r="DU2221" s="128">
        <v>4648</v>
      </c>
      <c r="DV2221" s="70">
        <v>4510</v>
      </c>
      <c r="DW2221" s="185">
        <v>4340</v>
      </c>
      <c r="DX2221" s="102"/>
      <c r="DY2221" s="102"/>
      <c r="DZ2221" s="185"/>
      <c r="EA2221" s="102"/>
      <c r="EB2221" s="102"/>
      <c r="EC2221" s="102"/>
      <c r="ED2221" s="238"/>
      <c r="EE2221" s="102"/>
      <c r="EF2221" s="102"/>
      <c r="EG2221" s="102"/>
      <c r="EH2221" s="167"/>
      <c r="EI2221" s="167"/>
      <c r="EJ2221" s="14">
        <f t="shared" si="203"/>
        <v>5059.9400000000005</v>
      </c>
      <c r="EK2221" s="146">
        <f t="shared" si="204"/>
        <v>3817.9799999999996</v>
      </c>
      <c r="EL2221" s="99">
        <f t="shared" si="205"/>
        <v>3899.2799999999997</v>
      </c>
    </row>
    <row r="2222" spans="1:146" x14ac:dyDescent="0.25">
      <c r="A2222" s="63">
        <v>43579</v>
      </c>
      <c r="B2222" s="14">
        <v>4575</v>
      </c>
      <c r="C2222" s="146">
        <f t="shared" si="206"/>
        <v>4570.3500000000004</v>
      </c>
      <c r="D2222" s="78">
        <v>4748.1200000000008</v>
      </c>
      <c r="E2222" s="14">
        <v>2290.14</v>
      </c>
      <c r="F2222" s="1">
        <v>4230</v>
      </c>
      <c r="G2222" s="14">
        <v>2833.26</v>
      </c>
      <c r="H2222" s="1">
        <v>4850.1600000000008</v>
      </c>
      <c r="I2222" s="14">
        <v>2418.65</v>
      </c>
      <c r="J2222" s="1">
        <v>4332.6400000000003</v>
      </c>
      <c r="K2222" s="14">
        <v>2962.86</v>
      </c>
      <c r="L2222" s="1">
        <v>4748.47</v>
      </c>
      <c r="M2222" s="14">
        <v>2404.37</v>
      </c>
      <c r="N2222" s="1">
        <v>4230.95</v>
      </c>
      <c r="O2222" s="14">
        <v>2948.46</v>
      </c>
      <c r="R2222" s="14">
        <f t="shared" si="202"/>
        <v>4367</v>
      </c>
      <c r="S2222" s="14">
        <v>208</v>
      </c>
      <c r="T2222" s="1">
        <v>3865.81</v>
      </c>
      <c r="U2222" s="14">
        <v>2004.5700000000002</v>
      </c>
      <c r="V2222" s="1">
        <v>3348.29</v>
      </c>
      <c r="W2222" s="14">
        <v>2545.2600000000002</v>
      </c>
      <c r="Y2222" s="2"/>
      <c r="Z2222" s="2"/>
      <c r="AA2222" s="2"/>
      <c r="AB2222" s="2"/>
      <c r="AC2222" s="2"/>
      <c r="AJ2222" s="3"/>
      <c r="AK2222" s="14"/>
      <c r="AL2222" s="3"/>
      <c r="AM2222" s="14"/>
      <c r="AO2222" s="99"/>
      <c r="AP2222" s="14"/>
      <c r="AQ2222" s="99"/>
      <c r="AR2222" s="14"/>
      <c r="AS2222" s="118"/>
      <c r="AT2222" s="126"/>
      <c r="AU2222" s="118"/>
      <c r="AV2222" s="118"/>
      <c r="AW2222" s="118"/>
      <c r="AX2222" s="118"/>
      <c r="BB2222" s="118"/>
      <c r="BD2222" s="118"/>
      <c r="BN2222" s="146">
        <v>4550.6000000000004</v>
      </c>
      <c r="BO2222" s="146">
        <v>4590.7700000000004</v>
      </c>
      <c r="BP2222" s="146">
        <v>4230.6000000000004</v>
      </c>
      <c r="BQ2222" s="99">
        <v>2836.37</v>
      </c>
      <c r="BR2222" s="100">
        <v>4589.3999999999996</v>
      </c>
      <c r="BS2222" s="178">
        <v>2526.16</v>
      </c>
      <c r="BT2222" s="178">
        <v>4269.3999999999996</v>
      </c>
      <c r="BU2222" s="68">
        <v>2872.07</v>
      </c>
      <c r="BY2222" s="100">
        <v>4589.3999999999996</v>
      </c>
      <c r="BZ2222" s="178">
        <v>2526.16</v>
      </c>
      <c r="CA2222" s="178">
        <v>4269.3999999999996</v>
      </c>
      <c r="CB2222" s="68">
        <v>2872.07</v>
      </c>
      <c r="CD2222" s="178"/>
      <c r="CE2222" s="178"/>
      <c r="CH2222" s="178"/>
      <c r="CI2222" s="178"/>
      <c r="DQ2222" s="221">
        <v>4763.0300000000007</v>
      </c>
      <c r="DR2222" s="221">
        <v>4245.51</v>
      </c>
      <c r="DU2222" s="128">
        <v>4643</v>
      </c>
      <c r="DV2222" s="70">
        <v>4510</v>
      </c>
      <c r="DW2222" s="185">
        <v>4331</v>
      </c>
      <c r="DX2222" s="102"/>
      <c r="DY2222" s="102"/>
      <c r="DZ2222" s="185"/>
      <c r="EA2222" s="102"/>
      <c r="EB2222" s="102"/>
      <c r="EC2222" s="102"/>
      <c r="ED2222" s="238"/>
      <c r="EE2222" s="102"/>
      <c r="EF2222" s="102"/>
      <c r="EG2222" s="102"/>
      <c r="EH2222" s="167"/>
      <c r="EI2222" s="167"/>
      <c r="EJ2222" s="14">
        <f t="shared" si="203"/>
        <v>5080.1600000000008</v>
      </c>
      <c r="EK2222" s="146">
        <f t="shared" si="204"/>
        <v>3857.75</v>
      </c>
      <c r="EL2222" s="99">
        <f t="shared" si="205"/>
        <v>3937</v>
      </c>
    </row>
    <row r="2223" spans="1:146" x14ac:dyDescent="0.25">
      <c r="A2223" s="63">
        <v>43580</v>
      </c>
      <c r="B2223" s="14">
        <v>4640</v>
      </c>
      <c r="C2223" s="146">
        <f>AVERAGE(B2206:B2224)</f>
        <v>4565.3684210526317</v>
      </c>
      <c r="D2223" s="1">
        <v>4715.93</v>
      </c>
      <c r="E2223" s="14">
        <v>2357.25</v>
      </c>
      <c r="F2223" s="1">
        <v>4298.41</v>
      </c>
      <c r="G2223" s="14">
        <v>2900.94</v>
      </c>
      <c r="H2223" s="1">
        <v>4830.5600000000004</v>
      </c>
      <c r="I2223" s="14">
        <v>2400.0300000000002</v>
      </c>
      <c r="J2223" s="1">
        <v>4313.04</v>
      </c>
      <c r="K2223" s="14">
        <v>2944.08</v>
      </c>
      <c r="L2223" s="1">
        <v>4699.92</v>
      </c>
      <c r="M2223" s="14">
        <v>2357.25</v>
      </c>
      <c r="N2223" s="1">
        <v>4182.3999999999996</v>
      </c>
      <c r="O2223" s="14">
        <v>2900.94</v>
      </c>
      <c r="R2223" s="14">
        <f t="shared" si="202"/>
        <v>4432</v>
      </c>
      <c r="S2223" s="14">
        <v>208</v>
      </c>
      <c r="T2223" s="1">
        <v>3846.9</v>
      </c>
      <c r="U2223" s="14">
        <v>1986.52</v>
      </c>
      <c r="V2223" s="1">
        <v>3329.38</v>
      </c>
      <c r="W2223" s="14">
        <v>2527.06</v>
      </c>
      <c r="Y2223" s="2"/>
      <c r="Z2223" s="2"/>
      <c r="AA2223" s="2"/>
      <c r="AB2223" s="2"/>
      <c r="AC2223" s="2"/>
      <c r="AJ2223" s="3"/>
      <c r="AK2223" s="14"/>
      <c r="AL2223" s="3"/>
      <c r="AM2223" s="14"/>
      <c r="AO2223" s="99"/>
      <c r="AP2223" s="14"/>
      <c r="AQ2223" s="99"/>
      <c r="AR2223" s="14"/>
      <c r="AS2223" s="118"/>
      <c r="AT2223" s="126"/>
      <c r="AU2223" s="118"/>
      <c r="AV2223" s="118"/>
      <c r="AW2223" s="118"/>
      <c r="AX2223" s="118"/>
      <c r="BB2223" s="118"/>
      <c r="BD2223" s="118"/>
      <c r="BN2223" s="146">
        <v>4618.41</v>
      </c>
      <c r="BO2223" s="146">
        <v>2557.88</v>
      </c>
      <c r="BP2223" s="146">
        <v>4298.41</v>
      </c>
      <c r="BQ2223" s="99">
        <v>2904.05</v>
      </c>
      <c r="BR2223" s="100">
        <v>4658.2299999999996</v>
      </c>
      <c r="BS2223" s="178">
        <v>2594.2600000000002</v>
      </c>
      <c r="BT2223" s="178">
        <v>4338.2299999999996</v>
      </c>
      <c r="BU2223" s="68">
        <v>2940.75</v>
      </c>
      <c r="BY2223" s="100">
        <v>4658.2299999999996</v>
      </c>
      <c r="BZ2223" s="178">
        <v>2594.2600000000002</v>
      </c>
      <c r="CA2223" s="178">
        <v>4338.2299999999996</v>
      </c>
      <c r="CB2223" s="68">
        <v>2940.75</v>
      </c>
      <c r="CD2223" s="178"/>
      <c r="CE2223" s="178"/>
      <c r="CH2223" s="178"/>
      <c r="CI2223" s="178"/>
      <c r="DQ2223" s="221">
        <v>4714.47</v>
      </c>
      <c r="DR2223" s="221">
        <v>4196.95</v>
      </c>
      <c r="DU2223" s="128">
        <v>4685</v>
      </c>
      <c r="DV2223" s="70">
        <v>4545</v>
      </c>
      <c r="DW2223" s="185">
        <v>4390</v>
      </c>
      <c r="DX2223" s="102"/>
      <c r="DY2223" s="102"/>
      <c r="DZ2223" s="185"/>
      <c r="EA2223" s="102"/>
      <c r="EB2223" s="102"/>
      <c r="EC2223" s="102"/>
      <c r="ED2223" s="238"/>
      <c r="EE2223" s="102"/>
      <c r="EF2223" s="102"/>
      <c r="EG2223" s="102"/>
      <c r="EH2223" s="167"/>
      <c r="EI2223" s="167"/>
      <c r="EJ2223" s="14">
        <f t="shared" si="203"/>
        <v>5060.5600000000004</v>
      </c>
      <c r="EK2223" s="146">
        <f t="shared" si="204"/>
        <v>3920.8</v>
      </c>
      <c r="EL2223" s="99">
        <f t="shared" si="205"/>
        <v>3996.8</v>
      </c>
    </row>
    <row r="2224" spans="1:146" x14ac:dyDescent="0.25">
      <c r="A2224" s="63">
        <v>43581</v>
      </c>
      <c r="B2224" s="14">
        <v>4639</v>
      </c>
      <c r="C2224" s="146">
        <f t="shared" ref="C2224:C2230" si="207">AVERAGE(B2207:B2224)</f>
        <v>4560.2222222222226</v>
      </c>
      <c r="D2224" s="1">
        <v>4677.7800000000007</v>
      </c>
      <c r="E2224" s="14">
        <v>2222.7600000000002</v>
      </c>
      <c r="F2224" s="1">
        <v>4160.26</v>
      </c>
      <c r="G2224" s="14">
        <v>2765.31</v>
      </c>
      <c r="H2224" s="1">
        <v>4823.01</v>
      </c>
      <c r="I2224" s="14">
        <v>2393.5100000000002</v>
      </c>
      <c r="J2224" s="1">
        <v>4305.49</v>
      </c>
      <c r="K2224" s="14">
        <v>2937.51</v>
      </c>
      <c r="L2224" s="1">
        <v>4692.6400000000003</v>
      </c>
      <c r="M2224" s="14">
        <v>2350.83</v>
      </c>
      <c r="N2224" s="1">
        <v>4175.2</v>
      </c>
      <c r="O2224" s="14">
        <v>2894.46</v>
      </c>
      <c r="R2224" s="14">
        <f t="shared" si="202"/>
        <v>4431</v>
      </c>
      <c r="S2224" s="14">
        <v>208</v>
      </c>
      <c r="T2224" s="1">
        <v>3840.38</v>
      </c>
      <c r="U2224" s="14">
        <v>1980.87</v>
      </c>
      <c r="V2224" s="1">
        <v>3322.86</v>
      </c>
      <c r="W2224" s="14">
        <v>2521.36</v>
      </c>
      <c r="Y2224" s="2"/>
      <c r="Z2224" s="2"/>
      <c r="AA2224" s="2"/>
      <c r="AB2224" s="2"/>
      <c r="AC2224" s="2"/>
      <c r="AJ2224" s="3"/>
      <c r="AK2224" s="14"/>
      <c r="AL2224" s="3"/>
      <c r="AM2224" s="14"/>
      <c r="AO2224" s="99"/>
      <c r="AP2224" s="14"/>
      <c r="AQ2224" s="99"/>
      <c r="AR2224" s="14"/>
      <c r="AS2224" s="118"/>
      <c r="AT2224" s="126"/>
      <c r="AU2224" s="118"/>
      <c r="AV2224" s="118"/>
      <c r="AW2224" s="118"/>
      <c r="AX2224" s="118"/>
      <c r="BB2224" s="118"/>
      <c r="BD2224" s="118"/>
      <c r="BN2224" s="146">
        <v>4480.26</v>
      </c>
      <c r="BO2224" s="146">
        <v>2423.39</v>
      </c>
      <c r="BP2224" s="146">
        <v>4160.26</v>
      </c>
      <c r="BQ2224" s="99">
        <v>2768.42</v>
      </c>
      <c r="BR2224" s="100">
        <v>4523.2</v>
      </c>
      <c r="BS2224" s="178">
        <v>2462.84</v>
      </c>
      <c r="BT2224" s="178">
        <v>4203.2</v>
      </c>
      <c r="BU2224" s="68">
        <v>2808.21</v>
      </c>
      <c r="BY2224" s="100">
        <v>4523.2</v>
      </c>
      <c r="BZ2224" s="178">
        <v>2462.84</v>
      </c>
      <c r="CA2224" s="178">
        <v>4203.2</v>
      </c>
      <c r="CB2224" s="68">
        <v>2808.21</v>
      </c>
      <c r="CD2224" s="178"/>
      <c r="CE2224" s="178"/>
      <c r="CH2224" s="178"/>
      <c r="CI2224" s="178"/>
      <c r="DQ2224" s="221">
        <v>4707.1600000000008</v>
      </c>
      <c r="DR2224" s="221">
        <v>4189.6400000000003</v>
      </c>
      <c r="DU2224" s="128">
        <v>4675</v>
      </c>
      <c r="DV2224" s="70">
        <v>4540</v>
      </c>
      <c r="DW2224" s="185">
        <v>4378</v>
      </c>
      <c r="DX2224" s="102"/>
      <c r="DY2224" s="102"/>
      <c r="DZ2224" s="185"/>
      <c r="EA2224" s="102"/>
      <c r="EB2224" s="102"/>
      <c r="EC2224" s="102"/>
      <c r="ED2224" s="238"/>
      <c r="EE2224" s="102"/>
      <c r="EF2224" s="102"/>
      <c r="EG2224" s="102"/>
      <c r="EH2224" s="167"/>
      <c r="EI2224" s="167"/>
      <c r="EJ2224" s="14">
        <f t="shared" si="203"/>
        <v>5053.01</v>
      </c>
      <c r="EK2224" s="146">
        <f t="shared" si="204"/>
        <v>3919.83</v>
      </c>
      <c r="EL2224" s="99">
        <f t="shared" si="205"/>
        <v>3995.88</v>
      </c>
    </row>
    <row r="2225" spans="1:142" x14ac:dyDescent="0.25">
      <c r="A2225" s="63">
        <v>43584</v>
      </c>
      <c r="B2225" s="14">
        <v>4633</v>
      </c>
      <c r="C2225" s="146">
        <f t="shared" si="207"/>
        <v>4563.7222222222226</v>
      </c>
      <c r="D2225" s="1">
        <v>4675.3200000000006</v>
      </c>
      <c r="E2225" s="14">
        <v>2206.4900000000002</v>
      </c>
      <c r="F2225" s="1">
        <v>4157.8</v>
      </c>
      <c r="G2225" s="14">
        <v>2748.9</v>
      </c>
      <c r="H2225" s="1">
        <v>4806.0300000000007</v>
      </c>
      <c r="I2225" s="14">
        <v>2391.34</v>
      </c>
      <c r="J2225" s="1">
        <v>4288.51</v>
      </c>
      <c r="K2225" s="14">
        <v>2935.32</v>
      </c>
      <c r="L2225" s="1">
        <v>4719.22</v>
      </c>
      <c r="M2225" s="14">
        <v>2377.12</v>
      </c>
      <c r="N2225" s="1">
        <v>4201.7</v>
      </c>
      <c r="O2225" s="14">
        <v>2920.98</v>
      </c>
      <c r="R2225" s="14">
        <f t="shared" si="202"/>
        <v>4425</v>
      </c>
      <c r="S2225" s="14">
        <v>208</v>
      </c>
      <c r="T2225" s="1">
        <v>3852.71</v>
      </c>
      <c r="U2225" s="14">
        <v>1993.21</v>
      </c>
      <c r="V2225" s="1">
        <v>3335.19</v>
      </c>
      <c r="W2225" s="14">
        <v>2533.8000000000002</v>
      </c>
      <c r="Y2225" s="2"/>
      <c r="Z2225" s="2"/>
      <c r="AA2225" s="2"/>
      <c r="AB2225" s="2"/>
      <c r="AC2225" s="2"/>
      <c r="AJ2225" s="3"/>
      <c r="AK2225" s="14"/>
      <c r="AL2225" s="3"/>
      <c r="AM2225" s="14"/>
      <c r="AO2225" s="99"/>
      <c r="AP2225" s="14"/>
      <c r="AQ2225" s="99"/>
      <c r="AR2225" s="14"/>
      <c r="AS2225" s="118"/>
      <c r="AT2225" s="126"/>
      <c r="AU2225" s="118"/>
      <c r="AV2225" s="118"/>
      <c r="AW2225" s="118"/>
      <c r="AX2225" s="118"/>
      <c r="BB2225" s="118"/>
      <c r="BD2225" s="118"/>
      <c r="BN2225" s="146">
        <v>4477.8</v>
      </c>
      <c r="BO2225" s="146">
        <v>2407.12</v>
      </c>
      <c r="BP2225" s="146">
        <v>4157.8</v>
      </c>
      <c r="BQ2225" s="99">
        <v>2752.01</v>
      </c>
      <c r="BR2225" s="100">
        <v>4518.58</v>
      </c>
      <c r="BS2225" s="178">
        <v>2444.4499999999998</v>
      </c>
      <c r="BT2225" s="178">
        <v>4198.58</v>
      </c>
      <c r="BU2225" s="68">
        <v>2789.66</v>
      </c>
      <c r="BY2225" s="100">
        <v>4518.58</v>
      </c>
      <c r="BZ2225" s="178">
        <v>2444.4499999999998</v>
      </c>
      <c r="CA2225" s="178">
        <v>4198.58</v>
      </c>
      <c r="CB2225" s="68">
        <v>2789.66</v>
      </c>
      <c r="CD2225" s="178"/>
      <c r="CE2225" s="178"/>
      <c r="CH2225" s="178"/>
      <c r="CI2225" s="178"/>
      <c r="DQ2225" s="221">
        <v>4733.7300000000005</v>
      </c>
      <c r="DR2225" s="221">
        <v>4216.21</v>
      </c>
      <c r="DU2225" s="128">
        <v>4673</v>
      </c>
      <c r="DV2225" s="70">
        <v>4543</v>
      </c>
      <c r="DW2225" s="185">
        <v>4379</v>
      </c>
      <c r="DX2225" s="104">
        <v>4455</v>
      </c>
      <c r="DY2225" s="104"/>
      <c r="DZ2225" s="144"/>
      <c r="EA2225" s="102"/>
      <c r="EB2225" s="102"/>
      <c r="EC2225" s="102"/>
      <c r="ED2225" s="238"/>
      <c r="EE2225" s="102"/>
      <c r="EF2225" s="102"/>
      <c r="EG2225" s="102"/>
      <c r="EH2225" s="167"/>
      <c r="EI2225" s="167"/>
      <c r="EJ2225" s="14">
        <f t="shared" si="203"/>
        <v>5036.0300000000007</v>
      </c>
      <c r="EK2225" s="146">
        <f t="shared" si="204"/>
        <v>3914.01</v>
      </c>
      <c r="EL2225" s="99">
        <f t="shared" si="205"/>
        <v>3990.3600000000006</v>
      </c>
    </row>
    <row r="2226" spans="1:142" x14ac:dyDescent="0.25">
      <c r="A2226" s="63">
        <v>43585</v>
      </c>
      <c r="B2226" s="14">
        <v>4632</v>
      </c>
      <c r="C2226" s="146">
        <f t="shared" si="207"/>
        <v>4568.7222222222226</v>
      </c>
      <c r="D2226" s="1">
        <v>4621.7300000000005</v>
      </c>
      <c r="E2226" s="14">
        <v>2251.34</v>
      </c>
      <c r="F2226" s="1">
        <v>4104.21</v>
      </c>
      <c r="G2226" s="14">
        <v>2693.28</v>
      </c>
      <c r="H2226" s="1">
        <v>4826.09</v>
      </c>
      <c r="I2226" s="14">
        <v>2408.7199999999998</v>
      </c>
      <c r="J2226" s="1">
        <v>4308.57</v>
      </c>
      <c r="K2226" s="14">
        <v>2952.84</v>
      </c>
      <c r="L2226" s="1">
        <v>4724.21</v>
      </c>
      <c r="M2226" s="14">
        <v>2380.12</v>
      </c>
      <c r="N2226" s="1">
        <v>4206.6899999999996</v>
      </c>
      <c r="O2226" s="14">
        <v>2924</v>
      </c>
      <c r="R2226" s="14">
        <f t="shared" si="202"/>
        <v>4424</v>
      </c>
      <c r="S2226" s="14">
        <v>208</v>
      </c>
      <c r="T2226" s="1">
        <v>3855.6</v>
      </c>
      <c r="U2226" s="14">
        <v>1994.06</v>
      </c>
      <c r="V2226" s="1">
        <v>3338.08</v>
      </c>
      <c r="W2226" s="14">
        <v>2534.66</v>
      </c>
      <c r="Y2226" s="2"/>
      <c r="Z2226" s="2"/>
      <c r="AA2226" s="2"/>
      <c r="AB2226" s="2"/>
      <c r="AC2226" s="2"/>
      <c r="AJ2226" s="3"/>
      <c r="AK2226" s="14"/>
      <c r="AL2226" s="3"/>
      <c r="AM2226" s="14"/>
      <c r="AO2226" s="99"/>
      <c r="AP2226" s="14"/>
      <c r="AQ2226" s="99"/>
      <c r="AR2226" s="14"/>
      <c r="AS2226" s="118"/>
      <c r="AT2226" s="126"/>
      <c r="AU2226" s="118"/>
      <c r="AV2226" s="118"/>
      <c r="AW2226" s="118"/>
      <c r="AX2226" s="118"/>
      <c r="BB2226" s="118"/>
      <c r="BD2226" s="118"/>
      <c r="BN2226" s="146">
        <v>4424.21</v>
      </c>
      <c r="BO2226" s="146">
        <v>2351.9699999999998</v>
      </c>
      <c r="BP2226" s="146">
        <v>4104.21</v>
      </c>
      <c r="BQ2226" s="99">
        <v>2696.39</v>
      </c>
      <c r="BR2226" s="100">
        <v>4467.3500000000004</v>
      </c>
      <c r="BS2226" s="178">
        <v>2391.61</v>
      </c>
      <c r="BT2226" s="178">
        <v>4147.3500000000004</v>
      </c>
      <c r="BU2226" s="68">
        <v>2736.38</v>
      </c>
      <c r="BY2226" s="100">
        <v>4467.3500000000004</v>
      </c>
      <c r="BZ2226" s="178">
        <v>2391.61</v>
      </c>
      <c r="CA2226" s="178">
        <v>4147.3500000000004</v>
      </c>
      <c r="CB2226" s="68">
        <v>2736.38</v>
      </c>
      <c r="CD2226" s="178"/>
      <c r="CE2226" s="178"/>
      <c r="CH2226" s="178"/>
      <c r="CI2226" s="178"/>
      <c r="DQ2226" s="221">
        <v>4753.38</v>
      </c>
      <c r="DR2226" s="221">
        <v>4235.8599999999997</v>
      </c>
      <c r="DU2226" s="128">
        <v>4670</v>
      </c>
      <c r="DV2226" s="70">
        <v>4670</v>
      </c>
      <c r="DW2226" s="185">
        <v>4552</v>
      </c>
      <c r="DX2226" s="104">
        <v>4399</v>
      </c>
      <c r="DY2226" s="104"/>
      <c r="DZ2226" s="144"/>
      <c r="EA2226" s="102"/>
      <c r="EB2226" s="102"/>
      <c r="EC2226" s="102"/>
      <c r="ED2226" s="238"/>
      <c r="EE2226" s="102"/>
      <c r="EF2226" s="102"/>
      <c r="EG2226" s="102"/>
      <c r="EH2226" s="167"/>
      <c r="EI2226" s="167"/>
      <c r="EJ2226" s="14">
        <f t="shared" si="203"/>
        <v>5056.09</v>
      </c>
      <c r="EK2226" s="146">
        <f t="shared" si="204"/>
        <v>3913.04</v>
      </c>
      <c r="EL2226" s="99">
        <f t="shared" si="205"/>
        <v>3989.4400000000005</v>
      </c>
    </row>
    <row r="2227" spans="1:142" x14ac:dyDescent="0.25">
      <c r="A2227" s="63">
        <v>43587</v>
      </c>
      <c r="B2227" s="14">
        <v>4629</v>
      </c>
      <c r="C2227" s="146">
        <f t="shared" si="207"/>
        <v>4573.3888888888887</v>
      </c>
      <c r="D2227" s="1">
        <v>4660.0700000000006</v>
      </c>
      <c r="E2227" s="14">
        <v>2185.67</v>
      </c>
      <c r="F2227" s="1">
        <v>4141.55</v>
      </c>
      <c r="G2227" s="14">
        <v>2727.9</v>
      </c>
      <c r="H2227" s="1">
        <v>4851.17</v>
      </c>
      <c r="I2227" s="14">
        <v>2430.4299999999998</v>
      </c>
      <c r="J2227" s="1">
        <v>4333.6499999999996</v>
      </c>
      <c r="K2227" s="14">
        <v>2974.74</v>
      </c>
      <c r="L2227" s="1">
        <v>4777.96</v>
      </c>
      <c r="M2227" s="14">
        <v>2430.4299999999998</v>
      </c>
      <c r="N2227" s="1">
        <v>4260.4399999999996</v>
      </c>
      <c r="O2227" s="14">
        <v>2974.74</v>
      </c>
      <c r="R2227" s="14">
        <f t="shared" si="202"/>
        <v>4421</v>
      </c>
      <c r="S2227" s="14">
        <v>208</v>
      </c>
      <c r="T2227" s="1">
        <v>3892.02</v>
      </c>
      <c r="U2227" s="14">
        <v>2027.3000000000002</v>
      </c>
      <c r="V2227" s="1">
        <v>3374.5</v>
      </c>
      <c r="W2227" s="14">
        <v>2568.1799999999998</v>
      </c>
      <c r="Y2227" s="2"/>
      <c r="Z2227" s="2"/>
      <c r="AA2227" s="2"/>
      <c r="AB2227" s="2"/>
      <c r="AC2227" s="2"/>
      <c r="AJ2227" s="3"/>
      <c r="AK2227" s="14"/>
      <c r="AL2227" s="3"/>
      <c r="AM2227" s="14"/>
      <c r="AO2227" s="99"/>
      <c r="AP2227" s="14"/>
      <c r="AQ2227" s="99"/>
      <c r="AR2227" s="14"/>
      <c r="AS2227" s="118"/>
      <c r="AT2227" s="126"/>
      <c r="AU2227" s="118"/>
      <c r="AV2227" s="118"/>
      <c r="AW2227" s="118"/>
      <c r="AX2227" s="118"/>
      <c r="BB2227" s="118"/>
      <c r="BD2227" s="118"/>
      <c r="BN2227" s="146">
        <v>4462.55</v>
      </c>
      <c r="BO2227" s="146">
        <v>2386.3000000000002</v>
      </c>
      <c r="BP2227" s="146">
        <v>4142.55</v>
      </c>
      <c r="BQ2227" s="99">
        <v>2731.01</v>
      </c>
      <c r="BR2227" s="100">
        <v>4527.57</v>
      </c>
      <c r="BS2227" s="178">
        <v>2447.38</v>
      </c>
      <c r="BT2227" s="178">
        <v>4207.57</v>
      </c>
      <c r="BU2227" s="68">
        <v>2792.63</v>
      </c>
      <c r="BY2227" s="100">
        <v>4527.57</v>
      </c>
      <c r="BZ2227" s="178">
        <v>2447.38</v>
      </c>
      <c r="CA2227" s="178">
        <v>4207.57</v>
      </c>
      <c r="CB2227" s="68">
        <v>2792.63</v>
      </c>
      <c r="CD2227" s="178"/>
      <c r="CE2227" s="178"/>
      <c r="CH2227" s="178"/>
      <c r="CI2227" s="178"/>
      <c r="DQ2227" s="221">
        <v>4792.6400000000003</v>
      </c>
      <c r="DR2227" s="221">
        <v>4275.12</v>
      </c>
      <c r="DU2227" s="128">
        <v>4679</v>
      </c>
      <c r="DV2227" s="70">
        <v>4679</v>
      </c>
      <c r="DW2227" s="185">
        <v>4554</v>
      </c>
      <c r="DX2227" s="104">
        <v>4400</v>
      </c>
      <c r="DY2227" s="104"/>
      <c r="DZ2227" s="144"/>
      <c r="EA2227" s="102"/>
      <c r="EB2227" s="102"/>
      <c r="EC2227" s="102"/>
      <c r="ED2227" s="238"/>
      <c r="EE2227" s="102"/>
      <c r="EF2227" s="102"/>
      <c r="EG2227" s="102"/>
      <c r="EH2227" s="167"/>
      <c r="EI2227" s="167"/>
      <c r="EJ2227" s="14">
        <f t="shared" si="203"/>
        <v>5081.17</v>
      </c>
      <c r="EK2227" s="146">
        <f t="shared" si="204"/>
        <v>3910.13</v>
      </c>
      <c r="EL2227" s="99">
        <f t="shared" si="205"/>
        <v>3986.6800000000003</v>
      </c>
    </row>
    <row r="2228" spans="1:142" x14ac:dyDescent="0.25">
      <c r="A2228" s="63">
        <v>43590</v>
      </c>
      <c r="B2228" s="14">
        <v>4654</v>
      </c>
      <c r="C2228" s="146">
        <f t="shared" si="207"/>
        <v>4579.166666666667</v>
      </c>
      <c r="D2228" s="1">
        <v>4633.6000000000004</v>
      </c>
      <c r="E2228" s="14">
        <v>2175.66</v>
      </c>
      <c r="F2228" s="1">
        <v>4116.08</v>
      </c>
      <c r="G2228" s="14">
        <v>2717.8</v>
      </c>
      <c r="H2228" s="1">
        <v>4824.0400000000009</v>
      </c>
      <c r="I2228" s="14">
        <v>2419.5700000000002</v>
      </c>
      <c r="J2228" s="1">
        <v>4306.5200000000004</v>
      </c>
      <c r="K2228" s="14">
        <v>2963.79</v>
      </c>
      <c r="L2228" s="1">
        <v>4751.0800000000008</v>
      </c>
      <c r="M2228" s="14">
        <v>2419.5700000000002</v>
      </c>
      <c r="N2228" s="1">
        <v>4233.5600000000004</v>
      </c>
      <c r="O2228" s="14">
        <v>2963.79</v>
      </c>
      <c r="R2228" s="146">
        <f t="shared" si="202"/>
        <v>4446</v>
      </c>
      <c r="S2228" s="146">
        <v>208</v>
      </c>
      <c r="T2228" s="1">
        <v>3866.5099999999998</v>
      </c>
      <c r="U2228" s="14">
        <v>2017.83</v>
      </c>
      <c r="V2228" s="1">
        <v>3348.99</v>
      </c>
      <c r="W2228" s="14">
        <v>2558.63</v>
      </c>
      <c r="Y2228" s="2"/>
      <c r="Z2228" s="2"/>
      <c r="AA2228" s="2"/>
      <c r="AB2228" s="2"/>
      <c r="AC2228" s="2"/>
      <c r="AJ2228" s="3"/>
      <c r="AK2228" s="14"/>
      <c r="AL2228" s="3"/>
      <c r="AM2228" s="14"/>
      <c r="AO2228" s="99"/>
      <c r="AP2228" s="14"/>
      <c r="AQ2228" s="99"/>
      <c r="AR2228" s="14"/>
      <c r="AS2228" s="118"/>
      <c r="AT2228" s="126"/>
      <c r="AU2228" s="118"/>
      <c r="AV2228" s="118"/>
      <c r="AW2228" s="118"/>
      <c r="AX2228" s="118"/>
      <c r="BB2228" s="118"/>
      <c r="BD2228" s="118"/>
      <c r="BN2228" s="146">
        <v>4436.08</v>
      </c>
      <c r="BO2228" s="146">
        <v>2376.29</v>
      </c>
      <c r="BP2228" s="146">
        <v>4116.08</v>
      </c>
      <c r="BQ2228" s="99">
        <v>2720.91</v>
      </c>
      <c r="BR2228" s="100">
        <v>4437.42</v>
      </c>
      <c r="BS2228" s="178">
        <v>2374.9499999999998</v>
      </c>
      <c r="BT2228" s="178">
        <v>4117.42</v>
      </c>
      <c r="BU2228" s="68">
        <v>2719.57</v>
      </c>
      <c r="BY2228" s="100">
        <v>4437.42</v>
      </c>
      <c r="BZ2228" s="178">
        <v>2374.9499999999998</v>
      </c>
      <c r="CA2228" s="178">
        <v>4117.42</v>
      </c>
      <c r="CB2228" s="68">
        <v>2719.57</v>
      </c>
      <c r="CD2228" s="178"/>
      <c r="CE2228" s="178"/>
      <c r="CH2228" s="178"/>
      <c r="CI2228" s="178"/>
      <c r="DQ2228" s="221">
        <v>4765.71</v>
      </c>
      <c r="DR2228" s="221">
        <v>4248.1899999999996</v>
      </c>
      <c r="DU2228" s="128">
        <v>4701</v>
      </c>
      <c r="DV2228" s="70">
        <v>4701</v>
      </c>
      <c r="DW2228" s="185">
        <v>4567</v>
      </c>
      <c r="DX2228" s="104">
        <v>4395</v>
      </c>
      <c r="DY2228" s="104"/>
      <c r="DZ2228" s="144"/>
      <c r="EA2228" s="102"/>
      <c r="EB2228" s="102"/>
      <c r="EC2228" s="102"/>
      <c r="ED2228" s="238"/>
      <c r="EE2228" s="102"/>
      <c r="EF2228" s="102"/>
      <c r="EG2228" s="102"/>
      <c r="EH2228" s="167"/>
      <c r="EI2228" s="167"/>
      <c r="EJ2228" s="14">
        <f t="shared" si="203"/>
        <v>5054.0400000000009</v>
      </c>
      <c r="EK2228" s="146">
        <f t="shared" si="204"/>
        <v>3934.38</v>
      </c>
      <c r="EL2228" s="99">
        <f t="shared" si="205"/>
        <v>4009.6800000000003</v>
      </c>
    </row>
    <row r="2229" spans="1:142" x14ac:dyDescent="0.25">
      <c r="A2229" s="63">
        <v>43591</v>
      </c>
      <c r="B2229" s="14">
        <v>4631</v>
      </c>
      <c r="C2229" s="146">
        <f t="shared" si="207"/>
        <v>4584.166666666667</v>
      </c>
      <c r="D2229" s="1">
        <v>4621.7700000000004</v>
      </c>
      <c r="E2229" s="14">
        <v>2165.64</v>
      </c>
      <c r="F2229" s="1">
        <v>4104.25</v>
      </c>
      <c r="G2229" s="14">
        <v>2707.7</v>
      </c>
      <c r="H2229" s="1">
        <v>4811.55</v>
      </c>
      <c r="I2229" s="14">
        <v>2408.7199999999998</v>
      </c>
      <c r="J2229" s="1">
        <v>4294.03</v>
      </c>
      <c r="K2229" s="14">
        <v>2952.84</v>
      </c>
      <c r="L2229" s="1">
        <v>4738.84</v>
      </c>
      <c r="M2229" s="14">
        <v>2408.7199999999998</v>
      </c>
      <c r="N2229" s="1">
        <v>4221.32</v>
      </c>
      <c r="O2229" s="14">
        <v>2952.84</v>
      </c>
      <c r="R2229" s="146">
        <f t="shared" si="202"/>
        <v>4423</v>
      </c>
      <c r="S2229" s="146">
        <v>208</v>
      </c>
      <c r="T2229" s="1">
        <v>3855.64</v>
      </c>
      <c r="U2229" s="14">
        <v>2008.3600000000001</v>
      </c>
      <c r="V2229" s="1">
        <v>3338.12</v>
      </c>
      <c r="W2229" s="14">
        <v>2549.08</v>
      </c>
      <c r="Y2229" s="2"/>
      <c r="Z2229" s="2"/>
      <c r="AA2229" s="2"/>
      <c r="AB2229" s="2"/>
      <c r="AC2229" s="2"/>
      <c r="AJ2229" s="3"/>
      <c r="AK2229" s="14"/>
      <c r="AL2229" s="3"/>
      <c r="AM2229" s="14"/>
      <c r="AO2229" s="99"/>
      <c r="AP2229" s="14"/>
      <c r="AQ2229" s="99"/>
      <c r="AR2229" s="14"/>
      <c r="AS2229" s="118"/>
      <c r="AT2229" s="126"/>
      <c r="AU2229" s="118"/>
      <c r="AV2229" s="118"/>
      <c r="AW2229" s="118"/>
      <c r="AX2229" s="118"/>
      <c r="BB2229" s="118"/>
      <c r="BD2229" s="118"/>
      <c r="BN2229" s="146">
        <v>4424.25</v>
      </c>
      <c r="BO2229" s="146">
        <v>2366.27</v>
      </c>
      <c r="BP2229" s="146">
        <v>4104.25</v>
      </c>
      <c r="BQ2229" s="99">
        <v>2710.81</v>
      </c>
      <c r="BR2229" s="100">
        <v>4472.4799999999996</v>
      </c>
      <c r="BS2229" s="178">
        <v>2410.9</v>
      </c>
      <c r="BT2229" s="178">
        <v>4152.4799999999996</v>
      </c>
      <c r="BU2229" s="68">
        <v>2755.83</v>
      </c>
      <c r="BY2229" s="100">
        <v>4472.4799999999996</v>
      </c>
      <c r="BZ2229" s="178">
        <v>2410.9</v>
      </c>
      <c r="CA2229" s="178">
        <v>4152.4799999999996</v>
      </c>
      <c r="CB2229" s="68">
        <v>2755.83</v>
      </c>
      <c r="CD2229" s="178"/>
      <c r="CE2229" s="178"/>
      <c r="CH2229" s="178"/>
      <c r="CI2229" s="178"/>
      <c r="DQ2229" s="221">
        <v>4753.43</v>
      </c>
      <c r="DR2229" s="221">
        <v>4235.91</v>
      </c>
      <c r="DU2229" s="128">
        <v>4675</v>
      </c>
      <c r="DV2229" s="70">
        <v>4675</v>
      </c>
      <c r="DW2229" s="185">
        <v>4546</v>
      </c>
      <c r="DX2229" s="104">
        <v>4374</v>
      </c>
      <c r="DY2229" s="104"/>
      <c r="DZ2229" s="144"/>
      <c r="EA2229" s="102"/>
      <c r="EB2229" s="102"/>
      <c r="EC2229" s="102"/>
      <c r="ED2229" s="238"/>
      <c r="EE2229" s="102"/>
      <c r="EF2229" s="102"/>
      <c r="EG2229" s="102"/>
      <c r="EH2229" s="167"/>
      <c r="EI2229" s="167"/>
      <c r="EJ2229" s="14">
        <f t="shared" si="203"/>
        <v>5041.55</v>
      </c>
      <c r="EK2229" s="146">
        <f t="shared" si="204"/>
        <v>3912.0699999999997</v>
      </c>
      <c r="EL2229" s="99">
        <f t="shared" si="205"/>
        <v>3988.5200000000004</v>
      </c>
    </row>
    <row r="2230" spans="1:142" x14ac:dyDescent="0.25">
      <c r="A2230" s="63">
        <v>43592</v>
      </c>
      <c r="B2230" s="14">
        <v>4620</v>
      </c>
      <c r="C2230" s="146">
        <f t="shared" si="207"/>
        <v>4587.833333333333</v>
      </c>
      <c r="D2230" s="1">
        <v>4617.0400000000009</v>
      </c>
      <c r="E2230" s="14">
        <v>2161.63</v>
      </c>
      <c r="F2230" s="1">
        <v>4099.5200000000004</v>
      </c>
      <c r="G2230" s="14">
        <v>2703.66</v>
      </c>
      <c r="H2230" s="1">
        <v>4791.9900000000007</v>
      </c>
      <c r="I2230" s="14">
        <v>2390.09</v>
      </c>
      <c r="J2230" s="1">
        <v>4274.47</v>
      </c>
      <c r="K2230" s="14">
        <v>2934.06</v>
      </c>
      <c r="L2230" s="1">
        <v>4675.6900000000005</v>
      </c>
      <c r="M2230" s="14">
        <v>2347.2600000000002</v>
      </c>
      <c r="N2230" s="1">
        <v>4158.17</v>
      </c>
      <c r="O2230" s="14">
        <v>2890.86</v>
      </c>
      <c r="R2230" s="146">
        <f t="shared" si="202"/>
        <v>4412</v>
      </c>
      <c r="S2230" s="146">
        <v>208</v>
      </c>
      <c r="T2230" s="1">
        <v>3793.03</v>
      </c>
      <c r="U2230" s="14">
        <v>1947.4499999999998</v>
      </c>
      <c r="V2230" s="1">
        <v>3275.51</v>
      </c>
      <c r="W2230" s="14">
        <v>2487.66</v>
      </c>
      <c r="Y2230" s="2"/>
      <c r="Z2230" s="2"/>
      <c r="AA2230" s="2"/>
      <c r="AB2230" s="2"/>
      <c r="AC2230" s="2"/>
      <c r="AJ2230" s="3"/>
      <c r="AK2230" s="14"/>
      <c r="AL2230" s="3"/>
      <c r="AM2230" s="14"/>
      <c r="AO2230" s="99"/>
      <c r="AP2230" s="14"/>
      <c r="AQ2230" s="99"/>
      <c r="AR2230" s="14"/>
      <c r="AS2230" s="118"/>
      <c r="AT2230" s="126"/>
      <c r="AU2230" s="118"/>
      <c r="AV2230" s="118"/>
      <c r="AW2230" s="118"/>
      <c r="AX2230" s="118"/>
      <c r="BB2230" s="118"/>
      <c r="BD2230" s="118"/>
      <c r="BN2230" s="146">
        <v>4419.5200000000004</v>
      </c>
      <c r="BO2230" s="146">
        <v>2362.2600000000002</v>
      </c>
      <c r="BP2230" s="146">
        <v>4099.5200000000004</v>
      </c>
      <c r="BQ2230" s="99">
        <v>2706.77</v>
      </c>
      <c r="BR2230" s="100">
        <v>4471.16</v>
      </c>
      <c r="BS2230" s="100">
        <v>2410.2399999999998</v>
      </c>
      <c r="BT2230" s="100">
        <v>4151.16</v>
      </c>
      <c r="BU2230" s="68">
        <v>2755.17</v>
      </c>
      <c r="BY2230" s="100">
        <v>4471.16</v>
      </c>
      <c r="BZ2230" s="100">
        <v>2410.2399999999998</v>
      </c>
      <c r="CA2230" s="100">
        <v>4151.16</v>
      </c>
      <c r="CB2230" s="68">
        <v>2755.17</v>
      </c>
      <c r="DQ2230" s="221">
        <v>4369.8300000000008</v>
      </c>
      <c r="DR2230" s="221">
        <v>3852.31</v>
      </c>
      <c r="DU2230" s="128">
        <v>4662</v>
      </c>
      <c r="DV2230" s="19">
        <v>4533</v>
      </c>
      <c r="DW2230" s="185">
        <v>4533</v>
      </c>
      <c r="DX2230" s="104">
        <v>4370</v>
      </c>
      <c r="DY2230" s="104"/>
      <c r="DZ2230" s="144"/>
      <c r="EA2230" s="102"/>
      <c r="EB2230" s="102"/>
      <c r="EC2230" s="102"/>
      <c r="ED2230" s="238"/>
      <c r="EE2230" s="102"/>
      <c r="EF2230" s="102"/>
      <c r="EG2230" s="102"/>
      <c r="EH2230" s="167"/>
      <c r="EI2230" s="167"/>
      <c r="EJ2230" s="14">
        <f t="shared" si="203"/>
        <v>5021.9900000000007</v>
      </c>
      <c r="EK2230" s="146">
        <f t="shared" si="204"/>
        <v>3901.3999999999996</v>
      </c>
      <c r="EL2230" s="99">
        <f t="shared" si="205"/>
        <v>3978.4000000000005</v>
      </c>
    </row>
    <row r="2231" spans="1:142" x14ac:dyDescent="0.25">
      <c r="A2231" s="63">
        <v>43593</v>
      </c>
      <c r="B2231" s="146">
        <v>4620</v>
      </c>
      <c r="C2231" s="146">
        <f t="shared" ref="C2231:C2273" si="208">AVERAGE(B2214:B2231)</f>
        <v>4592.833333333333</v>
      </c>
      <c r="D2231" s="1">
        <v>4617.0400000000009</v>
      </c>
      <c r="E2231" s="14">
        <v>2161.63</v>
      </c>
      <c r="F2231" s="1">
        <v>4099.5200000000004</v>
      </c>
      <c r="G2231" s="14">
        <v>2703.66</v>
      </c>
      <c r="H2231" s="1">
        <v>4791.9900000000007</v>
      </c>
      <c r="I2231" s="14">
        <v>2390.09</v>
      </c>
      <c r="J2231" s="1">
        <v>4274.47</v>
      </c>
      <c r="K2231" s="14">
        <v>2934.06</v>
      </c>
      <c r="L2231" s="1">
        <v>4675.6900000000005</v>
      </c>
      <c r="M2231" s="14">
        <v>2347.2600000000002</v>
      </c>
      <c r="N2231" s="1">
        <v>4158.17</v>
      </c>
      <c r="O2231" s="14">
        <v>2890.86</v>
      </c>
      <c r="R2231" s="146">
        <f t="shared" si="202"/>
        <v>4412</v>
      </c>
      <c r="S2231" s="146">
        <v>208</v>
      </c>
      <c r="T2231" s="1">
        <v>3793.03</v>
      </c>
      <c r="U2231" s="14">
        <v>1947.4499999999998</v>
      </c>
      <c r="V2231" s="1">
        <v>3275.51</v>
      </c>
      <c r="W2231" s="14">
        <v>2487.66</v>
      </c>
      <c r="Y2231" s="2"/>
      <c r="Z2231" s="2"/>
      <c r="AA2231" s="2"/>
      <c r="AB2231" s="2"/>
      <c r="AC2231" s="2"/>
      <c r="AJ2231" s="3"/>
      <c r="AK2231" s="14"/>
      <c r="AL2231" s="3"/>
      <c r="AM2231" s="14"/>
      <c r="AO2231" s="99"/>
      <c r="AP2231" s="14"/>
      <c r="AQ2231" s="99"/>
      <c r="AR2231" s="14"/>
      <c r="AS2231" s="118"/>
      <c r="AT2231" s="126"/>
      <c r="AU2231" s="118"/>
      <c r="AV2231" s="118"/>
      <c r="AW2231" s="118"/>
      <c r="AX2231" s="118"/>
      <c r="BB2231" s="118"/>
      <c r="BD2231" s="118"/>
      <c r="BN2231" s="146">
        <v>4419.5200000000004</v>
      </c>
      <c r="BO2231" s="146">
        <v>2362.2600000000002</v>
      </c>
      <c r="BP2231" s="146">
        <v>4099.5200000000004</v>
      </c>
      <c r="BQ2231" s="99">
        <v>2706.77</v>
      </c>
      <c r="BR2231" s="100">
        <v>4471.16</v>
      </c>
      <c r="BS2231" s="100">
        <v>2410.2399999999998</v>
      </c>
      <c r="BT2231" s="100">
        <v>4151.16</v>
      </c>
      <c r="BU2231" s="68">
        <v>2755.17</v>
      </c>
      <c r="BY2231" s="100">
        <v>4471.16</v>
      </c>
      <c r="BZ2231" s="100">
        <v>2410.2399999999998</v>
      </c>
      <c r="CA2231" s="100">
        <v>4151.16</v>
      </c>
      <c r="CB2231" s="68">
        <v>2755.17</v>
      </c>
      <c r="DQ2231" s="221">
        <v>4369.8300000000008</v>
      </c>
      <c r="DR2231" s="221">
        <v>3852.31</v>
      </c>
      <c r="DU2231" s="128">
        <v>4662</v>
      </c>
      <c r="DV2231" s="19">
        <v>4533</v>
      </c>
      <c r="DW2231" s="185">
        <v>4533</v>
      </c>
      <c r="DX2231" s="104">
        <v>4370</v>
      </c>
      <c r="DY2231" s="104"/>
      <c r="DZ2231" s="144"/>
      <c r="EA2231" s="102"/>
      <c r="EB2231" s="102"/>
      <c r="EC2231" s="102"/>
      <c r="ED2231" s="238"/>
      <c r="EE2231" s="102"/>
      <c r="EF2231" s="102"/>
      <c r="EG2231" s="102"/>
      <c r="EH2231" s="167"/>
      <c r="EI2231" s="167"/>
      <c r="EJ2231" s="14">
        <f t="shared" si="203"/>
        <v>5021.9900000000007</v>
      </c>
      <c r="EK2231" s="146">
        <f t="shared" si="204"/>
        <v>3901.3999999999996</v>
      </c>
      <c r="EL2231" s="99">
        <f t="shared" si="205"/>
        <v>3978.4000000000005</v>
      </c>
    </row>
    <row r="2232" spans="1:142" x14ac:dyDescent="0.25">
      <c r="A2232" s="63">
        <v>43594</v>
      </c>
      <c r="B2232" s="14">
        <v>4565</v>
      </c>
      <c r="C2232" s="146">
        <f t="shared" si="208"/>
        <v>4595.0555555555557</v>
      </c>
      <c r="D2232" s="1">
        <v>4605.21</v>
      </c>
      <c r="E2232" s="14">
        <v>2151.62</v>
      </c>
      <c r="F2232" s="1">
        <v>4087.69</v>
      </c>
      <c r="G2232" s="14">
        <v>2693.56</v>
      </c>
      <c r="H2232" s="1">
        <v>4750.5700000000006</v>
      </c>
      <c r="I2232" s="14">
        <v>2365.06</v>
      </c>
      <c r="J2232" s="1">
        <v>4233.05</v>
      </c>
      <c r="K2232" s="14">
        <v>2908.81</v>
      </c>
      <c r="L2232" s="1">
        <v>4678.17</v>
      </c>
      <c r="M2232" s="14">
        <v>2350.83</v>
      </c>
      <c r="N2232" s="1">
        <v>4160.6499999999996</v>
      </c>
      <c r="O2232" s="14">
        <v>2894.46</v>
      </c>
      <c r="R2232" s="146">
        <f t="shared" si="202"/>
        <v>4357</v>
      </c>
      <c r="S2232" s="146">
        <v>208</v>
      </c>
      <c r="T2232" s="1">
        <v>3782.37</v>
      </c>
      <c r="U2232" s="14">
        <v>1938.1799999999998</v>
      </c>
      <c r="V2232" s="1">
        <v>3264.85</v>
      </c>
      <c r="W2232" s="14">
        <v>2478.31</v>
      </c>
      <c r="Y2232" s="2"/>
      <c r="Z2232" s="2"/>
      <c r="AA2232" s="2"/>
      <c r="AB2232" s="2"/>
      <c r="AC2232" s="2"/>
      <c r="AJ2232" s="3"/>
      <c r="AK2232" s="14"/>
      <c r="AL2232" s="3"/>
      <c r="AM2232" s="14"/>
      <c r="AO2232" s="99"/>
      <c r="AP2232" s="14"/>
      <c r="AQ2232" s="99"/>
      <c r="AR2232" s="14"/>
      <c r="AS2232" s="118"/>
      <c r="AT2232" s="126"/>
      <c r="AU2232" s="118"/>
      <c r="AV2232" s="118"/>
      <c r="AW2232" s="118"/>
      <c r="AX2232" s="118"/>
      <c r="BB2232" s="118"/>
      <c r="BD2232" s="118"/>
      <c r="BN2232" s="146">
        <v>4407.6899999999996</v>
      </c>
      <c r="BO2232" s="146">
        <v>2352.25</v>
      </c>
      <c r="BP2232" s="146">
        <v>4087.69</v>
      </c>
      <c r="BQ2232" s="99">
        <v>2696.67</v>
      </c>
      <c r="BR2232" s="100">
        <v>4449.5600000000004</v>
      </c>
      <c r="BS2232" s="100">
        <v>2390.64</v>
      </c>
      <c r="BT2232" s="100">
        <v>4129.5600000000004</v>
      </c>
      <c r="BU2232" s="68">
        <v>2735.4</v>
      </c>
      <c r="BY2232" s="100">
        <v>4449.5600000000004</v>
      </c>
      <c r="BZ2232" s="100">
        <v>2390.64</v>
      </c>
      <c r="CA2232" s="100">
        <v>4129.5600000000004</v>
      </c>
      <c r="CB2232" s="68">
        <v>2735.4</v>
      </c>
      <c r="DQ2232" s="221">
        <v>4387.88</v>
      </c>
      <c r="DR2232" s="221">
        <v>3870.36</v>
      </c>
      <c r="DU2232" s="128">
        <v>4585</v>
      </c>
      <c r="DV2232" s="19">
        <v>4490</v>
      </c>
      <c r="DW2232" s="185">
        <v>4490</v>
      </c>
      <c r="DX2232" s="104">
        <v>4355</v>
      </c>
      <c r="DY2232" s="104"/>
      <c r="DZ2232" s="144"/>
      <c r="EA2232" s="102"/>
      <c r="EB2232" s="102"/>
      <c r="EC2232" s="102"/>
      <c r="ED2232" s="238"/>
      <c r="EE2232" s="102"/>
      <c r="EF2232" s="102"/>
      <c r="EG2232" s="102"/>
      <c r="EH2232" s="167"/>
      <c r="EI2232" s="167"/>
      <c r="EJ2232" s="14">
        <f t="shared" si="203"/>
        <v>4980.5700000000006</v>
      </c>
      <c r="EK2232" s="146">
        <f t="shared" si="204"/>
        <v>3848.05</v>
      </c>
      <c r="EL2232" s="99">
        <f t="shared" si="205"/>
        <v>3927.8</v>
      </c>
    </row>
    <row r="2233" spans="1:142" x14ac:dyDescent="0.25">
      <c r="A2233" s="63">
        <v>43597</v>
      </c>
      <c r="B2233" s="146">
        <v>4565</v>
      </c>
      <c r="C2233" s="146">
        <f t="shared" si="208"/>
        <v>4598.0555555555557</v>
      </c>
      <c r="D2233" s="1">
        <v>4572.09</v>
      </c>
      <c r="E2233" s="14">
        <v>2123.58</v>
      </c>
      <c r="F2233" s="1">
        <v>4054.57</v>
      </c>
      <c r="G2233" s="14">
        <v>2665.28</v>
      </c>
      <c r="H2233" s="1">
        <v>4716.0300000000007</v>
      </c>
      <c r="I2233" s="14">
        <v>2334.9299999999998</v>
      </c>
      <c r="J2233" s="1">
        <v>4198.51</v>
      </c>
      <c r="K2233" s="14">
        <v>2878.43</v>
      </c>
      <c r="L2233" s="1">
        <v>4644.34</v>
      </c>
      <c r="M2233" s="14">
        <v>2320.84</v>
      </c>
      <c r="N2233" s="1">
        <v>4126.82</v>
      </c>
      <c r="O2233" s="14">
        <v>2864.22</v>
      </c>
      <c r="R2233" s="146">
        <f t="shared" si="202"/>
        <v>4357</v>
      </c>
      <c r="S2233" s="146">
        <v>208</v>
      </c>
      <c r="T2233" s="1">
        <v>3752.5</v>
      </c>
      <c r="U2233" s="14">
        <v>1912.2199999999998</v>
      </c>
      <c r="V2233" s="1">
        <v>3234.98</v>
      </c>
      <c r="W2233" s="14">
        <v>2452.13</v>
      </c>
      <c r="Y2233" s="2"/>
      <c r="Z2233" s="2"/>
      <c r="AA2233" s="2"/>
      <c r="AB2233" s="2"/>
      <c r="AC2233" s="2"/>
      <c r="AJ2233" s="3"/>
      <c r="AK2233" s="14"/>
      <c r="AL2233" s="3"/>
      <c r="AM2233" s="14"/>
      <c r="AO2233" s="99"/>
      <c r="AP2233" s="14"/>
      <c r="AQ2233" s="99"/>
      <c r="AR2233" s="14"/>
      <c r="AS2233" s="118"/>
      <c r="AT2233" s="126"/>
      <c r="AU2233" s="118"/>
      <c r="AV2233" s="118"/>
      <c r="AW2233" s="118"/>
      <c r="AX2233" s="118"/>
      <c r="BB2233" s="118"/>
      <c r="BD2233" s="118"/>
      <c r="BN2233" s="146">
        <v>4374.57</v>
      </c>
      <c r="BO2233" s="146">
        <v>2324.21</v>
      </c>
      <c r="BP2233" s="146">
        <v>4054.57</v>
      </c>
      <c r="BQ2233" s="99">
        <v>2668.39</v>
      </c>
      <c r="BR2233" s="100">
        <v>4417.1000000000004</v>
      </c>
      <c r="BS2233" s="100">
        <v>2363.25</v>
      </c>
      <c r="BT2233" s="100">
        <v>4097.1000000000004</v>
      </c>
      <c r="BU2233" s="68">
        <v>2707.78</v>
      </c>
      <c r="BY2233" s="100">
        <v>4417.1000000000004</v>
      </c>
      <c r="BZ2233" s="100">
        <v>2363.25</v>
      </c>
      <c r="CA2233" s="100">
        <v>4097.1000000000004</v>
      </c>
      <c r="CB2233" s="68">
        <v>2707.78</v>
      </c>
      <c r="DQ2233" s="221">
        <v>4356.88</v>
      </c>
      <c r="DR2233" s="221">
        <v>3839.36</v>
      </c>
      <c r="DU2233" s="128">
        <v>4585</v>
      </c>
      <c r="DV2233" s="19">
        <v>4490</v>
      </c>
      <c r="DW2233" s="185">
        <v>4490</v>
      </c>
      <c r="DX2233" s="104">
        <v>4355</v>
      </c>
      <c r="DY2233" s="104"/>
      <c r="DZ2233" s="144"/>
      <c r="EA2233" s="102"/>
      <c r="EB2233" s="102"/>
      <c r="EC2233" s="102"/>
      <c r="ED2233" s="238"/>
      <c r="EE2233" s="102"/>
      <c r="EF2233" s="102"/>
      <c r="EG2233" s="102"/>
      <c r="EH2233" s="167"/>
      <c r="EI2233" s="167"/>
      <c r="EJ2233" s="14">
        <f t="shared" si="203"/>
        <v>4946.0300000000007</v>
      </c>
      <c r="EK2233" s="146">
        <f t="shared" si="204"/>
        <v>3848.05</v>
      </c>
      <c r="EL2233" s="99">
        <f t="shared" si="205"/>
        <v>3927.8</v>
      </c>
    </row>
    <row r="2234" spans="1:142" x14ac:dyDescent="0.25">
      <c r="A2234" s="63">
        <v>43598</v>
      </c>
      <c r="B2234" s="146">
        <v>4565</v>
      </c>
      <c r="C2234" s="146">
        <f t="shared" si="208"/>
        <v>4599.2777777777774</v>
      </c>
      <c r="D2234" s="1">
        <v>4499.68</v>
      </c>
      <c r="E2234" s="14">
        <v>2050.6999999999998</v>
      </c>
      <c r="F2234" s="1">
        <v>3982.16</v>
      </c>
      <c r="G2234" s="14">
        <v>2591.7800000000002</v>
      </c>
      <c r="H2234" s="1">
        <v>4716.4000000000005</v>
      </c>
      <c r="I2234" s="14">
        <v>2333.69</v>
      </c>
      <c r="J2234" s="1">
        <v>4198.88</v>
      </c>
      <c r="K2234" s="14">
        <v>2877.18</v>
      </c>
      <c r="L2234" s="1">
        <v>4658.84</v>
      </c>
      <c r="M2234" s="14">
        <v>2333.69</v>
      </c>
      <c r="N2234" s="1">
        <v>4141.32</v>
      </c>
      <c r="O2234" s="14">
        <v>2877.18</v>
      </c>
      <c r="R2234" s="146">
        <f t="shared" si="202"/>
        <v>4357</v>
      </c>
      <c r="S2234" s="146">
        <v>208</v>
      </c>
      <c r="T2234" s="1">
        <v>3779.73</v>
      </c>
      <c r="U2234" s="14">
        <v>1937.5</v>
      </c>
      <c r="V2234" s="1">
        <v>3262.21</v>
      </c>
      <c r="W2234" s="14">
        <v>2477.62</v>
      </c>
      <c r="Y2234" s="2"/>
      <c r="Z2234" s="2"/>
      <c r="AA2234" s="2"/>
      <c r="AB2234" s="2"/>
      <c r="AC2234" s="2"/>
      <c r="AJ2234" s="3"/>
      <c r="AK2234" s="14"/>
      <c r="AL2234" s="3"/>
      <c r="AM2234" s="14"/>
      <c r="AO2234" s="99"/>
      <c r="AP2234" s="14"/>
      <c r="AQ2234" s="99"/>
      <c r="AR2234" s="14"/>
      <c r="AS2234" s="118"/>
      <c r="AT2234" s="126"/>
      <c r="AU2234" s="118"/>
      <c r="AV2234" s="118"/>
      <c r="AW2234" s="118"/>
      <c r="AX2234" s="118"/>
      <c r="BB2234" s="118"/>
      <c r="BD2234" s="118"/>
      <c r="BN2234" s="146">
        <v>4302.16</v>
      </c>
      <c r="BO2234" s="146">
        <v>2251.33</v>
      </c>
      <c r="BP2234" s="146">
        <v>3982.16</v>
      </c>
      <c r="BQ2234" s="99">
        <v>2594.8000000000002</v>
      </c>
      <c r="BR2234" s="100">
        <v>4303.5</v>
      </c>
      <c r="BS2234" s="100">
        <v>2249.9899999999998</v>
      </c>
      <c r="BT2234" s="100">
        <v>3983.5</v>
      </c>
      <c r="BU2234" s="68">
        <v>2593.5500000000002</v>
      </c>
      <c r="BY2234" s="100">
        <v>4303.5</v>
      </c>
      <c r="BZ2234" s="100">
        <v>2249.9899999999998</v>
      </c>
      <c r="CA2234" s="100">
        <v>3983.5</v>
      </c>
      <c r="CB2234" s="68">
        <v>2593.5500000000002</v>
      </c>
      <c r="DQ2234" s="221">
        <v>4355.7400000000007</v>
      </c>
      <c r="DR2234" s="221">
        <v>3838.22</v>
      </c>
      <c r="DU2234" s="128">
        <v>4585</v>
      </c>
      <c r="DV2234" s="19">
        <v>4490</v>
      </c>
      <c r="DW2234" s="185">
        <v>4399</v>
      </c>
      <c r="DX2234" s="104">
        <v>4307</v>
      </c>
      <c r="DY2234" s="104"/>
      <c r="DZ2234" s="144"/>
      <c r="EA2234" s="102"/>
      <c r="EB2234" s="102"/>
      <c r="EC2234" s="102"/>
      <c r="ED2234" s="238"/>
      <c r="EE2234" s="102"/>
      <c r="EF2234" s="102"/>
      <c r="EG2234" s="102"/>
      <c r="EH2234" s="167"/>
      <c r="EI2234" s="167"/>
      <c r="EJ2234" s="14">
        <f t="shared" si="203"/>
        <v>4946.4000000000005</v>
      </c>
      <c r="EK2234" s="146">
        <f t="shared" si="204"/>
        <v>3848.05</v>
      </c>
      <c r="EL2234" s="99">
        <f t="shared" si="205"/>
        <v>3927.8</v>
      </c>
    </row>
    <row r="2235" spans="1:142" x14ac:dyDescent="0.25">
      <c r="A2235" s="63">
        <v>43599</v>
      </c>
      <c r="B2235" s="14">
        <v>4505</v>
      </c>
      <c r="C2235" s="146">
        <f t="shared" si="208"/>
        <v>4597.1111111111113</v>
      </c>
      <c r="D2235" s="1">
        <v>4535.9800000000005</v>
      </c>
      <c r="E2235" s="14">
        <v>2087.23</v>
      </c>
      <c r="F2235" s="1">
        <v>4018.46</v>
      </c>
      <c r="G2235" s="14">
        <v>2628.62</v>
      </c>
      <c r="H2235" s="1">
        <v>4709.0300000000007</v>
      </c>
      <c r="I2235" s="14">
        <v>2327.27</v>
      </c>
      <c r="J2235" s="1">
        <v>4191.51</v>
      </c>
      <c r="K2235" s="14">
        <v>2870.7</v>
      </c>
      <c r="L2235" s="1">
        <v>4622.7800000000007</v>
      </c>
      <c r="M2235" s="14">
        <v>2299.0300000000002</v>
      </c>
      <c r="N2235" s="1">
        <v>4105.26</v>
      </c>
      <c r="O2235" s="14">
        <v>2842.22</v>
      </c>
      <c r="R2235" s="146">
        <f t="shared" si="202"/>
        <v>4297</v>
      </c>
      <c r="S2235" s="146">
        <v>208</v>
      </c>
      <c r="T2235" s="1">
        <v>3773.3</v>
      </c>
      <c r="U2235" s="14">
        <v>1931.9099999999999</v>
      </c>
      <c r="V2235" s="1">
        <v>3255.78</v>
      </c>
      <c r="W2235" s="14">
        <v>2471.98</v>
      </c>
      <c r="Y2235" s="2"/>
      <c r="Z2235" s="2"/>
      <c r="AA2235" s="2"/>
      <c r="AB2235" s="2"/>
      <c r="AC2235" s="2"/>
      <c r="AJ2235" s="3"/>
      <c r="AK2235" s="14"/>
      <c r="AL2235" s="3"/>
      <c r="AM2235" s="14"/>
      <c r="AO2235" s="99"/>
      <c r="AP2235" s="14"/>
      <c r="AQ2235" s="99"/>
      <c r="AR2235" s="14"/>
      <c r="AS2235" s="118"/>
      <c r="AT2235" s="126"/>
      <c r="AU2235" s="118"/>
      <c r="AV2235" s="118"/>
      <c r="AW2235" s="118"/>
      <c r="AX2235" s="118"/>
      <c r="BB2235" s="118"/>
      <c r="BD2235" s="118"/>
      <c r="BN2235" s="146">
        <v>4338.46</v>
      </c>
      <c r="BO2235" s="146">
        <v>2287.86</v>
      </c>
      <c r="BP2235" s="146">
        <v>4018.46</v>
      </c>
      <c r="BQ2235" s="99">
        <v>2631.73</v>
      </c>
      <c r="BR2235" s="100">
        <v>4376.84</v>
      </c>
      <c r="BS2235" s="100">
        <v>2322.83</v>
      </c>
      <c r="BT2235" s="100">
        <v>4056.84</v>
      </c>
      <c r="BU2235" s="68">
        <v>2667.02</v>
      </c>
      <c r="BY2235" s="100">
        <v>4376.84</v>
      </c>
      <c r="BZ2235" s="100">
        <v>2322.83</v>
      </c>
      <c r="CA2235" s="100">
        <v>4056.84</v>
      </c>
      <c r="CB2235" s="68">
        <v>2667.02</v>
      </c>
      <c r="DQ2235" s="221">
        <v>4363.5300000000007</v>
      </c>
      <c r="DR2235" s="221">
        <v>3846.01</v>
      </c>
      <c r="DU2235" s="128">
        <v>4540</v>
      </c>
      <c r="DV2235" s="19">
        <v>4470</v>
      </c>
      <c r="DW2235" s="185">
        <v>4470</v>
      </c>
      <c r="DX2235" s="104">
        <v>4378</v>
      </c>
      <c r="DY2235" s="104"/>
      <c r="DZ2235" s="144"/>
      <c r="EA2235" s="102"/>
      <c r="EB2235" s="102"/>
      <c r="EC2235" s="102"/>
      <c r="ED2235" s="238"/>
      <c r="EE2235" s="102"/>
      <c r="EF2235" s="102"/>
      <c r="EG2235" s="102"/>
      <c r="EH2235" s="167"/>
      <c r="EI2235" s="167"/>
      <c r="EJ2235" s="14">
        <f t="shared" si="203"/>
        <v>4939.0300000000007</v>
      </c>
      <c r="EK2235" s="146">
        <f t="shared" si="204"/>
        <v>3789.8499999999995</v>
      </c>
      <c r="EL2235" s="99">
        <f t="shared" si="205"/>
        <v>3872.6000000000004</v>
      </c>
    </row>
    <row r="2236" spans="1:142" x14ac:dyDescent="0.25">
      <c r="A2236" s="63">
        <v>43600</v>
      </c>
      <c r="B2236" s="14">
        <v>4478</v>
      </c>
      <c r="C2236" s="146">
        <f t="shared" si="208"/>
        <v>4591.166666666667</v>
      </c>
      <c r="D2236" s="1">
        <v>4591.21</v>
      </c>
      <c r="E2236" s="14">
        <v>2141.69</v>
      </c>
      <c r="F2236" s="1">
        <v>4073.69</v>
      </c>
      <c r="G2236" s="14">
        <v>2683.55</v>
      </c>
      <c r="H2236" s="1">
        <v>4706.5700000000006</v>
      </c>
      <c r="I2236" s="14">
        <v>2325.13</v>
      </c>
      <c r="J2236" s="1">
        <v>4189.05</v>
      </c>
      <c r="K2236" s="14">
        <v>2868.54</v>
      </c>
      <c r="L2236" s="1">
        <v>4605.9900000000007</v>
      </c>
      <c r="M2236" s="14">
        <v>2282.79</v>
      </c>
      <c r="N2236" s="1">
        <v>4088.47</v>
      </c>
      <c r="O2236" s="14">
        <v>2825.85</v>
      </c>
      <c r="R2236" s="146">
        <f t="shared" si="202"/>
        <v>4270</v>
      </c>
      <c r="S2236" s="146">
        <v>208</v>
      </c>
      <c r="T2236" s="1">
        <v>3756.77</v>
      </c>
      <c r="U2236" s="14">
        <v>1915.9299999999998</v>
      </c>
      <c r="V2236" s="1">
        <v>3239.25</v>
      </c>
      <c r="W2236" s="14">
        <v>2455.87</v>
      </c>
      <c r="Y2236" s="2"/>
      <c r="Z2236" s="2"/>
      <c r="AA2236" s="2"/>
      <c r="AB2236" s="2"/>
      <c r="AC2236" s="2"/>
      <c r="AJ2236" s="3"/>
      <c r="AK2236" s="14"/>
      <c r="AL2236" s="3"/>
      <c r="AM2236" s="14"/>
      <c r="AO2236" s="99"/>
      <c r="AP2236" s="14"/>
      <c r="AQ2236" s="99"/>
      <c r="AR2236" s="14"/>
      <c r="AS2236" s="118"/>
      <c r="AT2236" s="126"/>
      <c r="AU2236" s="118"/>
      <c r="AV2236" s="118"/>
      <c r="AW2236" s="118"/>
      <c r="AX2236" s="118"/>
      <c r="BB2236" s="118"/>
      <c r="BD2236" s="118"/>
      <c r="BN2236" s="146">
        <v>4393.6899999999996</v>
      </c>
      <c r="BO2236" s="146">
        <v>2342.3200000000002</v>
      </c>
      <c r="BP2236" s="146">
        <v>4073.69</v>
      </c>
      <c r="BQ2236" s="99">
        <v>2686.66</v>
      </c>
      <c r="BR2236" s="100">
        <v>4453.21</v>
      </c>
      <c r="BS2236" s="100">
        <v>2398.0100000000002</v>
      </c>
      <c r="BT2236" s="100">
        <v>4133.21</v>
      </c>
      <c r="BU2236" s="68">
        <v>2742.83</v>
      </c>
      <c r="BY2236" s="100">
        <v>4453.21</v>
      </c>
      <c r="BZ2236" s="100">
        <v>2398.0100000000002</v>
      </c>
      <c r="CA2236" s="100">
        <v>4133.21</v>
      </c>
      <c r="CB2236" s="68">
        <v>2742.83</v>
      </c>
      <c r="DQ2236" s="221">
        <v>4418.88</v>
      </c>
      <c r="DR2236" s="221">
        <v>3901.36</v>
      </c>
      <c r="DU2236" s="128">
        <v>4504</v>
      </c>
      <c r="DV2236" s="19">
        <v>4470</v>
      </c>
      <c r="DW2236" s="185">
        <v>4470</v>
      </c>
      <c r="DX2236" s="104">
        <v>4353</v>
      </c>
      <c r="DY2236" s="104"/>
      <c r="DZ2236" s="144"/>
      <c r="EA2236" s="102"/>
      <c r="EB2236" s="102"/>
      <c r="EC2236" s="102"/>
      <c r="ED2236" s="238"/>
      <c r="EE2236" s="102"/>
      <c r="EF2236" s="102"/>
      <c r="EG2236" s="102"/>
      <c r="EH2236" s="167"/>
      <c r="EI2236" s="167"/>
      <c r="EJ2236" s="14">
        <f t="shared" si="203"/>
        <v>4936.5700000000006</v>
      </c>
      <c r="EK2236" s="146">
        <f t="shared" si="204"/>
        <v>3763.66</v>
      </c>
      <c r="EL2236" s="99">
        <f t="shared" si="205"/>
        <v>3847.76</v>
      </c>
    </row>
    <row r="2237" spans="1:142" x14ac:dyDescent="0.25">
      <c r="A2237" s="63">
        <v>43601</v>
      </c>
      <c r="B2237" s="14">
        <v>4435</v>
      </c>
      <c r="C2237" s="146">
        <f t="shared" si="208"/>
        <v>4583.9444444444443</v>
      </c>
      <c r="D2237" s="1">
        <v>4611.9000000000005</v>
      </c>
      <c r="E2237" s="14">
        <v>2155.33</v>
      </c>
      <c r="F2237" s="1">
        <v>4094.38</v>
      </c>
      <c r="G2237" s="14">
        <v>2697.3</v>
      </c>
      <c r="H2237" s="1">
        <v>4758.17</v>
      </c>
      <c r="I2237" s="14">
        <v>2370.1</v>
      </c>
      <c r="J2237" s="1">
        <v>4240.6499999999996</v>
      </c>
      <c r="K2237" s="14">
        <v>2913.9</v>
      </c>
      <c r="L2237" s="1">
        <v>4626.8900000000003</v>
      </c>
      <c r="M2237" s="14">
        <v>2298.5100000000002</v>
      </c>
      <c r="N2237" s="1">
        <v>4109.37</v>
      </c>
      <c r="O2237" s="14">
        <v>2841.7</v>
      </c>
      <c r="R2237" s="146">
        <f t="shared" si="202"/>
        <v>4227</v>
      </c>
      <c r="S2237" s="146">
        <v>208</v>
      </c>
      <c r="T2237" s="1">
        <v>3772.36</v>
      </c>
      <c r="U2237" s="14">
        <v>1926.23</v>
      </c>
      <c r="V2237" s="1">
        <v>3254.84</v>
      </c>
      <c r="W2237" s="14">
        <v>2466.2600000000002</v>
      </c>
      <c r="Y2237" s="2"/>
      <c r="Z2237" s="2"/>
      <c r="AA2237" s="2"/>
      <c r="AB2237" s="2"/>
      <c r="AC2237" s="2"/>
      <c r="AJ2237" s="3"/>
      <c r="AK2237" s="14"/>
      <c r="AL2237" s="3"/>
      <c r="AM2237" s="14"/>
      <c r="AO2237" s="99"/>
      <c r="AP2237" s="14"/>
      <c r="AQ2237" s="99"/>
      <c r="AR2237" s="14"/>
      <c r="AS2237" s="118"/>
      <c r="AT2237" s="126"/>
      <c r="AU2237" s="118"/>
      <c r="AV2237" s="118"/>
      <c r="AW2237" s="118"/>
      <c r="AX2237" s="118"/>
      <c r="BB2237" s="118"/>
      <c r="BD2237" s="118"/>
      <c r="BR2237" s="100">
        <v>4414.38</v>
      </c>
      <c r="BS2237" s="100">
        <v>2355.96</v>
      </c>
      <c r="BT2237" s="100">
        <v>4094.38</v>
      </c>
      <c r="BU2237" s="68">
        <v>2700.41</v>
      </c>
      <c r="BY2237" s="100">
        <v>4477.97</v>
      </c>
      <c r="BZ2237" s="100">
        <v>2415.65</v>
      </c>
      <c r="CA2237" s="100">
        <v>4157.97</v>
      </c>
      <c r="CB2237" s="68">
        <v>2760.62</v>
      </c>
      <c r="DQ2237" s="221">
        <v>4641.5</v>
      </c>
      <c r="DR2237" s="221">
        <v>4123.9799999999996</v>
      </c>
      <c r="DU2237" s="128">
        <v>4471</v>
      </c>
      <c r="DV2237" s="19">
        <v>4435</v>
      </c>
      <c r="DW2237" s="185">
        <v>4460</v>
      </c>
      <c r="DX2237" s="104">
        <v>4392</v>
      </c>
      <c r="DY2237" s="104"/>
      <c r="DZ2237" s="144"/>
      <c r="EA2237" s="102"/>
      <c r="EB2237" s="102"/>
      <c r="EC2237" s="102"/>
      <c r="ED2237" s="238"/>
      <c r="EE2237" s="102"/>
      <c r="EF2237" s="102"/>
      <c r="EG2237" s="102"/>
      <c r="EH2237" s="167"/>
      <c r="EI2237" s="167"/>
      <c r="EJ2237" s="14">
        <f t="shared" si="203"/>
        <v>4988.17</v>
      </c>
      <c r="EK2237" s="146">
        <f t="shared" si="204"/>
        <v>3721.95</v>
      </c>
      <c r="EL2237" s="99">
        <f t="shared" si="205"/>
        <v>3808.2000000000003</v>
      </c>
    </row>
    <row r="2238" spans="1:142" x14ac:dyDescent="0.25">
      <c r="A2238" s="63">
        <v>43602</v>
      </c>
      <c r="B2238" s="14">
        <v>4428</v>
      </c>
      <c r="C2238" s="146">
        <f t="shared" si="208"/>
        <v>4574.8888888888887</v>
      </c>
      <c r="D2238" s="1">
        <v>4672.8900000000003</v>
      </c>
      <c r="E2238" s="14">
        <v>2216.71</v>
      </c>
      <c r="F2238" s="1">
        <v>4155.37</v>
      </c>
      <c r="G2238" s="14">
        <v>2759.2</v>
      </c>
      <c r="H2238" s="1">
        <v>4745.88</v>
      </c>
      <c r="I2238" s="14">
        <v>2359.39</v>
      </c>
      <c r="J2238" s="1">
        <v>4228.3599999999997</v>
      </c>
      <c r="K2238" s="14">
        <v>2903.1</v>
      </c>
      <c r="L2238" s="1">
        <v>4600.55</v>
      </c>
      <c r="M2238" s="14">
        <v>2288.0500000000002</v>
      </c>
      <c r="N2238" s="1">
        <v>4083.03</v>
      </c>
      <c r="O2238" s="14">
        <v>2831.15</v>
      </c>
      <c r="R2238" s="146">
        <f t="shared" si="202"/>
        <v>4220</v>
      </c>
      <c r="S2238" s="146">
        <v>208</v>
      </c>
      <c r="T2238" s="1">
        <v>3790.94</v>
      </c>
      <c r="U2238" s="14">
        <v>1959.87</v>
      </c>
      <c r="V2238" s="1">
        <v>3273.42</v>
      </c>
      <c r="W2238" s="14">
        <v>2500.1799999999998</v>
      </c>
      <c r="Y2238" s="2"/>
      <c r="Z2238" s="2"/>
      <c r="AA2238" s="2"/>
      <c r="AB2238" s="2"/>
      <c r="AC2238" s="2"/>
      <c r="AJ2238" s="3"/>
      <c r="AK2238" s="14"/>
      <c r="AL2238" s="3"/>
      <c r="AM2238" s="14"/>
      <c r="AO2238" s="99"/>
      <c r="AP2238" s="14"/>
      <c r="AQ2238" s="99"/>
      <c r="AR2238" s="14"/>
      <c r="AS2238" s="118"/>
      <c r="AT2238" s="126"/>
      <c r="AU2238" s="118"/>
      <c r="AV2238" s="118"/>
      <c r="AW2238" s="118"/>
      <c r="AX2238" s="118"/>
      <c r="BB2238" s="118"/>
      <c r="BD2238" s="118"/>
      <c r="BR2238" s="100">
        <v>4475.37</v>
      </c>
      <c r="BS2238" s="100">
        <v>2417.34</v>
      </c>
      <c r="BT2238" s="100">
        <v>4155.37</v>
      </c>
      <c r="BU2238" s="68">
        <v>2762.31</v>
      </c>
      <c r="BY2238" s="100">
        <v>4534.47</v>
      </c>
      <c r="BZ2238" s="100">
        <v>2472.62</v>
      </c>
      <c r="CA2238" s="100">
        <v>4214.47</v>
      </c>
      <c r="CB2238" s="68">
        <v>2818.07</v>
      </c>
      <c r="DQ2238" s="221">
        <v>4440.4500000000007</v>
      </c>
      <c r="DR2238" s="221">
        <v>3922.93</v>
      </c>
      <c r="DU2238" s="128">
        <v>4429</v>
      </c>
      <c r="DV2238" s="19">
        <v>4428</v>
      </c>
      <c r="DW2238" s="185">
        <v>4428</v>
      </c>
      <c r="DX2238" s="104">
        <v>4398</v>
      </c>
      <c r="DY2238" s="104"/>
      <c r="DZ2238" s="144"/>
      <c r="EA2238" s="102"/>
      <c r="EB2238" s="102"/>
      <c r="EC2238" s="102"/>
      <c r="ED2238" s="238"/>
      <c r="EE2238" s="102"/>
      <c r="EF2238" s="102"/>
      <c r="EG2238" s="102"/>
      <c r="EH2238" s="167"/>
      <c r="EI2238" s="167"/>
      <c r="EJ2238" s="14">
        <f t="shared" si="203"/>
        <v>4975.88</v>
      </c>
      <c r="EK2238" s="146">
        <f t="shared" si="204"/>
        <v>3715.16</v>
      </c>
      <c r="EL2238" s="99">
        <f t="shared" si="205"/>
        <v>3801.76</v>
      </c>
    </row>
    <row r="2239" spans="1:142" x14ac:dyDescent="0.25">
      <c r="A2239" s="63">
        <v>43605</v>
      </c>
      <c r="B2239" s="14">
        <v>4398</v>
      </c>
      <c r="C2239" s="146">
        <f t="shared" si="208"/>
        <v>4567.333333333333</v>
      </c>
      <c r="D2239" s="1">
        <v>4745.6600000000008</v>
      </c>
      <c r="E2239" s="14">
        <v>2288.0500000000002</v>
      </c>
      <c r="F2239" s="1">
        <v>4228.1400000000003</v>
      </c>
      <c r="G2239" s="14">
        <v>2831.15</v>
      </c>
      <c r="H2239" s="1">
        <v>4774.9900000000007</v>
      </c>
      <c r="I2239" s="14">
        <v>2387.9299999999998</v>
      </c>
      <c r="J2239" s="1">
        <v>4257.47</v>
      </c>
      <c r="K2239" s="14">
        <v>2931.88</v>
      </c>
      <c r="L2239" s="1">
        <v>4615.0600000000004</v>
      </c>
      <c r="M2239" s="14">
        <v>2288.0500000000002</v>
      </c>
      <c r="N2239" s="1">
        <v>4097.54</v>
      </c>
      <c r="O2239" s="14">
        <v>2831.15</v>
      </c>
      <c r="R2239" s="146">
        <f t="shared" si="202"/>
        <v>4190</v>
      </c>
      <c r="S2239" s="146">
        <v>208</v>
      </c>
      <c r="T2239" s="1">
        <v>3805.46</v>
      </c>
      <c r="U2239" s="14">
        <v>1959.87</v>
      </c>
      <c r="V2239" s="1">
        <v>3287.94</v>
      </c>
      <c r="W2239" s="14">
        <v>2500.1799999999998</v>
      </c>
      <c r="Y2239" s="2"/>
      <c r="Z2239" s="2"/>
      <c r="AA2239" s="2"/>
      <c r="AB2239" s="2"/>
      <c r="AC2239" s="2"/>
      <c r="AJ2239" s="3"/>
      <c r="AK2239" s="14"/>
      <c r="AL2239" s="3"/>
      <c r="AM2239" s="14"/>
      <c r="AO2239" s="99"/>
      <c r="AP2239" s="14"/>
      <c r="AQ2239" s="99"/>
      <c r="AR2239" s="14"/>
      <c r="AS2239" s="118"/>
      <c r="AT2239" s="126"/>
      <c r="AU2239" s="118"/>
      <c r="AV2239" s="118"/>
      <c r="AW2239" s="118"/>
      <c r="AX2239" s="118"/>
      <c r="BB2239" s="118"/>
      <c r="BD2239" s="118"/>
      <c r="BR2239" s="100">
        <v>4548.1400000000003</v>
      </c>
      <c r="BS2239" s="100">
        <v>2488.6799999999998</v>
      </c>
      <c r="BT2239" s="100">
        <v>4228.1400000000003</v>
      </c>
      <c r="BU2239" s="68">
        <v>2834.26</v>
      </c>
      <c r="BY2239" s="100">
        <v>4606.17</v>
      </c>
      <c r="BZ2239" s="100">
        <v>2542.91</v>
      </c>
      <c r="CA2239" s="100">
        <v>4286.17</v>
      </c>
      <c r="CB2239" s="68">
        <v>2888.97</v>
      </c>
      <c r="DQ2239" s="221">
        <v>4454.96</v>
      </c>
      <c r="DR2239" s="221">
        <v>3937.44</v>
      </c>
      <c r="DU2239" s="128">
        <v>4430</v>
      </c>
      <c r="DV2239" s="19">
        <v>4425</v>
      </c>
      <c r="DW2239" s="185">
        <v>4425</v>
      </c>
      <c r="DX2239" s="104">
        <v>4379</v>
      </c>
      <c r="DY2239" s="104"/>
      <c r="DZ2239" s="144"/>
      <c r="EA2239" s="102"/>
      <c r="EB2239" s="102"/>
      <c r="EC2239" s="102"/>
      <c r="ED2239" s="238"/>
      <c r="EE2239" s="102"/>
      <c r="EF2239" s="102"/>
      <c r="EG2239" s="102"/>
      <c r="EH2239" s="167"/>
      <c r="EI2239" s="167"/>
      <c r="EJ2239" s="14">
        <f t="shared" si="203"/>
        <v>5004.9900000000007</v>
      </c>
      <c r="EK2239" s="146">
        <f t="shared" si="204"/>
        <v>3686.0599999999995</v>
      </c>
      <c r="EL2239" s="99">
        <f t="shared" si="205"/>
        <v>3774.1600000000003</v>
      </c>
    </row>
    <row r="2240" spans="1:142" x14ac:dyDescent="0.25">
      <c r="A2240" s="63">
        <v>43606</v>
      </c>
      <c r="B2240" s="14">
        <v>4390</v>
      </c>
      <c r="C2240" s="146">
        <f t="shared" si="208"/>
        <v>4557.0555555555557</v>
      </c>
      <c r="D2240" s="1">
        <v>4835.51</v>
      </c>
      <c r="E2240" s="14">
        <v>2375.81</v>
      </c>
      <c r="F2240" s="1">
        <v>4317.99</v>
      </c>
      <c r="G2240" s="14">
        <v>2919.66</v>
      </c>
      <c r="H2240" s="1">
        <v>4777.47</v>
      </c>
      <c r="I2240" s="14">
        <v>2390.09</v>
      </c>
      <c r="J2240" s="1">
        <v>4259.95</v>
      </c>
      <c r="K2240" s="14">
        <v>2934.06</v>
      </c>
      <c r="L2240" s="1">
        <v>4646.5600000000004</v>
      </c>
      <c r="M2240" s="14">
        <v>2318.6999999999998</v>
      </c>
      <c r="N2240" s="1">
        <v>4129.04</v>
      </c>
      <c r="O2240" s="14">
        <v>2862.06</v>
      </c>
      <c r="R2240" s="146">
        <f t="shared" si="202"/>
        <v>4182</v>
      </c>
      <c r="S2240" s="146">
        <v>208</v>
      </c>
      <c r="T2240" s="1">
        <v>3822.16</v>
      </c>
      <c r="U2240" s="14">
        <v>1976.0100000000002</v>
      </c>
      <c r="V2240" s="1">
        <v>3304.64</v>
      </c>
      <c r="W2240" s="14">
        <v>2516.46</v>
      </c>
      <c r="Y2240" s="2"/>
      <c r="Z2240" s="2"/>
      <c r="AA2240" s="2"/>
      <c r="AB2240" s="2"/>
      <c r="AC2240" s="2"/>
      <c r="AJ2240" s="3"/>
      <c r="AK2240" s="14"/>
      <c r="AL2240" s="3"/>
      <c r="AM2240" s="14"/>
      <c r="AO2240" s="99"/>
      <c r="AP2240" s="14"/>
      <c r="AQ2240" s="99"/>
      <c r="AR2240" s="14"/>
      <c r="AS2240" s="118"/>
      <c r="AT2240" s="126"/>
      <c r="AU2240" s="118"/>
      <c r="AV2240" s="118"/>
      <c r="AW2240" s="118"/>
      <c r="AX2240" s="118"/>
      <c r="BB2240" s="118"/>
      <c r="BD2240" s="118"/>
      <c r="BR2240" s="100">
        <v>4637.99</v>
      </c>
      <c r="BS2240" s="100">
        <v>2576.44</v>
      </c>
      <c r="BT2240" s="100">
        <v>4317.99</v>
      </c>
      <c r="BU2240" s="68">
        <v>2922.77</v>
      </c>
      <c r="BY2240" s="100">
        <v>4693.92</v>
      </c>
      <c r="BZ2240" s="100">
        <v>2628.62</v>
      </c>
      <c r="CA2240" s="100">
        <v>4373.92</v>
      </c>
      <c r="CB2240" s="68">
        <v>2975.4</v>
      </c>
      <c r="DQ2240" s="221">
        <v>4515.4800000000005</v>
      </c>
      <c r="DR2240" s="221">
        <v>3997.96</v>
      </c>
      <c r="DU2240" s="128">
        <v>4412</v>
      </c>
      <c r="DV2240" s="19">
        <v>4411</v>
      </c>
      <c r="DW2240" s="185">
        <v>4411</v>
      </c>
      <c r="DX2240" s="104">
        <v>4366</v>
      </c>
      <c r="DY2240" s="104"/>
      <c r="DZ2240" s="144"/>
      <c r="EA2240" s="102"/>
      <c r="EB2240" s="102"/>
      <c r="EC2240" s="102"/>
      <c r="ED2240" s="238"/>
      <c r="EE2240" s="102"/>
      <c r="EF2240" s="102"/>
      <c r="EG2240" s="102"/>
      <c r="EH2240" s="167"/>
      <c r="EI2240" s="167"/>
      <c r="EJ2240" s="14">
        <f t="shared" si="203"/>
        <v>5007.47</v>
      </c>
      <c r="EK2240" s="146">
        <f t="shared" si="204"/>
        <v>3678.3</v>
      </c>
      <c r="EL2240" s="99">
        <f t="shared" si="205"/>
        <v>3766.8</v>
      </c>
    </row>
    <row r="2241" spans="1:142" x14ac:dyDescent="0.25">
      <c r="A2241" s="63">
        <v>43607</v>
      </c>
      <c r="B2241" s="14">
        <v>4396</v>
      </c>
      <c r="C2241" s="146">
        <f t="shared" si="208"/>
        <v>4543.5</v>
      </c>
      <c r="D2241" s="1">
        <v>4830.4800000000005</v>
      </c>
      <c r="E2241" s="14">
        <v>2371.5100000000002</v>
      </c>
      <c r="F2241" s="1">
        <v>4312.96</v>
      </c>
      <c r="G2241" s="14">
        <v>2915.32</v>
      </c>
      <c r="H2241" s="1">
        <v>4772.51</v>
      </c>
      <c r="I2241" s="14">
        <v>2385.77</v>
      </c>
      <c r="J2241" s="1">
        <v>4254.99</v>
      </c>
      <c r="K2241" s="14">
        <v>2929.7</v>
      </c>
      <c r="L2241" s="1">
        <v>4598.1500000000005</v>
      </c>
      <c r="M2241" s="14">
        <v>2271.6999999999998</v>
      </c>
      <c r="N2241" s="1">
        <v>4080.63</v>
      </c>
      <c r="O2241" s="14">
        <v>2814.66</v>
      </c>
      <c r="R2241" s="146">
        <f t="shared" si="202"/>
        <v>4188</v>
      </c>
      <c r="S2241" s="146">
        <v>208</v>
      </c>
      <c r="T2241" s="1">
        <v>3788.77</v>
      </c>
      <c r="U2241" s="14">
        <v>1943.75</v>
      </c>
      <c r="V2241" s="1">
        <v>3271.25</v>
      </c>
      <c r="W2241" s="14">
        <v>2483.92</v>
      </c>
      <c r="Y2241" s="2"/>
      <c r="Z2241" s="2"/>
      <c r="AA2241" s="2"/>
      <c r="AB2241" s="2"/>
      <c r="AC2241" s="2"/>
      <c r="AJ2241" s="3"/>
      <c r="AK2241" s="14"/>
      <c r="AL2241" s="3"/>
      <c r="AM2241" s="14"/>
      <c r="AO2241" s="99"/>
      <c r="AP2241" s="14"/>
      <c r="AQ2241" s="99"/>
      <c r="AR2241" s="14"/>
      <c r="AS2241" s="118"/>
      <c r="AT2241" s="126"/>
      <c r="AU2241" s="118"/>
      <c r="AV2241" s="118"/>
      <c r="AW2241" s="118"/>
      <c r="AX2241" s="118"/>
      <c r="BB2241" s="118"/>
      <c r="BD2241" s="118"/>
      <c r="BR2241" s="100">
        <v>4632.96</v>
      </c>
      <c r="BS2241" s="100">
        <v>2572.14</v>
      </c>
      <c r="BT2241" s="100">
        <v>4312.96</v>
      </c>
      <c r="BU2241" s="68">
        <v>2918.43</v>
      </c>
      <c r="BY2241" s="100">
        <v>4692.01</v>
      </c>
      <c r="BZ2241" s="100">
        <v>2627.38</v>
      </c>
      <c r="CA2241" s="100">
        <v>4372.01</v>
      </c>
      <c r="CB2241" s="68">
        <v>2974.15</v>
      </c>
      <c r="DQ2241" s="221">
        <v>4525.43</v>
      </c>
      <c r="DR2241" s="221">
        <v>4007.91</v>
      </c>
      <c r="DU2241" s="128">
        <v>4402</v>
      </c>
      <c r="DV2241" s="19">
        <v>4399</v>
      </c>
      <c r="DW2241" s="185">
        <v>4399</v>
      </c>
      <c r="DX2241" s="104">
        <v>4377</v>
      </c>
      <c r="DY2241" s="104"/>
      <c r="DZ2241" s="144"/>
      <c r="EA2241" s="102"/>
      <c r="EB2241" s="102"/>
      <c r="EC2241" s="102"/>
      <c r="ED2241" s="238"/>
      <c r="EE2241" s="102"/>
      <c r="EF2241" s="102"/>
      <c r="EG2241" s="102"/>
      <c r="EH2241" s="167"/>
      <c r="EI2241" s="167"/>
      <c r="EJ2241" s="14">
        <f t="shared" si="203"/>
        <v>5002.51</v>
      </c>
      <c r="EK2241" s="146">
        <f t="shared" si="204"/>
        <v>3684.12</v>
      </c>
      <c r="EL2241" s="99">
        <f t="shared" si="205"/>
        <v>3772.32</v>
      </c>
    </row>
    <row r="2242" spans="1:142" x14ac:dyDescent="0.25">
      <c r="A2242" s="63">
        <v>43608</v>
      </c>
      <c r="B2242" s="14">
        <v>4373</v>
      </c>
      <c r="C2242" s="146">
        <f t="shared" si="208"/>
        <v>4528.7222222222226</v>
      </c>
      <c r="D2242" s="1">
        <v>4841.01</v>
      </c>
      <c r="E2242" s="14">
        <v>2378.67</v>
      </c>
      <c r="F2242" s="1">
        <v>4323.49</v>
      </c>
      <c r="G2242" s="14">
        <v>2922.54</v>
      </c>
      <c r="H2242" s="1">
        <v>4797.2900000000009</v>
      </c>
      <c r="I2242" s="14">
        <v>2407.39</v>
      </c>
      <c r="J2242" s="1">
        <v>4279.7700000000004</v>
      </c>
      <c r="K2242" s="14">
        <v>2951.5</v>
      </c>
      <c r="L2242" s="1">
        <v>4607.0700000000006</v>
      </c>
      <c r="M2242" s="14">
        <v>2278.16</v>
      </c>
      <c r="N2242" s="1">
        <v>4089.55</v>
      </c>
      <c r="O2242" s="14">
        <v>2821.18</v>
      </c>
      <c r="R2242" s="146">
        <f t="shared" si="202"/>
        <v>4165</v>
      </c>
      <c r="S2242" s="146">
        <v>208</v>
      </c>
      <c r="T2242" s="1">
        <v>3766.16</v>
      </c>
      <c r="U2242" s="14">
        <v>1919.21</v>
      </c>
      <c r="V2242" s="1">
        <v>3248.64</v>
      </c>
      <c r="W2242" s="14">
        <v>2459.1799999999998</v>
      </c>
      <c r="Y2242" s="2"/>
      <c r="Z2242" s="2"/>
      <c r="AA2242" s="2"/>
      <c r="AB2242" s="2"/>
      <c r="AC2242" s="2"/>
      <c r="AJ2242" s="3"/>
      <c r="AK2242" s="14"/>
      <c r="AL2242" s="3"/>
      <c r="AM2242" s="14"/>
      <c r="AO2242" s="99"/>
      <c r="AP2242" s="14"/>
      <c r="AQ2242" s="99"/>
      <c r="AR2242" s="14"/>
      <c r="AS2242" s="118"/>
      <c r="AT2242" s="126"/>
      <c r="AU2242" s="118"/>
      <c r="AV2242" s="118"/>
      <c r="AW2242" s="118"/>
      <c r="AX2242" s="118"/>
      <c r="BB2242" s="118"/>
      <c r="BD2242" s="118"/>
      <c r="BR2242" s="100">
        <v>4643.49</v>
      </c>
      <c r="BS2242" s="100">
        <v>2579.3000000000002</v>
      </c>
      <c r="BT2242" s="100">
        <v>4323.49</v>
      </c>
      <c r="BU2242" s="68">
        <v>2925.65</v>
      </c>
      <c r="BY2242" s="100">
        <v>4706.17</v>
      </c>
      <c r="BZ2242" s="100">
        <v>2638.1</v>
      </c>
      <c r="CA2242" s="100">
        <v>4386.17</v>
      </c>
      <c r="CB2242" s="68">
        <v>2984.96</v>
      </c>
      <c r="DQ2242" s="221">
        <v>4519.1900000000005</v>
      </c>
      <c r="DR2242" s="221">
        <v>4001.67</v>
      </c>
      <c r="DU2242" s="128">
        <v>4378</v>
      </c>
      <c r="DV2242" s="19">
        <v>4395</v>
      </c>
      <c r="DW2242" s="185">
        <v>4395</v>
      </c>
      <c r="DX2242" s="104">
        <v>4373</v>
      </c>
      <c r="DY2242" s="104"/>
      <c r="DZ2242" s="144"/>
      <c r="EA2242" s="102"/>
      <c r="EB2242" s="102"/>
      <c r="EC2242" s="102"/>
      <c r="ED2242" s="238"/>
      <c r="EE2242" s="102"/>
      <c r="EF2242" s="102"/>
      <c r="EG2242" s="102"/>
      <c r="EH2242" s="167"/>
      <c r="EI2242" s="167"/>
      <c r="EJ2242" s="14">
        <f t="shared" si="203"/>
        <v>5027.2900000000009</v>
      </c>
      <c r="EK2242" s="146">
        <f t="shared" si="204"/>
        <v>3661.8099999999995</v>
      </c>
      <c r="EL2242" s="99">
        <f t="shared" si="205"/>
        <v>3751.1600000000003</v>
      </c>
    </row>
    <row r="2243" spans="1:142" x14ac:dyDescent="0.25">
      <c r="A2243" s="63">
        <v>43611</v>
      </c>
      <c r="B2243" s="14">
        <v>4395</v>
      </c>
      <c r="C2243" s="146">
        <f t="shared" si="208"/>
        <v>4515.5</v>
      </c>
      <c r="D2243" s="1">
        <v>4961.3500000000004</v>
      </c>
      <c r="E2243" s="14">
        <v>2318.6999999999998</v>
      </c>
      <c r="F2243" s="1">
        <v>4443.83</v>
      </c>
      <c r="G2243" s="14">
        <v>2862.06</v>
      </c>
      <c r="H2243" s="1">
        <v>4961.5700000000006</v>
      </c>
      <c r="I2243" s="14">
        <v>2390.09</v>
      </c>
      <c r="J2243" s="1">
        <v>4444.05</v>
      </c>
      <c r="K2243" s="14">
        <v>2934.06</v>
      </c>
      <c r="L2243" s="1">
        <v>4757.8400000000011</v>
      </c>
      <c r="M2243" s="14">
        <v>2247.31</v>
      </c>
      <c r="N2243" s="1">
        <v>4240.32</v>
      </c>
      <c r="O2243" s="14">
        <v>2790.06</v>
      </c>
      <c r="R2243" s="146">
        <f t="shared" si="202"/>
        <v>4187</v>
      </c>
      <c r="S2243" s="146">
        <v>208</v>
      </c>
      <c r="T2243" s="1">
        <v>3749.34</v>
      </c>
      <c r="U2243" s="14">
        <v>1904.62</v>
      </c>
      <c r="V2243" s="1">
        <v>3231.82</v>
      </c>
      <c r="W2243" s="14">
        <v>2444.46</v>
      </c>
      <c r="Y2243" s="2"/>
      <c r="Z2243" s="2"/>
      <c r="AA2243" s="2"/>
      <c r="AB2243" s="2"/>
      <c r="AC2243" s="2"/>
      <c r="AJ2243" s="3"/>
      <c r="AK2243" s="14"/>
      <c r="AL2243" s="3"/>
      <c r="AM2243" s="14"/>
      <c r="AO2243" s="99"/>
      <c r="AP2243" s="14"/>
      <c r="AQ2243" s="99"/>
      <c r="AR2243" s="14"/>
      <c r="AS2243" s="118"/>
      <c r="AT2243" s="126"/>
      <c r="AU2243" s="118"/>
      <c r="AV2243" s="118"/>
      <c r="AW2243" s="118"/>
      <c r="AX2243" s="118"/>
      <c r="BB2243" s="118"/>
      <c r="BD2243" s="118"/>
      <c r="BR2243" s="100">
        <v>4763.83</v>
      </c>
      <c r="BS2243" s="100">
        <v>2519.33</v>
      </c>
      <c r="BT2243" s="100">
        <v>4443.83</v>
      </c>
      <c r="BU2243" s="68">
        <v>2865.17</v>
      </c>
      <c r="BY2243" s="100">
        <v>4825.1100000000006</v>
      </c>
      <c r="BZ2243" s="100">
        <v>2576.75</v>
      </c>
      <c r="CA2243" s="100">
        <v>4505.1100000000006</v>
      </c>
      <c r="CB2243" s="68">
        <v>2923.09</v>
      </c>
      <c r="DQ2243" s="221">
        <v>4699.5800000000008</v>
      </c>
      <c r="DR2243" s="221">
        <v>4182.0600000000004</v>
      </c>
      <c r="DU2243" s="128">
        <v>4405</v>
      </c>
      <c r="DV2243" s="19">
        <v>4402</v>
      </c>
      <c r="DW2243" s="185">
        <v>4402</v>
      </c>
      <c r="DX2243" s="104">
        <v>4388</v>
      </c>
      <c r="DY2243" s="104"/>
      <c r="DZ2243" s="144"/>
      <c r="EA2243" s="102"/>
      <c r="EB2243" s="102"/>
      <c r="EC2243" s="102"/>
      <c r="ED2243" s="238"/>
      <c r="EE2243" s="102"/>
      <c r="EF2243" s="102"/>
      <c r="EG2243" s="102"/>
      <c r="EH2243" s="167"/>
      <c r="EI2243" s="167"/>
      <c r="EJ2243" s="14">
        <f t="shared" si="203"/>
        <v>5191.5700000000006</v>
      </c>
      <c r="EK2243" s="146">
        <f t="shared" si="204"/>
        <v>3683.1499999999996</v>
      </c>
      <c r="EL2243" s="99">
        <f t="shared" si="205"/>
        <v>3771.4</v>
      </c>
    </row>
    <row r="2244" spans="1:142" x14ac:dyDescent="0.25">
      <c r="A2244" s="63">
        <v>43612</v>
      </c>
      <c r="B2244" s="14">
        <v>4483</v>
      </c>
      <c r="C2244" s="146">
        <f t="shared" si="208"/>
        <v>4507.2222222222226</v>
      </c>
      <c r="D2244" s="1">
        <v>4973.7400000000007</v>
      </c>
      <c r="E2244" s="14">
        <v>2329.2600000000002</v>
      </c>
      <c r="F2244" s="1">
        <v>4456.22</v>
      </c>
      <c r="G2244" s="14">
        <v>2872.71</v>
      </c>
      <c r="H2244" s="1">
        <v>4973.9600000000009</v>
      </c>
      <c r="I2244" s="14">
        <v>2400.9</v>
      </c>
      <c r="J2244" s="1">
        <v>4456.4400000000005</v>
      </c>
      <c r="K2244" s="14">
        <v>2944.96</v>
      </c>
      <c r="L2244" s="1">
        <v>4769.5100000000011</v>
      </c>
      <c r="M2244" s="14">
        <v>2257.62</v>
      </c>
      <c r="N2244" s="1">
        <v>4251.99</v>
      </c>
      <c r="O2244" s="14">
        <v>2800.46</v>
      </c>
      <c r="R2244" s="146">
        <f t="shared" si="202"/>
        <v>4275</v>
      </c>
      <c r="S2244" s="146">
        <v>208</v>
      </c>
      <c r="T2244" s="1">
        <v>3759.85</v>
      </c>
      <c r="U2244" s="14">
        <v>1913.7400000000002</v>
      </c>
      <c r="V2244" s="1">
        <v>3242.33</v>
      </c>
      <c r="W2244" s="14">
        <v>2453.66</v>
      </c>
      <c r="Y2244" s="2"/>
      <c r="Z2244" s="2"/>
      <c r="AA2244" s="2"/>
      <c r="AB2244" s="2"/>
      <c r="AC2244" s="2"/>
      <c r="AJ2244" s="3"/>
      <c r="AK2244" s="14"/>
      <c r="AL2244" s="3"/>
      <c r="AM2244" s="14"/>
      <c r="AO2244" s="99"/>
      <c r="AP2244" s="14"/>
      <c r="AQ2244" s="99"/>
      <c r="AR2244" s="14"/>
      <c r="AS2244" s="118"/>
      <c r="AT2244" s="126"/>
      <c r="AU2244" s="118"/>
      <c r="AV2244" s="118"/>
      <c r="AW2244" s="118"/>
      <c r="AX2244" s="118"/>
      <c r="BB2244" s="118"/>
      <c r="BD2244" s="118"/>
      <c r="BR2244" s="100">
        <v>4776.22</v>
      </c>
      <c r="BS2244" s="100">
        <v>2529.89</v>
      </c>
      <c r="BT2244" s="100">
        <v>4456.22</v>
      </c>
      <c r="BU2244" s="68">
        <v>2875.82</v>
      </c>
      <c r="BY2244" s="100">
        <v>4837.7000000000007</v>
      </c>
      <c r="BZ2244" s="100">
        <v>2587.52</v>
      </c>
      <c r="CA2244" s="100">
        <v>4517.7000000000007</v>
      </c>
      <c r="CB2244" s="68">
        <v>2933.95</v>
      </c>
      <c r="DQ2244" s="221">
        <v>4711.0500000000011</v>
      </c>
      <c r="DR2244" s="221">
        <v>4193.53</v>
      </c>
      <c r="DU2244" s="128">
        <v>4432</v>
      </c>
      <c r="DV2244" s="19">
        <v>4426</v>
      </c>
      <c r="DW2244" s="185">
        <v>4426</v>
      </c>
      <c r="DX2244" s="104">
        <v>4401</v>
      </c>
      <c r="DY2244" s="104"/>
      <c r="DZ2244" s="144"/>
      <c r="EA2244" s="102"/>
      <c r="EB2244" s="102"/>
      <c r="EC2244" s="102"/>
      <c r="ED2244" s="238"/>
      <c r="EE2244" s="102"/>
      <c r="EF2244" s="102"/>
      <c r="EG2244" s="102"/>
      <c r="EH2244" s="167"/>
      <c r="EI2244" s="167"/>
      <c r="EJ2244" s="14">
        <f t="shared" si="203"/>
        <v>5203.9600000000009</v>
      </c>
      <c r="EK2244" s="146">
        <f t="shared" si="204"/>
        <v>3768.51</v>
      </c>
      <c r="EL2244" s="99">
        <f t="shared" si="205"/>
        <v>3852.3600000000006</v>
      </c>
    </row>
    <row r="2245" spans="1:142" x14ac:dyDescent="0.25">
      <c r="A2245" s="63">
        <v>43613</v>
      </c>
      <c r="B2245" s="14">
        <v>4483</v>
      </c>
      <c r="C2245" s="146">
        <f t="shared" si="208"/>
        <v>4499.1111111111113</v>
      </c>
      <c r="D2245" s="1">
        <v>5124.8700000000008</v>
      </c>
      <c r="E2245" s="14">
        <v>2469.52</v>
      </c>
      <c r="F2245" s="1">
        <v>4607.3500000000004</v>
      </c>
      <c r="G2245" s="14">
        <v>3014.16</v>
      </c>
      <c r="H2245" s="1">
        <v>5065.6200000000008</v>
      </c>
      <c r="I2245" s="14">
        <v>2484.09</v>
      </c>
      <c r="J2245" s="1">
        <v>4548.1000000000004</v>
      </c>
      <c r="K2245" s="14">
        <v>3028.86</v>
      </c>
      <c r="L2245" s="1">
        <v>4902.2500000000009</v>
      </c>
      <c r="M2245" s="14">
        <v>2382.06</v>
      </c>
      <c r="N2245" s="1">
        <v>4384.7300000000005</v>
      </c>
      <c r="O2245" s="14">
        <v>2925.96</v>
      </c>
      <c r="R2245" s="146">
        <f t="shared" si="202"/>
        <v>4275</v>
      </c>
      <c r="S2245" s="146">
        <v>208</v>
      </c>
      <c r="T2245" s="1">
        <v>3827.3</v>
      </c>
      <c r="U2245" s="14">
        <v>1973.9299999999998</v>
      </c>
      <c r="V2245" s="1">
        <v>3309.78</v>
      </c>
      <c r="W2245" s="14">
        <v>2514.36</v>
      </c>
      <c r="Y2245" s="2"/>
      <c r="Z2245" s="2"/>
      <c r="AA2245" s="2"/>
      <c r="AB2245" s="2"/>
      <c r="AC2245" s="2"/>
      <c r="AJ2245" s="3"/>
      <c r="AK2245" s="14"/>
      <c r="AL2245" s="3"/>
      <c r="AM2245" s="14"/>
      <c r="AO2245" s="99"/>
      <c r="AP2245" s="14"/>
      <c r="AQ2245" s="99"/>
      <c r="AR2245" s="14"/>
      <c r="AS2245" s="118"/>
      <c r="AT2245" s="126"/>
      <c r="AU2245" s="118"/>
      <c r="AV2245" s="118"/>
      <c r="AW2245" s="118"/>
      <c r="AX2245" s="118"/>
      <c r="BB2245" s="118"/>
      <c r="BD2245" s="118"/>
      <c r="BR2245" s="100">
        <v>4927.3500000000004</v>
      </c>
      <c r="BS2245" s="100">
        <v>2670.15</v>
      </c>
      <c r="BT2245" s="100">
        <v>4607.3500000000004</v>
      </c>
      <c r="BU2245" s="68">
        <v>3017.27</v>
      </c>
      <c r="BY2245" s="100">
        <v>4987.7000000000007</v>
      </c>
      <c r="BZ2245" s="100">
        <v>2726.65</v>
      </c>
      <c r="CA2245" s="100">
        <v>4667.7000000000007</v>
      </c>
      <c r="CB2245" s="68">
        <v>3074.26</v>
      </c>
      <c r="DQ2245" s="221">
        <v>4857.6400000000012</v>
      </c>
      <c r="DR2245" s="221">
        <v>4340.1200000000008</v>
      </c>
      <c r="DU2245" s="128">
        <v>4466</v>
      </c>
      <c r="DV2245" s="19">
        <v>4448</v>
      </c>
      <c r="DW2245" s="185">
        <v>4448</v>
      </c>
      <c r="DX2245" s="104">
        <v>4400</v>
      </c>
      <c r="DY2245" s="104"/>
      <c r="DZ2245" s="144"/>
      <c r="EA2245" s="102"/>
      <c r="EB2245" s="102"/>
      <c r="EC2245" s="102"/>
      <c r="ED2245" s="238"/>
      <c r="EE2245" s="102"/>
      <c r="EF2245" s="102"/>
      <c r="EG2245" s="102"/>
      <c r="EH2245" s="167"/>
      <c r="EI2245" s="167"/>
      <c r="EJ2245" s="14">
        <f t="shared" si="203"/>
        <v>5295.6200000000008</v>
      </c>
      <c r="EK2245" s="146">
        <f t="shared" si="204"/>
        <v>3768.51</v>
      </c>
      <c r="EL2245" s="99">
        <f t="shared" si="205"/>
        <v>3852.3600000000006</v>
      </c>
    </row>
    <row r="2246" spans="1:142" x14ac:dyDescent="0.25">
      <c r="A2246" s="63">
        <v>43614</v>
      </c>
      <c r="B2246" s="14">
        <v>4461</v>
      </c>
      <c r="C2246" s="146">
        <f t="shared" si="208"/>
        <v>4488.3888888888887</v>
      </c>
      <c r="D2246" s="1">
        <v>5208.0800000000008</v>
      </c>
      <c r="E2246" s="14">
        <v>2553.62</v>
      </c>
      <c r="F2246" s="1">
        <v>4690.5600000000004</v>
      </c>
      <c r="G2246" s="14">
        <v>3098.98</v>
      </c>
      <c r="H2246" s="1">
        <v>5090.0100000000011</v>
      </c>
      <c r="I2246" s="14">
        <v>2510.13</v>
      </c>
      <c r="J2246" s="1">
        <v>4572.4900000000007</v>
      </c>
      <c r="K2246" s="14">
        <v>3055.12</v>
      </c>
      <c r="L2246" s="1">
        <v>4897.9500000000007</v>
      </c>
      <c r="M2246" s="14">
        <v>2379.66</v>
      </c>
      <c r="N2246" s="1">
        <v>4380.43</v>
      </c>
      <c r="O2246" s="14">
        <v>2923.54</v>
      </c>
      <c r="R2246" s="146">
        <f t="shared" si="202"/>
        <v>4253</v>
      </c>
      <c r="S2246" s="146">
        <v>208</v>
      </c>
      <c r="T2246" s="1">
        <v>3928.69</v>
      </c>
      <c r="U2246" s="14">
        <v>2075.23</v>
      </c>
      <c r="V2246" s="1">
        <v>3411.17</v>
      </c>
      <c r="W2246" s="14">
        <v>2616.52</v>
      </c>
      <c r="Y2246" s="2"/>
      <c r="Z2246" s="2"/>
      <c r="AA2246" s="2"/>
      <c r="AB2246" s="2"/>
      <c r="AC2246" s="2"/>
      <c r="AJ2246" s="3"/>
      <c r="AK2246" s="14"/>
      <c r="AL2246" s="3"/>
      <c r="AM2246" s="14"/>
      <c r="AO2246" s="99"/>
      <c r="AP2246" s="14"/>
      <c r="AQ2246" s="99"/>
      <c r="AR2246" s="14"/>
      <c r="AS2246" s="118"/>
      <c r="AT2246" s="126"/>
      <c r="AU2246" s="118"/>
      <c r="AV2246" s="118"/>
      <c r="AW2246" s="118"/>
      <c r="AX2246" s="118"/>
      <c r="BB2246" s="118"/>
      <c r="BD2246" s="118"/>
      <c r="BR2246" s="100">
        <v>5010.5600000000004</v>
      </c>
      <c r="BS2246" s="100">
        <v>2754.25</v>
      </c>
      <c r="BT2246" s="100">
        <v>4690.5600000000004</v>
      </c>
      <c r="BU2246" s="68">
        <v>3102.09</v>
      </c>
      <c r="BY2246" s="100">
        <v>5071.67</v>
      </c>
      <c r="BZ2246" s="100">
        <v>2811.51</v>
      </c>
      <c r="CA2246" s="100">
        <v>4751.67</v>
      </c>
      <c r="CB2246" s="68">
        <v>3159.84</v>
      </c>
      <c r="DQ2246" s="221">
        <v>4883.1600000000008</v>
      </c>
      <c r="DR2246" s="221">
        <v>4365.6400000000003</v>
      </c>
      <c r="DU2246" s="128">
        <v>4505</v>
      </c>
      <c r="DV2246" s="19">
        <v>4485</v>
      </c>
      <c r="DW2246" s="185">
        <v>4485</v>
      </c>
      <c r="DX2246" s="104">
        <v>4400</v>
      </c>
      <c r="DY2246" s="104"/>
      <c r="DZ2246" s="144"/>
      <c r="EA2246" s="102"/>
      <c r="EB2246" s="102"/>
      <c r="EC2246" s="102"/>
      <c r="ED2246" s="238"/>
      <c r="EE2246" s="102"/>
      <c r="EF2246" s="102"/>
      <c r="EG2246" s="102"/>
      <c r="EH2246" s="167"/>
      <c r="EI2246" s="167"/>
      <c r="EJ2246" s="14">
        <f t="shared" si="203"/>
        <v>5320.0100000000011</v>
      </c>
      <c r="EK2246" s="146">
        <f t="shared" si="204"/>
        <v>3747.17</v>
      </c>
      <c r="EL2246" s="99">
        <f t="shared" si="205"/>
        <v>3832.12</v>
      </c>
    </row>
    <row r="2247" spans="1:142" x14ac:dyDescent="0.25">
      <c r="A2247" s="63">
        <v>43615</v>
      </c>
      <c r="B2247" s="14">
        <v>4426</v>
      </c>
      <c r="C2247" s="146">
        <f t="shared" si="208"/>
        <v>4477</v>
      </c>
      <c r="D2247" s="1">
        <v>5197.7700000000004</v>
      </c>
      <c r="E2247" s="14">
        <v>2552.15</v>
      </c>
      <c r="F2247" s="1">
        <v>4680.25</v>
      </c>
      <c r="G2247" s="14">
        <v>3097.49</v>
      </c>
      <c r="H2247" s="1">
        <v>5167.9900000000007</v>
      </c>
      <c r="I2247" s="14">
        <v>2581.52</v>
      </c>
      <c r="J2247" s="1">
        <v>4650.47</v>
      </c>
      <c r="K2247" s="14">
        <v>3127.11</v>
      </c>
      <c r="L2247" s="1">
        <v>4898.630000000001</v>
      </c>
      <c r="M2247" s="14">
        <v>2405.29</v>
      </c>
      <c r="N2247" s="1">
        <v>4381.1100000000006</v>
      </c>
      <c r="O2247" s="14">
        <v>2949.39</v>
      </c>
      <c r="R2247" s="146">
        <f t="shared" si="202"/>
        <v>4218</v>
      </c>
      <c r="S2247" s="146">
        <v>208</v>
      </c>
      <c r="T2247" s="1">
        <v>3925.53</v>
      </c>
      <c r="U2247" s="14">
        <v>2096.9</v>
      </c>
      <c r="V2247" s="1">
        <v>3408.01</v>
      </c>
      <c r="W2247" s="14">
        <v>2638.38</v>
      </c>
      <c r="Y2247" s="2"/>
      <c r="Z2247" s="2"/>
      <c r="AA2247" s="2"/>
      <c r="AB2247" s="2"/>
      <c r="AC2247" s="2"/>
      <c r="AJ2247" s="3"/>
      <c r="AK2247" s="14"/>
      <c r="AL2247" s="3"/>
      <c r="AM2247" s="14"/>
      <c r="AO2247" s="99"/>
      <c r="AP2247" s="14"/>
      <c r="AQ2247" s="99"/>
      <c r="AR2247" s="14"/>
      <c r="AS2247" s="118"/>
      <c r="AT2247" s="126"/>
      <c r="AU2247" s="118"/>
      <c r="AV2247" s="118"/>
      <c r="AW2247" s="118"/>
      <c r="AX2247" s="118"/>
      <c r="BB2247" s="118"/>
      <c r="BD2247" s="118"/>
      <c r="BR2247" s="100">
        <v>5000.25</v>
      </c>
      <c r="BS2247" s="100">
        <v>2752.78</v>
      </c>
      <c r="BT2247" s="100">
        <v>4680.25</v>
      </c>
      <c r="BU2247" s="68">
        <v>3100.6</v>
      </c>
      <c r="BY2247" s="100">
        <v>5065.4400000000005</v>
      </c>
      <c r="BZ2247" s="100">
        <v>2814.03</v>
      </c>
      <c r="CA2247" s="100">
        <v>4745.4400000000005</v>
      </c>
      <c r="CB2247" s="68">
        <v>3162.38</v>
      </c>
      <c r="DQ2247" s="221">
        <v>4868.670000000001</v>
      </c>
      <c r="DR2247" s="221">
        <v>4351.1500000000005</v>
      </c>
      <c r="DU2247" s="128">
        <v>4475</v>
      </c>
      <c r="DV2247" s="19">
        <v>4467</v>
      </c>
      <c r="DW2247" s="185">
        <v>4467</v>
      </c>
      <c r="DX2247" s="104">
        <v>4400</v>
      </c>
      <c r="DY2247" s="104"/>
      <c r="DZ2247" s="144"/>
      <c r="EA2247" s="102"/>
      <c r="EB2247" s="102"/>
      <c r="EC2247" s="102"/>
      <c r="ED2247" s="238"/>
      <c r="EE2247" s="102"/>
      <c r="EF2247" s="102"/>
      <c r="EG2247" s="102"/>
      <c r="EH2247" s="167"/>
      <c r="EI2247" s="167"/>
      <c r="EJ2247" s="14">
        <f t="shared" si="203"/>
        <v>5397.9900000000007</v>
      </c>
      <c r="EK2247" s="146">
        <f t="shared" si="204"/>
        <v>3713.2200000000003</v>
      </c>
      <c r="EL2247" s="99">
        <f t="shared" si="205"/>
        <v>3799.92</v>
      </c>
    </row>
    <row r="2248" spans="1:142" x14ac:dyDescent="0.25">
      <c r="A2248" s="63">
        <v>43616</v>
      </c>
      <c r="B2248" s="14">
        <v>4492</v>
      </c>
      <c r="C2248" s="146">
        <f t="shared" si="208"/>
        <v>4469.8888888888887</v>
      </c>
      <c r="D2248" s="1">
        <v>5278.170000000001</v>
      </c>
      <c r="E2248" s="14">
        <v>2638.93</v>
      </c>
      <c r="F2248" s="1">
        <v>4760.6500000000005</v>
      </c>
      <c r="G2248" s="14">
        <v>3185.01</v>
      </c>
      <c r="H2248" s="1">
        <v>5175.3300000000008</v>
      </c>
      <c r="I2248" s="14">
        <v>2595.65</v>
      </c>
      <c r="J2248" s="1">
        <v>4657.8100000000004</v>
      </c>
      <c r="K2248" s="14">
        <v>3141.36</v>
      </c>
      <c r="L2248" s="1">
        <v>4851.8300000000008</v>
      </c>
      <c r="M2248" s="14">
        <v>2364.81</v>
      </c>
      <c r="N2248" s="1">
        <v>4334.3100000000004</v>
      </c>
      <c r="O2248" s="14">
        <v>2908.56</v>
      </c>
      <c r="R2248" s="146">
        <f t="shared" ref="R2248:R2311" si="209">B2248-S2248</f>
        <v>4284</v>
      </c>
      <c r="S2248" s="146">
        <v>208</v>
      </c>
      <c r="T2248" s="1">
        <v>3869.27</v>
      </c>
      <c r="U2248" s="14">
        <v>2047.4</v>
      </c>
      <c r="V2248" s="1">
        <v>3351.75</v>
      </c>
      <c r="W2248" s="14">
        <v>2588.46</v>
      </c>
      <c r="Y2248" s="2"/>
      <c r="Z2248" s="2"/>
      <c r="AA2248" s="2"/>
      <c r="AB2248" s="2"/>
      <c r="AC2248" s="2"/>
      <c r="AJ2248" s="3"/>
      <c r="AK2248" s="14"/>
      <c r="AL2248" s="3"/>
      <c r="AM2248" s="14"/>
      <c r="AO2248" s="99"/>
      <c r="AP2248" s="14"/>
      <c r="AQ2248" s="99"/>
      <c r="AR2248" s="14"/>
      <c r="AS2248" s="118"/>
      <c r="AT2248" s="126"/>
      <c r="AU2248" s="118"/>
      <c r="AV2248" s="118"/>
      <c r="AW2248" s="118"/>
      <c r="AX2248" s="118"/>
      <c r="BB2248" s="118"/>
      <c r="BD2248" s="118"/>
      <c r="BR2248" s="100">
        <v>5080.6500000000005</v>
      </c>
      <c r="BS2248" s="100">
        <v>2839.56</v>
      </c>
      <c r="BT2248" s="100">
        <v>4760.6500000000005</v>
      </c>
      <c r="BU2248" s="68">
        <v>3188.12</v>
      </c>
      <c r="BY2248" s="100">
        <v>5144.71</v>
      </c>
      <c r="BZ2248" s="100">
        <v>2899.71</v>
      </c>
      <c r="CA2248" s="100">
        <v>4824.71</v>
      </c>
      <c r="CB2248" s="68">
        <v>3248.8</v>
      </c>
      <c r="DQ2248" s="221">
        <v>4837.1100000000006</v>
      </c>
      <c r="DR2248" s="221">
        <v>4319.59</v>
      </c>
      <c r="DU2248" s="128">
        <v>4552</v>
      </c>
      <c r="DV2248" s="19">
        <v>4488</v>
      </c>
      <c r="DW2248" s="185">
        <v>4488</v>
      </c>
      <c r="DX2248" s="104">
        <v>4435</v>
      </c>
      <c r="DY2248" s="104"/>
      <c r="DZ2248" s="144"/>
      <c r="EA2248" s="102"/>
      <c r="EB2248" s="102"/>
      <c r="EC2248" s="102"/>
      <c r="ED2248" s="238"/>
      <c r="EE2248" s="102"/>
      <c r="EF2248" s="102"/>
      <c r="EG2248" s="102"/>
      <c r="EH2248" s="167"/>
      <c r="EI2248" s="167"/>
      <c r="EJ2248" s="14">
        <f t="shared" si="203"/>
        <v>5405.3300000000008</v>
      </c>
      <c r="EK2248" s="146">
        <f t="shared" si="204"/>
        <v>3777.24</v>
      </c>
      <c r="EL2248" s="99">
        <f t="shared" si="205"/>
        <v>3860.6400000000003</v>
      </c>
    </row>
    <row r="2249" spans="1:142" x14ac:dyDescent="0.25">
      <c r="A2249" s="151">
        <v>43619</v>
      </c>
      <c r="B2249" s="14">
        <v>4466</v>
      </c>
      <c r="C2249" s="146">
        <f t="shared" si="208"/>
        <v>4461.333333333333</v>
      </c>
      <c r="D2249" s="1">
        <v>5222.2400000000007</v>
      </c>
      <c r="E2249" s="14">
        <v>2587.17</v>
      </c>
      <c r="F2249" s="1">
        <v>4704.72</v>
      </c>
      <c r="G2249" s="14">
        <v>3132.81</v>
      </c>
      <c r="H2249" s="1">
        <v>5295.5000000000009</v>
      </c>
      <c r="I2249" s="14">
        <v>2716.12</v>
      </c>
      <c r="J2249" s="1">
        <v>4777.9800000000005</v>
      </c>
      <c r="K2249" s="14">
        <v>3262.86</v>
      </c>
      <c r="L2249" s="1">
        <v>4828.0600000000004</v>
      </c>
      <c r="M2249" s="14">
        <v>2343.59</v>
      </c>
      <c r="N2249" s="1">
        <v>4310.54</v>
      </c>
      <c r="O2249" s="14">
        <v>2887.16</v>
      </c>
      <c r="R2249" s="146">
        <f t="shared" si="209"/>
        <v>4258</v>
      </c>
      <c r="S2249" s="146">
        <v>208</v>
      </c>
      <c r="T2249" s="1">
        <v>3847.63</v>
      </c>
      <c r="U2249" s="14">
        <v>2028.37</v>
      </c>
      <c r="V2249" s="1">
        <v>3330.11</v>
      </c>
      <c r="W2249" s="14">
        <v>2569.2600000000002</v>
      </c>
      <c r="Y2249" s="2"/>
      <c r="Z2249" s="2"/>
      <c r="AA2249" s="2"/>
      <c r="AB2249" s="2"/>
      <c r="AC2249" s="2"/>
      <c r="AJ2249" s="3"/>
      <c r="AK2249" s="14"/>
      <c r="AL2249" s="3"/>
      <c r="AM2249" s="14"/>
      <c r="AO2249" s="99"/>
      <c r="AP2249" s="14"/>
      <c r="AQ2249" s="99"/>
      <c r="AR2249" s="14"/>
      <c r="AS2249" s="118"/>
      <c r="AT2249" s="126"/>
      <c r="AU2249" s="118"/>
      <c r="AV2249" s="118"/>
      <c r="AW2249" s="118"/>
      <c r="AX2249" s="118"/>
      <c r="BB2249" s="118"/>
      <c r="BD2249" s="118"/>
      <c r="BR2249" s="100">
        <v>5024.72</v>
      </c>
      <c r="BS2249" s="100">
        <v>2787.8</v>
      </c>
      <c r="BT2249" s="100">
        <v>4704.72</v>
      </c>
      <c r="BU2249" s="68">
        <v>3135.92</v>
      </c>
      <c r="BY2249" s="100">
        <v>5090.51</v>
      </c>
      <c r="BZ2249" s="100">
        <v>2849.64</v>
      </c>
      <c r="CA2249" s="100">
        <v>4770.51</v>
      </c>
      <c r="CB2249" s="68">
        <v>3198.29</v>
      </c>
      <c r="DQ2249" s="221">
        <v>4813.4500000000007</v>
      </c>
      <c r="DR2249" s="221">
        <v>4295.93</v>
      </c>
      <c r="DU2249" s="128">
        <v>4470</v>
      </c>
      <c r="DV2249" s="19">
        <v>4460</v>
      </c>
      <c r="DW2249" s="185">
        <v>4399</v>
      </c>
      <c r="DX2249" s="104">
        <v>4491</v>
      </c>
      <c r="DY2249" s="104"/>
      <c r="DZ2249" s="144"/>
      <c r="EA2249" s="102"/>
      <c r="EB2249" s="102"/>
      <c r="EC2249" s="102"/>
      <c r="ED2249" s="238"/>
      <c r="EE2249" s="102"/>
      <c r="EF2249" s="102"/>
      <c r="EG2249" s="102"/>
      <c r="EH2249" s="167"/>
      <c r="EI2249" s="167"/>
      <c r="EJ2249" s="14">
        <f t="shared" si="203"/>
        <v>5525.5000000000009</v>
      </c>
      <c r="EK2249" s="146">
        <f t="shared" si="204"/>
        <v>3752.0199999999995</v>
      </c>
      <c r="EL2249" s="99">
        <f t="shared" si="205"/>
        <v>3836.7200000000003</v>
      </c>
    </row>
    <row r="2250" spans="1:142" x14ac:dyDescent="0.25">
      <c r="A2250" s="151">
        <v>43620</v>
      </c>
      <c r="B2250" s="14">
        <v>4485</v>
      </c>
      <c r="C2250" s="146">
        <f t="shared" si="208"/>
        <v>4456.8888888888887</v>
      </c>
      <c r="D2250" s="183">
        <v>5311.6400000000012</v>
      </c>
      <c r="E2250" s="14">
        <v>2669.6</v>
      </c>
      <c r="F2250" s="1">
        <v>4794.1200000000008</v>
      </c>
      <c r="G2250" s="14">
        <v>3215.94</v>
      </c>
      <c r="H2250" s="1">
        <v>5370.9700000000012</v>
      </c>
      <c r="I2250" s="14">
        <v>2785.57</v>
      </c>
      <c r="J2250" s="1">
        <v>4853.4500000000007</v>
      </c>
      <c r="K2250" s="14">
        <v>3332.9</v>
      </c>
      <c r="L2250" s="1">
        <v>4898.0300000000007</v>
      </c>
      <c r="M2250" s="14">
        <v>2408.66</v>
      </c>
      <c r="N2250" s="1">
        <v>4380.51</v>
      </c>
      <c r="O2250" s="14">
        <v>2952.78</v>
      </c>
      <c r="R2250" s="146">
        <f t="shared" si="209"/>
        <v>4277</v>
      </c>
      <c r="S2250" s="146">
        <v>208</v>
      </c>
      <c r="T2250" s="1">
        <v>3913.99</v>
      </c>
      <c r="U2250" s="14">
        <v>2089.73</v>
      </c>
      <c r="V2250" s="1">
        <v>3396.47</v>
      </c>
      <c r="W2250" s="14">
        <v>2631.14</v>
      </c>
      <c r="Y2250" s="2"/>
      <c r="Z2250" s="2"/>
      <c r="AA2250" s="2"/>
      <c r="AB2250" s="2"/>
      <c r="AC2250" s="2"/>
      <c r="AJ2250" s="3"/>
      <c r="AK2250" s="14"/>
      <c r="AL2250" s="3"/>
      <c r="AM2250" s="14"/>
      <c r="AO2250" s="99"/>
      <c r="AP2250" s="14"/>
      <c r="AQ2250" s="99"/>
      <c r="AR2250" s="14"/>
      <c r="AS2250" s="118"/>
      <c r="AT2250" s="126"/>
      <c r="AU2250" s="118"/>
      <c r="AV2250" s="118"/>
      <c r="AW2250" s="118"/>
      <c r="AX2250" s="118"/>
      <c r="BB2250" s="118"/>
      <c r="BD2250" s="118"/>
      <c r="BR2250" s="100">
        <v>5114.1200000000008</v>
      </c>
      <c r="BS2250" s="100">
        <v>2870.23</v>
      </c>
      <c r="BT2250" s="100">
        <v>4794.1200000000008</v>
      </c>
      <c r="BU2250" s="68">
        <v>3219.05</v>
      </c>
      <c r="BY2250" s="100">
        <v>5186.09</v>
      </c>
      <c r="BZ2250" s="100">
        <v>2938.14</v>
      </c>
      <c r="CA2250" s="100">
        <v>4866.09</v>
      </c>
      <c r="CB2250" s="68">
        <v>3287.55</v>
      </c>
      <c r="DQ2250" s="221">
        <v>4898.0300000000007</v>
      </c>
      <c r="DR2250" s="221">
        <v>4380.51</v>
      </c>
      <c r="DU2250" s="128">
        <v>4530</v>
      </c>
      <c r="DV2250" s="19">
        <v>4500</v>
      </c>
      <c r="DW2250" s="185">
        <v>4433</v>
      </c>
      <c r="DX2250" s="104">
        <v>4506</v>
      </c>
      <c r="DY2250" s="104"/>
      <c r="DZ2250" s="144"/>
      <c r="EA2250" s="102"/>
      <c r="EB2250" s="102"/>
      <c r="EC2250" s="102"/>
      <c r="ED2250" s="238"/>
      <c r="EE2250" s="102"/>
      <c r="EF2250" s="102"/>
      <c r="EG2250" s="102"/>
      <c r="EH2250" s="167"/>
      <c r="EI2250" s="167"/>
      <c r="EJ2250" s="14">
        <f t="shared" si="203"/>
        <v>5600.9700000000012</v>
      </c>
      <c r="EK2250" s="146">
        <f t="shared" si="204"/>
        <v>3770.45</v>
      </c>
      <c r="EL2250" s="99">
        <f t="shared" si="205"/>
        <v>3854.2</v>
      </c>
    </row>
    <row r="2251" spans="1:142" x14ac:dyDescent="0.25">
      <c r="A2251" s="151">
        <v>43621</v>
      </c>
      <c r="B2251" s="14">
        <v>4500</v>
      </c>
      <c r="C2251" s="146">
        <f t="shared" si="208"/>
        <v>4453.2777777777774</v>
      </c>
      <c r="D2251" s="183">
        <v>5270.7300000000005</v>
      </c>
      <c r="E2251" s="14">
        <v>2622.14</v>
      </c>
      <c r="F2251" s="1">
        <v>4753.21</v>
      </c>
      <c r="G2251" s="14">
        <v>3168.08</v>
      </c>
      <c r="H2251" s="1">
        <v>5406.1900000000005</v>
      </c>
      <c r="I2251" s="14">
        <v>2813.69</v>
      </c>
      <c r="J2251" s="1">
        <v>4888.67</v>
      </c>
      <c r="K2251" s="14">
        <v>3361.26</v>
      </c>
      <c r="L2251" s="1">
        <v>4940.5200000000004</v>
      </c>
      <c r="M2251" s="14">
        <v>2445.3200000000002</v>
      </c>
      <c r="N2251" s="1">
        <v>4423</v>
      </c>
      <c r="O2251" s="14">
        <v>2989.76</v>
      </c>
      <c r="R2251" s="146">
        <f t="shared" si="209"/>
        <v>4292</v>
      </c>
      <c r="S2251" s="146">
        <v>208</v>
      </c>
      <c r="T2251" s="1">
        <v>3936.35</v>
      </c>
      <c r="U2251" s="14">
        <v>2106.42</v>
      </c>
      <c r="V2251" s="1">
        <v>3418.83</v>
      </c>
      <c r="W2251" s="14">
        <v>2647.98</v>
      </c>
      <c r="Y2251" s="2"/>
      <c r="Z2251" s="2"/>
      <c r="AA2251" s="2"/>
      <c r="AB2251" s="2"/>
      <c r="AC2251" s="2"/>
      <c r="AJ2251" s="3"/>
      <c r="AK2251" s="14"/>
      <c r="AL2251" s="3"/>
      <c r="AM2251" s="14"/>
      <c r="AO2251" s="99"/>
      <c r="AP2251" s="14"/>
      <c r="AQ2251" s="99"/>
      <c r="AR2251" s="14"/>
      <c r="AS2251" s="118"/>
      <c r="AT2251" s="126"/>
      <c r="AU2251" s="118"/>
      <c r="AV2251" s="118"/>
      <c r="AW2251" s="118"/>
      <c r="AX2251" s="118"/>
      <c r="BB2251" s="118"/>
      <c r="BD2251" s="118"/>
      <c r="BR2251" s="100">
        <v>5073.21</v>
      </c>
      <c r="BS2251" s="100">
        <v>2822.77</v>
      </c>
      <c r="BT2251" s="100">
        <v>4753.21</v>
      </c>
      <c r="BU2251" s="68">
        <v>3171.19</v>
      </c>
      <c r="BY2251" s="100">
        <v>5146.3500000000004</v>
      </c>
      <c r="BZ2251" s="100">
        <v>2891.82</v>
      </c>
      <c r="CA2251" s="100">
        <v>4826.3500000000004</v>
      </c>
      <c r="CB2251" s="68">
        <v>3240.83</v>
      </c>
      <c r="DQ2251" s="221">
        <v>4895.4300000000012</v>
      </c>
      <c r="DR2251" s="221">
        <v>4377.9100000000008</v>
      </c>
      <c r="DU2251" s="128">
        <v>4542</v>
      </c>
      <c r="DV2251" s="19">
        <v>4509</v>
      </c>
      <c r="DW2251" s="185">
        <v>4450</v>
      </c>
      <c r="DX2251" s="104">
        <v>4516</v>
      </c>
      <c r="DY2251" s="104"/>
      <c r="DZ2251" s="144"/>
      <c r="EA2251" s="102"/>
      <c r="EB2251" s="102"/>
      <c r="EC2251" s="102"/>
      <c r="ED2251" s="238"/>
      <c r="EE2251" s="102"/>
      <c r="EF2251" s="102"/>
      <c r="EG2251" s="102"/>
      <c r="EH2251" s="167"/>
      <c r="EI2251" s="167"/>
      <c r="EJ2251" s="14">
        <f t="shared" si="203"/>
        <v>5636.1900000000005</v>
      </c>
      <c r="EK2251" s="146">
        <f t="shared" si="204"/>
        <v>3785</v>
      </c>
      <c r="EL2251" s="99">
        <f t="shared" si="205"/>
        <v>3868</v>
      </c>
    </row>
    <row r="2252" spans="1:142" x14ac:dyDescent="0.25">
      <c r="A2252" s="151">
        <v>43622</v>
      </c>
      <c r="B2252" s="14">
        <v>4496</v>
      </c>
      <c r="C2252" s="146">
        <f t="shared" si="208"/>
        <v>4449.4444444444443</v>
      </c>
      <c r="D2252" s="1">
        <v>5168.170000000001</v>
      </c>
      <c r="E2252" s="14">
        <v>2545.52</v>
      </c>
      <c r="F2252" s="1">
        <v>4650.6500000000005</v>
      </c>
      <c r="G2252" s="14">
        <v>3090.81</v>
      </c>
      <c r="H2252" s="1">
        <v>5518.4600000000009</v>
      </c>
      <c r="I2252" s="14">
        <v>2948.45</v>
      </c>
      <c r="J2252" s="1">
        <v>5000.9400000000005</v>
      </c>
      <c r="K2252" s="14">
        <v>3497.16</v>
      </c>
      <c r="L2252" s="1">
        <v>4909.8400000000011</v>
      </c>
      <c r="M2252" s="14">
        <v>2441.06</v>
      </c>
      <c r="N2252" s="1">
        <v>4392.3200000000006</v>
      </c>
      <c r="O2252" s="14">
        <v>2985.46</v>
      </c>
      <c r="R2252" s="146">
        <f t="shared" si="209"/>
        <v>4288</v>
      </c>
      <c r="S2252" s="146">
        <v>208</v>
      </c>
      <c r="T2252" s="1">
        <v>3916.67</v>
      </c>
      <c r="U2252" s="14">
        <v>2112.75</v>
      </c>
      <c r="V2252" s="1">
        <v>3399.15</v>
      </c>
      <c r="W2252" s="14">
        <v>2654.36</v>
      </c>
      <c r="Y2252" s="2"/>
      <c r="Z2252" s="2"/>
      <c r="AA2252" s="2"/>
      <c r="AB2252" s="2"/>
      <c r="AC2252" s="2"/>
      <c r="AJ2252" s="3"/>
      <c r="AK2252" s="14"/>
      <c r="AL2252" s="3"/>
      <c r="AM2252" s="14"/>
      <c r="AO2252" s="99"/>
      <c r="AP2252" s="14"/>
      <c r="AQ2252" s="99"/>
      <c r="AR2252" s="14"/>
      <c r="AS2252" s="118"/>
      <c r="AT2252" s="126"/>
      <c r="AU2252" s="118"/>
      <c r="AV2252" s="118"/>
      <c r="AW2252" s="118"/>
      <c r="AX2252" s="118"/>
      <c r="BB2252" s="118"/>
      <c r="BD2252" s="118"/>
      <c r="BR2252" s="100">
        <v>4970.6500000000005</v>
      </c>
      <c r="BS2252" s="100">
        <v>2746.15</v>
      </c>
      <c r="BT2252" s="100">
        <v>4650.6500000000005</v>
      </c>
      <c r="BU2252" s="68">
        <v>3093.92</v>
      </c>
      <c r="BY2252" s="100">
        <v>5045.8200000000006</v>
      </c>
      <c r="BZ2252" s="100">
        <v>2817.19</v>
      </c>
      <c r="CA2252" s="100">
        <v>4725.8200000000006</v>
      </c>
      <c r="CB2252" s="68">
        <v>3165.58</v>
      </c>
      <c r="DQ2252" s="221">
        <v>4864.170000000001</v>
      </c>
      <c r="DR2252" s="221">
        <v>4346.6500000000005</v>
      </c>
      <c r="DU2252" s="128">
        <v>4538</v>
      </c>
      <c r="DV2252" s="19">
        <v>4523</v>
      </c>
      <c r="DW2252" s="185">
        <v>4443</v>
      </c>
      <c r="DX2252" s="104">
        <v>4516</v>
      </c>
      <c r="DY2252" s="104"/>
      <c r="DZ2252" s="144"/>
      <c r="EA2252" s="102"/>
      <c r="EB2252" s="102"/>
      <c r="EC2252" s="102"/>
      <c r="ED2252" s="238"/>
      <c r="EE2252" s="102"/>
      <c r="EF2252" s="102"/>
      <c r="EG2252" s="102"/>
      <c r="EH2252" s="167"/>
      <c r="EI2252" s="167"/>
      <c r="EJ2252" s="14">
        <f t="shared" si="203"/>
        <v>5748.4600000000009</v>
      </c>
      <c r="EK2252" s="146">
        <f t="shared" si="204"/>
        <v>3781.12</v>
      </c>
      <c r="EL2252" s="99">
        <f t="shared" si="205"/>
        <v>3864.3200000000006</v>
      </c>
    </row>
    <row r="2253" spans="1:142" x14ac:dyDescent="0.25">
      <c r="A2253" s="151">
        <v>43623</v>
      </c>
      <c r="B2253" s="14">
        <v>4558</v>
      </c>
      <c r="C2253" s="146">
        <f t="shared" si="208"/>
        <v>4452.3888888888887</v>
      </c>
      <c r="D2253" s="1">
        <v>5190.9900000000007</v>
      </c>
      <c r="E2253" s="14">
        <v>2570.48</v>
      </c>
      <c r="F2253" s="1">
        <v>4673.47</v>
      </c>
      <c r="G2253" s="14">
        <v>3115.98</v>
      </c>
      <c r="H2253" s="1">
        <v>5493.8000000000011</v>
      </c>
      <c r="I2253" s="14">
        <v>2926.5</v>
      </c>
      <c r="J2253" s="1">
        <v>4976.2800000000007</v>
      </c>
      <c r="K2253" s="14">
        <v>3475.02</v>
      </c>
      <c r="L2253" s="1">
        <v>4934.2100000000009</v>
      </c>
      <c r="M2253" s="14">
        <v>2466.64</v>
      </c>
      <c r="N2253" s="1">
        <v>4416.6900000000005</v>
      </c>
      <c r="O2253" s="14">
        <v>3011.26</v>
      </c>
      <c r="R2253" s="146">
        <f t="shared" si="209"/>
        <v>4350</v>
      </c>
      <c r="S2253" s="146">
        <v>208</v>
      </c>
      <c r="T2253" s="1">
        <v>3912.69</v>
      </c>
      <c r="U2253" s="14">
        <v>2110.63</v>
      </c>
      <c r="V2253" s="1">
        <v>3395.17</v>
      </c>
      <c r="W2253" s="14">
        <v>2652.22</v>
      </c>
      <c r="Y2253" s="2"/>
      <c r="Z2253" s="2"/>
      <c r="AA2253" s="2"/>
      <c r="AB2253" s="2"/>
      <c r="AC2253" s="2"/>
      <c r="AJ2253" s="3"/>
      <c r="AK2253" s="14"/>
      <c r="AL2253" s="3"/>
      <c r="AM2253" s="14"/>
      <c r="AO2253" s="99"/>
      <c r="AP2253" s="14"/>
      <c r="AQ2253" s="99"/>
      <c r="AR2253" s="14"/>
      <c r="AS2253" s="118"/>
      <c r="AT2253" s="126"/>
      <c r="AU2253" s="118"/>
      <c r="AV2253" s="118"/>
      <c r="AW2253" s="118"/>
      <c r="AX2253" s="118"/>
      <c r="BB2253" s="118"/>
      <c r="BD2253" s="118"/>
      <c r="BR2253" s="100">
        <v>4993.47</v>
      </c>
      <c r="BS2253" s="100">
        <v>2771.11</v>
      </c>
      <c r="BT2253" s="100">
        <v>4673.47</v>
      </c>
      <c r="BU2253" s="68">
        <v>3119.09</v>
      </c>
      <c r="BY2253" s="100">
        <v>5067.09</v>
      </c>
      <c r="BZ2253" s="100">
        <v>2840.63</v>
      </c>
      <c r="CA2253" s="100">
        <v>4747.09</v>
      </c>
      <c r="CB2253" s="68">
        <v>3189.21</v>
      </c>
      <c r="DQ2253" s="221">
        <v>4888.8200000000006</v>
      </c>
      <c r="DR2253" s="221">
        <v>4371.3</v>
      </c>
      <c r="DU2253" s="128">
        <v>4565</v>
      </c>
      <c r="DV2253" s="19">
        <v>4560</v>
      </c>
      <c r="DW2253" s="185">
        <v>4470</v>
      </c>
      <c r="DX2253" s="104">
        <v>4538</v>
      </c>
      <c r="DY2253" s="104"/>
      <c r="DZ2253" s="144"/>
      <c r="EA2253" s="102"/>
      <c r="EB2253" s="102"/>
      <c r="EC2253" s="102"/>
      <c r="ED2253" s="238"/>
      <c r="EE2253" s="102"/>
      <c r="EF2253" s="102"/>
      <c r="EG2253" s="102"/>
      <c r="EH2253" s="167"/>
      <c r="EI2253" s="167"/>
      <c r="EJ2253" s="14">
        <f t="shared" si="203"/>
        <v>5723.8000000000011</v>
      </c>
      <c r="EK2253" s="146">
        <f t="shared" si="204"/>
        <v>3841.26</v>
      </c>
      <c r="EL2253" s="99">
        <f t="shared" si="205"/>
        <v>3921.3600000000006</v>
      </c>
    </row>
    <row r="2254" spans="1:142" x14ac:dyDescent="0.25">
      <c r="A2254" s="151">
        <v>43626</v>
      </c>
      <c r="B2254" s="14">
        <v>4510</v>
      </c>
      <c r="C2254" s="146">
        <f t="shared" si="208"/>
        <v>4454.166666666667</v>
      </c>
      <c r="D2254" s="1">
        <v>5145.3100000000004</v>
      </c>
      <c r="E2254" s="14">
        <v>2530.86</v>
      </c>
      <c r="F2254" s="1">
        <v>4627.79</v>
      </c>
      <c r="G2254" s="14">
        <v>3076.02</v>
      </c>
      <c r="H2254" s="1">
        <v>5444.4700000000012</v>
      </c>
      <c r="I2254" s="14">
        <v>2882.59</v>
      </c>
      <c r="J2254" s="1">
        <v>4926.9500000000007</v>
      </c>
      <c r="K2254" s="14">
        <v>3430.74</v>
      </c>
      <c r="L2254" s="1">
        <v>4891.6200000000008</v>
      </c>
      <c r="M2254" s="14">
        <v>2428.27</v>
      </c>
      <c r="N2254" s="1">
        <v>4374.1000000000004</v>
      </c>
      <c r="O2254" s="14">
        <v>2972.56</v>
      </c>
      <c r="R2254" s="146">
        <f t="shared" si="209"/>
        <v>4302</v>
      </c>
      <c r="S2254" s="146">
        <v>208</v>
      </c>
      <c r="T2254" s="1">
        <v>3889.23</v>
      </c>
      <c r="U2254" s="14">
        <v>2091.19</v>
      </c>
      <c r="V2254" s="1">
        <v>3371.71</v>
      </c>
      <c r="W2254" s="14">
        <v>2632.62</v>
      </c>
      <c r="Y2254" s="2"/>
      <c r="Z2254" s="2"/>
      <c r="AA2254" s="2"/>
      <c r="AB2254" s="2"/>
      <c r="AC2254" s="2"/>
      <c r="AJ2254" s="3"/>
      <c r="AK2254" s="14"/>
      <c r="AL2254" s="3"/>
      <c r="AM2254" s="14"/>
      <c r="AO2254" s="99"/>
      <c r="AP2254" s="14"/>
      <c r="AQ2254" s="99"/>
      <c r="AR2254" s="14"/>
      <c r="AS2254" s="118"/>
      <c r="AT2254" s="126"/>
      <c r="AU2254" s="118"/>
      <c r="AV2254" s="118"/>
      <c r="AW2254" s="118"/>
      <c r="AX2254" s="118"/>
      <c r="BB2254" s="118"/>
      <c r="BD2254" s="118"/>
      <c r="BR2254" s="100">
        <v>4947.79</v>
      </c>
      <c r="BS2254" s="100">
        <v>2731.49</v>
      </c>
      <c r="BT2254" s="100">
        <v>4627.79</v>
      </c>
      <c r="BU2254" s="68">
        <v>3079.13</v>
      </c>
      <c r="BY2254" s="100">
        <v>5020.54</v>
      </c>
      <c r="BZ2254" s="100">
        <v>2800.15</v>
      </c>
      <c r="CA2254" s="100">
        <v>4700.54</v>
      </c>
      <c r="CB2254" s="68">
        <v>3148.39</v>
      </c>
      <c r="DQ2254" s="221">
        <v>4861.7200000000012</v>
      </c>
      <c r="DR2254" s="221">
        <v>4344.2000000000007</v>
      </c>
      <c r="DU2254" s="128">
        <v>4527</v>
      </c>
      <c r="DV2254" s="19">
        <v>4518</v>
      </c>
      <c r="DW2254" s="185">
        <v>4447</v>
      </c>
      <c r="DX2254" s="104">
        <v>4538</v>
      </c>
      <c r="DY2254" s="104"/>
      <c r="DZ2254" s="144"/>
      <c r="EA2254" s="102"/>
      <c r="EB2254" s="102"/>
      <c r="EC2254" s="102"/>
      <c r="ED2254" s="238"/>
      <c r="EE2254" s="102"/>
      <c r="EF2254" s="102"/>
      <c r="EG2254" s="102"/>
      <c r="EH2254" s="167"/>
      <c r="EI2254" s="167"/>
      <c r="EJ2254" s="14">
        <f t="shared" si="203"/>
        <v>5674.4700000000012</v>
      </c>
      <c r="EK2254" s="146">
        <f t="shared" si="204"/>
        <v>3794.7</v>
      </c>
      <c r="EL2254" s="99">
        <f t="shared" si="205"/>
        <v>3877.2</v>
      </c>
    </row>
    <row r="2255" spans="1:142" x14ac:dyDescent="0.25">
      <c r="A2255" s="151">
        <v>43627</v>
      </c>
      <c r="B2255" s="14">
        <v>4449</v>
      </c>
      <c r="C2255" s="146">
        <f t="shared" si="208"/>
        <v>4454.9444444444443</v>
      </c>
      <c r="D2255" s="1">
        <v>5114.8600000000006</v>
      </c>
      <c r="E2255" s="14">
        <v>2504.44</v>
      </c>
      <c r="F2255" s="1">
        <v>4597.34</v>
      </c>
      <c r="G2255" s="14">
        <v>3049.38</v>
      </c>
      <c r="H2255" s="1">
        <v>5411.5900000000011</v>
      </c>
      <c r="I2255" s="14">
        <v>2853.32</v>
      </c>
      <c r="J2255" s="1">
        <v>4894.0700000000006</v>
      </c>
      <c r="K2255" s="14">
        <v>3401.22</v>
      </c>
      <c r="L2255" s="1">
        <v>4848.4000000000005</v>
      </c>
      <c r="M2255" s="14">
        <v>2388.15</v>
      </c>
      <c r="N2255" s="1">
        <v>4330.88</v>
      </c>
      <c r="O2255" s="14">
        <v>2932.1</v>
      </c>
      <c r="R2255" s="146">
        <f t="shared" si="209"/>
        <v>4241</v>
      </c>
      <c r="S2255" s="146">
        <v>208</v>
      </c>
      <c r="T2255" s="1">
        <v>3848.68</v>
      </c>
      <c r="U2255" s="14">
        <v>2053.81</v>
      </c>
      <c r="V2255" s="1">
        <v>3331.16</v>
      </c>
      <c r="W2255" s="14">
        <v>2594.92</v>
      </c>
      <c r="Y2255" s="2"/>
      <c r="Z2255" s="2"/>
      <c r="AA2255" s="2"/>
      <c r="AB2255" s="2"/>
      <c r="AC2255" s="2"/>
      <c r="AJ2255" s="3"/>
      <c r="AK2255" s="14"/>
      <c r="AL2255" s="3"/>
      <c r="AM2255" s="14"/>
      <c r="AO2255" s="99"/>
      <c r="AP2255" s="14"/>
      <c r="AQ2255" s="99"/>
      <c r="AR2255" s="14"/>
      <c r="AS2255" s="118"/>
      <c r="AT2255" s="126"/>
      <c r="AU2255" s="118"/>
      <c r="AV2255" s="118"/>
      <c r="AW2255" s="118"/>
      <c r="AX2255" s="118"/>
      <c r="BB2255" s="118"/>
      <c r="BD2255" s="118"/>
      <c r="BR2255" s="100">
        <v>4917.34</v>
      </c>
      <c r="BS2255" s="100">
        <v>2705.07</v>
      </c>
      <c r="BT2255" s="100">
        <v>4597.34</v>
      </c>
      <c r="BU2255" s="68">
        <v>3052.49</v>
      </c>
      <c r="BY2255" s="100">
        <v>4988.4100000000008</v>
      </c>
      <c r="BZ2255" s="100">
        <v>2772.1</v>
      </c>
      <c r="CA2255" s="100">
        <v>4668.4100000000008</v>
      </c>
      <c r="CB2255" s="68">
        <v>3120.1</v>
      </c>
      <c r="DQ2255" s="221">
        <v>4818.7400000000007</v>
      </c>
      <c r="DR2255" s="221">
        <v>4301.22</v>
      </c>
      <c r="DU2255" s="128">
        <v>4451</v>
      </c>
      <c r="DV2255" s="19">
        <v>4467</v>
      </c>
      <c r="DW2255" s="185">
        <v>4430</v>
      </c>
      <c r="DX2255" s="104">
        <v>4538</v>
      </c>
      <c r="DY2255" s="104"/>
      <c r="DZ2255" s="144"/>
      <c r="EA2255" s="102"/>
      <c r="EB2255" s="102"/>
      <c r="EC2255" s="102"/>
      <c r="ED2255" s="238"/>
      <c r="EE2255" s="102"/>
      <c r="EF2255" s="102"/>
      <c r="EG2255" s="102"/>
      <c r="EH2255" s="167"/>
      <c r="EI2255" s="167"/>
      <c r="EJ2255" s="14">
        <f t="shared" si="203"/>
        <v>5641.5900000000011</v>
      </c>
      <c r="EK2255" s="146">
        <f t="shared" si="204"/>
        <v>3735.5299999999997</v>
      </c>
      <c r="EL2255" s="99">
        <f t="shared" si="205"/>
        <v>3821.0800000000004</v>
      </c>
    </row>
    <row r="2256" spans="1:142" x14ac:dyDescent="0.25">
      <c r="A2256" s="151">
        <v>43628</v>
      </c>
      <c r="B2256" s="14">
        <v>4450</v>
      </c>
      <c r="C2256" s="146">
        <f t="shared" si="208"/>
        <v>4456.166666666667</v>
      </c>
      <c r="D2256" s="1">
        <v>5175.68</v>
      </c>
      <c r="E2256" s="14">
        <v>2574.2600000000002</v>
      </c>
      <c r="F2256" s="1">
        <v>4658.16</v>
      </c>
      <c r="G2256" s="14">
        <v>3119.79</v>
      </c>
      <c r="H2256" s="1">
        <v>5417.1500000000005</v>
      </c>
      <c r="I2256" s="14">
        <v>2869.95</v>
      </c>
      <c r="J2256" s="1">
        <v>4899.63</v>
      </c>
      <c r="K2256" s="14">
        <v>3417.99</v>
      </c>
      <c r="L2256" s="1">
        <v>4889.6000000000004</v>
      </c>
      <c r="M2256" s="14">
        <v>2441.1999999999998</v>
      </c>
      <c r="N2256" s="1">
        <v>4372.08</v>
      </c>
      <c r="O2256" s="14">
        <v>2985.6</v>
      </c>
      <c r="R2256" s="146">
        <f t="shared" si="209"/>
        <v>4242</v>
      </c>
      <c r="S2256" s="146">
        <v>208</v>
      </c>
      <c r="T2256" s="1">
        <v>3902.02</v>
      </c>
      <c r="U2256" s="14">
        <v>2101.16</v>
      </c>
      <c r="V2256" s="1">
        <v>3384.5</v>
      </c>
      <c r="W2256" s="14">
        <v>2642.67</v>
      </c>
      <c r="Y2256" s="2"/>
      <c r="Z2256" s="2"/>
      <c r="AA2256" s="2"/>
      <c r="AB2256" s="2"/>
      <c r="AC2256" s="2"/>
      <c r="AJ2256" s="3"/>
      <c r="AK2256" s="14"/>
      <c r="AL2256" s="3"/>
      <c r="AM2256" s="14"/>
      <c r="AO2256" s="99"/>
      <c r="AP2256" s="14"/>
      <c r="AQ2256" s="99"/>
      <c r="AR2256" s="14"/>
      <c r="AS2256" s="118"/>
      <c r="AT2256" s="126"/>
      <c r="AU2256" s="118"/>
      <c r="AV2256" s="118"/>
      <c r="AW2256" s="118"/>
      <c r="AX2256" s="118"/>
      <c r="BB2256" s="118"/>
      <c r="BD2256" s="118"/>
      <c r="BR2256" s="100">
        <v>4978.16</v>
      </c>
      <c r="BS2256" s="100">
        <v>2774.89</v>
      </c>
      <c r="BT2256" s="100">
        <v>4658.16</v>
      </c>
      <c r="BU2256" s="68">
        <v>3122.9</v>
      </c>
      <c r="BY2256" s="100">
        <v>5050.43</v>
      </c>
      <c r="BZ2256" s="100">
        <v>2843.08</v>
      </c>
      <c r="CA2256" s="100">
        <v>4730.43</v>
      </c>
      <c r="CB2256" s="68">
        <v>3191.68</v>
      </c>
      <c r="DQ2256" s="221">
        <v>4844.3600000000006</v>
      </c>
      <c r="DR2256" s="221">
        <v>4326.84</v>
      </c>
      <c r="DU2256" s="128">
        <v>4470</v>
      </c>
      <c r="DV2256" s="19">
        <v>4465</v>
      </c>
      <c r="DW2256" s="185">
        <v>4425</v>
      </c>
      <c r="DX2256" s="104">
        <v>4538</v>
      </c>
      <c r="DY2256" s="104"/>
      <c r="DZ2256" s="144"/>
      <c r="EA2256" s="102"/>
      <c r="EB2256" s="102"/>
      <c r="EC2256" s="102"/>
      <c r="ED2256" s="238"/>
      <c r="EE2256" s="102"/>
      <c r="EF2256" s="102"/>
      <c r="EG2256" s="102"/>
      <c r="EH2256" s="167"/>
      <c r="EI2256" s="167"/>
      <c r="EJ2256" s="14">
        <f t="shared" si="203"/>
        <v>5647.1500000000005</v>
      </c>
      <c r="EK2256" s="14">
        <f t="shared" si="204"/>
        <v>3736.5</v>
      </c>
      <c r="EL2256" s="99">
        <f t="shared" si="205"/>
        <v>3822</v>
      </c>
    </row>
    <row r="2257" spans="1:142" x14ac:dyDescent="0.25">
      <c r="A2257" s="151">
        <v>43629</v>
      </c>
      <c r="B2257" s="14">
        <v>4452</v>
      </c>
      <c r="C2257" s="146">
        <f t="shared" si="208"/>
        <v>4459.166666666667</v>
      </c>
      <c r="D2257" s="1">
        <v>5478.92</v>
      </c>
      <c r="E2257" s="14">
        <v>2592.67</v>
      </c>
      <c r="F2257" s="1">
        <v>4961.3999999999996</v>
      </c>
      <c r="G2257" s="14">
        <v>3138.36</v>
      </c>
      <c r="H2257" s="1">
        <v>5689.52</v>
      </c>
      <c r="I2257" s="14">
        <v>2857.9</v>
      </c>
      <c r="J2257" s="1">
        <v>5172</v>
      </c>
      <c r="K2257" s="14">
        <v>3405.84</v>
      </c>
      <c r="L2257" s="1">
        <v>5178.63</v>
      </c>
      <c r="M2257" s="14">
        <v>2401.12</v>
      </c>
      <c r="N2257" s="1">
        <v>4661.1099999999997</v>
      </c>
      <c r="O2257" s="14">
        <v>2945.18</v>
      </c>
      <c r="R2257" s="146">
        <f t="shared" si="209"/>
        <v>4244</v>
      </c>
      <c r="S2257" s="146">
        <v>208</v>
      </c>
      <c r="T2257" s="1">
        <v>3921.32</v>
      </c>
      <c r="U2257" s="14">
        <v>2091.69</v>
      </c>
      <c r="V2257" s="1">
        <v>3403.8</v>
      </c>
      <c r="W2257" s="14">
        <v>2633.12</v>
      </c>
      <c r="Y2257" s="2"/>
      <c r="Z2257" s="2"/>
      <c r="AA2257" s="2"/>
      <c r="AB2257" s="2"/>
      <c r="AC2257" s="2"/>
      <c r="AJ2257" s="3"/>
      <c r="AK2257" s="14"/>
      <c r="AL2257" s="3"/>
      <c r="AM2257" s="14"/>
      <c r="AO2257" s="99"/>
      <c r="AP2257" s="14"/>
      <c r="AQ2257" s="99"/>
      <c r="AR2257" s="14"/>
      <c r="AS2257" s="118"/>
      <c r="AT2257" s="126"/>
      <c r="AU2257" s="118"/>
      <c r="AV2257" s="118"/>
      <c r="AW2257" s="118"/>
      <c r="AX2257" s="118"/>
      <c r="BB2257" s="118"/>
      <c r="BD2257" s="118"/>
      <c r="BR2257" s="100">
        <v>5281.4</v>
      </c>
      <c r="BS2257" s="100">
        <v>2793.3</v>
      </c>
      <c r="BT2257" s="100">
        <v>4961.3999999999996</v>
      </c>
      <c r="BU2257" s="68">
        <v>3141.47</v>
      </c>
      <c r="BY2257" s="100">
        <v>5354.53</v>
      </c>
      <c r="BZ2257" s="100">
        <v>2862.35</v>
      </c>
      <c r="CA2257" s="100">
        <v>5034.53</v>
      </c>
      <c r="CB2257" s="68">
        <v>3211.11</v>
      </c>
      <c r="DQ2257" s="221">
        <v>5133.5400000000009</v>
      </c>
      <c r="DR2257" s="221">
        <v>4616.0200000000004</v>
      </c>
      <c r="DU2257" s="128">
        <v>4476</v>
      </c>
      <c r="DV2257" s="19">
        <v>4482</v>
      </c>
      <c r="DW2257" s="185">
        <v>4423</v>
      </c>
      <c r="DX2257" s="104">
        <v>4538</v>
      </c>
      <c r="DY2257" s="104"/>
      <c r="DZ2257" s="144"/>
      <c r="EA2257" s="102"/>
      <c r="EB2257" s="102"/>
      <c r="EC2257" s="102"/>
      <c r="ED2257" s="238"/>
      <c r="EE2257" s="102"/>
      <c r="EF2257" s="102"/>
      <c r="EG2257" s="102"/>
      <c r="EH2257" s="167"/>
      <c r="EI2257" s="167"/>
      <c r="EJ2257" s="14">
        <f t="shared" si="203"/>
        <v>5919.52</v>
      </c>
      <c r="EK2257" s="14">
        <f t="shared" si="204"/>
        <v>3738.4399999999996</v>
      </c>
      <c r="EL2257" s="99">
        <f t="shared" si="205"/>
        <v>3823.84</v>
      </c>
    </row>
    <row r="2258" spans="1:142" x14ac:dyDescent="0.25">
      <c r="A2258" s="151">
        <v>43630</v>
      </c>
      <c r="B2258" s="14">
        <v>4459</v>
      </c>
      <c r="C2258" s="146">
        <f t="shared" si="208"/>
        <v>4463</v>
      </c>
      <c r="D2258" s="1">
        <v>5488.35</v>
      </c>
      <c r="E2258" s="14">
        <v>2604.13</v>
      </c>
      <c r="F2258" s="1">
        <v>4970.83</v>
      </c>
      <c r="G2258" s="14">
        <v>3149.92</v>
      </c>
      <c r="H2258" s="1">
        <v>5667.92</v>
      </c>
      <c r="I2258" s="14">
        <v>2838.62</v>
      </c>
      <c r="J2258" s="1">
        <v>5150.3999999999996</v>
      </c>
      <c r="K2258" s="14">
        <v>3386.4</v>
      </c>
      <c r="L2258" s="1">
        <v>5159.7800000000007</v>
      </c>
      <c r="M2258" s="14">
        <v>2384.3000000000002</v>
      </c>
      <c r="N2258" s="1">
        <v>4642.26</v>
      </c>
      <c r="O2258" s="14">
        <v>2928.22</v>
      </c>
      <c r="R2258" s="146">
        <f t="shared" si="209"/>
        <v>4251</v>
      </c>
      <c r="S2258" s="146">
        <v>208</v>
      </c>
      <c r="T2258" s="1">
        <v>3904.09</v>
      </c>
      <c r="U2258" s="14">
        <v>2076.54</v>
      </c>
      <c r="V2258" s="1">
        <v>3386.57</v>
      </c>
      <c r="W2258" s="14">
        <v>2617.84</v>
      </c>
      <c r="Y2258" s="2"/>
      <c r="Z2258" s="2"/>
      <c r="AA2258" s="2"/>
      <c r="AB2258" s="2"/>
      <c r="AC2258" s="2"/>
      <c r="AJ2258" s="3"/>
      <c r="AK2258" s="14"/>
      <c r="AL2258" s="3"/>
      <c r="AM2258" s="14"/>
      <c r="AO2258" s="99"/>
      <c r="AP2258" s="14"/>
      <c r="AQ2258" s="99"/>
      <c r="AR2258" s="14"/>
      <c r="AS2258" s="118"/>
      <c r="AT2258" s="126"/>
      <c r="AU2258" s="118"/>
      <c r="AV2258" s="118"/>
      <c r="AW2258" s="118"/>
      <c r="AX2258" s="118"/>
      <c r="BB2258" s="118"/>
      <c r="BD2258" s="118"/>
      <c r="BR2258" s="100">
        <v>5290.83</v>
      </c>
      <c r="BS2258" s="100">
        <v>2804.76</v>
      </c>
      <c r="BT2258" s="100">
        <v>4970.83</v>
      </c>
      <c r="BU2258" s="68">
        <v>3153.03</v>
      </c>
      <c r="BY2258" s="100">
        <v>5359.19</v>
      </c>
      <c r="BZ2258" s="100">
        <v>2869.12</v>
      </c>
      <c r="CA2258" s="100">
        <v>5039.1899999999996</v>
      </c>
      <c r="CB2258" s="68">
        <v>3217.94</v>
      </c>
      <c r="DQ2258" s="221">
        <v>5129.88</v>
      </c>
      <c r="DR2258" s="221">
        <v>4612.3599999999997</v>
      </c>
      <c r="DU2258" s="128">
        <v>4475</v>
      </c>
      <c r="DV2258" s="19">
        <v>4480</v>
      </c>
      <c r="DW2258" s="185">
        <v>4428</v>
      </c>
      <c r="DX2258" s="104">
        <v>4538</v>
      </c>
      <c r="DY2258" s="104"/>
      <c r="DZ2258" s="144"/>
      <c r="EA2258" s="102"/>
      <c r="EB2258" s="102"/>
      <c r="EC2258" s="102"/>
      <c r="ED2258" s="238"/>
      <c r="EE2258" s="102"/>
      <c r="EF2258" s="102"/>
      <c r="EG2258" s="102"/>
      <c r="EH2258" s="167"/>
      <c r="EI2258" s="167"/>
      <c r="EJ2258" s="14">
        <f t="shared" si="203"/>
        <v>5897.92</v>
      </c>
      <c r="EK2258" s="14">
        <f t="shared" si="204"/>
        <v>3745.2299999999996</v>
      </c>
      <c r="EL2258" s="99">
        <f t="shared" si="205"/>
        <v>3830.2799999999997</v>
      </c>
    </row>
    <row r="2259" spans="1:142" x14ac:dyDescent="0.25">
      <c r="A2259" s="151">
        <v>43633</v>
      </c>
      <c r="B2259" s="146">
        <v>4459</v>
      </c>
      <c r="C2259" s="146">
        <f t="shared" si="208"/>
        <v>4466.5</v>
      </c>
      <c r="D2259" s="1">
        <v>5563.1</v>
      </c>
      <c r="E2259" s="14">
        <v>2677.41</v>
      </c>
      <c r="F2259" s="1">
        <v>5045.58</v>
      </c>
      <c r="G2259" s="14">
        <v>3223.82</v>
      </c>
      <c r="H2259" s="1">
        <v>5682.8700000000008</v>
      </c>
      <c r="I2259" s="14">
        <v>2853.28</v>
      </c>
      <c r="J2259" s="1">
        <v>5165.3500000000004</v>
      </c>
      <c r="K2259" s="14">
        <v>3401.18</v>
      </c>
      <c r="L2259" s="1">
        <v>5159.7800000000007</v>
      </c>
      <c r="M2259" s="14">
        <v>2384.3000000000002</v>
      </c>
      <c r="N2259" s="1">
        <v>4642.26</v>
      </c>
      <c r="O2259" s="14">
        <v>2928.22</v>
      </c>
      <c r="R2259" s="146">
        <f t="shared" si="209"/>
        <v>4251</v>
      </c>
      <c r="S2259" s="146">
        <v>208</v>
      </c>
      <c r="T2259" s="1">
        <v>3889.14</v>
      </c>
      <c r="U2259" s="14">
        <v>2061.88</v>
      </c>
      <c r="V2259" s="1">
        <v>3371.62</v>
      </c>
      <c r="W2259" s="14">
        <v>2603.06</v>
      </c>
      <c r="Y2259" s="2"/>
      <c r="Z2259" s="2"/>
      <c r="AA2259" s="2"/>
      <c r="AB2259" s="2"/>
      <c r="AC2259" s="2"/>
      <c r="AJ2259" s="3"/>
      <c r="AK2259" s="14"/>
      <c r="AL2259" s="3"/>
      <c r="AM2259" s="14"/>
      <c r="AO2259" s="99"/>
      <c r="AP2259" s="14"/>
      <c r="AQ2259" s="99"/>
      <c r="AR2259" s="14"/>
      <c r="AS2259" s="118"/>
      <c r="AT2259" s="126"/>
      <c r="AU2259" s="118"/>
      <c r="AV2259" s="118"/>
      <c r="AW2259" s="118"/>
      <c r="AX2259" s="118"/>
      <c r="BB2259" s="118"/>
      <c r="BD2259" s="118"/>
      <c r="BR2259" s="100">
        <v>5365.58</v>
      </c>
      <c r="BS2259" s="100">
        <v>2878.04</v>
      </c>
      <c r="BT2259" s="100">
        <v>5045.58</v>
      </c>
      <c r="BU2259" s="68">
        <v>3226.93</v>
      </c>
      <c r="BY2259" s="100">
        <v>5432.83</v>
      </c>
      <c r="BZ2259" s="100">
        <v>2941.32</v>
      </c>
      <c r="CA2259" s="100">
        <v>5112.83</v>
      </c>
      <c r="CB2259" s="68">
        <v>3290.76</v>
      </c>
      <c r="DQ2259" s="221">
        <v>5129.88</v>
      </c>
      <c r="DR2259" s="221">
        <v>4612.3599999999997</v>
      </c>
      <c r="DU2259" s="128">
        <v>4475</v>
      </c>
      <c r="DV2259" s="19">
        <v>4480</v>
      </c>
      <c r="DW2259" s="185">
        <v>4428</v>
      </c>
      <c r="DX2259" s="104">
        <v>4538</v>
      </c>
      <c r="DY2259" s="104"/>
      <c r="DZ2259" s="144"/>
      <c r="EA2259" s="102"/>
      <c r="EB2259" s="102"/>
      <c r="EC2259" s="102"/>
      <c r="ED2259" s="238"/>
      <c r="EE2259" s="102"/>
      <c r="EF2259" s="102"/>
      <c r="EG2259" s="102"/>
      <c r="EH2259" s="167"/>
      <c r="EI2259" s="167"/>
      <c r="EJ2259" s="146">
        <f t="shared" ref="EJ2259:EJ2330" si="210">H2259+230</f>
        <v>5912.8700000000008</v>
      </c>
      <c r="EK2259" s="146">
        <f t="shared" si="204"/>
        <v>3745.2299999999996</v>
      </c>
      <c r="EL2259" s="99">
        <f t="shared" si="205"/>
        <v>3830.2799999999997</v>
      </c>
    </row>
    <row r="2260" spans="1:142" x14ac:dyDescent="0.25">
      <c r="A2260" s="151">
        <v>43634</v>
      </c>
      <c r="B2260" s="14">
        <v>4475</v>
      </c>
      <c r="C2260" s="146">
        <f t="shared" si="208"/>
        <v>4472.166666666667</v>
      </c>
      <c r="D2260" s="1">
        <v>5505.26</v>
      </c>
      <c r="E2260" s="14">
        <v>2626.8</v>
      </c>
      <c r="F2260" s="1">
        <v>4987.74</v>
      </c>
      <c r="G2260" s="14">
        <v>3172.78</v>
      </c>
      <c r="H2260" s="1">
        <v>5623.25</v>
      </c>
      <c r="I2260" s="14">
        <v>2800.05</v>
      </c>
      <c r="J2260" s="1">
        <v>5105.7299999999996</v>
      </c>
      <c r="K2260" s="14">
        <v>3347.5</v>
      </c>
      <c r="L2260" s="1">
        <v>5166.8600000000006</v>
      </c>
      <c r="M2260" s="14">
        <v>2395.8000000000002</v>
      </c>
      <c r="N2260" s="1">
        <v>4649.34</v>
      </c>
      <c r="O2260" s="14">
        <v>2939.82</v>
      </c>
      <c r="R2260" s="146">
        <f t="shared" si="209"/>
        <v>4267</v>
      </c>
      <c r="S2260" s="146">
        <v>208</v>
      </c>
      <c r="T2260" s="1">
        <v>3841.98</v>
      </c>
      <c r="U2260" s="14">
        <v>2020.4299999999998</v>
      </c>
      <c r="V2260" s="1">
        <v>3324.46</v>
      </c>
      <c r="W2260" s="14">
        <v>2561.2600000000002</v>
      </c>
      <c r="Y2260" s="2"/>
      <c r="Z2260" s="2"/>
      <c r="AA2260" s="2"/>
      <c r="AB2260" s="2"/>
      <c r="AC2260" s="2"/>
      <c r="AJ2260" s="3"/>
      <c r="AK2260" s="14"/>
      <c r="AL2260" s="3"/>
      <c r="AM2260" s="14"/>
      <c r="AO2260" s="99"/>
      <c r="AP2260" s="14"/>
      <c r="AQ2260" s="99"/>
      <c r="AR2260" s="14"/>
      <c r="AS2260" s="118"/>
      <c r="AT2260" s="126"/>
      <c r="AU2260" s="118"/>
      <c r="AV2260" s="118"/>
      <c r="AW2260" s="118"/>
      <c r="AX2260" s="118"/>
      <c r="BB2260" s="118"/>
      <c r="BD2260" s="118"/>
      <c r="BR2260" s="100">
        <v>5307.74</v>
      </c>
      <c r="BS2260" s="100">
        <v>2827.43</v>
      </c>
      <c r="BT2260" s="100">
        <v>4987.74</v>
      </c>
      <c r="BU2260" s="68">
        <v>3175.89</v>
      </c>
      <c r="BY2260" s="100">
        <v>5372.93</v>
      </c>
      <c r="BZ2260" s="100">
        <v>2888.69</v>
      </c>
      <c r="CA2260" s="100">
        <v>5052.93</v>
      </c>
      <c r="CB2260" s="68">
        <v>3237.68</v>
      </c>
      <c r="DQ2260" s="221">
        <v>5107.9500000000007</v>
      </c>
      <c r="DR2260" s="221">
        <v>4590.43</v>
      </c>
      <c r="DU2260" s="128">
        <v>4482</v>
      </c>
      <c r="DV2260" s="19">
        <v>4492</v>
      </c>
      <c r="DW2260" s="185">
        <v>4416</v>
      </c>
      <c r="DX2260" s="104">
        <v>4531</v>
      </c>
      <c r="DY2260" s="104"/>
      <c r="DZ2260" s="144"/>
      <c r="EA2260" s="102"/>
      <c r="EB2260" s="102"/>
      <c r="EC2260" s="102"/>
      <c r="ED2260" s="238"/>
      <c r="EE2260" s="102"/>
      <c r="EF2260" s="102"/>
      <c r="EG2260" s="102"/>
      <c r="EH2260" s="167"/>
      <c r="EI2260" s="167"/>
      <c r="EJ2260" s="14">
        <f t="shared" si="210"/>
        <v>5853.25</v>
      </c>
      <c r="EK2260" s="14">
        <f t="shared" si="204"/>
        <v>3760.75</v>
      </c>
      <c r="EL2260" s="99">
        <f t="shared" si="205"/>
        <v>3845</v>
      </c>
    </row>
    <row r="2261" spans="1:142" x14ac:dyDescent="0.25">
      <c r="A2261" s="151">
        <v>43635</v>
      </c>
      <c r="B2261" s="14">
        <v>4496</v>
      </c>
      <c r="C2261" s="146">
        <f t="shared" si="208"/>
        <v>4477.7777777777774</v>
      </c>
      <c r="D2261" s="1">
        <v>5376.47</v>
      </c>
      <c r="E2261" s="14">
        <v>2508.0100000000002</v>
      </c>
      <c r="F2261" s="1">
        <v>4858.95</v>
      </c>
      <c r="G2261" s="14">
        <v>3052.98</v>
      </c>
      <c r="H2261" s="1">
        <v>5550.0800000000008</v>
      </c>
      <c r="I2261" s="14">
        <v>2734.73</v>
      </c>
      <c r="J2261" s="1">
        <v>5032.5600000000004</v>
      </c>
      <c r="K2261" s="14">
        <v>3281.62</v>
      </c>
      <c r="L2261" s="1">
        <v>5102.1500000000005</v>
      </c>
      <c r="M2261" s="14">
        <v>2337.98</v>
      </c>
      <c r="N2261" s="1">
        <v>4584.63</v>
      </c>
      <c r="O2261" s="14">
        <v>2881.5</v>
      </c>
      <c r="R2261" s="146">
        <f t="shared" si="209"/>
        <v>4288</v>
      </c>
      <c r="S2261" s="146">
        <v>208</v>
      </c>
      <c r="T2261" s="1">
        <v>3769.65</v>
      </c>
      <c r="U2261" s="14">
        <v>1955.4</v>
      </c>
      <c r="V2261" s="1">
        <v>3252.13</v>
      </c>
      <c r="W2261" s="14">
        <v>2495.67</v>
      </c>
      <c r="Y2261" s="2"/>
      <c r="Z2261" s="2"/>
      <c r="AA2261" s="2"/>
      <c r="AB2261" s="2"/>
      <c r="AC2261" s="2"/>
      <c r="AJ2261" s="3"/>
      <c r="AK2261" s="14"/>
      <c r="AL2261" s="3"/>
      <c r="AM2261" s="14"/>
      <c r="AO2261" s="99"/>
      <c r="AP2261" s="14"/>
      <c r="AQ2261" s="99"/>
      <c r="AR2261" s="14"/>
      <c r="AS2261" s="118"/>
      <c r="AT2261" s="126"/>
      <c r="AU2261" s="118"/>
      <c r="AV2261" s="118"/>
      <c r="AW2261" s="118"/>
      <c r="AX2261" s="118"/>
      <c r="BB2261" s="118"/>
      <c r="BD2261" s="118"/>
      <c r="BR2261" s="100">
        <v>5178.95</v>
      </c>
      <c r="BS2261" s="100">
        <v>2708.64</v>
      </c>
      <c r="BT2261" s="100">
        <v>4858.95</v>
      </c>
      <c r="BU2261" s="68">
        <v>3056.09</v>
      </c>
      <c r="BY2261" s="100">
        <v>5236.58</v>
      </c>
      <c r="BZ2261" s="100">
        <v>2762.49</v>
      </c>
      <c r="CA2261" s="100">
        <v>4916.58</v>
      </c>
      <c r="CB2261" s="68">
        <v>3110.41</v>
      </c>
      <c r="DQ2261" s="221">
        <v>5015.43</v>
      </c>
      <c r="DR2261" s="221">
        <v>4910.43</v>
      </c>
      <c r="DU2261" s="128">
        <v>4497.91</v>
      </c>
      <c r="DV2261" s="19">
        <v>2798.87</v>
      </c>
      <c r="DW2261" s="185">
        <v>4385</v>
      </c>
      <c r="DX2261" s="104">
        <v>4513</v>
      </c>
      <c r="DY2261" s="104"/>
      <c r="DZ2261" s="144"/>
      <c r="EA2261" s="102"/>
      <c r="EB2261" s="102"/>
      <c r="EC2261" s="102"/>
      <c r="ED2261" s="238"/>
      <c r="EE2261" s="102"/>
      <c r="EF2261" s="102"/>
      <c r="EG2261" s="102"/>
      <c r="EH2261" s="167"/>
      <c r="EI2261" s="167"/>
      <c r="EJ2261" s="14">
        <f t="shared" si="210"/>
        <v>5780.0800000000008</v>
      </c>
      <c r="EK2261" s="14">
        <f t="shared" si="204"/>
        <v>3781.12</v>
      </c>
      <c r="EL2261" s="99">
        <f t="shared" si="205"/>
        <v>3864.3200000000006</v>
      </c>
    </row>
    <row r="2262" spans="1:142" x14ac:dyDescent="0.25">
      <c r="A2262" s="151">
        <v>43636</v>
      </c>
      <c r="B2262" s="14">
        <v>4483</v>
      </c>
      <c r="C2262" s="146">
        <f t="shared" si="208"/>
        <v>4477.7777777777774</v>
      </c>
      <c r="D2262" s="1">
        <v>5352.6500000000005</v>
      </c>
      <c r="E2262" s="14">
        <v>2469.96</v>
      </c>
      <c r="F2262" s="1">
        <v>4835.13</v>
      </c>
      <c r="G2262" s="14">
        <v>3014.61</v>
      </c>
      <c r="H2262" s="1">
        <v>5555.5</v>
      </c>
      <c r="I2262" s="14">
        <v>2739.56</v>
      </c>
      <c r="J2262" s="1">
        <v>5037.9799999999996</v>
      </c>
      <c r="K2262" s="14">
        <v>3286.5</v>
      </c>
      <c r="L2262" s="1">
        <v>5135.8</v>
      </c>
      <c r="M2262" s="14">
        <v>2342.2600000000002</v>
      </c>
      <c r="N2262" s="1">
        <v>4618.28</v>
      </c>
      <c r="O2262" s="14">
        <v>2885.82</v>
      </c>
      <c r="R2262" s="146">
        <f t="shared" si="209"/>
        <v>4275</v>
      </c>
      <c r="S2262" s="146">
        <v>208</v>
      </c>
      <c r="T2262" s="1">
        <v>3759.36</v>
      </c>
      <c r="U2262" s="14">
        <v>1916.58</v>
      </c>
      <c r="V2262" s="1">
        <v>3241.84</v>
      </c>
      <c r="W2262" s="14">
        <v>2456.52</v>
      </c>
      <c r="Y2262" s="2"/>
      <c r="Z2262" s="2"/>
      <c r="AA2262" s="2"/>
      <c r="AB2262" s="2"/>
      <c r="AC2262" s="2"/>
      <c r="AJ2262" s="3"/>
      <c r="AK2262" s="14"/>
      <c r="AL2262" s="3"/>
      <c r="AM2262" s="14"/>
      <c r="AO2262" s="99"/>
      <c r="AP2262" s="14"/>
      <c r="AQ2262" s="99"/>
      <c r="AR2262" s="14"/>
      <c r="AS2262" s="118"/>
      <c r="AT2262" s="126"/>
      <c r="AU2262" s="118"/>
      <c r="AV2262" s="118"/>
      <c r="AW2262" s="118"/>
      <c r="AX2262" s="118"/>
      <c r="BB2262" s="118"/>
      <c r="BD2262" s="118"/>
      <c r="BR2262" s="100">
        <v>5155.13</v>
      </c>
      <c r="BS2262" s="100">
        <v>2670.59</v>
      </c>
      <c r="BT2262" s="100">
        <v>4835.13</v>
      </c>
      <c r="BU2262" s="68">
        <v>3017.72</v>
      </c>
      <c r="BY2262" s="100">
        <v>5210.72</v>
      </c>
      <c r="BZ2262" s="100">
        <v>2722.43</v>
      </c>
      <c r="CA2262" s="100">
        <v>4890.72</v>
      </c>
      <c r="CB2262" s="68">
        <v>3070.01</v>
      </c>
      <c r="DQ2262" s="221">
        <v>5048.96</v>
      </c>
      <c r="DR2262" s="221">
        <v>4531.4399999999996</v>
      </c>
      <c r="DU2262" s="128">
        <v>4487</v>
      </c>
      <c r="DV2262" s="19">
        <v>4443</v>
      </c>
      <c r="DW2262" s="185">
        <v>4315</v>
      </c>
      <c r="DX2262" s="104">
        <v>4445</v>
      </c>
      <c r="DY2262" s="104"/>
      <c r="DZ2262" s="144"/>
      <c r="EA2262" s="102"/>
      <c r="EB2262" s="102"/>
      <c r="EC2262" s="102"/>
      <c r="ED2262" s="238"/>
      <c r="EE2262" s="102"/>
      <c r="EF2262" s="102"/>
      <c r="EG2262" s="102"/>
      <c r="EH2262" s="167"/>
      <c r="EI2262" s="167"/>
      <c r="EJ2262" s="14">
        <f t="shared" si="210"/>
        <v>5785.5</v>
      </c>
      <c r="EK2262" s="14">
        <f t="shared" si="204"/>
        <v>3768.51</v>
      </c>
      <c r="EL2262" s="99">
        <f t="shared" si="205"/>
        <v>3852.3600000000006</v>
      </c>
    </row>
    <row r="2263" spans="1:142" x14ac:dyDescent="0.25">
      <c r="A2263" s="151">
        <v>43637</v>
      </c>
      <c r="B2263" s="14">
        <v>4483</v>
      </c>
      <c r="C2263" s="146">
        <f t="shared" si="208"/>
        <v>4477.7777777777774</v>
      </c>
      <c r="D2263" s="1">
        <v>5364.55</v>
      </c>
      <c r="E2263" s="14">
        <v>2481.91</v>
      </c>
      <c r="F2263" s="1">
        <v>4847.03</v>
      </c>
      <c r="G2263" s="14">
        <v>3026.66</v>
      </c>
      <c r="H2263" s="1">
        <v>5552.7900000000009</v>
      </c>
      <c r="I2263" s="14">
        <v>2737.14</v>
      </c>
      <c r="J2263" s="1">
        <v>5035.2700000000004</v>
      </c>
      <c r="K2263" s="14">
        <v>3284.06</v>
      </c>
      <c r="L2263" s="1">
        <v>5133.3900000000003</v>
      </c>
      <c r="M2263" s="14">
        <v>2340.12</v>
      </c>
      <c r="N2263" s="1">
        <v>4615.87</v>
      </c>
      <c r="O2263" s="14">
        <v>2883.66</v>
      </c>
      <c r="R2263" s="14">
        <f t="shared" si="209"/>
        <v>4275</v>
      </c>
      <c r="S2263" s="14">
        <v>208</v>
      </c>
      <c r="T2263" s="1">
        <v>3742.77</v>
      </c>
      <c r="U2263" s="14">
        <v>1900.5500000000002</v>
      </c>
      <c r="V2263" s="1">
        <v>3225.25</v>
      </c>
      <c r="W2263" s="14">
        <v>2440.36</v>
      </c>
      <c r="Y2263" s="2"/>
      <c r="Z2263" s="2"/>
      <c r="AA2263" s="2"/>
      <c r="AB2263" s="2"/>
      <c r="AC2263" s="2"/>
      <c r="AJ2263" s="3"/>
      <c r="AK2263" s="14"/>
      <c r="AL2263" s="3"/>
      <c r="AM2263" s="14"/>
      <c r="AO2263" s="99"/>
      <c r="AP2263" s="14"/>
      <c r="AQ2263" s="99"/>
      <c r="AR2263" s="14"/>
      <c r="AS2263" s="118"/>
      <c r="AT2263" s="126"/>
      <c r="AU2263" s="118"/>
      <c r="AV2263" s="118"/>
      <c r="AW2263" s="118"/>
      <c r="AX2263" s="118"/>
      <c r="BB2263" s="118"/>
      <c r="BD2263" s="118"/>
      <c r="BR2263" s="100">
        <v>5167.03</v>
      </c>
      <c r="BS2263" s="100">
        <v>2682.54</v>
      </c>
      <c r="BT2263" s="100">
        <v>4847.03</v>
      </c>
      <c r="BU2263" s="68">
        <v>3026.77</v>
      </c>
      <c r="BY2263" s="100">
        <v>5232.1400000000003</v>
      </c>
      <c r="BZ2263" s="100">
        <v>2743.72</v>
      </c>
      <c r="CA2263" s="100">
        <v>4912.1400000000003</v>
      </c>
      <c r="CB2263" s="68">
        <v>3091.48</v>
      </c>
      <c r="DQ2263" s="221">
        <v>5147.8500000000004</v>
      </c>
      <c r="DR2263" s="221">
        <v>4630.33</v>
      </c>
      <c r="DU2263" s="128">
        <v>4492</v>
      </c>
      <c r="DV2263" s="19">
        <v>4435</v>
      </c>
      <c r="DW2263" s="187">
        <v>4328</v>
      </c>
      <c r="DX2263" s="100">
        <v>4445</v>
      </c>
      <c r="DY2263" s="100"/>
      <c r="DZ2263" s="207"/>
      <c r="EA2263" s="215"/>
      <c r="EB2263" s="215"/>
      <c r="EC2263" s="215"/>
      <c r="ED2263" s="232"/>
      <c r="EE2263" s="215"/>
      <c r="EF2263" s="215"/>
      <c r="EG2263" s="215"/>
      <c r="EH2263" s="166"/>
      <c r="EI2263" s="166"/>
      <c r="EJ2263" s="14">
        <f t="shared" si="210"/>
        <v>5782.7900000000009</v>
      </c>
      <c r="EK2263" s="14">
        <f t="shared" si="204"/>
        <v>3768.51</v>
      </c>
      <c r="EL2263" s="99">
        <f t="shared" si="205"/>
        <v>3852.3600000000006</v>
      </c>
    </row>
    <row r="2264" spans="1:142" x14ac:dyDescent="0.25">
      <c r="A2264" s="151">
        <v>43640</v>
      </c>
      <c r="B2264" s="14">
        <v>4498</v>
      </c>
      <c r="C2264" s="146">
        <f t="shared" si="208"/>
        <v>4479.833333333333</v>
      </c>
      <c r="D2264" s="1">
        <v>5362.92</v>
      </c>
      <c r="E2264" s="14">
        <v>2478.89</v>
      </c>
      <c r="F2264" s="1">
        <v>4845.3999999999996</v>
      </c>
      <c r="G2264" s="14">
        <v>3023.61</v>
      </c>
      <c r="H2264" s="1">
        <v>5566.34</v>
      </c>
      <c r="I2264" s="14">
        <v>2749.2400000000002</v>
      </c>
      <c r="J2264" s="1">
        <v>5048.82</v>
      </c>
      <c r="K2264" s="14">
        <v>3296.26</v>
      </c>
      <c r="L2264" s="1">
        <v>5159.9900000000007</v>
      </c>
      <c r="M2264" s="14">
        <v>2365.06</v>
      </c>
      <c r="N2264" s="1">
        <v>4642.47</v>
      </c>
      <c r="O2264" s="14">
        <v>2908.81</v>
      </c>
      <c r="R2264" s="146">
        <f t="shared" si="209"/>
        <v>4290</v>
      </c>
      <c r="S2264" s="146">
        <v>208</v>
      </c>
      <c r="T2264" s="1">
        <v>3767.85</v>
      </c>
      <c r="U2264" s="14">
        <v>1923.9499999999998</v>
      </c>
      <c r="V2264" s="1">
        <v>3250.33</v>
      </c>
      <c r="W2264" s="14">
        <v>2463.96</v>
      </c>
      <c r="Y2264" s="2"/>
      <c r="Z2264" s="2"/>
      <c r="AA2264" s="2"/>
      <c r="AB2264" s="2"/>
      <c r="AC2264" s="2"/>
      <c r="AJ2264" s="3"/>
      <c r="AK2264" s="14"/>
      <c r="AL2264" s="3"/>
      <c r="AM2264" s="14"/>
      <c r="AO2264" s="99"/>
      <c r="AP2264" s="14"/>
      <c r="AQ2264" s="99"/>
      <c r="AR2264" s="14"/>
      <c r="AS2264" s="118"/>
      <c r="AT2264" s="126"/>
      <c r="AU2264" s="118"/>
      <c r="AV2264" s="118"/>
      <c r="AW2264" s="118"/>
      <c r="AX2264" s="118"/>
      <c r="BB2264" s="118"/>
      <c r="BD2264" s="118"/>
      <c r="BR2264" s="100">
        <v>5165.3999999999996</v>
      </c>
      <c r="BS2264" s="100">
        <v>2679.52</v>
      </c>
      <c r="BT2264" s="100">
        <v>4845.3999999999996</v>
      </c>
      <c r="BU2264" s="68">
        <v>3026.72</v>
      </c>
      <c r="BY2264" s="100">
        <v>5230.74</v>
      </c>
      <c r="BZ2264" s="100">
        <v>2740.92</v>
      </c>
      <c r="CA2264" s="100">
        <v>4910.74</v>
      </c>
      <c r="CB2264" s="68">
        <v>3088.65</v>
      </c>
      <c r="DQ2264" s="221">
        <v>5072.9000000000005</v>
      </c>
      <c r="DR2264" s="221">
        <v>4555.38</v>
      </c>
      <c r="DV2264" s="19">
        <v>4462</v>
      </c>
      <c r="DW2264" s="19">
        <v>4335</v>
      </c>
      <c r="DX2264" s="104">
        <v>4445</v>
      </c>
      <c r="DY2264" s="104"/>
      <c r="DZ2264" s="144"/>
      <c r="EA2264" s="102"/>
      <c r="EB2264" s="102"/>
      <c r="EC2264" s="102"/>
      <c r="ED2264" s="238"/>
      <c r="EE2264" s="102"/>
      <c r="EF2264" s="102"/>
      <c r="EG2264" s="102"/>
      <c r="EH2264" s="167"/>
      <c r="EI2264" s="167"/>
      <c r="EJ2264" s="14">
        <f t="shared" si="210"/>
        <v>5796.34</v>
      </c>
      <c r="EK2264" s="14">
        <f t="shared" si="204"/>
        <v>3783.0599999999995</v>
      </c>
      <c r="EL2264" s="99">
        <f t="shared" si="205"/>
        <v>3866.16</v>
      </c>
    </row>
    <row r="2265" spans="1:142" x14ac:dyDescent="0.25">
      <c r="A2265" s="151">
        <v>43641</v>
      </c>
      <c r="B2265" s="14">
        <v>4500</v>
      </c>
      <c r="C2265" s="146">
        <f t="shared" si="208"/>
        <v>4483.9444444444443</v>
      </c>
      <c r="D2265" s="1">
        <v>5432.88</v>
      </c>
      <c r="E2265" s="14">
        <v>2547.75</v>
      </c>
      <c r="F2265" s="1">
        <v>4915.3599999999997</v>
      </c>
      <c r="G2265" s="14">
        <v>3093.06</v>
      </c>
      <c r="H2265" s="1">
        <v>5563.63</v>
      </c>
      <c r="I2265" s="14">
        <v>2746.82</v>
      </c>
      <c r="J2265" s="1">
        <v>5046.1099999999997</v>
      </c>
      <c r="K2265" s="14">
        <v>3293.82</v>
      </c>
      <c r="L2265" s="1">
        <v>5230.0800000000008</v>
      </c>
      <c r="M2265" s="14">
        <v>2434</v>
      </c>
      <c r="N2265" s="1">
        <v>4712.5600000000004</v>
      </c>
      <c r="O2265" s="14">
        <v>2978.34</v>
      </c>
      <c r="R2265" s="146">
        <f t="shared" si="209"/>
        <v>4292</v>
      </c>
      <c r="S2265" s="146">
        <v>208</v>
      </c>
      <c r="T2265" s="1">
        <v>3794.74</v>
      </c>
      <c r="U2265" s="14">
        <v>1950.5500000000002</v>
      </c>
      <c r="V2265" s="1">
        <v>3277.22</v>
      </c>
      <c r="W2265" s="14">
        <v>2490.7800000000002</v>
      </c>
      <c r="Y2265" s="2"/>
      <c r="Z2265" s="2"/>
      <c r="AA2265" s="2"/>
      <c r="AB2265" s="2"/>
      <c r="AC2265" s="2"/>
      <c r="AJ2265" s="3"/>
      <c r="AK2265" s="14"/>
      <c r="AL2265" s="3"/>
      <c r="AM2265" s="14"/>
      <c r="AO2265" s="99"/>
      <c r="AP2265" s="14"/>
      <c r="AQ2265" s="99"/>
      <c r="AR2265" s="14"/>
      <c r="AS2265" s="118"/>
      <c r="AT2265" s="126"/>
      <c r="AU2265" s="118"/>
      <c r="AV2265" s="118"/>
      <c r="AW2265" s="118"/>
      <c r="AX2265" s="118"/>
      <c r="BB2265" s="118"/>
      <c r="BD2265" s="118"/>
      <c r="BR2265" s="100">
        <v>5235.3599999999997</v>
      </c>
      <c r="BS2265" s="100">
        <v>2748.38</v>
      </c>
      <c r="BT2265" s="100">
        <v>4915.3599999999997</v>
      </c>
      <c r="BU2265" s="68">
        <v>3096.17</v>
      </c>
      <c r="BY2265" s="100">
        <v>5305.98</v>
      </c>
      <c r="BZ2265" s="100">
        <v>2814.96</v>
      </c>
      <c r="CA2265" s="100">
        <v>4985.9799999999996</v>
      </c>
      <c r="CB2265" s="68">
        <v>3163.33</v>
      </c>
      <c r="DQ2265" s="221">
        <v>5070.5300000000007</v>
      </c>
      <c r="DR2265" s="221">
        <v>4553.01</v>
      </c>
      <c r="DV2265" s="19">
        <v>4459</v>
      </c>
      <c r="DW2265" s="19">
        <v>4379</v>
      </c>
      <c r="DX2265" s="104">
        <v>4453</v>
      </c>
      <c r="DY2265" s="104"/>
      <c r="DZ2265" s="144"/>
      <c r="EA2265" s="102"/>
      <c r="EB2265" s="102"/>
      <c r="EC2265" s="102"/>
      <c r="ED2265" s="238"/>
      <c r="EE2265" s="102"/>
      <c r="EF2265" s="102"/>
      <c r="EG2265" s="102"/>
      <c r="EH2265" s="167"/>
      <c r="EI2265" s="167"/>
      <c r="EJ2265" s="14">
        <f t="shared" si="210"/>
        <v>5793.63</v>
      </c>
      <c r="EK2265" s="14">
        <f t="shared" si="204"/>
        <v>3785</v>
      </c>
      <c r="EL2265" s="99">
        <f t="shared" si="205"/>
        <v>3868</v>
      </c>
    </row>
    <row r="2266" spans="1:142" x14ac:dyDescent="0.25">
      <c r="A2266" s="151">
        <v>43642</v>
      </c>
      <c r="B2266" s="14">
        <v>4488</v>
      </c>
      <c r="C2266" s="146">
        <f t="shared" si="208"/>
        <v>4483.7222222222226</v>
      </c>
      <c r="D2266" s="1">
        <v>5401.4500000000007</v>
      </c>
      <c r="E2266" s="14">
        <v>2520.39</v>
      </c>
      <c r="F2266" s="1">
        <v>4883.93</v>
      </c>
      <c r="G2266" s="14">
        <v>3065.46</v>
      </c>
      <c r="H2266" s="1">
        <v>5531.1100000000006</v>
      </c>
      <c r="I2266" s="14">
        <v>2717.79</v>
      </c>
      <c r="J2266" s="1">
        <v>5013.59</v>
      </c>
      <c r="K2266" s="14">
        <v>3264.54</v>
      </c>
      <c r="L2266" s="1">
        <v>5200.3500000000004</v>
      </c>
      <c r="M2266" s="14">
        <v>2407.58</v>
      </c>
      <c r="N2266" s="1">
        <v>4682.83</v>
      </c>
      <c r="O2266" s="14">
        <v>2951.7</v>
      </c>
      <c r="R2266" s="146">
        <f t="shared" si="209"/>
        <v>4280</v>
      </c>
      <c r="S2266" s="146">
        <v>208</v>
      </c>
      <c r="T2266" s="1">
        <v>3769.0099999999998</v>
      </c>
      <c r="U2266" s="14">
        <v>1928.1799999999998</v>
      </c>
      <c r="V2266" s="1">
        <v>3251.49</v>
      </c>
      <c r="W2266" s="14">
        <v>2468.2199999999998</v>
      </c>
      <c r="Y2266" s="2"/>
      <c r="Z2266" s="2"/>
      <c r="AA2266" s="2"/>
      <c r="AB2266" s="2"/>
      <c r="AC2266" s="2"/>
      <c r="AJ2266" s="3"/>
      <c r="AK2266" s="14"/>
      <c r="AL2266" s="3"/>
      <c r="AM2266" s="14"/>
      <c r="AO2266" s="99"/>
      <c r="AP2266" s="14"/>
      <c r="AQ2266" s="99"/>
      <c r="AR2266" s="14"/>
      <c r="AS2266" s="118"/>
      <c r="AT2266" s="126"/>
      <c r="AU2266" s="118"/>
      <c r="AV2266" s="118"/>
      <c r="AW2266" s="118"/>
      <c r="AX2266" s="118"/>
      <c r="BB2266" s="118"/>
      <c r="BD2266" s="118"/>
      <c r="BR2266" s="100">
        <v>5203.93</v>
      </c>
      <c r="BS2266" s="100">
        <v>2721.02</v>
      </c>
      <c r="BT2266" s="100">
        <v>4883.93</v>
      </c>
      <c r="BU2266" s="68">
        <v>3068.57</v>
      </c>
      <c r="BY2266" s="100">
        <v>5273.97</v>
      </c>
      <c r="BZ2266" s="100">
        <v>2787.03</v>
      </c>
      <c r="CA2266" s="100">
        <v>4953.97</v>
      </c>
      <c r="CB2266" s="68">
        <v>3135.15</v>
      </c>
      <c r="DQ2266" s="221">
        <v>5099.67</v>
      </c>
      <c r="DR2266" s="221">
        <v>4582.1499999999996</v>
      </c>
      <c r="DV2266" s="19">
        <v>4482</v>
      </c>
      <c r="DW2266" s="19">
        <v>4405</v>
      </c>
      <c r="DX2266" s="104">
        <v>4481</v>
      </c>
      <c r="DY2266" s="104"/>
      <c r="DZ2266" s="144"/>
      <c r="EA2266" s="102"/>
      <c r="EB2266" s="102"/>
      <c r="EC2266" s="102"/>
      <c r="ED2266" s="238"/>
      <c r="EE2266" s="102"/>
      <c r="EF2266" s="102"/>
      <c r="EG2266" s="102"/>
      <c r="EH2266" s="167"/>
      <c r="EI2266" s="167"/>
      <c r="EJ2266" s="14">
        <f t="shared" si="210"/>
        <v>5761.1100000000006</v>
      </c>
      <c r="EK2266" s="14">
        <f t="shared" si="204"/>
        <v>3773.3599999999997</v>
      </c>
      <c r="EL2266" s="99">
        <f t="shared" si="205"/>
        <v>3856.96</v>
      </c>
    </row>
    <row r="2267" spans="1:142" x14ac:dyDescent="0.25">
      <c r="A2267" s="151">
        <v>43643</v>
      </c>
      <c r="B2267" s="14">
        <v>4467</v>
      </c>
      <c r="C2267" s="146">
        <f t="shared" si="208"/>
        <v>4483.7777777777774</v>
      </c>
      <c r="D2267" s="1">
        <v>5442.9000000000005</v>
      </c>
      <c r="E2267" s="14">
        <v>2520.7400000000002</v>
      </c>
      <c r="F2267" s="1">
        <v>4925.38</v>
      </c>
      <c r="G2267" s="14">
        <v>3065.82</v>
      </c>
      <c r="H2267" s="1">
        <v>5529.18</v>
      </c>
      <c r="I2267" s="14">
        <v>2717.31</v>
      </c>
      <c r="J2267" s="1">
        <v>5011.66</v>
      </c>
      <c r="K2267" s="14">
        <v>3264.06</v>
      </c>
      <c r="L2267" s="1">
        <v>5214</v>
      </c>
      <c r="M2267" s="14">
        <v>2380.34</v>
      </c>
      <c r="N2267" s="1">
        <v>4696.4799999999996</v>
      </c>
      <c r="O2267" s="14">
        <v>2924.22</v>
      </c>
      <c r="R2267" s="146">
        <f t="shared" si="209"/>
        <v>4259</v>
      </c>
      <c r="S2267" s="146">
        <v>208</v>
      </c>
      <c r="T2267" s="1">
        <v>3798.99</v>
      </c>
      <c r="U2267" s="14">
        <v>1916.9900000000002</v>
      </c>
      <c r="V2267" s="1">
        <v>3281.47</v>
      </c>
      <c r="W2267" s="14">
        <v>2456.94</v>
      </c>
      <c r="Y2267" s="2"/>
      <c r="Z2267" s="2"/>
      <c r="AA2267" s="2"/>
      <c r="AB2267" s="2"/>
      <c r="AC2267" s="2"/>
      <c r="AJ2267" s="3"/>
      <c r="AK2267" s="14"/>
      <c r="AL2267" s="3"/>
      <c r="AM2267" s="14"/>
      <c r="AO2267" s="99"/>
      <c r="AP2267" s="14"/>
      <c r="AQ2267" s="99"/>
      <c r="AR2267" s="14"/>
      <c r="AS2267" s="118"/>
      <c r="AT2267" s="126"/>
      <c r="AU2267" s="118"/>
      <c r="AV2267" s="118"/>
      <c r="AW2267" s="118"/>
      <c r="AX2267" s="118"/>
      <c r="BB2267" s="118"/>
      <c r="BD2267" s="118"/>
      <c r="BR2267" s="100">
        <v>5245.38</v>
      </c>
      <c r="BS2267" s="100">
        <v>2721.37</v>
      </c>
      <c r="BT2267" s="100">
        <v>4925.38</v>
      </c>
      <c r="BU2267" s="68">
        <v>3068.93</v>
      </c>
      <c r="BY2267" s="100">
        <v>5317.24</v>
      </c>
      <c r="BZ2267" s="100">
        <v>2789.16</v>
      </c>
      <c r="CA2267" s="100">
        <v>4997.24</v>
      </c>
      <c r="CB2267" s="68">
        <v>3137.31</v>
      </c>
      <c r="DQ2267" s="221">
        <v>5099.43</v>
      </c>
      <c r="DR2267" s="221">
        <v>4581.91</v>
      </c>
      <c r="DV2267" s="19">
        <v>4469</v>
      </c>
      <c r="DW2267" s="19">
        <v>4400</v>
      </c>
      <c r="DX2267" s="104">
        <v>4481</v>
      </c>
      <c r="DY2267" s="104"/>
      <c r="DZ2267" s="144"/>
      <c r="EA2267" s="102"/>
      <c r="EB2267" s="102"/>
      <c r="EC2267" s="102"/>
      <c r="ED2267" s="238"/>
      <c r="EE2267" s="102"/>
      <c r="EF2267" s="102"/>
      <c r="EG2267" s="102"/>
      <c r="EH2267" s="167"/>
      <c r="EI2267" s="167"/>
      <c r="EJ2267" s="14">
        <f t="shared" si="210"/>
        <v>5759.18</v>
      </c>
      <c r="EK2267" s="14">
        <f t="shared" si="204"/>
        <v>3752.99</v>
      </c>
      <c r="EL2267" s="99">
        <f t="shared" si="205"/>
        <v>3837.6400000000003</v>
      </c>
    </row>
    <row r="2268" spans="1:142" x14ac:dyDescent="0.25">
      <c r="A2268" s="151">
        <v>43644</v>
      </c>
      <c r="B2268" s="14">
        <v>4485</v>
      </c>
      <c r="C2268" s="146">
        <f t="shared" si="208"/>
        <v>4483.7777777777774</v>
      </c>
      <c r="D2268" s="1">
        <v>5418.97</v>
      </c>
      <c r="E2268" s="14">
        <v>2500.13</v>
      </c>
      <c r="F2268" s="1">
        <v>4901.45</v>
      </c>
      <c r="G2268" s="14">
        <v>3045.03</v>
      </c>
      <c r="H2268" s="1">
        <v>5504.6900000000005</v>
      </c>
      <c r="I2268" s="14">
        <v>2695.45</v>
      </c>
      <c r="J2268" s="1">
        <v>4987.17</v>
      </c>
      <c r="K2268" s="14">
        <v>3242.01</v>
      </c>
      <c r="L2268" s="1">
        <v>5205.76</v>
      </c>
      <c r="M2268" s="14">
        <v>2374.5700000000002</v>
      </c>
      <c r="N2268" s="1">
        <v>4688.24</v>
      </c>
      <c r="O2268" s="14">
        <v>2918.4</v>
      </c>
      <c r="R2268" s="146">
        <f t="shared" si="209"/>
        <v>4277</v>
      </c>
      <c r="S2268" s="146">
        <v>208</v>
      </c>
      <c r="T2268" s="1">
        <v>3750.97</v>
      </c>
      <c r="U2268" s="14">
        <v>1872.31</v>
      </c>
      <c r="V2268" s="1">
        <v>3233.45</v>
      </c>
      <c r="W2268" s="14">
        <v>2411.88</v>
      </c>
      <c r="Y2268" s="2"/>
      <c r="Z2268" s="2"/>
      <c r="AA2268" s="2"/>
      <c r="AB2268" s="2"/>
      <c r="AC2268" s="2"/>
      <c r="AJ2268" s="3"/>
      <c r="AK2268" s="14"/>
      <c r="AL2268" s="3"/>
      <c r="AM2268" s="14"/>
      <c r="AO2268" s="99"/>
      <c r="AP2268" s="14"/>
      <c r="AQ2268" s="99"/>
      <c r="AR2268" s="14"/>
      <c r="AS2268" s="118"/>
      <c r="AT2268" s="126"/>
      <c r="AU2268" s="118"/>
      <c r="AV2268" s="118"/>
      <c r="AW2268" s="118"/>
      <c r="AX2268" s="118"/>
      <c r="BB2268" s="118"/>
      <c r="BD2268" s="118"/>
      <c r="BR2268" s="100">
        <v>5221.45</v>
      </c>
      <c r="BS2268" s="100">
        <v>2700.76</v>
      </c>
      <c r="BT2268" s="100">
        <v>4901.45</v>
      </c>
      <c r="BU2268" s="68">
        <v>3048.14</v>
      </c>
      <c r="BY2268" s="100">
        <v>5275.08</v>
      </c>
      <c r="BZ2268" s="100">
        <v>2750.68</v>
      </c>
      <c r="CA2268" s="100">
        <v>4955.08</v>
      </c>
      <c r="CB2268" s="68">
        <v>3098.5</v>
      </c>
      <c r="DQ2268" s="221">
        <v>5106.1400000000003</v>
      </c>
      <c r="DR2268" s="221">
        <v>4588.62</v>
      </c>
      <c r="DV2268" s="19">
        <v>4480</v>
      </c>
      <c r="DW2268" s="19">
        <v>4420</v>
      </c>
      <c r="DX2268" s="104">
        <v>4494</v>
      </c>
      <c r="DY2268" s="104"/>
      <c r="DZ2268" s="144"/>
      <c r="EA2268" s="102"/>
      <c r="EB2268" s="102"/>
      <c r="EC2268" s="102"/>
      <c r="ED2268" s="238"/>
      <c r="EE2268" s="102"/>
      <c r="EF2268" s="102"/>
      <c r="EG2268" s="102"/>
      <c r="EH2268" s="167"/>
      <c r="EI2268" s="167"/>
      <c r="EJ2268" s="14">
        <f t="shared" si="210"/>
        <v>5734.6900000000005</v>
      </c>
      <c r="EK2268" s="14">
        <f t="shared" si="204"/>
        <v>3770.45</v>
      </c>
      <c r="EL2268" s="99">
        <f t="shared" si="205"/>
        <v>3854.2</v>
      </c>
    </row>
    <row r="2269" spans="1:142" x14ac:dyDescent="0.25">
      <c r="A2269" s="151">
        <v>43647</v>
      </c>
      <c r="B2269" s="14">
        <v>4500</v>
      </c>
      <c r="C2269" s="146">
        <f t="shared" si="208"/>
        <v>4483.7777777777774</v>
      </c>
      <c r="D2269" s="1">
        <v>5406.34</v>
      </c>
      <c r="E2269" s="14">
        <v>2485.85</v>
      </c>
      <c r="F2269" s="1">
        <v>4888.82</v>
      </c>
      <c r="G2269" s="14">
        <v>3030.63</v>
      </c>
      <c r="H2269" s="1">
        <v>5521.01</v>
      </c>
      <c r="I2269" s="14">
        <v>2710.03</v>
      </c>
      <c r="J2269" s="1">
        <v>5003.49</v>
      </c>
      <c r="K2269" s="14">
        <v>3256.71</v>
      </c>
      <c r="L2269" s="1">
        <v>5192.22</v>
      </c>
      <c r="M2269" s="14">
        <v>2359.75</v>
      </c>
      <c r="N2269" s="1">
        <v>4674.7</v>
      </c>
      <c r="O2269" s="14">
        <v>2903.46</v>
      </c>
      <c r="R2269" s="146">
        <f t="shared" si="209"/>
        <v>4292</v>
      </c>
      <c r="S2269" s="146">
        <v>208</v>
      </c>
      <c r="T2269" s="1">
        <v>3778.18</v>
      </c>
      <c r="U2269" s="14">
        <v>1897.3899999999999</v>
      </c>
      <c r="V2269" s="1">
        <v>3260.66</v>
      </c>
      <c r="W2269" s="14">
        <v>2437.17</v>
      </c>
      <c r="Y2269" s="2"/>
      <c r="Z2269" s="2"/>
      <c r="AA2269" s="2"/>
      <c r="AB2269" s="2"/>
      <c r="AC2269" s="2"/>
      <c r="AJ2269" s="3"/>
      <c r="AK2269" s="14"/>
      <c r="AL2269" s="3"/>
      <c r="AM2269" s="14"/>
      <c r="AO2269" s="99"/>
      <c r="AP2269" s="14"/>
      <c r="AQ2269" s="99"/>
      <c r="AR2269" s="14"/>
      <c r="AS2269" s="118"/>
      <c r="AT2269" s="126"/>
      <c r="AU2269" s="118"/>
      <c r="AV2269" s="118"/>
      <c r="AW2269" s="118"/>
      <c r="AX2269" s="118"/>
      <c r="BB2269" s="118"/>
      <c r="BD2269" s="118"/>
      <c r="BR2269" s="100">
        <v>5208.82</v>
      </c>
      <c r="BS2269" s="100">
        <v>2686.48</v>
      </c>
      <c r="BT2269" s="100">
        <v>4888.82</v>
      </c>
      <c r="BU2269" s="68">
        <v>3033.74</v>
      </c>
      <c r="BY2269" s="100">
        <v>5259.52</v>
      </c>
      <c r="BZ2269" s="100">
        <v>2733.53</v>
      </c>
      <c r="CA2269" s="100">
        <v>4939.5200000000004</v>
      </c>
      <c r="CB2269" s="68">
        <v>3081.2</v>
      </c>
      <c r="DQ2269" s="221">
        <v>4949.26</v>
      </c>
      <c r="DR2269" s="221">
        <v>4431.74</v>
      </c>
      <c r="DV2269" s="19">
        <v>4467</v>
      </c>
      <c r="DW2269" s="19">
        <v>4410</v>
      </c>
      <c r="DX2269" s="104">
        <v>4494</v>
      </c>
      <c r="DY2269" s="104"/>
      <c r="DZ2269" s="144"/>
      <c r="EA2269" s="102"/>
      <c r="EB2269" s="102"/>
      <c r="EC2269" s="102"/>
      <c r="ED2269" s="238"/>
      <c r="EE2269" s="102"/>
      <c r="EF2269" s="102"/>
      <c r="EG2269" s="102"/>
      <c r="EH2269" s="167"/>
      <c r="EI2269" s="167"/>
      <c r="EJ2269" s="14">
        <f t="shared" si="210"/>
        <v>5751.01</v>
      </c>
      <c r="EK2269" s="14">
        <f t="shared" ref="EK2269:EK2332" si="211">B2269*0.97-580</f>
        <v>3785</v>
      </c>
      <c r="EL2269" s="99">
        <f t="shared" ref="EL2269:EL2332" si="212">B2269*0.92-272</f>
        <v>3868</v>
      </c>
    </row>
    <row r="2270" spans="1:142" x14ac:dyDescent="0.25">
      <c r="A2270" s="151">
        <v>43648</v>
      </c>
      <c r="B2270" s="14">
        <v>4516</v>
      </c>
      <c r="C2270" s="146">
        <f t="shared" si="208"/>
        <v>4484.8888888888887</v>
      </c>
      <c r="D2270" s="1">
        <v>5275.1600000000008</v>
      </c>
      <c r="E2270" s="14">
        <v>2357.5700000000002</v>
      </c>
      <c r="F2270" s="1">
        <v>4757.6400000000003</v>
      </c>
      <c r="G2270" s="14">
        <v>2901.26</v>
      </c>
      <c r="H2270" s="1">
        <v>5518.2900000000009</v>
      </c>
      <c r="I2270" s="14">
        <v>2707.6</v>
      </c>
      <c r="J2270" s="1">
        <v>5000.7700000000004</v>
      </c>
      <c r="K2270" s="14">
        <v>3254.26</v>
      </c>
      <c r="L2270" s="1">
        <v>5118.3200000000006</v>
      </c>
      <c r="M2270" s="14">
        <v>2287.56</v>
      </c>
      <c r="N2270" s="1">
        <v>4600.8</v>
      </c>
      <c r="O2270" s="14">
        <v>2830.66</v>
      </c>
      <c r="R2270" s="146">
        <f t="shared" si="209"/>
        <v>4308</v>
      </c>
      <c r="S2270" s="146">
        <v>208</v>
      </c>
      <c r="T2270" s="1">
        <v>3718.89</v>
      </c>
      <c r="U2270" s="14">
        <v>1839.53</v>
      </c>
      <c r="V2270" s="1">
        <v>3201.37</v>
      </c>
      <c r="W2270" s="14">
        <v>2378.8200000000002</v>
      </c>
      <c r="Y2270" s="2"/>
      <c r="Z2270" s="2"/>
      <c r="AA2270" s="2"/>
      <c r="AB2270" s="2"/>
      <c r="AC2270" s="2"/>
      <c r="AJ2270" s="3"/>
      <c r="AK2270" s="14"/>
      <c r="AL2270" s="3"/>
      <c r="AM2270" s="14"/>
      <c r="AO2270" s="99"/>
      <c r="AP2270" s="14"/>
      <c r="AQ2270" s="99"/>
      <c r="AR2270" s="14"/>
      <c r="AS2270" s="118"/>
      <c r="AT2270" s="126"/>
      <c r="AU2270" s="118"/>
      <c r="AV2270" s="118"/>
      <c r="AW2270" s="118"/>
      <c r="AX2270" s="118"/>
      <c r="BB2270" s="118"/>
      <c r="BD2270" s="118"/>
      <c r="BR2270" s="100">
        <v>5077.6400000000003</v>
      </c>
      <c r="BS2270" s="100">
        <v>2558.1999999999998</v>
      </c>
      <c r="BT2270" s="100">
        <v>4757.6400000000003</v>
      </c>
      <c r="BU2270" s="68">
        <v>2904.37</v>
      </c>
      <c r="BY2270" s="100">
        <v>5123.0600000000004</v>
      </c>
      <c r="BZ2270" s="100">
        <v>2600.0700000000002</v>
      </c>
      <c r="CA2270" s="100">
        <v>4803.0600000000004</v>
      </c>
      <c r="CB2270" s="68">
        <v>2946.61</v>
      </c>
      <c r="DQ2270" s="221">
        <v>5089.76</v>
      </c>
      <c r="DR2270" s="221">
        <v>4572.24</v>
      </c>
      <c r="DV2270" s="19">
        <v>4480</v>
      </c>
      <c r="DW2270" s="19">
        <v>4400</v>
      </c>
      <c r="DX2270" s="104">
        <v>4494</v>
      </c>
      <c r="DY2270" s="104"/>
      <c r="DZ2270" s="144"/>
      <c r="EA2270" s="102"/>
      <c r="EB2270" s="102"/>
      <c r="EC2270" s="102"/>
      <c r="ED2270" s="238"/>
      <c r="EE2270" s="102"/>
      <c r="EF2270" s="102"/>
      <c r="EG2270" s="102"/>
      <c r="EH2270" s="167"/>
      <c r="EI2270" s="167"/>
      <c r="EJ2270" s="14">
        <f t="shared" si="210"/>
        <v>5748.2900000000009</v>
      </c>
      <c r="EK2270" s="14">
        <f t="shared" si="211"/>
        <v>3800.5199999999995</v>
      </c>
      <c r="EL2270" s="99">
        <f t="shared" si="212"/>
        <v>3882.7200000000003</v>
      </c>
    </row>
    <row r="2271" spans="1:142" x14ac:dyDescent="0.25">
      <c r="A2271" s="151">
        <v>43649</v>
      </c>
      <c r="B2271" s="14">
        <v>4500</v>
      </c>
      <c r="C2271" s="146">
        <f t="shared" si="208"/>
        <v>4481.666666666667</v>
      </c>
      <c r="D2271" s="1">
        <v>5200.4900000000007</v>
      </c>
      <c r="E2271" s="14">
        <v>2286.5700000000002</v>
      </c>
      <c r="F2271" s="1">
        <v>4682.97</v>
      </c>
      <c r="G2271" s="14">
        <v>2829.66</v>
      </c>
      <c r="H2271" s="1">
        <v>5499.25</v>
      </c>
      <c r="I2271" s="14">
        <v>2690.59</v>
      </c>
      <c r="J2271" s="1">
        <v>4981.7299999999996</v>
      </c>
      <c r="K2271" s="14">
        <v>3237.11</v>
      </c>
      <c r="L2271" s="1">
        <v>5058.63</v>
      </c>
      <c r="M2271" s="14">
        <v>2530.85</v>
      </c>
      <c r="N2271" s="1">
        <v>4541.1099999999997</v>
      </c>
      <c r="O2271" s="14">
        <v>2773.46</v>
      </c>
      <c r="R2271" s="14">
        <f t="shared" si="209"/>
        <v>4292</v>
      </c>
      <c r="S2271" s="14">
        <v>208</v>
      </c>
      <c r="T2271" s="1">
        <v>3642.18</v>
      </c>
      <c r="U2271" s="14">
        <v>1771.1</v>
      </c>
      <c r="V2271" s="1">
        <v>3129.66</v>
      </c>
      <c r="W2271" s="14">
        <v>2309.81</v>
      </c>
      <c r="Y2271" s="2"/>
      <c r="Z2271" s="2"/>
      <c r="AA2271" s="2"/>
      <c r="AB2271" s="2"/>
      <c r="AC2271" s="2"/>
      <c r="AJ2271" s="3"/>
      <c r="AK2271" s="14"/>
      <c r="AL2271" s="3"/>
      <c r="AM2271" s="14"/>
      <c r="AO2271" s="99"/>
      <c r="AP2271" s="14"/>
      <c r="AQ2271" s="99"/>
      <c r="AR2271" s="14"/>
      <c r="AS2271" s="118"/>
      <c r="AT2271" s="126"/>
      <c r="AU2271" s="118"/>
      <c r="AV2271" s="118"/>
      <c r="AW2271" s="118"/>
      <c r="AX2271" s="118"/>
      <c r="BB2271" s="118"/>
      <c r="BD2271" s="118"/>
      <c r="BR2271" s="100">
        <v>5002.97</v>
      </c>
      <c r="BS2271" s="100">
        <v>2487.1999999999998</v>
      </c>
      <c r="BT2271" s="100">
        <v>4682.97</v>
      </c>
      <c r="BU2271" s="68">
        <v>2832.77</v>
      </c>
      <c r="BY2271" s="100">
        <v>5043.99</v>
      </c>
      <c r="BZ2271" s="100">
        <v>2524.77</v>
      </c>
      <c r="CA2271" s="100">
        <v>4723.99</v>
      </c>
      <c r="CB2271" s="68">
        <v>2870.66</v>
      </c>
      <c r="DQ2271" s="221">
        <v>5016</v>
      </c>
      <c r="DR2271" s="19">
        <v>4498.4799999999996</v>
      </c>
      <c r="DV2271" s="19">
        <v>4440</v>
      </c>
      <c r="DW2271" s="19">
        <v>4397</v>
      </c>
      <c r="DX2271" s="104">
        <v>4494</v>
      </c>
      <c r="DY2271" s="104"/>
      <c r="DZ2271" s="144"/>
      <c r="EA2271" s="102"/>
      <c r="EB2271" s="102"/>
      <c r="EC2271" s="102"/>
      <c r="ED2271" s="238"/>
      <c r="EE2271" s="102"/>
      <c r="EF2271" s="102"/>
      <c r="EG2271" s="102"/>
      <c r="EH2271" s="167"/>
      <c r="EI2271" s="167"/>
      <c r="EJ2271" s="14">
        <f t="shared" si="210"/>
        <v>5729.25</v>
      </c>
      <c r="EK2271" s="14">
        <f t="shared" si="211"/>
        <v>3785</v>
      </c>
      <c r="EL2271" s="99">
        <f t="shared" si="212"/>
        <v>3868</v>
      </c>
    </row>
    <row r="2272" spans="1:142" x14ac:dyDescent="0.25">
      <c r="A2272" s="151">
        <v>43650</v>
      </c>
      <c r="B2272" s="14">
        <v>4505</v>
      </c>
      <c r="C2272" s="146">
        <f t="shared" si="208"/>
        <v>4481.3888888888887</v>
      </c>
      <c r="D2272" s="1">
        <v>5268.9800000000005</v>
      </c>
      <c r="E2272" s="14">
        <v>2354.04</v>
      </c>
      <c r="F2272" s="1">
        <v>4751.46</v>
      </c>
      <c r="G2272" s="14">
        <v>2897.7</v>
      </c>
      <c r="H2272" s="1">
        <v>5496.5300000000007</v>
      </c>
      <c r="I2272" s="14">
        <v>2688.16</v>
      </c>
      <c r="J2272" s="1">
        <v>4979.01</v>
      </c>
      <c r="K2272" s="14">
        <v>3234.66</v>
      </c>
      <c r="L2272" s="1">
        <v>5027.8200000000006</v>
      </c>
      <c r="M2272" s="14">
        <v>2200.9</v>
      </c>
      <c r="N2272" s="1">
        <v>4510.3</v>
      </c>
      <c r="O2272" s="14">
        <v>2743.26</v>
      </c>
      <c r="R2272" s="14">
        <f t="shared" si="209"/>
        <v>4297</v>
      </c>
      <c r="S2272" s="14">
        <v>208</v>
      </c>
      <c r="T2272" s="1">
        <v>3659.3</v>
      </c>
      <c r="U2272" s="14">
        <v>1783.25</v>
      </c>
      <c r="V2272" s="1">
        <v>3141.78</v>
      </c>
      <c r="W2272" s="14">
        <v>2322.06</v>
      </c>
      <c r="Y2272" s="2"/>
      <c r="Z2272" s="2"/>
      <c r="AA2272" s="2"/>
      <c r="AB2272" s="2"/>
      <c r="AC2272" s="2"/>
      <c r="AJ2272" s="3"/>
      <c r="AK2272" s="14"/>
      <c r="AL2272" s="3"/>
      <c r="AM2272" s="14"/>
      <c r="AO2272" s="99"/>
      <c r="AP2272" s="14"/>
      <c r="AQ2272" s="99"/>
      <c r="AR2272" s="14"/>
      <c r="AS2272" s="118"/>
      <c r="AT2272" s="126"/>
      <c r="AU2272" s="118"/>
      <c r="AV2272" s="118"/>
      <c r="AW2272" s="118"/>
      <c r="AX2272" s="118"/>
      <c r="BB2272" s="118"/>
      <c r="BD2272" s="118"/>
      <c r="BR2272" s="100">
        <v>5071.46</v>
      </c>
      <c r="BS2272" s="100">
        <v>2554.67</v>
      </c>
      <c r="BT2272" s="100">
        <v>4751.46</v>
      </c>
      <c r="BU2272" s="68">
        <v>2900.81</v>
      </c>
      <c r="BY2272" s="100">
        <v>5112.46</v>
      </c>
      <c r="BZ2272" s="100">
        <v>2592.21</v>
      </c>
      <c r="CA2272" s="100">
        <v>4792.46</v>
      </c>
      <c r="CB2272" s="68">
        <v>2938.68</v>
      </c>
      <c r="DQ2272" s="221">
        <v>4985.22</v>
      </c>
      <c r="DR2272" s="221">
        <v>4467.7</v>
      </c>
      <c r="DV2272" s="19">
        <v>4460</v>
      </c>
      <c r="DW2272" s="19">
        <v>4413</v>
      </c>
      <c r="DX2272" s="104">
        <v>4494</v>
      </c>
      <c r="DY2272" s="104"/>
      <c r="DZ2272" s="144"/>
      <c r="EA2272" s="102"/>
      <c r="EB2272" s="102"/>
      <c r="EC2272" s="102"/>
      <c r="ED2272" s="238"/>
      <c r="EE2272" s="102"/>
      <c r="EF2272" s="102"/>
      <c r="EG2272" s="102"/>
      <c r="EH2272" s="167"/>
      <c r="EI2272" s="167"/>
      <c r="EJ2272" s="14">
        <f t="shared" si="210"/>
        <v>5726.5300000000007</v>
      </c>
      <c r="EK2272" s="14">
        <f t="shared" si="211"/>
        <v>3789.8499999999995</v>
      </c>
      <c r="EL2272" s="99">
        <f t="shared" si="212"/>
        <v>3872.6000000000004</v>
      </c>
    </row>
    <row r="2273" spans="1:142" x14ac:dyDescent="0.25">
      <c r="A2273" s="151">
        <v>43651</v>
      </c>
      <c r="B2273" s="14">
        <v>4500</v>
      </c>
      <c r="C2273" s="146">
        <f t="shared" si="208"/>
        <v>4484.2222222222226</v>
      </c>
      <c r="D2273" s="1">
        <v>5301.7900000000009</v>
      </c>
      <c r="E2273" s="14">
        <v>2384.7199999999998</v>
      </c>
      <c r="F2273" s="1">
        <v>4787.2700000000004</v>
      </c>
      <c r="G2273" s="14">
        <v>2928.64</v>
      </c>
      <c r="H2273" s="1">
        <v>5534.6200000000008</v>
      </c>
      <c r="I2273" s="14">
        <v>2722.17</v>
      </c>
      <c r="J2273" s="1">
        <v>5017.1000000000004</v>
      </c>
      <c r="K2273" s="14">
        <v>3268.96</v>
      </c>
      <c r="L2273" s="1">
        <v>5075.5700000000006</v>
      </c>
      <c r="M2273" s="14">
        <v>2244.11</v>
      </c>
      <c r="N2273" s="1">
        <v>4558.05</v>
      </c>
      <c r="O2273" s="14">
        <v>2786.84</v>
      </c>
      <c r="R2273" s="14">
        <f t="shared" si="209"/>
        <v>4292</v>
      </c>
      <c r="S2273" s="14">
        <v>208</v>
      </c>
      <c r="T2273" s="1">
        <v>3702.94</v>
      </c>
      <c r="U2273" s="14">
        <v>1822.3</v>
      </c>
      <c r="V2273" s="1">
        <v>3185.42</v>
      </c>
      <c r="W2273" s="14">
        <v>2361.44</v>
      </c>
      <c r="Y2273" s="2"/>
      <c r="Z2273" s="2"/>
      <c r="AA2273" s="2"/>
      <c r="AB2273" s="2"/>
      <c r="AC2273" s="2"/>
      <c r="AJ2273" s="3"/>
      <c r="AK2273" s="14"/>
      <c r="AL2273" s="3"/>
      <c r="AM2273" s="14"/>
      <c r="AO2273" s="99"/>
      <c r="AP2273" s="14"/>
      <c r="AQ2273" s="99"/>
      <c r="AR2273" s="14"/>
      <c r="AS2273" s="118"/>
      <c r="AT2273" s="126"/>
      <c r="AU2273" s="118"/>
      <c r="AV2273" s="118"/>
      <c r="AW2273" s="118"/>
      <c r="AX2273" s="118"/>
      <c r="BB2273" s="118"/>
      <c r="BD2273" s="118"/>
      <c r="BR2273" s="100">
        <v>5107.2700000000004</v>
      </c>
      <c r="BS2273" s="100">
        <v>2585.35</v>
      </c>
      <c r="BT2273" s="100">
        <v>4787.2700000000004</v>
      </c>
      <c r="BU2273" s="68">
        <v>2931.75</v>
      </c>
      <c r="BY2273" s="100">
        <v>5141.29</v>
      </c>
      <c r="BZ2273" s="100">
        <v>2616.04</v>
      </c>
      <c r="CA2273" s="100">
        <v>4821.29</v>
      </c>
      <c r="CB2273" s="68">
        <v>2962.71</v>
      </c>
      <c r="DQ2273" s="221">
        <v>5046.8900000000003</v>
      </c>
      <c r="DR2273" s="221">
        <v>4529.37</v>
      </c>
      <c r="DV2273" s="19">
        <v>4455</v>
      </c>
      <c r="DW2273" s="19">
        <v>4422</v>
      </c>
      <c r="DX2273" s="104">
        <v>4500</v>
      </c>
      <c r="DY2273" s="104"/>
      <c r="DZ2273" s="144"/>
      <c r="EA2273" s="102"/>
      <c r="EB2273" s="102"/>
      <c r="EC2273" s="102"/>
      <c r="ED2273" s="238"/>
      <c r="EE2273" s="102"/>
      <c r="EF2273" s="102"/>
      <c r="EG2273" s="102"/>
      <c r="EH2273" s="167"/>
      <c r="EI2273" s="167"/>
      <c r="EJ2273" s="14">
        <f t="shared" si="210"/>
        <v>5764.6200000000008</v>
      </c>
      <c r="EK2273" s="14">
        <f t="shared" si="211"/>
        <v>3785</v>
      </c>
      <c r="EL2273" s="99">
        <f t="shared" si="212"/>
        <v>3868</v>
      </c>
    </row>
    <row r="2274" spans="1:142" x14ac:dyDescent="0.25">
      <c r="A2274" s="151">
        <v>43654</v>
      </c>
      <c r="B2274" s="14">
        <v>4544</v>
      </c>
      <c r="C2274" s="146">
        <f t="shared" ref="C2274:C2297" si="213">AVERAGE(B2257:B2274)</f>
        <v>4489.4444444444443</v>
      </c>
      <c r="D2274" s="1">
        <v>5321.7000000000007</v>
      </c>
      <c r="E2274" s="14">
        <v>2400.98</v>
      </c>
      <c r="F2274" s="1">
        <v>4804.18</v>
      </c>
      <c r="G2274" s="14">
        <v>2945.04</v>
      </c>
      <c r="H2274" s="1">
        <v>5537.34</v>
      </c>
      <c r="I2274" s="14">
        <v>2724.6</v>
      </c>
      <c r="J2274" s="1">
        <v>5019.82</v>
      </c>
      <c r="K2274" s="14">
        <v>3271.41</v>
      </c>
      <c r="L2274" s="1">
        <v>5034.9100000000008</v>
      </c>
      <c r="M2274" s="14">
        <v>2203.9900000000002</v>
      </c>
      <c r="N2274" s="1">
        <v>4517.3900000000003</v>
      </c>
      <c r="O2274" s="14">
        <v>2746.38</v>
      </c>
      <c r="R2274" s="146">
        <f t="shared" si="209"/>
        <v>4336</v>
      </c>
      <c r="S2274" s="146">
        <v>208</v>
      </c>
      <c r="T2274" s="1">
        <v>3676.34</v>
      </c>
      <c r="U2274" s="14">
        <v>1795.95</v>
      </c>
      <c r="V2274" s="1">
        <v>3158.82</v>
      </c>
      <c r="W2274" s="14">
        <v>2334.87</v>
      </c>
      <c r="Y2274" s="2"/>
      <c r="Z2274" s="2"/>
      <c r="AA2274" s="2"/>
      <c r="AB2274" s="2"/>
      <c r="AC2274" s="2"/>
      <c r="AJ2274" s="3"/>
      <c r="AK2274" s="14"/>
      <c r="AL2274" s="3"/>
      <c r="AM2274" s="14"/>
      <c r="AO2274" s="99"/>
      <c r="AP2274" s="14"/>
      <c r="AQ2274" s="99"/>
      <c r="AR2274" s="14"/>
      <c r="AS2274" s="118"/>
      <c r="AT2274" s="126"/>
      <c r="AU2274" s="118"/>
      <c r="AV2274" s="118"/>
      <c r="AW2274" s="118"/>
      <c r="AX2274" s="118"/>
      <c r="BB2274" s="118"/>
      <c r="BD2274" s="118"/>
      <c r="BY2274" s="100">
        <v>5118.1400000000003</v>
      </c>
      <c r="BZ2274" s="100">
        <v>2593.0300000000002</v>
      </c>
      <c r="CA2274" s="100">
        <v>4798.1400000000003</v>
      </c>
      <c r="CB2274" s="68">
        <v>2939.51</v>
      </c>
      <c r="DQ2274" s="221">
        <v>5049.2700000000004</v>
      </c>
      <c r="DR2274" s="221">
        <v>4531.75</v>
      </c>
      <c r="DV2274" s="19">
        <v>4471</v>
      </c>
      <c r="DW2274" s="19">
        <v>4427</v>
      </c>
      <c r="DX2274" s="100">
        <v>4502</v>
      </c>
      <c r="DY2274" s="100"/>
      <c r="DZ2274" s="207"/>
      <c r="EA2274" s="215"/>
      <c r="EB2274" s="215"/>
      <c r="EC2274" s="215"/>
      <c r="ED2274" s="232"/>
      <c r="EE2274" s="215"/>
      <c r="EF2274" s="215"/>
      <c r="EG2274" s="215"/>
      <c r="EH2274" s="166"/>
      <c r="EI2274" s="166"/>
      <c r="EJ2274" s="14">
        <f t="shared" si="210"/>
        <v>5767.34</v>
      </c>
      <c r="EK2274" s="146">
        <f t="shared" si="211"/>
        <v>3827.6800000000003</v>
      </c>
      <c r="EL2274" s="99">
        <f t="shared" si="212"/>
        <v>3908.4800000000005</v>
      </c>
    </row>
    <row r="2275" spans="1:142" x14ac:dyDescent="0.25">
      <c r="A2275" s="151">
        <v>43655</v>
      </c>
      <c r="B2275" s="14">
        <v>4555</v>
      </c>
      <c r="C2275" s="146">
        <f t="shared" si="213"/>
        <v>4495.166666666667</v>
      </c>
      <c r="D2275" s="1">
        <v>5287.9000000000005</v>
      </c>
      <c r="E2275" s="14">
        <v>2368.48</v>
      </c>
      <c r="F2275" s="1">
        <v>4770.38</v>
      </c>
      <c r="G2275" s="14">
        <v>2912.26</v>
      </c>
      <c r="H2275" s="1">
        <v>5531.9000000000005</v>
      </c>
      <c r="I2275" s="14">
        <v>2719.7400000000002</v>
      </c>
      <c r="J2275" s="1">
        <v>5014.38</v>
      </c>
      <c r="K2275" s="14">
        <v>3266.51</v>
      </c>
      <c r="L2275" s="1">
        <v>5015.8500000000004</v>
      </c>
      <c r="M2275" s="14">
        <v>2185.8200000000002</v>
      </c>
      <c r="N2275" s="1">
        <v>4498.33</v>
      </c>
      <c r="O2275" s="14">
        <v>2728.05</v>
      </c>
      <c r="R2275" s="146">
        <f t="shared" si="209"/>
        <v>4347</v>
      </c>
      <c r="S2275" s="146">
        <v>208</v>
      </c>
      <c r="T2275" s="1">
        <v>3657.84</v>
      </c>
      <c r="U2275" s="14">
        <v>1778.35</v>
      </c>
      <c r="V2275" s="1">
        <v>3140.32</v>
      </c>
      <c r="W2275" s="14">
        <v>2317.12</v>
      </c>
      <c r="Y2275" s="2"/>
      <c r="Z2275" s="2"/>
      <c r="AA2275" s="2"/>
      <c r="AB2275" s="2"/>
      <c r="AC2275" s="2"/>
      <c r="AJ2275" s="3"/>
      <c r="AK2275" s="14"/>
      <c r="AL2275" s="3"/>
      <c r="AM2275" s="14"/>
      <c r="AO2275" s="99"/>
      <c r="AP2275" s="14"/>
      <c r="AQ2275" s="99"/>
      <c r="AR2275" s="14"/>
      <c r="AS2275" s="118"/>
      <c r="AT2275" s="126"/>
      <c r="AU2275" s="118"/>
      <c r="AV2275" s="118"/>
      <c r="AW2275" s="118"/>
      <c r="AX2275" s="118"/>
      <c r="BB2275" s="118"/>
      <c r="BD2275" s="118"/>
      <c r="BY2275" s="100">
        <v>5090.38</v>
      </c>
      <c r="BZ2275" s="100">
        <v>2569.11</v>
      </c>
      <c r="CA2275" s="100">
        <v>4770.38</v>
      </c>
      <c r="CB2275" s="68">
        <v>2915.37</v>
      </c>
      <c r="DQ2275" s="221">
        <v>4987.18</v>
      </c>
      <c r="DR2275" s="221">
        <v>4469.66</v>
      </c>
      <c r="DV2275" s="19">
        <v>4489</v>
      </c>
      <c r="DW2275" s="19">
        <v>4442</v>
      </c>
      <c r="DX2275" s="104">
        <v>4517</v>
      </c>
      <c r="DY2275" s="104"/>
      <c r="DZ2275" s="144"/>
      <c r="EA2275" s="102"/>
      <c r="EB2275" s="102"/>
      <c r="EC2275" s="102"/>
      <c r="ED2275" s="238"/>
      <c r="EE2275" s="102"/>
      <c r="EF2275" s="102"/>
      <c r="EG2275" s="102"/>
      <c r="EH2275" s="167"/>
      <c r="EI2275" s="167"/>
      <c r="EJ2275" s="14">
        <f t="shared" si="210"/>
        <v>5761.9000000000005</v>
      </c>
      <c r="EK2275" s="14">
        <f t="shared" si="211"/>
        <v>3838.3499999999995</v>
      </c>
      <c r="EL2275" s="99">
        <f t="shared" si="212"/>
        <v>3918.6000000000004</v>
      </c>
    </row>
    <row r="2276" spans="1:142" x14ac:dyDescent="0.25">
      <c r="A2276" s="151">
        <v>43656</v>
      </c>
      <c r="B2276" s="14">
        <v>4555</v>
      </c>
      <c r="C2276" s="146">
        <f t="shared" si="213"/>
        <v>4500.5</v>
      </c>
      <c r="D2276" s="1">
        <v>5215.2000000000007</v>
      </c>
      <c r="E2276" s="14">
        <v>2304.48</v>
      </c>
      <c r="F2276" s="1">
        <v>4697.68</v>
      </c>
      <c r="G2276" s="14">
        <v>2847.72</v>
      </c>
      <c r="H2276" s="1">
        <v>5469.3300000000008</v>
      </c>
      <c r="I2276" s="14">
        <v>2663.87</v>
      </c>
      <c r="J2276" s="1">
        <v>4951.8100000000004</v>
      </c>
      <c r="K2276" s="14">
        <v>3210.16</v>
      </c>
      <c r="L2276" s="1">
        <v>4947.5600000000004</v>
      </c>
      <c r="M2276" s="14">
        <v>2124.79</v>
      </c>
      <c r="N2276" s="1">
        <v>4430.04</v>
      </c>
      <c r="O2276" s="14">
        <v>2666.5</v>
      </c>
      <c r="R2276" s="146">
        <f t="shared" si="209"/>
        <v>4347</v>
      </c>
      <c r="S2276" s="146">
        <v>208</v>
      </c>
      <c r="T2276" s="1">
        <v>3581.97</v>
      </c>
      <c r="U2276" s="14">
        <v>1710.1100000000001</v>
      </c>
      <c r="V2276" s="1">
        <v>3064.45</v>
      </c>
      <c r="W2276" s="14">
        <v>2248.3000000000002</v>
      </c>
      <c r="Y2276" s="2"/>
      <c r="Z2276" s="2"/>
      <c r="AA2276" s="2"/>
      <c r="AB2276" s="2"/>
      <c r="AC2276" s="2"/>
      <c r="AJ2276" s="3"/>
      <c r="AK2276" s="14"/>
      <c r="AL2276" s="3"/>
      <c r="AM2276" s="14"/>
      <c r="AO2276" s="99"/>
      <c r="AP2276" s="14"/>
      <c r="AQ2276" s="99"/>
      <c r="AR2276" s="14"/>
      <c r="AS2276" s="118"/>
      <c r="AT2276" s="126"/>
      <c r="AU2276" s="118"/>
      <c r="AV2276" s="118"/>
      <c r="AW2276" s="118"/>
      <c r="AX2276" s="118"/>
      <c r="BB2276" s="118"/>
      <c r="BD2276" s="118"/>
      <c r="BY2276" s="100">
        <v>5017.68</v>
      </c>
      <c r="BZ2276" s="100">
        <v>2505.11</v>
      </c>
      <c r="CA2276" s="100">
        <v>4697.68</v>
      </c>
      <c r="CB2276" s="68">
        <v>2850.83</v>
      </c>
      <c r="DQ2276" s="221">
        <v>4877.0700000000006</v>
      </c>
      <c r="DR2276" s="221">
        <v>4359.55</v>
      </c>
      <c r="DV2276" s="19">
        <v>4522</v>
      </c>
      <c r="DW2276" s="19">
        <v>4447</v>
      </c>
      <c r="DX2276" s="104">
        <v>4531</v>
      </c>
      <c r="DY2276" s="104"/>
      <c r="DZ2276" s="144"/>
      <c r="EA2276" s="102"/>
      <c r="EB2276" s="102"/>
      <c r="EC2276" s="102"/>
      <c r="ED2276" s="238"/>
      <c r="EE2276" s="102"/>
      <c r="EF2276" s="102"/>
      <c r="EG2276" s="102"/>
      <c r="EH2276" s="167"/>
      <c r="EI2276" s="167"/>
      <c r="EJ2276" s="14">
        <f t="shared" si="210"/>
        <v>5699.3300000000008</v>
      </c>
      <c r="EK2276" s="14">
        <f t="shared" si="211"/>
        <v>3838.3499999999995</v>
      </c>
      <c r="EL2276" s="99">
        <f t="shared" si="212"/>
        <v>3918.6000000000004</v>
      </c>
    </row>
    <row r="2277" spans="1:142" x14ac:dyDescent="0.25">
      <c r="A2277" s="151">
        <v>43657</v>
      </c>
      <c r="B2277" s="14">
        <v>4513</v>
      </c>
      <c r="C2277" s="146">
        <f t="shared" si="213"/>
        <v>4503.5</v>
      </c>
      <c r="D2277" s="1">
        <v>5249.71</v>
      </c>
      <c r="E2277" s="14">
        <v>2311.7600000000002</v>
      </c>
      <c r="F2277" s="1">
        <v>4732.1899999999996</v>
      </c>
      <c r="G2277" s="14">
        <v>2855.06</v>
      </c>
      <c r="H2277" s="1">
        <v>5489.2300000000005</v>
      </c>
      <c r="I2277" s="14">
        <v>2656.58</v>
      </c>
      <c r="J2277" s="1">
        <v>4971.71</v>
      </c>
      <c r="K2277" s="14">
        <v>3202.81</v>
      </c>
      <c r="L2277" s="1">
        <v>5010.75</v>
      </c>
      <c r="M2277" s="14">
        <v>2146.25</v>
      </c>
      <c r="N2277" s="1">
        <v>4493.2299999999996</v>
      </c>
      <c r="O2277" s="14">
        <v>2688.14</v>
      </c>
      <c r="R2277" s="146">
        <f t="shared" si="209"/>
        <v>4305</v>
      </c>
      <c r="S2277" s="146">
        <v>208</v>
      </c>
      <c r="T2277" s="1">
        <v>3617.9</v>
      </c>
      <c r="U2277" s="14">
        <v>1704.88</v>
      </c>
      <c r="V2277" s="1">
        <v>3100.38</v>
      </c>
      <c r="W2277" s="14">
        <v>2243.02</v>
      </c>
      <c r="Y2277" s="2"/>
      <c r="Z2277" s="2"/>
      <c r="AA2277" s="2"/>
      <c r="AB2277" s="2"/>
      <c r="AC2277" s="2"/>
      <c r="AJ2277" s="3"/>
      <c r="AK2277" s="14"/>
      <c r="AL2277" s="3"/>
      <c r="AM2277" s="14"/>
      <c r="AO2277" s="99"/>
      <c r="AP2277" s="14"/>
      <c r="AQ2277" s="99"/>
      <c r="AR2277" s="14"/>
      <c r="AS2277" s="118"/>
      <c r="AT2277" s="126"/>
      <c r="AU2277" s="118"/>
      <c r="AV2277" s="118"/>
      <c r="AW2277" s="118"/>
      <c r="AX2277" s="118"/>
      <c r="BB2277" s="118"/>
      <c r="BD2277" s="118"/>
      <c r="BY2277" s="100">
        <v>5052.1899999999996</v>
      </c>
      <c r="BZ2277" s="100">
        <v>2512.39</v>
      </c>
      <c r="CA2277" s="100">
        <v>4732.1899999999996</v>
      </c>
      <c r="CB2277" s="68">
        <v>2858.17</v>
      </c>
      <c r="DQ2277" s="221">
        <v>4940.4000000000005</v>
      </c>
      <c r="DR2277" s="221">
        <v>4422.88</v>
      </c>
      <c r="DV2277" s="19">
        <v>4510</v>
      </c>
      <c r="DW2277" s="19">
        <v>4449</v>
      </c>
      <c r="DX2277" s="104">
        <v>4531</v>
      </c>
      <c r="DY2277" s="104"/>
      <c r="DZ2277" s="144"/>
      <c r="EA2277" s="102"/>
      <c r="EB2277" s="102"/>
      <c r="EC2277" s="102"/>
      <c r="ED2277" s="238"/>
      <c r="EE2277" s="102"/>
      <c r="EF2277" s="102"/>
      <c r="EG2277" s="102"/>
      <c r="EH2277" s="167"/>
      <c r="EI2277" s="167"/>
      <c r="EJ2277" s="14">
        <f t="shared" si="210"/>
        <v>5719.2300000000005</v>
      </c>
      <c r="EK2277" s="14">
        <f t="shared" si="211"/>
        <v>3797.6099999999997</v>
      </c>
      <c r="EL2277" s="99">
        <f t="shared" si="212"/>
        <v>3879.96</v>
      </c>
    </row>
    <row r="2278" spans="1:142" x14ac:dyDescent="0.25">
      <c r="A2278" s="151">
        <v>43658</v>
      </c>
      <c r="B2278" s="14">
        <v>4526</v>
      </c>
      <c r="C2278" s="146">
        <f t="shared" si="213"/>
        <v>4506.333333333333</v>
      </c>
      <c r="D2278" s="1">
        <v>5370.21</v>
      </c>
      <c r="E2278" s="14">
        <v>2428.88</v>
      </c>
      <c r="F2278" s="1">
        <v>4852.6899999999996</v>
      </c>
      <c r="G2278" s="14">
        <v>2973.18</v>
      </c>
      <c r="H2278" s="1">
        <v>5497.4500000000007</v>
      </c>
      <c r="I2278" s="14">
        <v>2663.87</v>
      </c>
      <c r="J2278" s="1">
        <v>4979.93</v>
      </c>
      <c r="K2278" s="14">
        <v>3210.16</v>
      </c>
      <c r="L2278" s="1">
        <v>5032.0300000000007</v>
      </c>
      <c r="M2278" s="14">
        <v>2166.2600000000002</v>
      </c>
      <c r="N2278" s="1">
        <v>4514.51</v>
      </c>
      <c r="O2278" s="14">
        <v>2708.32</v>
      </c>
      <c r="R2278" s="146">
        <f t="shared" si="209"/>
        <v>4318</v>
      </c>
      <c r="S2278" s="146">
        <v>208</v>
      </c>
      <c r="T2278" s="1">
        <v>3666.44</v>
      </c>
      <c r="U2278" s="14">
        <v>1751.58</v>
      </c>
      <c r="V2278" s="1">
        <v>3148.92</v>
      </c>
      <c r="W2278" s="14">
        <v>2290.12</v>
      </c>
      <c r="Y2278" s="2"/>
      <c r="Z2278" s="2"/>
      <c r="AA2278" s="2"/>
      <c r="AB2278" s="2"/>
      <c r="AC2278" s="2"/>
      <c r="AJ2278" s="3"/>
      <c r="AK2278" s="14"/>
      <c r="AL2278" s="3"/>
      <c r="AM2278" s="14"/>
      <c r="AO2278" s="99"/>
      <c r="AP2278" s="14"/>
      <c r="AQ2278" s="99"/>
      <c r="AR2278" s="14"/>
      <c r="AS2278" s="118"/>
      <c r="AT2278" s="126"/>
      <c r="AU2278" s="118"/>
      <c r="AV2278" s="118"/>
      <c r="AW2278" s="118"/>
      <c r="AX2278" s="118"/>
      <c r="BB2278" s="118"/>
      <c r="BD2278" s="118"/>
      <c r="BY2278" s="100">
        <v>5172.6899999999996</v>
      </c>
      <c r="BZ2278" s="100">
        <v>2629.51</v>
      </c>
      <c r="CA2278" s="100">
        <v>4852.6899999999996</v>
      </c>
      <c r="CB2278" s="68">
        <v>2976.29</v>
      </c>
      <c r="DQ2278" s="221">
        <v>4975.6400000000003</v>
      </c>
      <c r="DR2278" s="221">
        <v>4458.12</v>
      </c>
      <c r="DV2278" s="19">
        <v>4508</v>
      </c>
      <c r="DW2278" s="19">
        <v>4438</v>
      </c>
      <c r="DX2278" s="104">
        <v>4531</v>
      </c>
      <c r="DY2278" s="104"/>
      <c r="DZ2278" s="144"/>
      <c r="EA2278" s="102"/>
      <c r="EB2278" s="102"/>
      <c r="EC2278" s="102"/>
      <c r="ED2278" s="238"/>
      <c r="EE2278" s="102"/>
      <c r="EF2278" s="102"/>
      <c r="EG2278" s="102"/>
      <c r="EH2278" s="167"/>
      <c r="EI2278" s="167"/>
      <c r="EJ2278" s="14">
        <f t="shared" si="210"/>
        <v>5727.4500000000007</v>
      </c>
      <c r="EK2278" s="14">
        <f t="shared" si="211"/>
        <v>3810.2200000000003</v>
      </c>
      <c r="EL2278" s="99">
        <f t="shared" si="212"/>
        <v>3891.92</v>
      </c>
    </row>
    <row r="2279" spans="1:142" x14ac:dyDescent="0.25">
      <c r="A2279" s="151">
        <v>43661</v>
      </c>
      <c r="B2279" s="14">
        <v>4520</v>
      </c>
      <c r="C2279" s="146">
        <f t="shared" si="213"/>
        <v>4507.666666666667</v>
      </c>
      <c r="D2279" s="1">
        <v>5342.92</v>
      </c>
      <c r="E2279" s="14">
        <v>2403.81</v>
      </c>
      <c r="F2279" s="1">
        <v>4825.3999999999996</v>
      </c>
      <c r="G2279" s="14">
        <v>2947.89</v>
      </c>
      <c r="H2279" s="1">
        <v>5483.75</v>
      </c>
      <c r="I2279" s="14">
        <v>2651.72</v>
      </c>
      <c r="J2279" s="1">
        <v>4966.2299999999996</v>
      </c>
      <c r="K2279" s="14">
        <v>3197.91</v>
      </c>
      <c r="L2279" s="1">
        <v>5034.05</v>
      </c>
      <c r="M2279" s="14">
        <v>2169.67</v>
      </c>
      <c r="N2279" s="1">
        <v>4516.53</v>
      </c>
      <c r="O2279" s="14">
        <v>2711.76</v>
      </c>
      <c r="R2279" s="146">
        <f t="shared" si="209"/>
        <v>4312</v>
      </c>
      <c r="S2279" s="146">
        <v>208</v>
      </c>
      <c r="T2279" s="1">
        <v>3726.12</v>
      </c>
      <c r="U2279" s="14">
        <v>1811.57</v>
      </c>
      <c r="V2279" s="1">
        <v>3208.6</v>
      </c>
      <c r="W2279" s="14">
        <v>2350.62</v>
      </c>
      <c r="Y2279" s="2"/>
      <c r="Z2279" s="2"/>
      <c r="AA2279" s="2"/>
      <c r="AB2279" s="2"/>
      <c r="AC2279" s="2"/>
      <c r="AJ2279" s="3"/>
      <c r="AK2279" s="14"/>
      <c r="AL2279" s="3"/>
      <c r="AM2279" s="14"/>
      <c r="AO2279" s="99"/>
      <c r="AP2279" s="14"/>
      <c r="AQ2279" s="99"/>
      <c r="AR2279" s="14"/>
      <c r="AS2279" s="118"/>
      <c r="AT2279" s="126"/>
      <c r="AU2279" s="118"/>
      <c r="AV2279" s="118"/>
      <c r="AW2279" s="118"/>
      <c r="AX2279" s="118"/>
      <c r="BB2279" s="118"/>
      <c r="BD2279" s="118"/>
      <c r="CC2279" s="100">
        <v>5145.3999999999996</v>
      </c>
      <c r="CD2279" s="100">
        <v>2604.44</v>
      </c>
      <c r="CE2279" s="100">
        <v>4825.3999999999996</v>
      </c>
      <c r="CF2279" s="68">
        <v>2951</v>
      </c>
      <c r="DQ2279" s="221">
        <v>4977.8600000000006</v>
      </c>
      <c r="DR2279" s="221">
        <v>4460.34</v>
      </c>
      <c r="DV2279" s="19">
        <v>4500</v>
      </c>
      <c r="DW2279" s="19">
        <v>4447</v>
      </c>
      <c r="DX2279" s="104">
        <v>4531</v>
      </c>
      <c r="DY2279" s="104"/>
      <c r="DZ2279" s="144"/>
      <c r="EA2279" s="102"/>
      <c r="EB2279" s="102"/>
      <c r="EC2279" s="102"/>
      <c r="ED2279" s="238"/>
      <c r="EE2279" s="102"/>
      <c r="EF2279" s="102"/>
      <c r="EG2279" s="102"/>
      <c r="EH2279" s="167"/>
      <c r="EI2279" s="167"/>
      <c r="EJ2279" s="14">
        <f t="shared" si="210"/>
        <v>5713.75</v>
      </c>
      <c r="EK2279" s="14">
        <f t="shared" si="211"/>
        <v>3804.3999999999996</v>
      </c>
      <c r="EL2279" s="99">
        <f t="shared" si="212"/>
        <v>3886.4000000000005</v>
      </c>
    </row>
    <row r="2280" spans="1:142" x14ac:dyDescent="0.25">
      <c r="A2280" s="151">
        <v>43662</v>
      </c>
      <c r="B2280" s="14">
        <v>4530</v>
      </c>
      <c r="C2280" s="146">
        <f t="shared" si="213"/>
        <v>4510.2777777777774</v>
      </c>
      <c r="D2280" s="1">
        <v>5265.1200000000008</v>
      </c>
      <c r="E2280" s="14">
        <v>2324.85</v>
      </c>
      <c r="F2280" s="1">
        <v>4747.6000000000004</v>
      </c>
      <c r="G2280" s="14">
        <v>2868.26</v>
      </c>
      <c r="H2280" s="1">
        <v>5505.67</v>
      </c>
      <c r="I2280" s="14">
        <v>2671.16</v>
      </c>
      <c r="J2280" s="1">
        <v>4988.1499999999996</v>
      </c>
      <c r="K2280" s="14">
        <v>3217.51</v>
      </c>
      <c r="L2280" s="1">
        <v>5010.9900000000007</v>
      </c>
      <c r="M2280" s="14">
        <v>2144.77</v>
      </c>
      <c r="N2280" s="1">
        <v>4493.47</v>
      </c>
      <c r="O2280" s="14">
        <v>2686.65</v>
      </c>
      <c r="R2280" s="146">
        <f t="shared" si="209"/>
        <v>4322</v>
      </c>
      <c r="S2280" s="146">
        <v>208</v>
      </c>
      <c r="T2280" s="1">
        <v>3743.43</v>
      </c>
      <c r="U2280" s="14">
        <v>1826.16</v>
      </c>
      <c r="V2280" s="1">
        <v>3225.91</v>
      </c>
      <c r="W2280" s="14">
        <v>2365.34</v>
      </c>
      <c r="Y2280" s="2"/>
      <c r="Z2280" s="2"/>
      <c r="AA2280" s="2"/>
      <c r="AB2280" s="2"/>
      <c r="AC2280" s="2"/>
      <c r="AJ2280" s="3"/>
      <c r="AK2280" s="14"/>
      <c r="AL2280" s="3"/>
      <c r="AM2280" s="14"/>
      <c r="AO2280" s="99"/>
      <c r="AP2280" s="14"/>
      <c r="AQ2280" s="99"/>
      <c r="AR2280" s="14"/>
      <c r="AS2280" s="118"/>
      <c r="AT2280" s="126"/>
      <c r="AU2280" s="118"/>
      <c r="AV2280" s="118"/>
      <c r="AW2280" s="118"/>
      <c r="AX2280" s="118"/>
      <c r="BB2280" s="118"/>
      <c r="BD2280" s="118"/>
      <c r="CC2280" s="100">
        <v>5067.6000000000004</v>
      </c>
      <c r="CD2280" s="100">
        <v>2525.48</v>
      </c>
      <c r="CE2280" s="100">
        <v>4747.6000000000004</v>
      </c>
      <c r="CF2280" s="68">
        <v>2871.37</v>
      </c>
      <c r="DQ2280" s="221">
        <v>4996.8600000000006</v>
      </c>
      <c r="DR2280" s="221">
        <v>4479.34</v>
      </c>
      <c r="DV2280" s="19">
        <v>4500</v>
      </c>
      <c r="DW2280" s="19">
        <v>4447</v>
      </c>
      <c r="DX2280" s="104">
        <v>4531</v>
      </c>
      <c r="DY2280" s="104"/>
      <c r="DZ2280" s="144"/>
      <c r="EA2280" s="102"/>
      <c r="EB2280" s="102"/>
      <c r="EC2280" s="102"/>
      <c r="ED2280" s="238"/>
      <c r="EE2280" s="102"/>
      <c r="EF2280" s="102"/>
      <c r="EG2280" s="102"/>
      <c r="EH2280" s="167"/>
      <c r="EI2280" s="167"/>
      <c r="EJ2280" s="14">
        <f t="shared" si="210"/>
        <v>5735.67</v>
      </c>
      <c r="EK2280" s="14">
        <f t="shared" si="211"/>
        <v>3814.0999999999995</v>
      </c>
      <c r="EL2280" s="99">
        <f t="shared" si="212"/>
        <v>3895.6000000000004</v>
      </c>
    </row>
    <row r="2281" spans="1:142" x14ac:dyDescent="0.25">
      <c r="A2281" s="151">
        <v>43663</v>
      </c>
      <c r="B2281" s="14">
        <v>4509</v>
      </c>
      <c r="C2281" s="146">
        <f t="shared" si="213"/>
        <v>4511.7222222222226</v>
      </c>
      <c r="D2281" s="1">
        <v>5256.1090000000004</v>
      </c>
      <c r="E2281" s="14">
        <v>2315.34</v>
      </c>
      <c r="F2281" s="1">
        <v>4738.59</v>
      </c>
      <c r="G2281" s="14">
        <v>2858.67</v>
      </c>
      <c r="H2281" s="1">
        <v>5497</v>
      </c>
      <c r="I2281" s="14">
        <v>2662.14</v>
      </c>
      <c r="J2281" s="1">
        <v>4979.4799999999996</v>
      </c>
      <c r="K2281" s="14">
        <v>3208.42</v>
      </c>
      <c r="L2281" s="1">
        <v>4973.3200000000006</v>
      </c>
      <c r="M2281" s="14">
        <v>2107.2600000000002</v>
      </c>
      <c r="N2281" s="1">
        <v>4455.8</v>
      </c>
      <c r="O2281" s="14">
        <v>2648.82</v>
      </c>
      <c r="R2281" s="146">
        <f t="shared" si="209"/>
        <v>4301</v>
      </c>
      <c r="S2281" s="146">
        <v>208</v>
      </c>
      <c r="T2281" s="1">
        <v>3705.31</v>
      </c>
      <c r="U2281" s="14">
        <v>1788.2</v>
      </c>
      <c r="V2281" s="1">
        <v>3187.79</v>
      </c>
      <c r="W2281" s="14">
        <v>2327.0500000000002</v>
      </c>
      <c r="Y2281" s="2"/>
      <c r="Z2281" s="2"/>
      <c r="AA2281" s="2"/>
      <c r="AB2281" s="2"/>
      <c r="AC2281" s="2"/>
      <c r="AJ2281" s="3"/>
      <c r="AK2281" s="14"/>
      <c r="AL2281" s="3"/>
      <c r="AM2281" s="14"/>
      <c r="AO2281" s="99"/>
      <c r="AP2281" s="14"/>
      <c r="AQ2281" s="99"/>
      <c r="AR2281" s="14"/>
      <c r="AS2281" s="118"/>
      <c r="AT2281" s="126"/>
      <c r="AU2281" s="118"/>
      <c r="AV2281" s="118"/>
      <c r="AW2281" s="118"/>
      <c r="AX2281" s="118"/>
      <c r="BB2281" s="118"/>
      <c r="BD2281" s="118"/>
      <c r="CC2281" s="100">
        <v>5058.5889999999999</v>
      </c>
      <c r="CD2281" s="100">
        <v>2515.9699999999998</v>
      </c>
      <c r="CE2281" s="100">
        <v>4738.5889999999999</v>
      </c>
      <c r="CF2281" s="68">
        <v>2861.78</v>
      </c>
      <c r="DQ2281" s="221">
        <v>4973.3200000000006</v>
      </c>
      <c r="DR2281" s="221">
        <v>4455.8</v>
      </c>
      <c r="DV2281" s="19">
        <v>4506</v>
      </c>
      <c r="DW2281" s="19">
        <v>4437</v>
      </c>
      <c r="DX2281" s="104">
        <v>4531</v>
      </c>
      <c r="DY2281" s="104"/>
      <c r="DZ2281" s="144"/>
      <c r="EA2281" s="102"/>
      <c r="EB2281" s="102"/>
      <c r="EC2281" s="102"/>
      <c r="ED2281" s="238"/>
      <c r="EE2281" s="102"/>
      <c r="EF2281" s="102"/>
      <c r="EG2281" s="102"/>
      <c r="EH2281" s="167"/>
      <c r="EI2281" s="167"/>
      <c r="EJ2281" s="14">
        <f t="shared" si="210"/>
        <v>5727</v>
      </c>
      <c r="EK2281" s="14">
        <f t="shared" si="211"/>
        <v>3793.7299999999996</v>
      </c>
      <c r="EL2281" s="99">
        <f t="shared" si="212"/>
        <v>3876.2799999999997</v>
      </c>
    </row>
    <row r="2282" spans="1:142" x14ac:dyDescent="0.25">
      <c r="A2282" s="151">
        <v>43664</v>
      </c>
      <c r="B2282" s="14">
        <v>4490</v>
      </c>
      <c r="C2282" s="146">
        <f t="shared" si="213"/>
        <v>4511.2777777777774</v>
      </c>
      <c r="D2282" s="1">
        <v>5203.7000000000007</v>
      </c>
      <c r="E2282" s="14">
        <v>2255.3200000000002</v>
      </c>
      <c r="F2282" s="1">
        <v>4686.18</v>
      </c>
      <c r="G2282" s="14">
        <v>2798.14</v>
      </c>
      <c r="H2282" s="1">
        <v>5483.96</v>
      </c>
      <c r="I2282" s="14">
        <v>2625.85</v>
      </c>
      <c r="J2282" s="1">
        <v>4966.4399999999996</v>
      </c>
      <c r="K2282" s="14">
        <v>3171.82</v>
      </c>
      <c r="L2282" s="1">
        <v>4951.9400000000005</v>
      </c>
      <c r="M2282" s="14">
        <v>2076.91</v>
      </c>
      <c r="N2282" s="1">
        <v>4434.42</v>
      </c>
      <c r="O2282" s="14">
        <v>2618.2199999999998</v>
      </c>
      <c r="R2282" s="146">
        <f t="shared" si="209"/>
        <v>4282</v>
      </c>
      <c r="S2282" s="146">
        <v>208</v>
      </c>
      <c r="T2282" s="1">
        <v>3743.2599999999998</v>
      </c>
      <c r="U2282" s="14">
        <v>1816.17</v>
      </c>
      <c r="V2282" s="1">
        <v>3225.74</v>
      </c>
      <c r="W2282" s="14">
        <v>2355.2600000000002</v>
      </c>
      <c r="Y2282" s="2"/>
      <c r="Z2282" s="2"/>
      <c r="AA2282" s="2"/>
      <c r="AB2282" s="2"/>
      <c r="AC2282" s="2"/>
      <c r="AJ2282" s="3"/>
      <c r="AK2282" s="14"/>
      <c r="AL2282" s="3"/>
      <c r="AM2282" s="14"/>
      <c r="AO2282" s="99"/>
      <c r="AP2282" s="14"/>
      <c r="AQ2282" s="99"/>
      <c r="AR2282" s="14"/>
      <c r="AS2282" s="118"/>
      <c r="AT2282" s="126"/>
      <c r="AU2282" s="118"/>
      <c r="AV2282" s="118"/>
      <c r="AW2282" s="118"/>
      <c r="AX2282" s="118"/>
      <c r="BB2282" s="118"/>
      <c r="BD2282" s="118"/>
      <c r="CC2282" s="100">
        <v>5006.18</v>
      </c>
      <c r="CD2282" s="100">
        <v>2455.9499999999998</v>
      </c>
      <c r="CE2282" s="100">
        <v>4686.18</v>
      </c>
      <c r="CF2282" s="68">
        <v>2801.25</v>
      </c>
      <c r="DQ2282" s="221">
        <v>4965.93</v>
      </c>
      <c r="DR2282" s="221">
        <v>4448.41</v>
      </c>
      <c r="DV2282" s="19">
        <v>4500</v>
      </c>
      <c r="DW2282" s="19">
        <v>4430</v>
      </c>
      <c r="DX2282" s="104">
        <v>4531</v>
      </c>
      <c r="DY2282" s="104"/>
      <c r="DZ2282" s="144"/>
      <c r="EA2282" s="102"/>
      <c r="EB2282" s="102"/>
      <c r="EC2282" s="102"/>
      <c r="ED2282" s="238"/>
      <c r="EE2282" s="102"/>
      <c r="EF2282" s="102"/>
      <c r="EG2282" s="102"/>
      <c r="EH2282" s="167"/>
      <c r="EI2282" s="167"/>
      <c r="EJ2282" s="14">
        <f t="shared" si="210"/>
        <v>5713.96</v>
      </c>
      <c r="EK2282" s="14">
        <f t="shared" si="211"/>
        <v>3775.3</v>
      </c>
      <c r="EL2282" s="99">
        <f t="shared" si="212"/>
        <v>3858.8</v>
      </c>
    </row>
    <row r="2283" spans="1:142" x14ac:dyDescent="0.25">
      <c r="A2283" s="151">
        <v>43665</v>
      </c>
      <c r="B2283" s="14">
        <v>4500</v>
      </c>
      <c r="C2283" s="146">
        <f t="shared" si="213"/>
        <v>4511.2777777777774</v>
      </c>
      <c r="D2283" s="1">
        <v>5184.3600000000006</v>
      </c>
      <c r="E2283" s="14">
        <v>2233.25</v>
      </c>
      <c r="F2283" s="1">
        <v>4666.84</v>
      </c>
      <c r="G2283" s="14">
        <v>2775.88</v>
      </c>
      <c r="H2283" s="1">
        <v>5508.71</v>
      </c>
      <c r="I2283" s="14">
        <v>2647.63</v>
      </c>
      <c r="J2283" s="1">
        <v>4991.1899999999996</v>
      </c>
      <c r="K2283" s="14">
        <v>3193.78</v>
      </c>
      <c r="L2283" s="1">
        <v>4973.2300000000005</v>
      </c>
      <c r="M2283" s="14">
        <v>2095.12</v>
      </c>
      <c r="N2283" s="1">
        <v>4455.71</v>
      </c>
      <c r="O2283" s="14">
        <v>2636.58</v>
      </c>
      <c r="R2283" s="146">
        <f t="shared" si="209"/>
        <v>4292</v>
      </c>
      <c r="S2283" s="146">
        <v>208</v>
      </c>
      <c r="T2283" s="1">
        <v>3734.74</v>
      </c>
      <c r="U2283" s="14">
        <v>1805.05</v>
      </c>
      <c r="V2283" s="1">
        <v>3217.22</v>
      </c>
      <c r="W2283" s="14">
        <v>2344.0500000000002</v>
      </c>
      <c r="Y2283" s="2"/>
      <c r="Z2283" s="2"/>
      <c r="AA2283" s="2"/>
      <c r="AB2283" s="2"/>
      <c r="AC2283" s="2"/>
      <c r="AJ2283" s="3"/>
      <c r="AK2283" s="14"/>
      <c r="AL2283" s="3"/>
      <c r="AM2283" s="14"/>
      <c r="AO2283" s="99"/>
      <c r="AP2283" s="14"/>
      <c r="AQ2283" s="99"/>
      <c r="AR2283" s="14"/>
      <c r="AS2283" s="118"/>
      <c r="AT2283" s="126"/>
      <c r="AU2283" s="118"/>
      <c r="AV2283" s="118"/>
      <c r="AW2283" s="118"/>
      <c r="AX2283" s="118"/>
      <c r="BB2283" s="118"/>
      <c r="BD2283" s="118"/>
      <c r="CC2283" s="100">
        <v>4986.84</v>
      </c>
      <c r="CD2283" s="100">
        <v>2433.88</v>
      </c>
      <c r="CE2283" s="100">
        <v>4666.84</v>
      </c>
      <c r="CF2283" s="68">
        <v>2778.99</v>
      </c>
      <c r="DQ2283" s="221">
        <v>4973.2300000000005</v>
      </c>
      <c r="DR2283" s="221">
        <v>4455.71</v>
      </c>
      <c r="DV2283" s="19">
        <v>4503</v>
      </c>
      <c r="DW2283" s="19">
        <v>4430</v>
      </c>
      <c r="DX2283" s="104">
        <v>4531</v>
      </c>
      <c r="DY2283" s="104"/>
      <c r="DZ2283" s="144"/>
      <c r="EA2283" s="102"/>
      <c r="EB2283" s="102"/>
      <c r="EC2283" s="102"/>
      <c r="ED2283" s="238"/>
      <c r="EE2283" s="102"/>
      <c r="EF2283" s="102"/>
      <c r="EG2283" s="102"/>
      <c r="EH2283" s="167"/>
      <c r="EI2283" s="167"/>
      <c r="EJ2283" s="14">
        <f t="shared" si="210"/>
        <v>5738.71</v>
      </c>
      <c r="EK2283" s="14">
        <f t="shared" si="211"/>
        <v>3785</v>
      </c>
      <c r="EL2283" s="99">
        <f t="shared" si="212"/>
        <v>3868</v>
      </c>
    </row>
    <row r="2284" spans="1:142" x14ac:dyDescent="0.25">
      <c r="A2284" s="151">
        <v>43668</v>
      </c>
      <c r="B2284" s="14">
        <v>4502</v>
      </c>
      <c r="C2284" s="146">
        <f t="shared" si="213"/>
        <v>4512.0555555555557</v>
      </c>
      <c r="D2284" s="1">
        <v>5193.3900000000003</v>
      </c>
      <c r="E2284" s="14">
        <v>2242.79</v>
      </c>
      <c r="F2284" s="1">
        <v>4675.87</v>
      </c>
      <c r="G2284" s="14">
        <v>2785.51</v>
      </c>
      <c r="H2284" s="1">
        <v>5503.21</v>
      </c>
      <c r="I2284" s="14">
        <v>2642.79</v>
      </c>
      <c r="J2284" s="1">
        <v>4985.6899999999996</v>
      </c>
      <c r="K2284" s="14">
        <v>3188.9</v>
      </c>
      <c r="L2284" s="1">
        <v>4968.5</v>
      </c>
      <c r="M2284" s="14">
        <v>2091.0700000000002</v>
      </c>
      <c r="N2284" s="1">
        <v>4450.9799999999996</v>
      </c>
      <c r="O2284" s="14">
        <v>2632.5</v>
      </c>
      <c r="R2284" s="146">
        <f t="shared" si="209"/>
        <v>4294</v>
      </c>
      <c r="S2284" s="146">
        <v>208</v>
      </c>
      <c r="T2284" s="1">
        <v>3716.34</v>
      </c>
      <c r="U2284" s="14">
        <v>1787.63</v>
      </c>
      <c r="V2284" s="1">
        <v>3198.82</v>
      </c>
      <c r="W2284" s="14">
        <v>2326.48</v>
      </c>
      <c r="Y2284" s="2"/>
      <c r="Z2284" s="2"/>
      <c r="AA2284" s="2"/>
      <c r="AB2284" s="2"/>
      <c r="AC2284" s="2"/>
      <c r="AJ2284" s="3"/>
      <c r="AK2284" s="14"/>
      <c r="AL2284" s="3"/>
      <c r="AM2284" s="14"/>
      <c r="AO2284" s="99"/>
      <c r="AP2284" s="14"/>
      <c r="AQ2284" s="99"/>
      <c r="AR2284" s="14"/>
      <c r="AS2284" s="118"/>
      <c r="AT2284" s="126"/>
      <c r="AU2284" s="118"/>
      <c r="AV2284" s="118"/>
      <c r="AW2284" s="118"/>
      <c r="AX2284" s="118"/>
      <c r="BB2284" s="118"/>
      <c r="BD2284" s="118"/>
      <c r="CC2284" s="100">
        <v>4995.87</v>
      </c>
      <c r="CD2284" s="100">
        <v>2443.42</v>
      </c>
      <c r="CE2284" s="100">
        <v>4675.87</v>
      </c>
      <c r="CF2284" s="68">
        <v>2788.62</v>
      </c>
      <c r="DQ2284" s="221">
        <v>4968.5</v>
      </c>
      <c r="DR2284" s="221">
        <v>4450.9799999999996</v>
      </c>
      <c r="DV2284" s="19">
        <v>4500</v>
      </c>
      <c r="DW2284" s="19">
        <v>4418</v>
      </c>
      <c r="DX2284" s="104">
        <v>4525</v>
      </c>
      <c r="DY2284" s="104"/>
      <c r="DZ2284" s="144"/>
      <c r="EA2284" s="102"/>
      <c r="EB2284" s="102"/>
      <c r="EC2284" s="102"/>
      <c r="ED2284" s="238"/>
      <c r="EE2284" s="102"/>
      <c r="EF2284" s="102"/>
      <c r="EG2284" s="102"/>
      <c r="EH2284" s="167"/>
      <c r="EI2284" s="167"/>
      <c r="EJ2284" s="14">
        <f t="shared" si="210"/>
        <v>5733.21</v>
      </c>
      <c r="EK2284" s="14">
        <f t="shared" si="211"/>
        <v>3786.9399999999996</v>
      </c>
      <c r="EL2284" s="99">
        <f t="shared" si="212"/>
        <v>3869.84</v>
      </c>
    </row>
    <row r="2285" spans="1:142" x14ac:dyDescent="0.25">
      <c r="A2285" s="151">
        <v>43669</v>
      </c>
      <c r="B2285" s="14">
        <v>4504</v>
      </c>
      <c r="C2285" s="146">
        <f t="shared" si="213"/>
        <v>4514.1111111111113</v>
      </c>
      <c r="D2285" s="1">
        <v>5142.09</v>
      </c>
      <c r="E2285" s="14">
        <v>2191.81</v>
      </c>
      <c r="F2285" s="1">
        <v>4624.57</v>
      </c>
      <c r="G2285" s="14">
        <v>2734.09</v>
      </c>
      <c r="H2285" s="1">
        <v>5494.6200000000008</v>
      </c>
      <c r="I2285" s="14">
        <v>2633.81</v>
      </c>
      <c r="J2285" s="1">
        <v>4977.1000000000004</v>
      </c>
      <c r="K2285" s="14">
        <v>3179.85</v>
      </c>
      <c r="L2285" s="1">
        <v>4930.96</v>
      </c>
      <c r="M2285" s="14">
        <v>2053.6799999999998</v>
      </c>
      <c r="N2285" s="1">
        <v>4413.4399999999996</v>
      </c>
      <c r="O2285" s="14">
        <v>2594.79</v>
      </c>
      <c r="R2285" s="146">
        <f t="shared" si="209"/>
        <v>4296</v>
      </c>
      <c r="S2285" s="146">
        <v>208</v>
      </c>
      <c r="T2285" s="1">
        <v>3692.47</v>
      </c>
      <c r="U2285" s="14">
        <v>1763.6200000000001</v>
      </c>
      <c r="V2285" s="1">
        <v>3174.95</v>
      </c>
      <c r="W2285" s="14">
        <v>2302.2600000000002</v>
      </c>
      <c r="Y2285" s="2"/>
      <c r="Z2285" s="2"/>
      <c r="AA2285" s="2"/>
      <c r="AB2285" s="2"/>
      <c r="AC2285" s="2"/>
      <c r="AJ2285" s="3"/>
      <c r="AK2285" s="14"/>
      <c r="AL2285" s="3"/>
      <c r="AM2285" s="14"/>
      <c r="AO2285" s="99"/>
      <c r="AP2285" s="14"/>
      <c r="AQ2285" s="99"/>
      <c r="AR2285" s="14"/>
      <c r="AS2285" s="118"/>
      <c r="AT2285" s="126"/>
      <c r="AU2285" s="118"/>
      <c r="AV2285" s="118"/>
      <c r="AW2285" s="118"/>
      <c r="AX2285" s="118"/>
      <c r="BB2285" s="118"/>
      <c r="BD2285" s="118"/>
      <c r="CC2285" s="100">
        <v>4944.57</v>
      </c>
      <c r="CD2285" s="100">
        <v>2392.44</v>
      </c>
      <c r="CE2285" s="100">
        <v>4624.57</v>
      </c>
      <c r="CF2285" s="68">
        <v>2737.2</v>
      </c>
      <c r="DQ2285" s="221">
        <v>4973.2300000000005</v>
      </c>
      <c r="DR2285" s="221">
        <v>4455.71</v>
      </c>
      <c r="DV2285" s="19">
        <v>4509</v>
      </c>
      <c r="DW2285" s="19">
        <v>4427</v>
      </c>
      <c r="DX2285" s="104">
        <v>4525</v>
      </c>
      <c r="DY2285" s="104"/>
      <c r="DZ2285" s="144"/>
      <c r="EA2285" s="102"/>
      <c r="EB2285" s="102"/>
      <c r="EC2285" s="102"/>
      <c r="ED2285" s="238"/>
      <c r="EE2285" s="102"/>
      <c r="EF2285" s="102"/>
      <c r="EG2285" s="102"/>
      <c r="EH2285" s="167"/>
      <c r="EI2285" s="167"/>
      <c r="EJ2285" s="14">
        <f t="shared" si="210"/>
        <v>5724.6200000000008</v>
      </c>
      <c r="EK2285" s="14">
        <f t="shared" si="211"/>
        <v>3788.88</v>
      </c>
      <c r="EL2285" s="99">
        <f t="shared" si="212"/>
        <v>3871.6800000000003</v>
      </c>
    </row>
    <row r="2286" spans="1:142" x14ac:dyDescent="0.25">
      <c r="A2286" s="151">
        <v>43670</v>
      </c>
      <c r="B2286" s="14">
        <v>4503</v>
      </c>
      <c r="C2286" s="146">
        <f t="shared" si="213"/>
        <v>4515.1111111111113</v>
      </c>
      <c r="D2286" s="1">
        <v>5141.2000000000007</v>
      </c>
      <c r="E2286" s="14">
        <v>2193.0100000000002</v>
      </c>
      <c r="F2286" s="1">
        <v>4623.68</v>
      </c>
      <c r="G2286" s="14">
        <v>2735.3</v>
      </c>
      <c r="H2286" s="1">
        <v>5478.18</v>
      </c>
      <c r="I2286" s="14">
        <v>2619.36</v>
      </c>
      <c r="J2286" s="1">
        <v>4960.66</v>
      </c>
      <c r="K2286" s="14">
        <v>3165.27</v>
      </c>
      <c r="L2286" s="1">
        <v>4874.8600000000006</v>
      </c>
      <c r="M2286" s="14">
        <v>2000.46</v>
      </c>
      <c r="N2286" s="1">
        <v>4357.34</v>
      </c>
      <c r="O2286" s="14">
        <v>2541.12</v>
      </c>
      <c r="R2286" s="146">
        <f t="shared" si="209"/>
        <v>4295</v>
      </c>
      <c r="S2286" s="146">
        <v>208</v>
      </c>
      <c r="T2286" s="1">
        <v>3651.61</v>
      </c>
      <c r="U2286" s="14">
        <v>1725.4</v>
      </c>
      <c r="V2286" s="1">
        <v>3134.09</v>
      </c>
      <c r="W2286" s="14">
        <v>2263.7199999999998</v>
      </c>
      <c r="Y2286" s="2"/>
      <c r="Z2286" s="2"/>
      <c r="AA2286" s="2"/>
      <c r="AB2286" s="2"/>
      <c r="AC2286" s="2"/>
      <c r="AJ2286" s="3"/>
      <c r="AK2286" s="14"/>
      <c r="AL2286" s="3"/>
      <c r="AM2286" s="14"/>
      <c r="AO2286" s="99"/>
      <c r="AP2286" s="14"/>
      <c r="AQ2286" s="99"/>
      <c r="AR2286" s="14"/>
      <c r="AS2286" s="118"/>
      <c r="AT2286" s="126"/>
      <c r="AU2286" s="118"/>
      <c r="AV2286" s="118"/>
      <c r="AW2286" s="118"/>
      <c r="AX2286" s="118"/>
      <c r="BB2286" s="118"/>
      <c r="BD2286" s="118"/>
      <c r="CC2286" s="100">
        <v>4943.68</v>
      </c>
      <c r="CD2286" s="100">
        <v>2393.64</v>
      </c>
      <c r="CE2286" s="100">
        <v>4623.68</v>
      </c>
      <c r="CF2286" s="68">
        <v>2738.41</v>
      </c>
      <c r="DQ2286" s="221">
        <v>4930.9800000000005</v>
      </c>
      <c r="DR2286" s="221">
        <v>4413.46</v>
      </c>
      <c r="DV2286" s="19">
        <v>4528</v>
      </c>
      <c r="DW2286" s="19">
        <v>4433</v>
      </c>
      <c r="DX2286" s="104">
        <v>4533</v>
      </c>
      <c r="DY2286" s="104"/>
      <c r="DZ2286" s="144"/>
      <c r="EA2286" s="102"/>
      <c r="EB2286" s="102"/>
      <c r="EC2286" s="102"/>
      <c r="ED2286" s="238"/>
      <c r="EE2286" s="102"/>
      <c r="EF2286" s="102"/>
      <c r="EG2286" s="102"/>
      <c r="EH2286" s="167"/>
      <c r="EI2286" s="167"/>
      <c r="EJ2286" s="14">
        <f t="shared" si="210"/>
        <v>5708.18</v>
      </c>
      <c r="EK2286" s="14">
        <f t="shared" si="211"/>
        <v>3787.91</v>
      </c>
      <c r="EL2286" s="99">
        <f t="shared" si="212"/>
        <v>3870.76</v>
      </c>
    </row>
    <row r="2287" spans="1:142" x14ac:dyDescent="0.25">
      <c r="A2287" s="151">
        <v>43671</v>
      </c>
      <c r="B2287" s="14">
        <v>4520</v>
      </c>
      <c r="C2287" s="146">
        <f t="shared" si="213"/>
        <v>4516.2222222222226</v>
      </c>
      <c r="D2287" s="1">
        <v>5238.8900000000003</v>
      </c>
      <c r="E2287" s="14">
        <v>2281.17</v>
      </c>
      <c r="F2287" s="1">
        <v>4721.37</v>
      </c>
      <c r="G2287" s="14">
        <v>2824.21</v>
      </c>
      <c r="H2287" s="1">
        <v>5552.72</v>
      </c>
      <c r="I2287" s="14">
        <v>2686.34</v>
      </c>
      <c r="J2287" s="1">
        <v>5035.2</v>
      </c>
      <c r="K2287" s="14">
        <v>3232.82</v>
      </c>
      <c r="L2287" s="1">
        <v>4925.5700000000006</v>
      </c>
      <c r="M2287" s="14">
        <v>2043.6599999999999</v>
      </c>
      <c r="N2287" s="1">
        <v>4408.05</v>
      </c>
      <c r="O2287" s="14">
        <v>2584.6799999999998</v>
      </c>
      <c r="R2287" s="146">
        <f t="shared" si="209"/>
        <v>4312</v>
      </c>
      <c r="S2287" s="146">
        <v>208</v>
      </c>
      <c r="T2287" s="1">
        <v>3712.35</v>
      </c>
      <c r="U2287" s="14">
        <v>1778.2</v>
      </c>
      <c r="V2287" s="1">
        <v>3194.83</v>
      </c>
      <c r="W2287" s="14">
        <v>2316.9699999999998</v>
      </c>
      <c r="Y2287" s="2"/>
      <c r="Z2287" s="2"/>
      <c r="AA2287" s="2"/>
      <c r="AB2287" s="2"/>
      <c r="AC2287" s="2"/>
      <c r="AJ2287" s="3"/>
      <c r="AK2287" s="14"/>
      <c r="AL2287" s="3"/>
      <c r="AM2287" s="14"/>
      <c r="AO2287" s="99"/>
      <c r="AP2287" s="14"/>
      <c r="AQ2287" s="99"/>
      <c r="AR2287" s="14"/>
      <c r="AS2287" s="118"/>
      <c r="AT2287" s="126"/>
      <c r="AU2287" s="118"/>
      <c r="AV2287" s="118"/>
      <c r="AW2287" s="118"/>
      <c r="AX2287" s="118"/>
      <c r="BB2287" s="118"/>
      <c r="BD2287" s="118"/>
      <c r="CC2287" s="100">
        <v>5041.37</v>
      </c>
      <c r="CD2287" s="100">
        <v>2481.8000000000002</v>
      </c>
      <c r="CE2287" s="100">
        <v>4721.37</v>
      </c>
      <c r="CF2287" s="68">
        <v>2827.32</v>
      </c>
      <c r="DQ2287" s="221">
        <v>4982.5800000000008</v>
      </c>
      <c r="DR2287" s="221">
        <v>4465.0600000000004</v>
      </c>
      <c r="DW2287" s="19">
        <v>4436</v>
      </c>
      <c r="DX2287" s="104">
        <v>4533</v>
      </c>
      <c r="DY2287" s="104"/>
      <c r="DZ2287" s="144"/>
      <c r="EA2287" s="102"/>
      <c r="EB2287" s="102"/>
      <c r="EC2287" s="102"/>
      <c r="ED2287" s="238"/>
      <c r="EE2287" s="102"/>
      <c r="EF2287" s="102"/>
      <c r="EG2287" s="102"/>
      <c r="EH2287" s="167"/>
      <c r="EI2287" s="167"/>
      <c r="EJ2287" s="14">
        <f t="shared" si="210"/>
        <v>5782.72</v>
      </c>
      <c r="EK2287" s="14">
        <f t="shared" si="211"/>
        <v>3804.3999999999996</v>
      </c>
      <c r="EL2287" s="99">
        <f t="shared" si="212"/>
        <v>3886.4000000000005</v>
      </c>
    </row>
    <row r="2288" spans="1:142" x14ac:dyDescent="0.25">
      <c r="A2288" s="151">
        <v>43672</v>
      </c>
      <c r="B2288" s="14">
        <v>4505</v>
      </c>
      <c r="C2288" s="146">
        <f t="shared" si="213"/>
        <v>4515.6111111111113</v>
      </c>
      <c r="D2288" s="1">
        <v>5280.02</v>
      </c>
      <c r="E2288" s="14">
        <v>2313.88</v>
      </c>
      <c r="F2288" s="1">
        <v>4762.5</v>
      </c>
      <c r="G2288" s="14">
        <v>2857.2</v>
      </c>
      <c r="H2288" s="1">
        <v>5584.2800000000007</v>
      </c>
      <c r="I2288" s="14">
        <v>2711.19</v>
      </c>
      <c r="J2288" s="1">
        <v>5066.76</v>
      </c>
      <c r="K2288" s="14">
        <v>3257.88</v>
      </c>
      <c r="L2288" s="1">
        <v>5005.2400000000007</v>
      </c>
      <c r="M2288" s="14">
        <v>2115.23</v>
      </c>
      <c r="N2288" s="1">
        <v>4487.72</v>
      </c>
      <c r="O2288" s="14">
        <v>2656.86</v>
      </c>
      <c r="R2288" s="146">
        <f t="shared" si="209"/>
        <v>4297</v>
      </c>
      <c r="S2288" s="146">
        <v>208</v>
      </c>
      <c r="T2288" s="1">
        <v>3759.06</v>
      </c>
      <c r="U2288" s="14">
        <v>1817.25</v>
      </c>
      <c r="V2288" s="1">
        <v>3241.54</v>
      </c>
      <c r="W2288" s="14">
        <v>2356.35</v>
      </c>
      <c r="Y2288" s="2"/>
      <c r="Z2288" s="2"/>
      <c r="AA2288" s="2"/>
      <c r="AB2288" s="2"/>
      <c r="AC2288" s="2"/>
      <c r="AJ2288" s="3"/>
      <c r="AK2288" s="14"/>
      <c r="AL2288" s="3"/>
      <c r="AM2288" s="14"/>
      <c r="AO2288" s="99"/>
      <c r="AP2288" s="14"/>
      <c r="AQ2288" s="99"/>
      <c r="AR2288" s="14"/>
      <c r="AS2288" s="118"/>
      <c r="AT2288" s="126"/>
      <c r="AU2288" s="118"/>
      <c r="AV2288" s="118"/>
      <c r="AW2288" s="118"/>
      <c r="AX2288" s="118"/>
      <c r="BB2288" s="118"/>
      <c r="BD2288" s="118"/>
      <c r="CC2288" s="100">
        <v>5082.5</v>
      </c>
      <c r="CD2288" s="100">
        <v>2514.5100000000002</v>
      </c>
      <c r="CE2288" s="100">
        <v>4762.5</v>
      </c>
      <c r="CF2288" s="68">
        <v>2860.31</v>
      </c>
      <c r="DQ2288" s="221">
        <v>5048.6600000000008</v>
      </c>
      <c r="DR2288" s="221">
        <v>4531.1400000000003</v>
      </c>
      <c r="DW2288" s="19">
        <v>4445</v>
      </c>
      <c r="DX2288" s="104">
        <v>4535</v>
      </c>
      <c r="DY2288" s="104"/>
      <c r="DZ2288" s="144"/>
      <c r="EA2288" s="102"/>
      <c r="EB2288" s="102"/>
      <c r="EC2288" s="102"/>
      <c r="ED2288" s="238"/>
      <c r="EE2288" s="102"/>
      <c r="EF2288" s="102"/>
      <c r="EG2288" s="102"/>
      <c r="EH2288" s="167"/>
      <c r="EI2288" s="167"/>
      <c r="EJ2288" s="14">
        <f t="shared" si="210"/>
        <v>5814.2800000000007</v>
      </c>
      <c r="EK2288" s="14">
        <f t="shared" si="211"/>
        <v>3789.8499999999995</v>
      </c>
      <c r="EL2288" s="99">
        <f t="shared" si="212"/>
        <v>3872.6000000000004</v>
      </c>
    </row>
    <row r="2289" spans="1:142" x14ac:dyDescent="0.25">
      <c r="A2289" s="151">
        <v>43675</v>
      </c>
      <c r="B2289" s="14">
        <v>4505</v>
      </c>
      <c r="C2289" s="146">
        <f t="shared" si="213"/>
        <v>4515.8888888888887</v>
      </c>
      <c r="D2289" s="1">
        <v>5268.3700000000008</v>
      </c>
      <c r="E2289" s="14">
        <v>2307.9900000000002</v>
      </c>
      <c r="F2289" s="1">
        <v>4750.8500000000004</v>
      </c>
      <c r="G2289" s="14">
        <v>2851.26</v>
      </c>
      <c r="H2289" s="1">
        <v>5540.6</v>
      </c>
      <c r="I2289" s="14">
        <v>2672.79</v>
      </c>
      <c r="J2289" s="1">
        <v>5023.08</v>
      </c>
      <c r="K2289" s="14">
        <v>3219.16</v>
      </c>
      <c r="L2289" s="1">
        <v>4953.72</v>
      </c>
      <c r="M2289" s="14">
        <v>2069.4699999999998</v>
      </c>
      <c r="N2289" s="1">
        <v>4436.2</v>
      </c>
      <c r="O2289" s="14">
        <v>2610.71</v>
      </c>
      <c r="R2289" s="146">
        <f t="shared" si="209"/>
        <v>4297</v>
      </c>
      <c r="S2289" s="146">
        <v>208</v>
      </c>
      <c r="T2289" s="1">
        <v>3739.4</v>
      </c>
      <c r="U2289" s="14">
        <v>1802.88</v>
      </c>
      <c r="V2289" s="1">
        <v>3221.88</v>
      </c>
      <c r="W2289" s="14">
        <v>2341.86</v>
      </c>
      <c r="Y2289" s="2"/>
      <c r="Z2289" s="2"/>
      <c r="AA2289" s="2"/>
      <c r="AB2289" s="2"/>
      <c r="AC2289" s="2"/>
      <c r="AJ2289" s="3"/>
      <c r="AK2289" s="14"/>
      <c r="AL2289" s="3"/>
      <c r="AM2289" s="14"/>
      <c r="AO2289" s="99"/>
      <c r="AP2289" s="14"/>
      <c r="AQ2289" s="99"/>
      <c r="AR2289" s="14"/>
      <c r="AS2289" s="118"/>
      <c r="AT2289" s="126"/>
      <c r="AU2289" s="118"/>
      <c r="AV2289" s="118"/>
      <c r="AW2289" s="118"/>
      <c r="AX2289" s="118"/>
      <c r="BB2289" s="118"/>
      <c r="BD2289" s="118"/>
      <c r="CC2289" s="100">
        <v>5070.8500000000004</v>
      </c>
      <c r="CD2289" s="100">
        <v>2508.62</v>
      </c>
      <c r="CE2289" s="100">
        <v>4750.8500000000004</v>
      </c>
      <c r="CF2289" s="68">
        <v>2854.37</v>
      </c>
      <c r="DQ2289" s="221">
        <v>4996.6500000000005</v>
      </c>
      <c r="DR2289" s="221">
        <v>4479.13</v>
      </c>
      <c r="DW2289" s="19">
        <v>4447</v>
      </c>
      <c r="DX2289" s="104">
        <v>4546</v>
      </c>
      <c r="DY2289" s="104"/>
      <c r="DZ2289" s="144"/>
      <c r="EA2289" s="102"/>
      <c r="EB2289" s="102"/>
      <c r="EC2289" s="102"/>
      <c r="ED2289" s="238"/>
      <c r="EE2289" s="102"/>
      <c r="EF2289" s="102"/>
      <c r="EG2289" s="102"/>
      <c r="EH2289" s="167"/>
      <c r="EI2289" s="167"/>
      <c r="EJ2289" s="14">
        <f t="shared" si="210"/>
        <v>5770.6</v>
      </c>
      <c r="EK2289" s="14">
        <f t="shared" si="211"/>
        <v>3789.8499999999995</v>
      </c>
      <c r="EL2289" s="99">
        <f t="shared" si="212"/>
        <v>3872.6000000000004</v>
      </c>
    </row>
    <row r="2290" spans="1:142" x14ac:dyDescent="0.25">
      <c r="A2290" s="151">
        <v>43676</v>
      </c>
      <c r="B2290" s="14">
        <v>4523</v>
      </c>
      <c r="C2290" s="146">
        <f t="shared" si="213"/>
        <v>4516.8888888888887</v>
      </c>
      <c r="D2290" s="1">
        <v>5287.7800000000007</v>
      </c>
      <c r="E2290" s="14">
        <v>2326.33</v>
      </c>
      <c r="F2290" s="1">
        <v>4770.26</v>
      </c>
      <c r="G2290" s="14">
        <v>2869.75</v>
      </c>
      <c r="H2290" s="1">
        <v>5560.39</v>
      </c>
      <c r="I2290" s="14">
        <v>2691.64</v>
      </c>
      <c r="J2290" s="1">
        <v>5042.87</v>
      </c>
      <c r="K2290" s="14">
        <v>3238.17</v>
      </c>
      <c r="L2290" s="1">
        <v>4958.3500000000004</v>
      </c>
      <c r="M2290" s="188">
        <v>2073.41</v>
      </c>
      <c r="N2290" s="1">
        <v>4440.83</v>
      </c>
      <c r="O2290" s="14">
        <v>2614.69</v>
      </c>
      <c r="R2290" s="146">
        <f t="shared" si="209"/>
        <v>4315</v>
      </c>
      <c r="S2290" s="146">
        <v>208</v>
      </c>
      <c r="T2290" s="1">
        <v>3743.66</v>
      </c>
      <c r="U2290" s="14">
        <v>1806.45</v>
      </c>
      <c r="V2290" s="1">
        <v>3226.14</v>
      </c>
      <c r="W2290" s="14">
        <v>2345.46</v>
      </c>
      <c r="Y2290" s="2"/>
      <c r="Z2290" s="2"/>
      <c r="AA2290" s="2"/>
      <c r="AB2290" s="2"/>
      <c r="AC2290" s="2"/>
      <c r="AJ2290" s="3"/>
      <c r="AK2290" s="14"/>
      <c r="AL2290" s="3"/>
      <c r="AM2290" s="14"/>
      <c r="AO2290" s="99"/>
      <c r="AP2290" s="14"/>
      <c r="AQ2290" s="99"/>
      <c r="AR2290" s="14"/>
      <c r="AS2290" s="118"/>
      <c r="AT2290" s="126"/>
      <c r="AU2290" s="118"/>
      <c r="AV2290" s="118"/>
      <c r="AW2290" s="118"/>
      <c r="AX2290" s="118"/>
      <c r="BB2290" s="118"/>
      <c r="BD2290" s="118"/>
      <c r="CC2290" s="100">
        <v>5090.26</v>
      </c>
      <c r="CD2290" s="100">
        <v>2526.96</v>
      </c>
      <c r="CE2290" s="100">
        <v>4770.26</v>
      </c>
      <c r="CF2290" s="68">
        <v>2872.86</v>
      </c>
      <c r="DQ2290" s="221">
        <v>5015.68</v>
      </c>
      <c r="DR2290" s="221">
        <v>4498.16</v>
      </c>
      <c r="DW2290" s="19">
        <v>4452</v>
      </c>
      <c r="DX2290" s="104">
        <v>4546</v>
      </c>
      <c r="DY2290" s="104"/>
      <c r="DZ2290" s="144"/>
      <c r="EA2290" s="102"/>
      <c r="EB2290" s="102"/>
      <c r="EC2290" s="102"/>
      <c r="ED2290" s="238"/>
      <c r="EE2290" s="102"/>
      <c r="EF2290" s="102"/>
      <c r="EG2290" s="102"/>
      <c r="EH2290" s="167"/>
      <c r="EI2290" s="167"/>
      <c r="EJ2290" s="14">
        <f t="shared" si="210"/>
        <v>5790.39</v>
      </c>
      <c r="EK2290" s="14">
        <f t="shared" si="211"/>
        <v>3807.3099999999995</v>
      </c>
      <c r="EL2290" s="99">
        <f t="shared" si="212"/>
        <v>3889.16</v>
      </c>
    </row>
    <row r="2291" spans="1:142" x14ac:dyDescent="0.25">
      <c r="A2291" s="151">
        <v>43677</v>
      </c>
      <c r="B2291" s="14">
        <v>4488</v>
      </c>
      <c r="C2291" s="188">
        <f t="shared" si="213"/>
        <v>4516.2222222222226</v>
      </c>
      <c r="D2291" s="1">
        <v>5321.6600000000008</v>
      </c>
      <c r="E2291" s="14">
        <v>2352.9699999999998</v>
      </c>
      <c r="F2291" s="1">
        <v>4804.1400000000003</v>
      </c>
      <c r="G2291" s="14">
        <v>2896.62</v>
      </c>
      <c r="H2291" s="1">
        <v>5612.4500000000007</v>
      </c>
      <c r="I2291" s="14">
        <v>2737.42</v>
      </c>
      <c r="J2291" s="1">
        <v>5094.93</v>
      </c>
      <c r="K2291" s="14">
        <v>3284.34</v>
      </c>
      <c r="L2291" s="1">
        <v>5002.34</v>
      </c>
      <c r="M2291" s="14">
        <v>2110.91</v>
      </c>
      <c r="N2291" s="1">
        <v>4484.82</v>
      </c>
      <c r="O2291" s="14">
        <v>2652.5</v>
      </c>
      <c r="R2291" s="188">
        <f t="shared" si="209"/>
        <v>4280</v>
      </c>
      <c r="S2291" s="188">
        <v>208</v>
      </c>
      <c r="T2291" s="1">
        <v>3798.72</v>
      </c>
      <c r="U2291" s="14">
        <v>1854.6</v>
      </c>
      <c r="V2291" s="1">
        <v>3281.2</v>
      </c>
      <c r="W2291" s="14">
        <v>2394.02</v>
      </c>
      <c r="Y2291" s="2"/>
      <c r="Z2291" s="2"/>
      <c r="AA2291" s="2"/>
      <c r="AB2291" s="2"/>
      <c r="AC2291" s="2"/>
      <c r="AJ2291" s="3"/>
      <c r="AK2291" s="14"/>
      <c r="AL2291" s="3"/>
      <c r="AM2291" s="14"/>
      <c r="AO2291" s="99"/>
      <c r="AP2291" s="14"/>
      <c r="AQ2291" s="99"/>
      <c r="AR2291" s="14"/>
      <c r="AS2291" s="118"/>
      <c r="AT2291" s="126"/>
      <c r="AU2291" s="118"/>
      <c r="AV2291" s="118"/>
      <c r="AW2291" s="118"/>
      <c r="AX2291" s="118"/>
      <c r="BB2291" s="118"/>
      <c r="BD2291" s="118"/>
      <c r="CC2291" s="100">
        <v>5124.1400000000003</v>
      </c>
      <c r="CD2291" s="100">
        <v>2553.6</v>
      </c>
      <c r="CE2291" s="100">
        <v>4804.1400000000003</v>
      </c>
      <c r="CF2291" s="68">
        <v>2899.73</v>
      </c>
      <c r="DQ2291" s="221">
        <v>5045.9100000000008</v>
      </c>
      <c r="DR2291" s="221">
        <v>4528.3900000000003</v>
      </c>
      <c r="DW2291" s="19">
        <v>4459</v>
      </c>
      <c r="DX2291" s="104">
        <v>4548</v>
      </c>
      <c r="DY2291" s="104"/>
      <c r="DZ2291" s="144"/>
      <c r="EA2291" s="102"/>
      <c r="EB2291" s="102"/>
      <c r="EC2291" s="102"/>
      <c r="ED2291" s="238"/>
      <c r="EE2291" s="102"/>
      <c r="EF2291" s="102"/>
      <c r="EG2291" s="102"/>
      <c r="EH2291" s="167"/>
      <c r="EI2291" s="167"/>
      <c r="EJ2291" s="14">
        <f t="shared" si="210"/>
        <v>5842.4500000000007</v>
      </c>
      <c r="EK2291" s="14">
        <f t="shared" si="211"/>
        <v>3773.3599999999997</v>
      </c>
      <c r="EL2291" s="99">
        <f t="shared" si="212"/>
        <v>3856.96</v>
      </c>
    </row>
    <row r="2292" spans="1:142" x14ac:dyDescent="0.25">
      <c r="A2292" s="189">
        <v>43678</v>
      </c>
      <c r="B2292" s="14">
        <v>4477</v>
      </c>
      <c r="C2292" s="188">
        <f t="shared" si="213"/>
        <v>4512.5</v>
      </c>
      <c r="D2292" s="1">
        <v>5301.4800000000005</v>
      </c>
      <c r="E2292" s="14">
        <v>2352.77</v>
      </c>
      <c r="F2292" s="1">
        <v>4783.96</v>
      </c>
      <c r="G2292" s="14">
        <v>2896.42</v>
      </c>
      <c r="H2292" s="1">
        <v>5686.4400000000005</v>
      </c>
      <c r="I2292" s="14">
        <v>2802.48</v>
      </c>
      <c r="J2292" s="1">
        <v>5168.92</v>
      </c>
      <c r="K2292" s="14">
        <v>3349.95</v>
      </c>
      <c r="L2292" s="1">
        <v>5035.3500000000004</v>
      </c>
      <c r="M2292" s="14">
        <v>2164.1799999999998</v>
      </c>
      <c r="N2292" s="1">
        <v>4517.83</v>
      </c>
      <c r="O2292" s="14">
        <v>2706.23</v>
      </c>
      <c r="R2292" s="188">
        <f t="shared" si="209"/>
        <v>4269</v>
      </c>
      <c r="S2292" s="188">
        <v>208</v>
      </c>
      <c r="T2292" s="1">
        <v>3812.29</v>
      </c>
      <c r="U2292" s="14">
        <v>1888.5500000000002</v>
      </c>
      <c r="V2292" s="1">
        <v>3294.77</v>
      </c>
      <c r="W2292" s="14">
        <v>2428.2600000000002</v>
      </c>
      <c r="Y2292" s="2"/>
      <c r="Z2292" s="2"/>
      <c r="AA2292" s="2"/>
      <c r="AB2292" s="2"/>
      <c r="AC2292" s="2"/>
      <c r="AJ2292" s="3"/>
      <c r="AK2292" s="14"/>
      <c r="AL2292" s="3"/>
      <c r="AM2292" s="14"/>
      <c r="AO2292" s="99"/>
      <c r="AP2292" s="14"/>
      <c r="AQ2292" s="99"/>
      <c r="AR2292" s="14"/>
      <c r="AS2292" s="118"/>
      <c r="AT2292" s="126"/>
      <c r="AU2292" s="118"/>
      <c r="AV2292" s="118"/>
      <c r="AW2292" s="118"/>
      <c r="AX2292" s="118"/>
      <c r="BB2292" s="118"/>
      <c r="BD2292" s="118"/>
      <c r="CC2292" s="100">
        <v>5103.96</v>
      </c>
      <c r="CD2292" s="100">
        <v>2553.4</v>
      </c>
      <c r="CE2292" s="100">
        <v>4783.96</v>
      </c>
      <c r="CF2292" s="68">
        <v>2899.53</v>
      </c>
      <c r="DQ2292" s="221">
        <v>5094.5400000000009</v>
      </c>
      <c r="DR2292" s="221">
        <v>4577.0200000000004</v>
      </c>
      <c r="DW2292" s="19">
        <v>4458</v>
      </c>
      <c r="DX2292" s="104">
        <v>4548</v>
      </c>
      <c r="DY2292" s="104"/>
      <c r="DZ2292" s="144"/>
      <c r="EA2292" s="102"/>
      <c r="EB2292" s="102"/>
      <c r="EC2292" s="102"/>
      <c r="ED2292" s="238"/>
      <c r="EE2292" s="102"/>
      <c r="EF2292" s="102"/>
      <c r="EG2292" s="102"/>
      <c r="EH2292" s="167"/>
      <c r="EI2292" s="167"/>
      <c r="EJ2292" s="14">
        <f t="shared" si="210"/>
        <v>5916.4400000000005</v>
      </c>
      <c r="EK2292" s="14">
        <f t="shared" si="211"/>
        <v>3762.6899999999996</v>
      </c>
      <c r="EL2292" s="99">
        <f t="shared" si="212"/>
        <v>3846.84</v>
      </c>
    </row>
    <row r="2293" spans="1:142" x14ac:dyDescent="0.25">
      <c r="A2293" s="189">
        <v>43679</v>
      </c>
      <c r="B2293" s="14">
        <v>4460</v>
      </c>
      <c r="C2293" s="188">
        <f t="shared" si="213"/>
        <v>4507.2222222222226</v>
      </c>
      <c r="D2293" s="1">
        <v>5325.9400000000005</v>
      </c>
      <c r="E2293" s="14">
        <v>2369.5700000000002</v>
      </c>
      <c r="F2293" s="1">
        <v>4808.42</v>
      </c>
      <c r="G2293" s="14">
        <v>2913.36</v>
      </c>
      <c r="H2293" s="1">
        <v>5746.72</v>
      </c>
      <c r="I2293" s="14">
        <v>2855.4900000000002</v>
      </c>
      <c r="J2293" s="1">
        <v>5229.2</v>
      </c>
      <c r="K2293" s="14">
        <v>3403.41</v>
      </c>
      <c r="L2293" s="1">
        <v>5055.8</v>
      </c>
      <c r="M2293" s="14">
        <v>2178.14</v>
      </c>
      <c r="N2293" s="1">
        <v>4538.28</v>
      </c>
      <c r="O2293" s="14">
        <v>2720.31</v>
      </c>
      <c r="R2293" s="188">
        <f t="shared" si="209"/>
        <v>4252</v>
      </c>
      <c r="S2293" s="188">
        <v>208</v>
      </c>
      <c r="T2293" s="1">
        <v>3828.73</v>
      </c>
      <c r="U2293" s="14">
        <v>1898.37</v>
      </c>
      <c r="V2293" s="1">
        <v>3311.21</v>
      </c>
      <c r="W2293" s="14">
        <v>2438.16</v>
      </c>
      <c r="Y2293" s="2"/>
      <c r="Z2293" s="2"/>
      <c r="AA2293" s="2"/>
      <c r="AB2293" s="2"/>
      <c r="AC2293" s="2"/>
      <c r="AJ2293" s="3"/>
      <c r="AK2293" s="14"/>
      <c r="AL2293" s="3"/>
      <c r="AM2293" s="14"/>
      <c r="AO2293" s="99"/>
      <c r="AP2293" s="14"/>
      <c r="AQ2293" s="99"/>
      <c r="AR2293" s="14"/>
      <c r="AS2293" s="118"/>
      <c r="AT2293" s="126"/>
      <c r="AU2293" s="118"/>
      <c r="AV2293" s="118"/>
      <c r="AW2293" s="118"/>
      <c r="AX2293" s="118"/>
      <c r="BB2293" s="118"/>
      <c r="BD2293" s="118"/>
      <c r="CC2293" s="100">
        <v>5128.42</v>
      </c>
      <c r="CD2293" s="100">
        <v>2570.1999999999998</v>
      </c>
      <c r="CE2293" s="100">
        <v>4808.42</v>
      </c>
      <c r="CF2293" s="68">
        <v>2916.47</v>
      </c>
      <c r="DQ2293" s="221">
        <v>5115.88</v>
      </c>
      <c r="DR2293" s="221">
        <v>4598.3599999999997</v>
      </c>
      <c r="DW2293" s="19">
        <v>4478</v>
      </c>
      <c r="DX2293" s="104">
        <v>4561</v>
      </c>
      <c r="DY2293" s="104"/>
      <c r="DZ2293" s="144"/>
      <c r="EA2293" s="102"/>
      <c r="EB2293" s="102"/>
      <c r="EC2293" s="102"/>
      <c r="ED2293" s="238"/>
      <c r="EE2293" s="102"/>
      <c r="EF2293" s="102"/>
      <c r="EG2293" s="102"/>
      <c r="EH2293" s="167"/>
      <c r="EI2293" s="167"/>
      <c r="EJ2293" s="14">
        <f t="shared" si="210"/>
        <v>5976.72</v>
      </c>
      <c r="EK2293" s="14">
        <f t="shared" si="211"/>
        <v>3746.2</v>
      </c>
      <c r="EL2293" s="99">
        <f t="shared" si="212"/>
        <v>3831.2</v>
      </c>
    </row>
    <row r="2294" spans="1:142" x14ac:dyDescent="0.25">
      <c r="A2294" s="189">
        <v>43682</v>
      </c>
      <c r="B2294" s="14">
        <v>4460</v>
      </c>
      <c r="C2294" s="188">
        <f t="shared" si="213"/>
        <v>4501.9444444444443</v>
      </c>
      <c r="D2294" s="1">
        <v>5331.09</v>
      </c>
      <c r="E2294" s="14">
        <v>2375.92</v>
      </c>
      <c r="F2294" s="1">
        <v>4813.57</v>
      </c>
      <c r="G2294" s="14">
        <v>2919.77</v>
      </c>
      <c r="H2294" s="1">
        <v>5750.7400000000007</v>
      </c>
      <c r="I2294" s="14">
        <v>2860.54</v>
      </c>
      <c r="J2294" s="1">
        <v>5233.22</v>
      </c>
      <c r="K2294" s="14">
        <v>3408.5</v>
      </c>
      <c r="L2294" s="1">
        <v>5061.68</v>
      </c>
      <c r="M2294" s="14">
        <v>2185.02</v>
      </c>
      <c r="N2294" s="1">
        <v>4544.16</v>
      </c>
      <c r="O2294" s="14">
        <v>2727.24</v>
      </c>
      <c r="R2294" s="188">
        <f t="shared" si="209"/>
        <v>4252</v>
      </c>
      <c r="S2294" s="188">
        <v>208</v>
      </c>
      <c r="T2294" s="1">
        <v>3820.36</v>
      </c>
      <c r="U2294" s="14">
        <v>1891.31</v>
      </c>
      <c r="V2294" s="1">
        <v>3302.84</v>
      </c>
      <c r="W2294" s="14">
        <v>2431.04</v>
      </c>
      <c r="Y2294" s="2"/>
      <c r="Z2294" s="2"/>
      <c r="AA2294" s="2"/>
      <c r="AB2294" s="2"/>
      <c r="AC2294" s="2"/>
      <c r="AJ2294" s="3"/>
      <c r="AK2294" s="14"/>
      <c r="AL2294" s="3"/>
      <c r="AM2294" s="14"/>
      <c r="AO2294" s="99"/>
      <c r="AP2294" s="14"/>
      <c r="AQ2294" s="99"/>
      <c r="AR2294" s="14"/>
      <c r="AS2294" s="118"/>
      <c r="AT2294" s="126"/>
      <c r="AU2294" s="118"/>
      <c r="AV2294" s="118"/>
      <c r="AW2294" s="118"/>
      <c r="AX2294" s="118"/>
      <c r="BB2294" s="118"/>
      <c r="BD2294" s="118"/>
      <c r="CC2294" s="100">
        <v>5133.57</v>
      </c>
      <c r="CD2294" s="100">
        <v>2576.5500000000002</v>
      </c>
      <c r="CE2294" s="100">
        <v>4813.57</v>
      </c>
      <c r="CF2294" s="68">
        <v>2922.88</v>
      </c>
      <c r="DQ2294" s="221">
        <v>5121.6000000000004</v>
      </c>
      <c r="DR2294" s="221">
        <v>4604.08</v>
      </c>
      <c r="DW2294" s="19">
        <v>4489</v>
      </c>
      <c r="DX2294" s="104">
        <v>4579</v>
      </c>
      <c r="DY2294" s="104"/>
      <c r="DZ2294" s="144"/>
      <c r="EA2294" s="102"/>
      <c r="EB2294" s="102"/>
      <c r="EC2294" s="102"/>
      <c r="ED2294" s="238"/>
      <c r="EE2294" s="102"/>
      <c r="EF2294" s="102"/>
      <c r="EG2294" s="102"/>
      <c r="EH2294" s="167"/>
      <c r="EI2294" s="167"/>
      <c r="EJ2294" s="14">
        <f t="shared" si="210"/>
        <v>5980.7400000000007</v>
      </c>
      <c r="EK2294" s="14">
        <f t="shared" si="211"/>
        <v>3746.2</v>
      </c>
      <c r="EL2294" s="99">
        <f t="shared" si="212"/>
        <v>3831.2</v>
      </c>
    </row>
    <row r="2295" spans="1:142" x14ac:dyDescent="0.25">
      <c r="A2295" s="189">
        <v>43683</v>
      </c>
      <c r="B2295" s="14">
        <v>4479</v>
      </c>
      <c r="C2295" s="188">
        <f t="shared" si="213"/>
        <v>4500.0555555555557</v>
      </c>
      <c r="D2295" s="1">
        <v>5383.22</v>
      </c>
      <c r="E2295" s="14">
        <v>2422.14</v>
      </c>
      <c r="F2295" s="1">
        <v>4865.7</v>
      </c>
      <c r="G2295" s="14">
        <v>2966.38</v>
      </c>
      <c r="H2295" s="1">
        <v>5822.26</v>
      </c>
      <c r="I2295" s="14">
        <v>2926.5</v>
      </c>
      <c r="J2295" s="1">
        <v>5304.74</v>
      </c>
      <c r="K2295" s="14">
        <v>3475.02</v>
      </c>
      <c r="L2295" s="1">
        <v>5111.09</v>
      </c>
      <c r="M2295" s="14">
        <v>2229.3000000000002</v>
      </c>
      <c r="N2295" s="1">
        <v>4593.57</v>
      </c>
      <c r="O2295" s="14">
        <v>2771.9</v>
      </c>
      <c r="R2295" s="188">
        <f t="shared" si="209"/>
        <v>4271</v>
      </c>
      <c r="S2295" s="188">
        <v>208</v>
      </c>
      <c r="T2295" s="1">
        <v>3866.89</v>
      </c>
      <c r="U2295" s="14">
        <v>1932.62</v>
      </c>
      <c r="V2295" s="1">
        <v>3349.37</v>
      </c>
      <c r="W2295" s="14">
        <v>2472.6999999999998</v>
      </c>
      <c r="Y2295" s="2"/>
      <c r="Z2295" s="2"/>
      <c r="AA2295" s="2"/>
      <c r="AB2295" s="2"/>
      <c r="AC2295" s="2"/>
      <c r="AJ2295" s="3"/>
      <c r="AK2295" s="14"/>
      <c r="AL2295" s="3"/>
      <c r="AM2295" s="14"/>
      <c r="AO2295" s="99"/>
      <c r="AP2295" s="14"/>
      <c r="AQ2295" s="99"/>
      <c r="AR2295" s="14"/>
      <c r="AS2295" s="118"/>
      <c r="AT2295" s="126"/>
      <c r="AU2295" s="118"/>
      <c r="AV2295" s="118"/>
      <c r="AW2295" s="118"/>
      <c r="AX2295" s="118"/>
      <c r="BB2295" s="118"/>
      <c r="BD2295" s="118"/>
      <c r="CC2295" s="100">
        <v>5185.7</v>
      </c>
      <c r="CD2295" s="100">
        <v>2622.77</v>
      </c>
      <c r="CE2295" s="100">
        <v>4865.7</v>
      </c>
      <c r="CF2295" s="68">
        <v>2969.49</v>
      </c>
      <c r="DQ2295" s="221">
        <v>5186.7400000000007</v>
      </c>
      <c r="DR2295" s="221">
        <v>4669.22</v>
      </c>
      <c r="DW2295" s="19">
        <v>4490</v>
      </c>
      <c r="DX2295" s="104">
        <v>4580</v>
      </c>
      <c r="DY2295" s="104"/>
      <c r="DZ2295" s="144"/>
      <c r="EA2295" s="102"/>
      <c r="EB2295" s="102"/>
      <c r="EC2295" s="102"/>
      <c r="ED2295" s="238"/>
      <c r="EE2295" s="102"/>
      <c r="EF2295" s="102"/>
      <c r="EG2295" s="102"/>
      <c r="EH2295" s="167"/>
      <c r="EI2295" s="167"/>
      <c r="EJ2295" s="14">
        <f t="shared" si="210"/>
        <v>6052.26</v>
      </c>
      <c r="EK2295" s="14">
        <f t="shared" si="211"/>
        <v>3764.63</v>
      </c>
      <c r="EL2295" s="99">
        <f t="shared" si="212"/>
        <v>3848.6800000000003</v>
      </c>
    </row>
    <row r="2296" spans="1:142" x14ac:dyDescent="0.25">
      <c r="A2296" s="189">
        <v>43684</v>
      </c>
      <c r="B2296" s="14">
        <v>4500</v>
      </c>
      <c r="C2296" s="188">
        <f t="shared" si="213"/>
        <v>4498.6111111111113</v>
      </c>
      <c r="D2296" s="1">
        <v>5340.2800000000007</v>
      </c>
      <c r="E2296" s="14">
        <v>2379.71</v>
      </c>
      <c r="F2296" s="1">
        <v>4822.76</v>
      </c>
      <c r="G2296" s="14">
        <v>2923.59</v>
      </c>
      <c r="H2296" s="1">
        <v>5809.89</v>
      </c>
      <c r="I2296" s="14">
        <v>2914.09</v>
      </c>
      <c r="J2296" s="1">
        <v>5292.37</v>
      </c>
      <c r="K2296" s="14">
        <v>3462.51</v>
      </c>
      <c r="L2296" s="1">
        <v>5113.38</v>
      </c>
      <c r="M2296" s="14">
        <v>2231.27</v>
      </c>
      <c r="N2296" s="1">
        <v>4595.8599999999997</v>
      </c>
      <c r="O2296" s="14">
        <v>2773.89</v>
      </c>
      <c r="R2296" s="188">
        <f t="shared" si="209"/>
        <v>4292</v>
      </c>
      <c r="S2296" s="188">
        <v>208</v>
      </c>
      <c r="T2296" s="1">
        <v>3868.99</v>
      </c>
      <c r="U2296" s="14">
        <v>1934.4</v>
      </c>
      <c r="V2296" s="1">
        <v>3351.47</v>
      </c>
      <c r="W2296" s="14">
        <v>2474.4899999999998</v>
      </c>
      <c r="Y2296" s="2"/>
      <c r="Z2296" s="2"/>
      <c r="AA2296" s="2"/>
      <c r="AB2296" s="2"/>
      <c r="AC2296" s="2"/>
      <c r="AJ2296" s="3"/>
      <c r="AK2296" s="14"/>
      <c r="AL2296" s="3"/>
      <c r="AM2296" s="14"/>
      <c r="AO2296" s="99"/>
      <c r="AP2296" s="14"/>
      <c r="AQ2296" s="99"/>
      <c r="AR2296" s="14"/>
      <c r="AS2296" s="118"/>
      <c r="AT2296" s="126"/>
      <c r="AU2296" s="118"/>
      <c r="AV2296" s="118"/>
      <c r="AW2296" s="118"/>
      <c r="AX2296" s="118"/>
      <c r="BB2296" s="118"/>
      <c r="BD2296" s="118"/>
      <c r="CC2296" s="100">
        <v>5142.76</v>
      </c>
      <c r="CD2296" s="100">
        <v>2580.34</v>
      </c>
      <c r="CE2296" s="100">
        <v>4822.76</v>
      </c>
      <c r="CF2296" s="68">
        <v>2926.7</v>
      </c>
      <c r="DQ2296" s="221">
        <v>5189.09</v>
      </c>
      <c r="DR2296" s="221">
        <v>4671.57</v>
      </c>
      <c r="DW2296" s="19">
        <v>4487</v>
      </c>
      <c r="DX2296" s="104">
        <v>4580</v>
      </c>
      <c r="DY2296" s="104"/>
      <c r="DZ2296" s="144"/>
      <c r="EA2296" s="102"/>
      <c r="EB2296" s="102"/>
      <c r="EC2296" s="102"/>
      <c r="ED2296" s="238"/>
      <c r="EE2296" s="102"/>
      <c r="EF2296" s="102"/>
      <c r="EG2296" s="102"/>
      <c r="EH2296" s="167"/>
      <c r="EI2296" s="167"/>
      <c r="EJ2296" s="14">
        <f t="shared" si="210"/>
        <v>6039.89</v>
      </c>
      <c r="EK2296" s="14">
        <f t="shared" si="211"/>
        <v>3785</v>
      </c>
      <c r="EL2296" s="99">
        <f t="shared" si="212"/>
        <v>3868</v>
      </c>
    </row>
    <row r="2297" spans="1:142" x14ac:dyDescent="0.25">
      <c r="A2297" s="189">
        <v>43685</v>
      </c>
      <c r="B2297" s="14">
        <v>4515</v>
      </c>
      <c r="C2297" s="188">
        <f t="shared" si="213"/>
        <v>4498.333333333333</v>
      </c>
      <c r="D2297" s="1">
        <v>5352.51</v>
      </c>
      <c r="E2297" s="14">
        <v>2390.0700000000002</v>
      </c>
      <c r="F2297" s="1">
        <v>4834.99</v>
      </c>
      <c r="G2297" s="14">
        <v>2934.04</v>
      </c>
      <c r="H2297" s="1">
        <v>5823.6900000000005</v>
      </c>
      <c r="I2297" s="14">
        <v>2926.2400000000002</v>
      </c>
      <c r="J2297" s="1">
        <v>5306.17</v>
      </c>
      <c r="K2297" s="14">
        <v>3474.76</v>
      </c>
      <c r="L2297" s="1">
        <v>5124.8600000000006</v>
      </c>
      <c r="M2297" s="14">
        <v>2240.54</v>
      </c>
      <c r="N2297" s="1">
        <v>4607.34</v>
      </c>
      <c r="O2297" s="14">
        <v>2783.84</v>
      </c>
      <c r="R2297" s="188">
        <f t="shared" si="209"/>
        <v>4307</v>
      </c>
      <c r="S2297" s="188">
        <v>208</v>
      </c>
      <c r="T2297" s="1">
        <v>3879.5</v>
      </c>
      <c r="U2297" s="14">
        <v>1943.27</v>
      </c>
      <c r="V2297" s="1">
        <v>3361.98</v>
      </c>
      <c r="W2297" s="14">
        <v>2483.44</v>
      </c>
      <c r="Y2297" s="2"/>
      <c r="Z2297" s="2"/>
      <c r="AA2297" s="2"/>
      <c r="AB2297" s="2"/>
      <c r="AC2297" s="2"/>
      <c r="AJ2297" s="3"/>
      <c r="AK2297" s="14"/>
      <c r="AL2297" s="3"/>
      <c r="AM2297" s="14"/>
      <c r="AO2297" s="99"/>
      <c r="AP2297" s="14"/>
      <c r="AQ2297" s="99"/>
      <c r="AR2297" s="14"/>
      <c r="AS2297" s="118"/>
      <c r="AT2297" s="126"/>
      <c r="AU2297" s="118"/>
      <c r="AV2297" s="118"/>
      <c r="AW2297" s="118"/>
      <c r="AX2297" s="118"/>
      <c r="BB2297" s="118"/>
      <c r="BD2297" s="118"/>
      <c r="CC2297" s="100">
        <v>5154.99</v>
      </c>
      <c r="CD2297" s="100">
        <v>2590.6999999999998</v>
      </c>
      <c r="CE2297" s="100">
        <v>4834.99</v>
      </c>
      <c r="CF2297" s="68">
        <v>2937.15</v>
      </c>
      <c r="DQ2297" s="221">
        <v>5200.8200000000006</v>
      </c>
      <c r="DR2297" s="221">
        <v>4683.3</v>
      </c>
      <c r="DW2297" s="19">
        <v>4522</v>
      </c>
      <c r="DX2297" s="104">
        <v>4620</v>
      </c>
      <c r="DY2297" s="104"/>
      <c r="DZ2297" s="144"/>
      <c r="EA2297" s="102"/>
      <c r="EB2297" s="102"/>
      <c r="EC2297" s="102"/>
      <c r="ED2297" s="238"/>
      <c r="EE2297" s="102"/>
      <c r="EF2297" s="102"/>
      <c r="EG2297" s="102"/>
      <c r="EH2297" s="167"/>
      <c r="EI2297" s="167"/>
      <c r="EJ2297" s="14">
        <f t="shared" si="210"/>
        <v>6053.6900000000005</v>
      </c>
      <c r="EK2297" s="14">
        <f t="shared" si="211"/>
        <v>3799.55</v>
      </c>
      <c r="EL2297" s="99">
        <f t="shared" si="212"/>
        <v>3881.8</v>
      </c>
    </row>
    <row r="2298" spans="1:142" x14ac:dyDescent="0.25">
      <c r="A2298" s="189">
        <v>43686</v>
      </c>
      <c r="B2298" s="188">
        <v>4515</v>
      </c>
      <c r="C2298" s="188">
        <f t="shared" ref="C2298:C2335" si="214">AVERAGE(B2281:B2298)</f>
        <v>4497.5</v>
      </c>
      <c r="D2298" s="1">
        <v>5403.8870000000006</v>
      </c>
      <c r="E2298" s="14">
        <v>2433.59</v>
      </c>
      <c r="F2298" s="1">
        <v>4886.37</v>
      </c>
      <c r="G2298" s="14">
        <v>2977.93</v>
      </c>
      <c r="H2298" s="1">
        <v>5881.6600000000008</v>
      </c>
      <c r="I2298" s="14">
        <v>2977.25</v>
      </c>
      <c r="J2298" s="1">
        <v>5364.14</v>
      </c>
      <c r="K2298" s="14">
        <v>3526.21</v>
      </c>
      <c r="L2298" s="1">
        <v>5157.6500000000005</v>
      </c>
      <c r="M2298" s="14">
        <v>2267.48</v>
      </c>
      <c r="N2298" s="1">
        <v>4640.13</v>
      </c>
      <c r="O2298" s="14">
        <v>2810.4</v>
      </c>
      <c r="R2298" s="188">
        <f t="shared" si="209"/>
        <v>4307</v>
      </c>
      <c r="S2298" s="188">
        <v>208</v>
      </c>
      <c r="T2298" s="1">
        <v>3908.2599999999998</v>
      </c>
      <c r="U2298" s="14">
        <v>1965.44</v>
      </c>
      <c r="V2298" s="1">
        <v>3390.74</v>
      </c>
      <c r="W2298" s="14">
        <v>2505.8000000000002</v>
      </c>
      <c r="Y2298" s="2"/>
      <c r="Z2298" s="2"/>
      <c r="AA2298" s="2"/>
      <c r="AB2298" s="2"/>
      <c r="AC2298" s="2"/>
      <c r="AJ2298" s="3"/>
      <c r="AK2298" s="14"/>
      <c r="AL2298" s="3"/>
      <c r="AM2298" s="14"/>
      <c r="AO2298" s="99"/>
      <c r="AP2298" s="14"/>
      <c r="AQ2298" s="99"/>
      <c r="AR2298" s="14"/>
      <c r="AS2298" s="118"/>
      <c r="AT2298" s="126"/>
      <c r="AU2298" s="118"/>
      <c r="AV2298" s="118"/>
      <c r="AW2298" s="118"/>
      <c r="AX2298" s="118"/>
      <c r="BB2298" s="118"/>
      <c r="BD2298" s="118"/>
      <c r="CC2298" s="100">
        <v>5206.37</v>
      </c>
      <c r="CD2298" s="100">
        <v>2634.22</v>
      </c>
      <c r="CE2298" s="100">
        <v>4886.37</v>
      </c>
      <c r="CF2298" s="68">
        <v>2981.04</v>
      </c>
      <c r="DQ2298" s="221">
        <v>5234.67</v>
      </c>
      <c r="DR2298" s="221">
        <v>4717.1499999999996</v>
      </c>
      <c r="DW2298" s="19">
        <v>4522</v>
      </c>
      <c r="DX2298" s="104">
        <v>4620</v>
      </c>
      <c r="DY2298" s="104"/>
      <c r="DZ2298" s="144"/>
      <c r="EA2298" s="102"/>
      <c r="EB2298" s="102"/>
      <c r="EC2298" s="102"/>
      <c r="ED2298" s="238"/>
      <c r="EE2298" s="102"/>
      <c r="EF2298" s="102"/>
      <c r="EG2298" s="102"/>
      <c r="EH2298" s="167"/>
      <c r="EI2298" s="167"/>
      <c r="EJ2298" s="14">
        <f t="shared" si="210"/>
        <v>6111.6600000000008</v>
      </c>
      <c r="EK2298" s="188">
        <f t="shared" si="211"/>
        <v>3799.55</v>
      </c>
      <c r="EL2298" s="99">
        <f t="shared" si="212"/>
        <v>3881.8</v>
      </c>
    </row>
    <row r="2299" spans="1:142" x14ac:dyDescent="0.25">
      <c r="A2299" s="189">
        <v>43689</v>
      </c>
      <c r="B2299" s="14">
        <v>4590</v>
      </c>
      <c r="C2299" s="188">
        <f t="shared" si="214"/>
        <v>4502</v>
      </c>
      <c r="D2299" s="1">
        <v>5426.6600000000008</v>
      </c>
      <c r="E2299" s="14">
        <v>2454.94</v>
      </c>
      <c r="F2299" s="1">
        <v>4909.1400000000003</v>
      </c>
      <c r="G2299" s="14">
        <v>2999.46</v>
      </c>
      <c r="H2299" s="1">
        <v>5859.0700000000006</v>
      </c>
      <c r="I2299" s="14">
        <v>2954.28</v>
      </c>
      <c r="J2299" s="1">
        <v>5341.55</v>
      </c>
      <c r="K2299" s="14">
        <v>3503.04</v>
      </c>
      <c r="L2299" s="1">
        <v>5179.9400000000005</v>
      </c>
      <c r="M2299" s="14">
        <v>2288.5</v>
      </c>
      <c r="N2299" s="1">
        <v>4662.42</v>
      </c>
      <c r="O2299" s="14">
        <v>2831.6</v>
      </c>
      <c r="R2299" s="188">
        <f t="shared" si="209"/>
        <v>4382</v>
      </c>
      <c r="S2299" s="188">
        <v>208</v>
      </c>
      <c r="T2299" s="1">
        <v>3929.97</v>
      </c>
      <c r="U2299" s="14">
        <v>1985.87</v>
      </c>
      <c r="V2299" s="1">
        <v>3412.45</v>
      </c>
      <c r="W2299" s="14">
        <v>2526.4</v>
      </c>
      <c r="Y2299" s="2"/>
      <c r="Z2299" s="2"/>
      <c r="AA2299" s="2"/>
      <c r="AB2299" s="2"/>
      <c r="AC2299" s="2"/>
      <c r="AJ2299" s="3"/>
      <c r="AK2299" s="14"/>
      <c r="AL2299" s="3"/>
      <c r="AM2299" s="14"/>
      <c r="AO2299" s="99"/>
      <c r="AP2299" s="14"/>
      <c r="AQ2299" s="99"/>
      <c r="AR2299" s="14"/>
      <c r="AS2299" s="118"/>
      <c r="AT2299" s="126"/>
      <c r="AU2299" s="118"/>
      <c r="AV2299" s="118"/>
      <c r="AW2299" s="118"/>
      <c r="AX2299" s="118"/>
      <c r="BB2299" s="118"/>
      <c r="BD2299" s="118"/>
      <c r="CC2299" s="100">
        <v>5229.1400000000003</v>
      </c>
      <c r="CD2299" s="100">
        <v>2655.57</v>
      </c>
      <c r="CE2299" s="100">
        <v>4909.1400000000003</v>
      </c>
      <c r="CF2299" s="68">
        <v>3002.57</v>
      </c>
      <c r="DQ2299" s="221">
        <v>5257.1100000000006</v>
      </c>
      <c r="DR2299" s="221">
        <v>4739.59</v>
      </c>
      <c r="DW2299" s="19">
        <v>4574</v>
      </c>
      <c r="DX2299" s="104">
        <v>4667</v>
      </c>
      <c r="DY2299" s="104"/>
      <c r="DZ2299" s="144"/>
      <c r="EA2299" s="102"/>
      <c r="EB2299" s="102"/>
      <c r="EC2299" s="102"/>
      <c r="ED2299" s="238"/>
      <c r="EE2299" s="102"/>
      <c r="EF2299" s="102"/>
      <c r="EG2299" s="102"/>
      <c r="EH2299" s="167"/>
      <c r="EI2299" s="167"/>
      <c r="EJ2299" s="14">
        <f t="shared" si="210"/>
        <v>6089.0700000000006</v>
      </c>
      <c r="EK2299" s="14">
        <f t="shared" si="211"/>
        <v>3872.3</v>
      </c>
      <c r="EL2299" s="99">
        <f t="shared" si="212"/>
        <v>3950.8</v>
      </c>
    </row>
    <row r="2300" spans="1:142" x14ac:dyDescent="0.25">
      <c r="A2300" s="189">
        <v>43690</v>
      </c>
      <c r="B2300" s="14">
        <v>4600</v>
      </c>
      <c r="C2300" s="188">
        <f t="shared" si="214"/>
        <v>4508.1111111111113</v>
      </c>
      <c r="D2300" s="1">
        <v>5252.27</v>
      </c>
      <c r="E2300" s="14">
        <v>2288.86</v>
      </c>
      <c r="F2300" s="1">
        <v>4734.75</v>
      </c>
      <c r="G2300" s="14">
        <v>2831.97</v>
      </c>
      <c r="H2300" s="1">
        <v>5772.1200000000008</v>
      </c>
      <c r="I2300" s="14">
        <v>2873.19</v>
      </c>
      <c r="J2300" s="1">
        <v>5254.6</v>
      </c>
      <c r="K2300" s="14">
        <v>3421.26</v>
      </c>
      <c r="L2300" s="1">
        <v>5145.51</v>
      </c>
      <c r="M2300" s="14">
        <v>2258.9</v>
      </c>
      <c r="N2300" s="1">
        <v>4627.99</v>
      </c>
      <c r="O2300" s="14">
        <v>2801.75</v>
      </c>
      <c r="R2300" s="188">
        <f t="shared" si="209"/>
        <v>4392</v>
      </c>
      <c r="S2300" s="188">
        <v>208</v>
      </c>
      <c r="T2300" s="1">
        <v>3867.86</v>
      </c>
      <c r="U2300" s="14">
        <v>1929.2800000000002</v>
      </c>
      <c r="V2300" s="1">
        <v>3350.34</v>
      </c>
      <c r="W2300" s="14">
        <v>2469.33</v>
      </c>
      <c r="Y2300" s="2"/>
      <c r="Z2300" s="2"/>
      <c r="AA2300" s="2"/>
      <c r="AB2300" s="2"/>
      <c r="AC2300" s="2"/>
      <c r="AJ2300" s="3"/>
      <c r="AK2300" s="14"/>
      <c r="AL2300" s="3"/>
      <c r="AM2300" s="14"/>
      <c r="AO2300" s="99"/>
      <c r="AP2300" s="14"/>
      <c r="AQ2300" s="99"/>
      <c r="AR2300" s="14"/>
      <c r="AS2300" s="118"/>
      <c r="AT2300" s="126"/>
      <c r="AU2300" s="118"/>
      <c r="AV2300" s="118"/>
      <c r="AW2300" s="118"/>
      <c r="AX2300" s="118"/>
      <c r="BB2300" s="118"/>
      <c r="BD2300" s="118"/>
      <c r="CC2300" s="100">
        <v>5054.75</v>
      </c>
      <c r="CD2300" s="100">
        <v>2489.4899999999998</v>
      </c>
      <c r="CE2300" s="100">
        <v>4734.75</v>
      </c>
      <c r="CF2300" s="68">
        <v>2835.08</v>
      </c>
      <c r="DQ2300" s="221">
        <v>5206.6500000000005</v>
      </c>
      <c r="DR2300" s="221">
        <v>4689.13</v>
      </c>
      <c r="DW2300" s="19">
        <v>4597</v>
      </c>
      <c r="DX2300" s="104">
        <v>4700</v>
      </c>
      <c r="DY2300" s="104"/>
      <c r="DZ2300" s="144"/>
      <c r="EA2300" s="102"/>
      <c r="EB2300" s="102"/>
      <c r="EC2300" s="102"/>
      <c r="ED2300" s="238"/>
      <c r="EE2300" s="102"/>
      <c r="EF2300" s="102"/>
      <c r="EG2300" s="102"/>
      <c r="EH2300" s="167"/>
      <c r="EI2300" s="167"/>
      <c r="EJ2300" s="14">
        <f t="shared" si="210"/>
        <v>6002.1200000000008</v>
      </c>
      <c r="EK2300" s="14">
        <f t="shared" si="211"/>
        <v>3882</v>
      </c>
      <c r="EL2300" s="99">
        <f t="shared" si="212"/>
        <v>3960</v>
      </c>
    </row>
    <row r="2301" spans="1:142" x14ac:dyDescent="0.25">
      <c r="A2301" s="189">
        <v>43691</v>
      </c>
      <c r="B2301" s="188">
        <v>4623</v>
      </c>
      <c r="C2301" s="188">
        <f t="shared" si="214"/>
        <v>4514.9444444444443</v>
      </c>
      <c r="D2301" s="1">
        <v>5267.14</v>
      </c>
      <c r="E2301" s="14">
        <v>2294.96</v>
      </c>
      <c r="F2301" s="1">
        <v>4749.62</v>
      </c>
      <c r="G2301" s="14">
        <v>2838.12</v>
      </c>
      <c r="H2301" s="1">
        <v>5827.0300000000007</v>
      </c>
      <c r="I2301" s="14">
        <v>2919.82</v>
      </c>
      <c r="J2301" s="1">
        <v>5309.51</v>
      </c>
      <c r="K2301" s="14">
        <v>3468.29</v>
      </c>
      <c r="L2301" s="1">
        <v>5143</v>
      </c>
      <c r="M2301" s="14">
        <v>2249.2400000000002</v>
      </c>
      <c r="N2301" s="1">
        <v>4625.4799999999996</v>
      </c>
      <c r="O2301" s="14">
        <v>2792.01</v>
      </c>
      <c r="R2301" s="188">
        <f t="shared" si="209"/>
        <v>4415</v>
      </c>
      <c r="S2301" s="188">
        <v>208</v>
      </c>
      <c r="T2301" s="1">
        <v>3890.92</v>
      </c>
      <c r="U2301" s="14">
        <v>1944.4299999999998</v>
      </c>
      <c r="V2301" s="1">
        <v>3373.4</v>
      </c>
      <c r="W2301" s="14">
        <v>2484.61</v>
      </c>
      <c r="Y2301" s="2"/>
      <c r="Z2301" s="2"/>
      <c r="AA2301" s="2"/>
      <c r="AB2301" s="2"/>
      <c r="AC2301" s="2"/>
      <c r="AJ2301" s="3"/>
      <c r="AK2301" s="14"/>
      <c r="AL2301" s="3"/>
      <c r="AM2301" s="14"/>
      <c r="AO2301" s="99"/>
      <c r="AP2301" s="14"/>
      <c r="AQ2301" s="99"/>
      <c r="AR2301" s="14"/>
      <c r="AS2301" s="118"/>
      <c r="AT2301" s="126"/>
      <c r="AU2301" s="118"/>
      <c r="AV2301" s="118"/>
      <c r="AW2301" s="118"/>
      <c r="AX2301" s="118"/>
      <c r="BB2301" s="118"/>
      <c r="BD2301" s="118"/>
      <c r="CC2301" s="100">
        <v>5069.62</v>
      </c>
      <c r="CD2301" s="100">
        <v>2495.59</v>
      </c>
      <c r="CE2301" s="100">
        <v>4749.62</v>
      </c>
      <c r="CF2301" s="68">
        <v>2841.23</v>
      </c>
      <c r="DQ2301" s="221">
        <v>5205.1900000000005</v>
      </c>
      <c r="DR2301" s="221">
        <v>4687.67</v>
      </c>
      <c r="DW2301" s="19">
        <v>4602</v>
      </c>
      <c r="DX2301" s="104">
        <v>4700</v>
      </c>
      <c r="DY2301" s="104"/>
      <c r="DZ2301" s="144"/>
      <c r="EA2301" s="102"/>
      <c r="EB2301" s="102"/>
      <c r="EC2301" s="102"/>
      <c r="ED2301" s="238"/>
      <c r="EE2301" s="102"/>
      <c r="EF2301" s="102"/>
      <c r="EG2301" s="102"/>
      <c r="EH2301" s="167"/>
      <c r="EI2301" s="167"/>
      <c r="EJ2301" s="14">
        <f t="shared" si="210"/>
        <v>6057.0300000000007</v>
      </c>
      <c r="EK2301" s="188">
        <f t="shared" si="211"/>
        <v>3904.3099999999995</v>
      </c>
      <c r="EL2301" s="99">
        <f t="shared" si="212"/>
        <v>3981.16</v>
      </c>
    </row>
    <row r="2302" spans="1:142" x14ac:dyDescent="0.25">
      <c r="A2302" s="189">
        <v>43692</v>
      </c>
      <c r="B2302" s="14">
        <v>4650</v>
      </c>
      <c r="C2302" s="188">
        <f t="shared" si="214"/>
        <v>4523.166666666667</v>
      </c>
      <c r="D2302" s="1">
        <v>5236.1400000000003</v>
      </c>
      <c r="E2302" s="14">
        <v>2294.96</v>
      </c>
      <c r="F2302" s="1">
        <v>4718.62</v>
      </c>
      <c r="G2302" s="14">
        <v>2838.12</v>
      </c>
      <c r="H2302" s="1">
        <v>5811.5300000000007</v>
      </c>
      <c r="I2302" s="14">
        <v>2919.82</v>
      </c>
      <c r="J2302" s="1">
        <v>5294.01</v>
      </c>
      <c r="K2302" s="14">
        <v>3468.29</v>
      </c>
      <c r="L2302" s="1">
        <v>5112</v>
      </c>
      <c r="M2302" s="14">
        <v>2249.2400000000002</v>
      </c>
      <c r="N2302" s="1">
        <v>4594.4799999999996</v>
      </c>
      <c r="O2302" s="14">
        <v>2792.01</v>
      </c>
      <c r="R2302" s="188">
        <f t="shared" si="209"/>
        <v>4442</v>
      </c>
      <c r="S2302" s="188">
        <v>208</v>
      </c>
      <c r="T2302" s="1">
        <v>3859.92</v>
      </c>
      <c r="U2302" s="14">
        <v>1944.4299999999998</v>
      </c>
      <c r="V2302" s="1">
        <v>3342.4</v>
      </c>
      <c r="W2302" s="14">
        <v>2484.61</v>
      </c>
      <c r="Y2302" s="2"/>
      <c r="Z2302" s="2"/>
      <c r="AA2302" s="2"/>
      <c r="AB2302" s="2"/>
      <c r="AC2302" s="2"/>
      <c r="AJ2302" s="3"/>
      <c r="AK2302" s="14"/>
      <c r="AL2302" s="3"/>
      <c r="AM2302" s="14"/>
      <c r="AO2302" s="99"/>
      <c r="AP2302" s="14"/>
      <c r="AQ2302" s="99"/>
      <c r="AR2302" s="14"/>
      <c r="AS2302" s="118"/>
      <c r="AT2302" s="126"/>
      <c r="AU2302" s="118"/>
      <c r="AV2302" s="118"/>
      <c r="AW2302" s="118"/>
      <c r="AX2302" s="118"/>
      <c r="BB2302" s="118"/>
      <c r="BD2302" s="118"/>
      <c r="CC2302" s="100">
        <v>5038.62</v>
      </c>
      <c r="CD2302" s="100">
        <v>2495.59</v>
      </c>
      <c r="CE2302" s="100">
        <v>4718.62</v>
      </c>
      <c r="CF2302" s="68">
        <v>2841.23</v>
      </c>
      <c r="DQ2302" s="221">
        <v>5189.7300000000005</v>
      </c>
      <c r="DR2302" s="221">
        <v>4672.21</v>
      </c>
      <c r="DW2302" s="19">
        <v>4639</v>
      </c>
      <c r="DX2302" s="104">
        <v>4749</v>
      </c>
      <c r="DY2302" s="104"/>
      <c r="DZ2302" s="144"/>
      <c r="EA2302" s="102"/>
      <c r="EB2302" s="102"/>
      <c r="EC2302" s="102"/>
      <c r="ED2302" s="238"/>
      <c r="EE2302" s="102"/>
      <c r="EF2302" s="102"/>
      <c r="EG2302" s="102"/>
      <c r="EH2302" s="167"/>
      <c r="EI2302" s="167"/>
      <c r="EJ2302" s="14">
        <f t="shared" si="210"/>
        <v>6041.5300000000007</v>
      </c>
      <c r="EK2302" s="14">
        <f t="shared" si="211"/>
        <v>3930.5</v>
      </c>
      <c r="EL2302" s="99">
        <f t="shared" si="212"/>
        <v>4006</v>
      </c>
    </row>
    <row r="2303" spans="1:142" x14ac:dyDescent="0.25">
      <c r="A2303" s="189">
        <v>43693</v>
      </c>
      <c r="B2303" s="14">
        <v>4717</v>
      </c>
      <c r="C2303" s="188">
        <f t="shared" si="214"/>
        <v>4535</v>
      </c>
      <c r="D2303" s="1">
        <v>5243.88</v>
      </c>
      <c r="E2303" s="14">
        <v>2305.61</v>
      </c>
      <c r="F2303" s="1">
        <v>4726.3599999999997</v>
      </c>
      <c r="G2303" s="14">
        <v>2848.86</v>
      </c>
      <c r="H2303" s="1">
        <v>5769.1900000000005</v>
      </c>
      <c r="I2303" s="14">
        <v>2880.98</v>
      </c>
      <c r="J2303" s="1">
        <v>5251.67</v>
      </c>
      <c r="K2303" s="14">
        <v>3429.12</v>
      </c>
      <c r="L2303" s="1">
        <v>5074.21</v>
      </c>
      <c r="M2303" s="14">
        <v>2214.7600000000002</v>
      </c>
      <c r="N2303" s="1">
        <v>4556.6899999999996</v>
      </c>
      <c r="O2303" s="14">
        <v>2757.24</v>
      </c>
      <c r="R2303" s="188">
        <f t="shared" si="209"/>
        <v>4509</v>
      </c>
      <c r="S2303" s="188">
        <v>208</v>
      </c>
      <c r="T2303" s="1">
        <v>3824.06</v>
      </c>
      <c r="U2303" s="14">
        <v>1911.94</v>
      </c>
      <c r="V2303" s="1">
        <v>3306.54</v>
      </c>
      <c r="W2303" s="14">
        <v>2451.84</v>
      </c>
      <c r="Y2303" s="2"/>
      <c r="Z2303" s="2"/>
      <c r="AA2303" s="2"/>
      <c r="AB2303" s="2"/>
      <c r="AC2303" s="2"/>
      <c r="AJ2303" s="3"/>
      <c r="AK2303" s="14"/>
      <c r="AL2303" s="3"/>
      <c r="AM2303" s="14"/>
      <c r="AO2303" s="99"/>
      <c r="AP2303" s="14"/>
      <c r="AQ2303" s="99"/>
      <c r="AR2303" s="14"/>
      <c r="AS2303" s="118"/>
      <c r="AT2303" s="126"/>
      <c r="AU2303" s="118"/>
      <c r="AV2303" s="118"/>
      <c r="AW2303" s="118"/>
      <c r="AX2303" s="118"/>
      <c r="BB2303" s="118"/>
      <c r="BD2303" s="118"/>
      <c r="CC2303" s="100">
        <v>5046.3599999999997</v>
      </c>
      <c r="CD2303" s="100">
        <v>2506.2399999999998</v>
      </c>
      <c r="CE2303" s="100">
        <v>4726.3599999999997</v>
      </c>
      <c r="CF2303" s="68">
        <v>2851.97</v>
      </c>
      <c r="DQ2303" s="221">
        <v>5151.4400000000005</v>
      </c>
      <c r="DR2303" s="221">
        <v>4633.92</v>
      </c>
      <c r="DW2303" s="19">
        <v>4643</v>
      </c>
      <c r="DX2303" s="104">
        <v>4762</v>
      </c>
      <c r="DY2303" s="104"/>
      <c r="DZ2303" s="144"/>
      <c r="EA2303" s="102"/>
      <c r="EB2303" s="102"/>
      <c r="EC2303" s="102"/>
      <c r="ED2303" s="238"/>
      <c r="EE2303" s="102"/>
      <c r="EF2303" s="102"/>
      <c r="EG2303" s="102"/>
      <c r="EH2303" s="167"/>
      <c r="EI2303" s="167"/>
      <c r="EJ2303" s="14">
        <f t="shared" si="210"/>
        <v>5999.1900000000005</v>
      </c>
      <c r="EK2303" s="14">
        <f t="shared" si="211"/>
        <v>3995.49</v>
      </c>
      <c r="EL2303" s="99">
        <f t="shared" si="212"/>
        <v>4067.6400000000003</v>
      </c>
    </row>
    <row r="2304" spans="1:142" x14ac:dyDescent="0.25">
      <c r="A2304" s="189">
        <v>43696</v>
      </c>
      <c r="B2304" s="14">
        <v>4709</v>
      </c>
      <c r="C2304" s="188">
        <f t="shared" si="214"/>
        <v>4546.4444444444443</v>
      </c>
      <c r="D2304" s="1">
        <v>5338.92</v>
      </c>
      <c r="E2304" s="14">
        <v>2394.5</v>
      </c>
      <c r="F2304" s="1">
        <v>4821.3999999999996</v>
      </c>
      <c r="G2304" s="14">
        <v>2938.5</v>
      </c>
      <c r="H2304" s="1">
        <v>5791.1100000000006</v>
      </c>
      <c r="I2304" s="14">
        <v>2898.7400000000002</v>
      </c>
      <c r="J2304" s="1">
        <v>5273.59</v>
      </c>
      <c r="K2304" s="14">
        <v>3447.03</v>
      </c>
      <c r="L2304" s="1">
        <v>5120.9400000000005</v>
      </c>
      <c r="M2304" s="14">
        <v>2256.9699999999998</v>
      </c>
      <c r="N2304" s="1">
        <v>4603.42</v>
      </c>
      <c r="O2304" s="14">
        <v>2799.81</v>
      </c>
      <c r="R2304" s="188">
        <f t="shared" si="209"/>
        <v>4501</v>
      </c>
      <c r="S2304" s="188">
        <v>208</v>
      </c>
      <c r="T2304" s="1">
        <v>3852.5099999999998</v>
      </c>
      <c r="U2304" s="14">
        <v>1936.0900000000001</v>
      </c>
      <c r="V2304" s="1">
        <v>3334.99</v>
      </c>
      <c r="W2304" s="14">
        <v>2476.1999999999998</v>
      </c>
      <c r="Y2304" s="2"/>
      <c r="Z2304" s="2"/>
      <c r="AA2304" s="2"/>
      <c r="AB2304" s="2"/>
      <c r="AC2304" s="2"/>
      <c r="AJ2304" s="3"/>
      <c r="AK2304" s="14"/>
      <c r="AL2304" s="3"/>
      <c r="AM2304" s="14"/>
      <c r="AO2304" s="99"/>
      <c r="AP2304" s="14"/>
      <c r="AQ2304" s="99"/>
      <c r="AR2304" s="14"/>
      <c r="AS2304" s="118"/>
      <c r="AT2304" s="126"/>
      <c r="AU2304" s="118"/>
      <c r="AV2304" s="118"/>
      <c r="AW2304" s="118"/>
      <c r="AX2304" s="118"/>
      <c r="BB2304" s="118"/>
      <c r="BD2304" s="118"/>
      <c r="CC2304" s="100">
        <v>5141.3999999999996</v>
      </c>
      <c r="CD2304" s="100">
        <v>2595.13</v>
      </c>
      <c r="CE2304" s="100">
        <v>4821.3999999999996</v>
      </c>
      <c r="CF2304" s="68">
        <v>2941.61</v>
      </c>
      <c r="DQ2304" s="221">
        <v>5198.8700000000008</v>
      </c>
      <c r="DR2304" s="221">
        <v>4681.3500000000004</v>
      </c>
      <c r="DW2304" s="19">
        <v>4643</v>
      </c>
      <c r="DX2304" s="104">
        <v>4762</v>
      </c>
      <c r="DZ2304" s="209"/>
      <c r="EA2304" s="15"/>
      <c r="EB2304" s="15"/>
      <c r="EC2304" s="15"/>
      <c r="ED2304" s="237"/>
      <c r="EJ2304" s="14">
        <f t="shared" si="210"/>
        <v>6021.1100000000006</v>
      </c>
      <c r="EK2304" s="14">
        <f t="shared" si="211"/>
        <v>3987.7299999999996</v>
      </c>
      <c r="EL2304" s="99">
        <f t="shared" si="212"/>
        <v>4060.2799999999997</v>
      </c>
    </row>
    <row r="2305" spans="1:142" x14ac:dyDescent="0.25">
      <c r="A2305" s="189">
        <v>43697</v>
      </c>
      <c r="B2305" s="14">
        <v>4710</v>
      </c>
      <c r="C2305" s="188">
        <f t="shared" si="214"/>
        <v>4557</v>
      </c>
      <c r="D2305" s="1">
        <v>5306.77</v>
      </c>
      <c r="E2305" s="14">
        <v>2365.13</v>
      </c>
      <c r="F2305" s="1">
        <v>4789.25</v>
      </c>
      <c r="G2305" s="14">
        <v>2908.88</v>
      </c>
      <c r="H2305" s="1">
        <v>5772.43</v>
      </c>
      <c r="I2305" s="14">
        <v>2882.29</v>
      </c>
      <c r="J2305" s="1">
        <v>5254.91</v>
      </c>
      <c r="K2305" s="14">
        <v>3430.44</v>
      </c>
      <c r="L2305" s="1">
        <v>5089.7800000000007</v>
      </c>
      <c r="M2305" s="14">
        <v>2228.23</v>
      </c>
      <c r="N2305" s="1">
        <v>4572.26</v>
      </c>
      <c r="O2305" s="14">
        <v>2770.82</v>
      </c>
      <c r="R2305" s="188">
        <f t="shared" si="209"/>
        <v>4502</v>
      </c>
      <c r="S2305" s="188">
        <v>208</v>
      </c>
      <c r="T2305" s="1">
        <v>3838.28</v>
      </c>
      <c r="U2305" s="14">
        <v>1924.0100000000002</v>
      </c>
      <c r="V2305" s="1">
        <v>3320.76</v>
      </c>
      <c r="W2305" s="14">
        <v>2464.02</v>
      </c>
      <c r="Y2305" s="2"/>
      <c r="Z2305" s="2"/>
      <c r="AA2305" s="2"/>
      <c r="AB2305" s="2"/>
      <c r="AC2305" s="2"/>
      <c r="AJ2305" s="3"/>
      <c r="AK2305" s="14"/>
      <c r="AL2305" s="3"/>
      <c r="AM2305" s="14"/>
      <c r="AO2305" s="99"/>
      <c r="AP2305" s="14"/>
      <c r="AQ2305" s="99"/>
      <c r="AR2305" s="14"/>
      <c r="AS2305" s="118"/>
      <c r="AT2305" s="126"/>
      <c r="AU2305" s="118"/>
      <c r="AV2305" s="118"/>
      <c r="AW2305" s="118"/>
      <c r="AX2305" s="118"/>
      <c r="BB2305" s="118"/>
      <c r="BD2305" s="118"/>
      <c r="CC2305" s="100">
        <v>5109.25</v>
      </c>
      <c r="CD2305" s="100">
        <v>2565.7600000000002</v>
      </c>
      <c r="CE2305" s="100">
        <v>4789.25</v>
      </c>
      <c r="CF2305" s="68">
        <v>2911.99</v>
      </c>
      <c r="DQ2305" s="221">
        <v>5167.3600000000006</v>
      </c>
      <c r="DR2305" s="221">
        <v>4649.84</v>
      </c>
      <c r="DW2305" s="19">
        <v>4693</v>
      </c>
      <c r="DX2305" s="104">
        <v>4802</v>
      </c>
      <c r="DZ2305" s="209"/>
      <c r="EA2305" s="15"/>
      <c r="EB2305" s="15"/>
      <c r="EC2305" s="15"/>
      <c r="ED2305" s="237"/>
      <c r="EJ2305" s="14">
        <f t="shared" si="210"/>
        <v>6002.43</v>
      </c>
      <c r="EK2305" s="14">
        <f t="shared" si="211"/>
        <v>3988.7</v>
      </c>
      <c r="EL2305" s="99">
        <f t="shared" si="212"/>
        <v>4061.2</v>
      </c>
    </row>
    <row r="2306" spans="1:142" x14ac:dyDescent="0.25">
      <c r="A2306" s="189">
        <v>43698</v>
      </c>
      <c r="B2306" s="14">
        <v>4611</v>
      </c>
      <c r="C2306" s="188">
        <f t="shared" si="214"/>
        <v>4562.8888888888887</v>
      </c>
      <c r="D2306" s="1">
        <v>5252.2800000000007</v>
      </c>
      <c r="E2306" s="14">
        <v>2314.77</v>
      </c>
      <c r="F2306" s="1">
        <v>4734.76</v>
      </c>
      <c r="G2306" s="14">
        <v>2858.1</v>
      </c>
      <c r="H2306" s="1">
        <v>5730.3200000000006</v>
      </c>
      <c r="I2306" s="14">
        <v>2843.68</v>
      </c>
      <c r="J2306" s="1">
        <v>5212.8</v>
      </c>
      <c r="K2306" s="14">
        <v>3391.5</v>
      </c>
      <c r="L2306" s="1">
        <v>5067.5400000000009</v>
      </c>
      <c r="M2306" s="14">
        <v>2208.9900000000002</v>
      </c>
      <c r="N2306" s="1">
        <v>4550.0200000000004</v>
      </c>
      <c r="O2306" s="14">
        <v>2751.42</v>
      </c>
      <c r="R2306" s="188">
        <f t="shared" si="209"/>
        <v>4403</v>
      </c>
      <c r="S2306" s="188">
        <v>208</v>
      </c>
      <c r="T2306" s="1">
        <v>3817.96</v>
      </c>
      <c r="U2306" s="14">
        <v>1906.7600000000002</v>
      </c>
      <c r="V2306" s="1">
        <v>3300.44</v>
      </c>
      <c r="W2306" s="14">
        <v>2446.62</v>
      </c>
      <c r="Y2306" s="2"/>
      <c r="Z2306" s="2"/>
      <c r="AA2306" s="2"/>
      <c r="AB2306" s="2"/>
      <c r="AC2306" s="2"/>
      <c r="AJ2306" s="3"/>
      <c r="AK2306" s="14"/>
      <c r="AL2306" s="3"/>
      <c r="AM2306" s="14"/>
      <c r="AO2306" s="99"/>
      <c r="AP2306" s="14"/>
      <c r="AQ2306" s="99"/>
      <c r="AR2306" s="14"/>
      <c r="AS2306" s="118"/>
      <c r="AT2306" s="126"/>
      <c r="AU2306" s="118"/>
      <c r="AV2306" s="118"/>
      <c r="AW2306" s="118"/>
      <c r="AX2306" s="118"/>
      <c r="BB2306" s="118"/>
      <c r="BD2306" s="118"/>
      <c r="CC2306" s="100">
        <v>5054.76</v>
      </c>
      <c r="CD2306" s="100">
        <v>2515.4</v>
      </c>
      <c r="CE2306" s="100">
        <v>4734.76</v>
      </c>
      <c r="CF2306" s="68">
        <v>2861.21</v>
      </c>
      <c r="DQ2306" s="221">
        <v>5129.2000000000007</v>
      </c>
      <c r="DR2306" s="221">
        <v>4611.68</v>
      </c>
      <c r="DW2306" s="19">
        <v>4660</v>
      </c>
      <c r="DX2306" s="104">
        <v>4781</v>
      </c>
      <c r="DZ2306" s="145">
        <v>4798</v>
      </c>
      <c r="EA2306" s="202"/>
      <c r="EB2306" s="202"/>
      <c r="EC2306" s="202"/>
      <c r="ED2306" s="242"/>
      <c r="EE2306" s="202"/>
      <c r="EF2306" s="202"/>
      <c r="EG2306" s="202"/>
      <c r="EH2306" s="255"/>
      <c r="EI2306" s="255"/>
      <c r="EJ2306" s="14">
        <f t="shared" si="210"/>
        <v>5960.3200000000006</v>
      </c>
      <c r="EK2306" s="14">
        <f t="shared" si="211"/>
        <v>3892.67</v>
      </c>
      <c r="EL2306" s="99">
        <f t="shared" si="212"/>
        <v>3970.12</v>
      </c>
    </row>
    <row r="2307" spans="1:142" x14ac:dyDescent="0.25">
      <c r="A2307" s="189">
        <v>43699</v>
      </c>
      <c r="B2307" s="14">
        <v>4619</v>
      </c>
      <c r="C2307" s="188">
        <f t="shared" si="214"/>
        <v>4569.2222222222226</v>
      </c>
      <c r="D2307" s="1">
        <v>5247.59</v>
      </c>
      <c r="E2307" s="14">
        <v>2310.79</v>
      </c>
      <c r="F2307" s="1">
        <v>4730.07</v>
      </c>
      <c r="G2307" s="14">
        <v>2854.08</v>
      </c>
      <c r="H2307" s="1">
        <v>5709.56</v>
      </c>
      <c r="I2307" s="14">
        <v>2808.82</v>
      </c>
      <c r="J2307" s="1">
        <v>5192.04</v>
      </c>
      <c r="K2307" s="14">
        <v>3356.34</v>
      </c>
      <c r="L2307" s="1">
        <v>5047.7000000000007</v>
      </c>
      <c r="M2307" s="14">
        <v>2190.0500000000002</v>
      </c>
      <c r="N2307" s="1">
        <v>4530.18</v>
      </c>
      <c r="O2307" s="14">
        <v>2732.32</v>
      </c>
      <c r="R2307" s="188">
        <f t="shared" si="209"/>
        <v>4411</v>
      </c>
      <c r="S2307" s="188">
        <v>208</v>
      </c>
      <c r="T2307" s="1">
        <v>3783.11</v>
      </c>
      <c r="U2307" s="14">
        <v>1873.13</v>
      </c>
      <c r="V2307" s="1">
        <v>3265.59</v>
      </c>
      <c r="W2307" s="14">
        <v>2412.6999999999998</v>
      </c>
      <c r="Y2307" s="2"/>
      <c r="Z2307" s="2"/>
      <c r="AA2307" s="2"/>
      <c r="AB2307" s="2"/>
      <c r="AC2307" s="2"/>
      <c r="AJ2307" s="3"/>
      <c r="AK2307" s="14"/>
      <c r="AL2307" s="3"/>
      <c r="AM2307" s="14"/>
      <c r="AO2307" s="99"/>
      <c r="AP2307" s="14"/>
      <c r="AQ2307" s="99"/>
      <c r="AR2307" s="14"/>
      <c r="AS2307" s="118"/>
      <c r="AT2307" s="126"/>
      <c r="AU2307" s="118"/>
      <c r="AV2307" s="118"/>
      <c r="AW2307" s="118"/>
      <c r="AX2307" s="118"/>
      <c r="BB2307" s="118"/>
      <c r="BD2307" s="118"/>
      <c r="CC2307" s="100">
        <v>5050.07</v>
      </c>
      <c r="CD2307" s="100">
        <v>2511.42</v>
      </c>
      <c r="CE2307" s="100">
        <v>4730.07</v>
      </c>
      <c r="CF2307" s="68">
        <v>2857.19</v>
      </c>
      <c r="DQ2307" s="221">
        <v>5109.2700000000004</v>
      </c>
      <c r="DR2307" s="221">
        <v>4591.75</v>
      </c>
      <c r="DW2307" s="19">
        <v>4679</v>
      </c>
      <c r="DX2307" s="104">
        <v>4782</v>
      </c>
      <c r="DY2307" s="202">
        <v>4800</v>
      </c>
      <c r="DZ2307" s="145">
        <v>4845</v>
      </c>
      <c r="EA2307" s="202"/>
      <c r="EB2307" s="202"/>
      <c r="EC2307" s="202"/>
      <c r="ED2307" s="242"/>
      <c r="EE2307" s="202"/>
      <c r="EF2307" s="202"/>
      <c r="EG2307" s="202"/>
      <c r="EH2307" s="255"/>
      <c r="EI2307" s="255"/>
      <c r="EJ2307" s="14">
        <f t="shared" si="210"/>
        <v>5939.56</v>
      </c>
      <c r="EK2307" s="14">
        <f t="shared" si="211"/>
        <v>3900.4300000000003</v>
      </c>
      <c r="EL2307" s="99">
        <f t="shared" si="212"/>
        <v>3977.4800000000005</v>
      </c>
    </row>
    <row r="2308" spans="1:142" x14ac:dyDescent="0.25">
      <c r="A2308" s="189">
        <v>43700</v>
      </c>
      <c r="B2308" s="14">
        <v>4624</v>
      </c>
      <c r="C2308" s="188">
        <f t="shared" si="214"/>
        <v>4574.833333333333</v>
      </c>
      <c r="D2308" s="1">
        <v>5304.4100000000008</v>
      </c>
      <c r="E2308" s="14">
        <v>2363.11</v>
      </c>
      <c r="F2308" s="1">
        <v>4786.8900000000003</v>
      </c>
      <c r="G2308" s="14">
        <v>2906.85</v>
      </c>
      <c r="H2308" s="1">
        <v>5738.7000000000007</v>
      </c>
      <c r="I2308" s="14">
        <v>2834.34</v>
      </c>
      <c r="J2308" s="1">
        <v>5221.18</v>
      </c>
      <c r="K2308" s="14">
        <v>3382.08</v>
      </c>
      <c r="L2308" s="1">
        <v>5072.05</v>
      </c>
      <c r="M2308" s="14">
        <v>2211.1</v>
      </c>
      <c r="N2308" s="1">
        <v>4554.53</v>
      </c>
      <c r="O2308" s="14">
        <v>2753.55</v>
      </c>
      <c r="R2308" s="188">
        <f t="shared" si="209"/>
        <v>4416</v>
      </c>
      <c r="S2308" s="188">
        <v>208</v>
      </c>
      <c r="T2308" s="1">
        <v>3820.74</v>
      </c>
      <c r="U2308" s="14">
        <v>1907.0900000000001</v>
      </c>
      <c r="V2308" s="1">
        <v>3303.22</v>
      </c>
      <c r="W2308" s="14">
        <v>2446.9499999999998</v>
      </c>
      <c r="Y2308" s="2"/>
      <c r="Z2308" s="2"/>
      <c r="AA2308" s="2"/>
      <c r="AB2308" s="2"/>
      <c r="AC2308" s="2"/>
      <c r="AJ2308" s="3"/>
      <c r="AK2308" s="14"/>
      <c r="AL2308" s="3"/>
      <c r="AM2308" s="14"/>
      <c r="AO2308" s="99"/>
      <c r="AP2308" s="14"/>
      <c r="AQ2308" s="99"/>
      <c r="AR2308" s="14"/>
      <c r="AS2308" s="118"/>
      <c r="AT2308" s="126"/>
      <c r="AU2308" s="118"/>
      <c r="AV2308" s="118"/>
      <c r="AW2308" s="118"/>
      <c r="AX2308" s="118"/>
      <c r="BB2308" s="118"/>
      <c r="BD2308" s="118"/>
      <c r="CC2308" s="100">
        <v>5106.8900000000003</v>
      </c>
      <c r="CD2308" s="100">
        <v>2563.7399999999998</v>
      </c>
      <c r="CE2308" s="100">
        <v>4786.8900000000003</v>
      </c>
      <c r="CF2308" s="68">
        <v>2909.96</v>
      </c>
      <c r="DQ2308" s="221">
        <v>5134.0800000000008</v>
      </c>
      <c r="DR2308" s="221">
        <v>4616.5600000000004</v>
      </c>
      <c r="DW2308" s="19">
        <v>4680</v>
      </c>
      <c r="DX2308" s="104">
        <v>4782</v>
      </c>
      <c r="DY2308" s="202">
        <v>4835</v>
      </c>
      <c r="DZ2308" s="145">
        <v>4845</v>
      </c>
      <c r="EA2308" s="202"/>
      <c r="EB2308" s="202"/>
      <c r="EC2308" s="202"/>
      <c r="ED2308" s="242"/>
      <c r="EE2308" s="202"/>
      <c r="EF2308" s="202"/>
      <c r="EG2308" s="202"/>
      <c r="EH2308" s="255"/>
      <c r="EI2308" s="255"/>
      <c r="EJ2308" s="14">
        <f t="shared" si="210"/>
        <v>5968.7000000000007</v>
      </c>
      <c r="EK2308" s="14">
        <f t="shared" si="211"/>
        <v>3905.2799999999997</v>
      </c>
      <c r="EL2308" s="99">
        <f t="shared" si="212"/>
        <v>3982.08</v>
      </c>
    </row>
    <row r="2309" spans="1:142" x14ac:dyDescent="0.25">
      <c r="A2309" s="189">
        <v>43703</v>
      </c>
      <c r="B2309" s="14">
        <v>4650</v>
      </c>
      <c r="C2309" s="188">
        <f t="shared" si="214"/>
        <v>4583.833333333333</v>
      </c>
      <c r="D2309" s="1">
        <v>5290.21</v>
      </c>
      <c r="E2309" s="14">
        <v>2351.04</v>
      </c>
      <c r="F2309" s="1">
        <v>4772.6899999999996</v>
      </c>
      <c r="G2309" s="14">
        <v>2894.67</v>
      </c>
      <c r="H2309" s="1">
        <v>5722.8</v>
      </c>
      <c r="I2309" s="14">
        <v>2820.42</v>
      </c>
      <c r="J2309" s="1">
        <v>5205.28</v>
      </c>
      <c r="K2309" s="14">
        <v>3368.04</v>
      </c>
      <c r="L2309" s="1">
        <v>5058.7700000000004</v>
      </c>
      <c r="M2309" s="14">
        <v>2199.62</v>
      </c>
      <c r="N2309" s="1">
        <v>4541.25</v>
      </c>
      <c r="O2309" s="14">
        <v>2741.97</v>
      </c>
      <c r="R2309" s="188">
        <f t="shared" si="209"/>
        <v>4442</v>
      </c>
      <c r="S2309" s="188">
        <v>208</v>
      </c>
      <c r="T2309" s="1">
        <v>3808.61</v>
      </c>
      <c r="U2309" s="14">
        <v>1896.79</v>
      </c>
      <c r="V2309" s="1">
        <v>3291.09</v>
      </c>
      <c r="W2309" s="14">
        <v>2436.5700000000002</v>
      </c>
      <c r="Y2309" s="2"/>
      <c r="Z2309" s="2"/>
      <c r="AA2309" s="2"/>
      <c r="AB2309" s="2"/>
      <c r="AC2309" s="2"/>
      <c r="AJ2309" s="3"/>
      <c r="AK2309" s="14"/>
      <c r="AL2309" s="3"/>
      <c r="AM2309" s="14"/>
      <c r="AO2309" s="99"/>
      <c r="AP2309" s="14"/>
      <c r="AQ2309" s="99"/>
      <c r="AR2309" s="14"/>
      <c r="AS2309" s="118"/>
      <c r="AT2309" s="126"/>
      <c r="AU2309" s="118"/>
      <c r="AV2309" s="118"/>
      <c r="AW2309" s="118"/>
      <c r="AX2309" s="118"/>
      <c r="BB2309" s="118"/>
      <c r="BD2309" s="118"/>
      <c r="CC2309" s="100">
        <v>5092.6899999999996</v>
      </c>
      <c r="CD2309" s="100">
        <v>2551.67</v>
      </c>
      <c r="CE2309" s="100">
        <v>4772.6899999999996</v>
      </c>
      <c r="CF2309" s="68">
        <v>2897.78</v>
      </c>
      <c r="DQ2309" s="221">
        <v>5120.55</v>
      </c>
      <c r="DR2309" s="221">
        <v>4603.03</v>
      </c>
      <c r="DW2309" s="19">
        <v>4680</v>
      </c>
      <c r="DX2309" s="104">
        <v>4785</v>
      </c>
      <c r="DY2309" s="202">
        <v>4835</v>
      </c>
      <c r="DZ2309" s="145">
        <v>4845</v>
      </c>
      <c r="EA2309" s="202"/>
      <c r="EB2309" s="202"/>
      <c r="EC2309" s="202"/>
      <c r="ED2309" s="242"/>
      <c r="EE2309" s="202"/>
      <c r="EF2309" s="202"/>
      <c r="EG2309" s="202"/>
      <c r="EH2309" s="255"/>
      <c r="EI2309" s="255"/>
      <c r="EJ2309" s="14">
        <f t="shared" si="210"/>
        <v>5952.8</v>
      </c>
      <c r="EK2309" s="14">
        <f t="shared" si="211"/>
        <v>3930.5</v>
      </c>
      <c r="EL2309" s="99">
        <f t="shared" si="212"/>
        <v>4006</v>
      </c>
    </row>
    <row r="2310" spans="1:142" x14ac:dyDescent="0.25">
      <c r="A2310" s="189">
        <v>43704</v>
      </c>
      <c r="B2310" s="14">
        <v>4665</v>
      </c>
      <c r="C2310" s="188">
        <f t="shared" si="214"/>
        <v>4594.2777777777774</v>
      </c>
      <c r="D2310" s="1">
        <v>5284.1900000000005</v>
      </c>
      <c r="E2310" s="14">
        <v>2343.91</v>
      </c>
      <c r="F2310" s="1">
        <v>4766.67</v>
      </c>
      <c r="G2310" s="14">
        <v>2887.48</v>
      </c>
      <c r="H2310" s="1">
        <v>5702.43</v>
      </c>
      <c r="I2310" s="14">
        <v>2799.34</v>
      </c>
      <c r="J2310" s="1">
        <v>5184.91</v>
      </c>
      <c r="K2310" s="14">
        <v>3346.78</v>
      </c>
      <c r="L2310" s="1">
        <v>5067.63</v>
      </c>
      <c r="M2310" s="14">
        <v>2207.2800000000002</v>
      </c>
      <c r="N2310" s="1">
        <v>4550.1099999999997</v>
      </c>
      <c r="O2310" s="14">
        <v>2749.69</v>
      </c>
      <c r="R2310" s="188">
        <f t="shared" si="209"/>
        <v>4457</v>
      </c>
      <c r="S2310" s="188">
        <v>208</v>
      </c>
      <c r="T2310" s="1">
        <v>3832.18</v>
      </c>
      <c r="U2310" s="14">
        <v>1918.8400000000001</v>
      </c>
      <c r="V2310" s="1">
        <v>3314.66</v>
      </c>
      <c r="W2310" s="14">
        <v>2458.8000000000002</v>
      </c>
      <c r="Y2310" s="2"/>
      <c r="Z2310" s="2"/>
      <c r="AA2310" s="2"/>
      <c r="AB2310" s="2"/>
      <c r="AC2310" s="2"/>
      <c r="AJ2310" s="3"/>
      <c r="AK2310" s="14"/>
      <c r="AL2310" s="3"/>
      <c r="AM2310" s="14"/>
      <c r="AO2310" s="99"/>
      <c r="AP2310" s="14"/>
      <c r="AQ2310" s="99"/>
      <c r="AR2310" s="14"/>
      <c r="AS2310" s="118"/>
      <c r="AT2310" s="126"/>
      <c r="AU2310" s="118"/>
      <c r="AV2310" s="118"/>
      <c r="AW2310" s="118"/>
      <c r="AX2310" s="118"/>
      <c r="BB2310" s="118"/>
      <c r="BD2310" s="118"/>
      <c r="CC2310" s="100">
        <v>5086.67</v>
      </c>
      <c r="CD2310" s="100">
        <v>2544.54</v>
      </c>
      <c r="CE2310" s="100">
        <v>4766.67</v>
      </c>
      <c r="CF2310" s="68">
        <v>2890.59</v>
      </c>
      <c r="DQ2310" s="221">
        <v>5145.05</v>
      </c>
      <c r="DR2310" s="221">
        <v>4627.53</v>
      </c>
      <c r="DW2310" s="19">
        <v>4667</v>
      </c>
      <c r="DX2310" s="104">
        <v>4777</v>
      </c>
      <c r="DY2310" s="202">
        <v>4835</v>
      </c>
      <c r="DZ2310" s="145">
        <v>4845</v>
      </c>
      <c r="EA2310" s="202"/>
      <c r="EB2310" s="202"/>
      <c r="EC2310" s="202"/>
      <c r="ED2310" s="242"/>
      <c r="EE2310" s="202"/>
      <c r="EF2310" s="202"/>
      <c r="EG2310" s="202"/>
      <c r="EH2310" s="255"/>
      <c r="EI2310" s="255"/>
      <c r="EJ2310" s="14">
        <f t="shared" si="210"/>
        <v>5932.43</v>
      </c>
      <c r="EK2310" s="14">
        <f t="shared" si="211"/>
        <v>3945.05</v>
      </c>
      <c r="EL2310" s="99">
        <f t="shared" si="212"/>
        <v>4019.8</v>
      </c>
    </row>
    <row r="2311" spans="1:142" x14ac:dyDescent="0.25">
      <c r="A2311" s="189">
        <v>43705</v>
      </c>
      <c r="B2311" s="14">
        <v>4698</v>
      </c>
      <c r="C2311" s="188">
        <f t="shared" si="214"/>
        <v>4607.5</v>
      </c>
      <c r="D2311" s="1">
        <v>5320.97</v>
      </c>
      <c r="E2311" s="14">
        <v>2377.1999999999998</v>
      </c>
      <c r="F2311" s="1">
        <v>4803.45</v>
      </c>
      <c r="G2311" s="14">
        <v>2921.06</v>
      </c>
      <c r="H2311" s="1">
        <v>5694.9400000000005</v>
      </c>
      <c r="I2311" s="14">
        <v>2789.5</v>
      </c>
      <c r="J2311" s="1">
        <v>5177.42</v>
      </c>
      <c r="K2311" s="14">
        <v>3336.86</v>
      </c>
      <c r="L2311" s="1">
        <v>5087.55</v>
      </c>
      <c r="M2311" s="14">
        <v>2224.5</v>
      </c>
      <c r="N2311" s="1">
        <v>4570.03</v>
      </c>
      <c r="O2311" s="14">
        <v>2767.06</v>
      </c>
      <c r="R2311" s="188">
        <f t="shared" si="209"/>
        <v>4490</v>
      </c>
      <c r="S2311" s="188">
        <v>208</v>
      </c>
      <c r="T2311" s="1">
        <v>3850.47</v>
      </c>
      <c r="U2311" s="14">
        <v>1934.37</v>
      </c>
      <c r="V2311" s="1">
        <v>3332.95</v>
      </c>
      <c r="W2311" s="14">
        <v>2474.46</v>
      </c>
      <c r="Y2311" s="2"/>
      <c r="Z2311" s="2"/>
      <c r="AA2311" s="2"/>
      <c r="AB2311" s="2"/>
      <c r="AC2311" s="2"/>
      <c r="AJ2311" s="3"/>
      <c r="AK2311" s="14"/>
      <c r="AL2311" s="3"/>
      <c r="AM2311" s="14"/>
      <c r="AO2311" s="99"/>
      <c r="AP2311" s="14"/>
      <c r="AQ2311" s="99"/>
      <c r="AR2311" s="14"/>
      <c r="AS2311" s="118"/>
      <c r="AT2311" s="126"/>
      <c r="AU2311" s="118"/>
      <c r="AV2311" s="118"/>
      <c r="AW2311" s="118"/>
      <c r="AX2311" s="118"/>
      <c r="BB2311" s="118"/>
      <c r="BD2311" s="118"/>
      <c r="CC2311" s="100">
        <v>5123.45</v>
      </c>
      <c r="CD2311" s="100">
        <v>2577.83</v>
      </c>
      <c r="CE2311" s="100">
        <v>4803.45</v>
      </c>
      <c r="CF2311" s="68">
        <v>2924.17</v>
      </c>
      <c r="DQ2311" s="221">
        <v>5165.4400000000005</v>
      </c>
      <c r="DR2311" s="221">
        <v>4647.92</v>
      </c>
      <c r="DW2311" s="19">
        <v>4677</v>
      </c>
      <c r="DX2311" s="104">
        <v>4782</v>
      </c>
      <c r="DY2311" s="202">
        <v>4835</v>
      </c>
      <c r="DZ2311" s="145">
        <v>4845</v>
      </c>
      <c r="EA2311" s="202"/>
      <c r="EB2311" s="202"/>
      <c r="EC2311" s="202"/>
      <c r="ED2311" s="242"/>
      <c r="EE2311" s="202"/>
      <c r="EF2311" s="202"/>
      <c r="EG2311" s="202"/>
      <c r="EH2311" s="255"/>
      <c r="EI2311" s="255"/>
      <c r="EJ2311" s="14">
        <f t="shared" si="210"/>
        <v>5924.9400000000005</v>
      </c>
      <c r="EK2311" s="14">
        <f t="shared" si="211"/>
        <v>3977.0599999999995</v>
      </c>
      <c r="EL2311" s="99">
        <f t="shared" si="212"/>
        <v>4050.16</v>
      </c>
    </row>
    <row r="2312" spans="1:142" x14ac:dyDescent="0.25">
      <c r="A2312" s="189">
        <v>43706</v>
      </c>
      <c r="B2312" s="14">
        <v>4665</v>
      </c>
      <c r="C2312" s="188">
        <f t="shared" si="214"/>
        <v>4618.8888888888887</v>
      </c>
      <c r="D2312" s="1">
        <v>5337.71</v>
      </c>
      <c r="E2312" s="14">
        <v>2365.13</v>
      </c>
      <c r="F2312" s="1">
        <v>4820.1899999999996</v>
      </c>
      <c r="G2312" s="14">
        <v>2908.88</v>
      </c>
      <c r="H2312" s="1">
        <v>5694.76</v>
      </c>
      <c r="I2312" s="14">
        <v>2775.82</v>
      </c>
      <c r="J2312" s="1">
        <v>5177.24</v>
      </c>
      <c r="K2312" s="14">
        <v>3323.06</v>
      </c>
      <c r="L2312" s="1">
        <v>5074.22</v>
      </c>
      <c r="M2312" s="14">
        <v>2197.81</v>
      </c>
      <c r="N2312" s="1">
        <v>4556.7</v>
      </c>
      <c r="O2312" s="14">
        <v>2740.14</v>
      </c>
      <c r="R2312" s="188">
        <f t="shared" ref="R2312:R2334" si="215">B2312-S2312</f>
        <v>4457</v>
      </c>
      <c r="S2312" s="188">
        <v>208</v>
      </c>
      <c r="T2312" s="1">
        <v>3853.75</v>
      </c>
      <c r="U2312" s="14">
        <v>1924.0100000000002</v>
      </c>
      <c r="V2312" s="1">
        <v>3336.23</v>
      </c>
      <c r="W2312" s="14">
        <v>2464.02</v>
      </c>
      <c r="Y2312" s="2"/>
      <c r="Z2312" s="2"/>
      <c r="AA2312" s="2"/>
      <c r="AB2312" s="2"/>
      <c r="AC2312" s="2"/>
      <c r="AJ2312" s="3"/>
      <c r="AK2312" s="14"/>
      <c r="AL2312" s="3"/>
      <c r="AM2312" s="14"/>
      <c r="AO2312" s="99"/>
      <c r="AP2312" s="14"/>
      <c r="AQ2312" s="99"/>
      <c r="AR2312" s="14"/>
      <c r="AS2312" s="118"/>
      <c r="AT2312" s="126"/>
      <c r="AU2312" s="118"/>
      <c r="AV2312" s="118"/>
      <c r="AW2312" s="118"/>
      <c r="AX2312" s="118"/>
      <c r="BB2312" s="118"/>
      <c r="BD2312" s="118"/>
      <c r="CC2312" s="100">
        <v>5140.1899999999996</v>
      </c>
      <c r="CD2312" s="100">
        <v>2565.7600000000002</v>
      </c>
      <c r="CE2312" s="100">
        <v>4820.1899999999996</v>
      </c>
      <c r="CF2312" s="68">
        <v>2911.99</v>
      </c>
      <c r="DQ2312" s="221">
        <v>5136.2900000000009</v>
      </c>
      <c r="DR2312" s="221">
        <v>4618.7700000000004</v>
      </c>
      <c r="DW2312" s="19">
        <v>4678</v>
      </c>
      <c r="DX2312" s="104">
        <v>4790</v>
      </c>
      <c r="DY2312" s="202">
        <v>4835</v>
      </c>
      <c r="DZ2312" s="145">
        <v>4840</v>
      </c>
      <c r="EA2312" s="202"/>
      <c r="EB2312" s="202"/>
      <c r="EC2312" s="202"/>
      <c r="ED2312" s="242"/>
      <c r="EE2312" s="202"/>
      <c r="EF2312" s="202"/>
      <c r="EG2312" s="202"/>
      <c r="EH2312" s="255"/>
      <c r="EI2312" s="255"/>
      <c r="EJ2312" s="14">
        <f t="shared" si="210"/>
        <v>5924.76</v>
      </c>
      <c r="EK2312" s="14">
        <f t="shared" si="211"/>
        <v>3945.05</v>
      </c>
      <c r="EL2312" s="99">
        <f t="shared" si="212"/>
        <v>4019.8</v>
      </c>
    </row>
    <row r="2313" spans="1:142" x14ac:dyDescent="0.25">
      <c r="A2313" s="189">
        <v>43707</v>
      </c>
      <c r="B2313" s="14">
        <v>4643</v>
      </c>
      <c r="C2313" s="188">
        <f t="shared" si="214"/>
        <v>4628</v>
      </c>
      <c r="D2313" s="1">
        <v>5268.8300000000008</v>
      </c>
      <c r="E2313" s="14">
        <v>2302.81</v>
      </c>
      <c r="F2313" s="1">
        <v>4751.3100000000004</v>
      </c>
      <c r="G2313" s="14">
        <v>2846.04</v>
      </c>
      <c r="H2313" s="1">
        <v>5652.85</v>
      </c>
      <c r="I2313" s="14">
        <v>2739.33</v>
      </c>
      <c r="J2313" s="1">
        <v>5135.33</v>
      </c>
      <c r="K2313" s="14">
        <v>3286.26</v>
      </c>
      <c r="L2313" s="1">
        <v>5023.4400000000005</v>
      </c>
      <c r="M2313" s="14">
        <v>2152.29</v>
      </c>
      <c r="N2313" s="1">
        <v>4505.92</v>
      </c>
      <c r="O2313" s="14">
        <v>2694.24</v>
      </c>
      <c r="R2313" s="188">
        <f t="shared" si="215"/>
        <v>4435</v>
      </c>
      <c r="S2313" s="188">
        <v>208</v>
      </c>
      <c r="T2313" s="1">
        <v>3805.72</v>
      </c>
      <c r="U2313" s="14">
        <v>1881.3600000000001</v>
      </c>
      <c r="V2313" s="1">
        <v>3288.2</v>
      </c>
      <c r="W2313" s="14">
        <v>2421</v>
      </c>
      <c r="Y2313" s="2"/>
      <c r="Z2313" s="2"/>
      <c r="AA2313" s="2"/>
      <c r="AB2313" s="2"/>
      <c r="AC2313" s="2"/>
      <c r="AJ2313" s="3"/>
      <c r="AK2313" s="14"/>
      <c r="AL2313" s="3"/>
      <c r="AM2313" s="14"/>
      <c r="AO2313" s="99"/>
      <c r="AP2313" s="14"/>
      <c r="AQ2313" s="99"/>
      <c r="AR2313" s="14"/>
      <c r="AS2313" s="118"/>
      <c r="AT2313" s="126"/>
      <c r="AU2313" s="118"/>
      <c r="AV2313" s="118"/>
      <c r="AW2313" s="118"/>
      <c r="AX2313" s="118"/>
      <c r="BB2313" s="118"/>
      <c r="BD2313" s="118"/>
      <c r="CC2313" s="100">
        <v>5071.3100000000004</v>
      </c>
      <c r="CD2313" s="100">
        <v>2503.44</v>
      </c>
      <c r="CE2313" s="100">
        <v>4751.3100000000004</v>
      </c>
      <c r="CF2313" s="68">
        <v>2849.15</v>
      </c>
      <c r="DQ2313" s="221">
        <v>5100.21</v>
      </c>
      <c r="DR2313" s="221">
        <v>4582.6899999999996</v>
      </c>
      <c r="DW2313" s="19">
        <v>4672</v>
      </c>
      <c r="DX2313" s="104">
        <v>4776</v>
      </c>
      <c r="DY2313" s="202">
        <v>4835</v>
      </c>
      <c r="DZ2313" s="145">
        <v>4840</v>
      </c>
      <c r="EA2313" s="202"/>
      <c r="EB2313" s="202"/>
      <c r="EC2313" s="202"/>
      <c r="ED2313" s="242"/>
      <c r="EE2313" s="202"/>
      <c r="EF2313" s="202"/>
      <c r="EG2313" s="202"/>
      <c r="EH2313" s="255"/>
      <c r="EI2313" s="255"/>
      <c r="EJ2313" s="14">
        <f t="shared" si="210"/>
        <v>5882.85</v>
      </c>
      <c r="EK2313" s="14">
        <f t="shared" si="211"/>
        <v>3923.71</v>
      </c>
      <c r="EL2313" s="99">
        <f t="shared" si="212"/>
        <v>3999.5600000000004</v>
      </c>
    </row>
    <row r="2314" spans="1:142" x14ac:dyDescent="0.25">
      <c r="A2314" s="189">
        <v>43710</v>
      </c>
      <c r="B2314" s="14">
        <v>4639</v>
      </c>
      <c r="C2314" s="188">
        <f t="shared" si="214"/>
        <v>4635.7222222222226</v>
      </c>
      <c r="D2314" s="1">
        <v>5210.5800000000008</v>
      </c>
      <c r="E2314" s="14">
        <v>2243.1</v>
      </c>
      <c r="F2314" s="1">
        <v>4693.0600000000004</v>
      </c>
      <c r="G2314" s="14">
        <v>2785.82</v>
      </c>
      <c r="H2314" s="1">
        <v>5658.3700000000008</v>
      </c>
      <c r="I2314" s="14">
        <v>2742.44</v>
      </c>
      <c r="J2314" s="1">
        <v>5140.8500000000004</v>
      </c>
      <c r="K2314" s="14">
        <v>3289.4</v>
      </c>
      <c r="L2314" s="1">
        <v>5010.2000000000007</v>
      </c>
      <c r="M2314" s="14">
        <v>2137.1799999999998</v>
      </c>
      <c r="N2314" s="1">
        <v>4492.68</v>
      </c>
      <c r="O2314" s="14">
        <v>2679</v>
      </c>
      <c r="R2314" s="188">
        <f t="shared" si="215"/>
        <v>4431</v>
      </c>
      <c r="S2314" s="188">
        <v>208</v>
      </c>
      <c r="T2314" s="1">
        <v>3791.11</v>
      </c>
      <c r="U2314" s="14">
        <v>1864.8200000000002</v>
      </c>
      <c r="V2314" s="1">
        <v>3273.59</v>
      </c>
      <c r="W2314" s="14">
        <v>2404.3200000000002</v>
      </c>
      <c r="Y2314" s="2"/>
      <c r="Z2314" s="2"/>
      <c r="AA2314" s="2"/>
      <c r="AB2314" s="2"/>
      <c r="AC2314" s="2"/>
      <c r="AJ2314" s="3"/>
      <c r="AK2314" s="14"/>
      <c r="AL2314" s="3"/>
      <c r="AM2314" s="14"/>
      <c r="AO2314" s="99"/>
      <c r="AP2314" s="14"/>
      <c r="AQ2314" s="99"/>
      <c r="AR2314" s="14"/>
      <c r="AS2314" s="118"/>
      <c r="AT2314" s="126"/>
      <c r="AU2314" s="118"/>
      <c r="AV2314" s="118"/>
      <c r="AW2314" s="118"/>
      <c r="AX2314" s="118"/>
      <c r="BB2314" s="118"/>
      <c r="BD2314" s="118"/>
      <c r="CC2314" s="100">
        <v>5013.0600000000004</v>
      </c>
      <c r="CD2314" s="100">
        <v>2443.73</v>
      </c>
      <c r="CE2314" s="100">
        <v>4693.0600000000004</v>
      </c>
      <c r="CF2314" s="68">
        <v>2788.93</v>
      </c>
      <c r="DQ2314" s="221">
        <v>5087.38</v>
      </c>
      <c r="DR2314" s="221">
        <v>4569.8599999999997</v>
      </c>
      <c r="DW2314" s="19">
        <v>4646</v>
      </c>
      <c r="DX2314" s="104">
        <v>4756</v>
      </c>
      <c r="DY2314" s="202">
        <v>4835</v>
      </c>
      <c r="DZ2314" s="145">
        <v>4840</v>
      </c>
      <c r="EA2314" s="202"/>
      <c r="EB2314" s="202"/>
      <c r="EC2314" s="202"/>
      <c r="ED2314" s="242"/>
      <c r="EE2314" s="202"/>
      <c r="EF2314" s="202"/>
      <c r="EG2314" s="202"/>
      <c r="EH2314" s="255"/>
      <c r="EI2314" s="255"/>
      <c r="EJ2314" s="14">
        <f t="shared" si="210"/>
        <v>5888.3700000000008</v>
      </c>
      <c r="EK2314" s="14">
        <f t="shared" si="211"/>
        <v>3919.83</v>
      </c>
      <c r="EL2314" s="99">
        <f t="shared" si="212"/>
        <v>3995.88</v>
      </c>
    </row>
    <row r="2315" spans="1:142" x14ac:dyDescent="0.25">
      <c r="A2315" s="189">
        <v>43711</v>
      </c>
      <c r="B2315" s="14">
        <v>4630</v>
      </c>
      <c r="C2315" s="188">
        <f t="shared" si="214"/>
        <v>4642.1111111111113</v>
      </c>
      <c r="D2315" s="1">
        <v>5164.2700000000004</v>
      </c>
      <c r="E2315" s="14">
        <v>2204.23</v>
      </c>
      <c r="F2315" s="1">
        <v>4646.75</v>
      </c>
      <c r="G2315" s="14">
        <v>2746.62</v>
      </c>
      <c r="H2315" s="1">
        <v>5590.96</v>
      </c>
      <c r="I2315" s="14">
        <v>2682.09</v>
      </c>
      <c r="J2315" s="1">
        <v>5073.4399999999996</v>
      </c>
      <c r="K2315" s="14">
        <v>3228.54</v>
      </c>
      <c r="L2315" s="1">
        <v>4951.2900000000009</v>
      </c>
      <c r="M2315" s="14">
        <v>2084.77</v>
      </c>
      <c r="N2315" s="1">
        <v>4433.7700000000004</v>
      </c>
      <c r="O2315" s="14">
        <v>2626.14</v>
      </c>
      <c r="R2315" s="188">
        <f t="shared" si="215"/>
        <v>4422</v>
      </c>
      <c r="S2315" s="188">
        <v>208</v>
      </c>
      <c r="T2315" s="1">
        <v>3750.87</v>
      </c>
      <c r="U2315" s="14">
        <v>1830.9</v>
      </c>
      <c r="V2315" s="1">
        <v>3233.35</v>
      </c>
      <c r="W2315" s="14">
        <v>2370.12</v>
      </c>
      <c r="Y2315" s="2"/>
      <c r="Z2315" s="2"/>
      <c r="AA2315" s="2"/>
      <c r="AB2315" s="2"/>
      <c r="AC2315" s="2"/>
      <c r="AJ2315" s="3"/>
      <c r="AK2315" s="14"/>
      <c r="AL2315" s="3"/>
      <c r="AM2315" s="14"/>
      <c r="AO2315" s="99"/>
      <c r="AP2315" s="14"/>
      <c r="AQ2315" s="99"/>
      <c r="AR2315" s="14"/>
      <c r="AS2315" s="118"/>
      <c r="AT2315" s="126"/>
      <c r="AU2315" s="118"/>
      <c r="AV2315" s="118"/>
      <c r="AW2315" s="118"/>
      <c r="AX2315" s="118"/>
      <c r="BB2315" s="118"/>
      <c r="BD2315" s="118"/>
      <c r="CC2315" s="100">
        <v>4966.75</v>
      </c>
      <c r="CD2315" s="100">
        <v>2404.86</v>
      </c>
      <c r="CE2315" s="100">
        <v>4646.75</v>
      </c>
      <c r="CF2315" s="68">
        <v>2749.73</v>
      </c>
      <c r="DQ2315" s="221">
        <v>5012.22</v>
      </c>
      <c r="DR2315" s="221">
        <v>4494.7</v>
      </c>
      <c r="DW2315" s="19">
        <v>4629</v>
      </c>
      <c r="DX2315" s="104">
        <v>4746</v>
      </c>
      <c r="DY2315" s="202">
        <v>4835</v>
      </c>
      <c r="DZ2315" s="145">
        <v>4840</v>
      </c>
      <c r="EA2315" s="202"/>
      <c r="EB2315" s="202"/>
      <c r="EC2315" s="202"/>
      <c r="ED2315" s="242"/>
      <c r="EE2315" s="202"/>
      <c r="EF2315" s="202"/>
      <c r="EG2315" s="202"/>
      <c r="EH2315" s="255"/>
      <c r="EI2315" s="255"/>
      <c r="EJ2315" s="14">
        <f t="shared" si="210"/>
        <v>5820.96</v>
      </c>
      <c r="EK2315" s="14">
        <f t="shared" si="211"/>
        <v>3911.0999999999995</v>
      </c>
      <c r="EL2315" s="99">
        <f t="shared" si="212"/>
        <v>3987.6000000000004</v>
      </c>
    </row>
    <row r="2316" spans="1:142" x14ac:dyDescent="0.25">
      <c r="A2316" s="189">
        <v>43712</v>
      </c>
      <c r="B2316" s="14">
        <v>4586</v>
      </c>
      <c r="C2316" s="188">
        <f t="shared" si="214"/>
        <v>4646.0555555555557</v>
      </c>
      <c r="D2316" s="1">
        <v>5000.7300000000005</v>
      </c>
      <c r="E2316" s="14">
        <v>2054.35</v>
      </c>
      <c r="F2316" s="1">
        <v>4483.21</v>
      </c>
      <c r="G2316" s="14">
        <v>2595.46</v>
      </c>
      <c r="H2316" s="1">
        <v>5507.81</v>
      </c>
      <c r="I2316" s="14">
        <v>2609.75</v>
      </c>
      <c r="J2316" s="1">
        <v>4990.29</v>
      </c>
      <c r="K2316" s="14">
        <v>3155.58</v>
      </c>
      <c r="L2316" s="1">
        <v>4866.8200000000006</v>
      </c>
      <c r="M2316" s="14">
        <v>2010.5</v>
      </c>
      <c r="N2316" s="1">
        <v>4349.3</v>
      </c>
      <c r="O2316" s="14">
        <v>2551.2399999999998</v>
      </c>
      <c r="R2316" s="188">
        <f t="shared" si="215"/>
        <v>4378</v>
      </c>
      <c r="S2316" s="188">
        <v>208</v>
      </c>
      <c r="T2316" s="1">
        <v>3671.58</v>
      </c>
      <c r="U2316" s="14">
        <v>1762.03</v>
      </c>
      <c r="V2316" s="1">
        <v>3154.06</v>
      </c>
      <c r="W2316" s="14">
        <v>2300.66</v>
      </c>
      <c r="Y2316" s="2"/>
      <c r="Z2316" s="2"/>
      <c r="AA2316" s="2"/>
      <c r="AB2316" s="2"/>
      <c r="AC2316" s="2"/>
      <c r="AJ2316" s="3"/>
      <c r="AK2316" s="14"/>
      <c r="AL2316" s="3"/>
      <c r="AM2316" s="14"/>
      <c r="AO2316" s="99"/>
      <c r="AP2316" s="14"/>
      <c r="AQ2316" s="99"/>
      <c r="AR2316" s="14"/>
      <c r="AS2316" s="118"/>
      <c r="AT2316" s="126"/>
      <c r="AU2316" s="118"/>
      <c r="AV2316" s="118"/>
      <c r="AW2316" s="118"/>
      <c r="AX2316" s="118"/>
      <c r="BB2316" s="118"/>
      <c r="BD2316" s="118"/>
      <c r="CC2316" s="100">
        <v>4803.21</v>
      </c>
      <c r="CD2316" s="100">
        <v>2254.98</v>
      </c>
      <c r="CE2316" s="100">
        <v>4483.21</v>
      </c>
      <c r="CF2316" s="68">
        <v>2598.5700000000002</v>
      </c>
      <c r="DQ2316" s="221">
        <v>4941.3700000000008</v>
      </c>
      <c r="DR2316" s="221">
        <v>4423.8500000000004</v>
      </c>
      <c r="DW2316" s="19">
        <v>4580</v>
      </c>
      <c r="DX2316" s="104">
        <v>4691</v>
      </c>
      <c r="DY2316" s="202">
        <v>4835</v>
      </c>
      <c r="DZ2316" s="145">
        <v>4840</v>
      </c>
      <c r="EA2316" s="202"/>
      <c r="EB2316" s="202"/>
      <c r="EC2316" s="202"/>
      <c r="ED2316" s="242"/>
      <c r="EE2316" s="202"/>
      <c r="EF2316" s="202"/>
      <c r="EG2316" s="202"/>
      <c r="EH2316" s="255"/>
      <c r="EI2316" s="255"/>
      <c r="EJ2316" s="14">
        <f t="shared" si="210"/>
        <v>5737.81</v>
      </c>
      <c r="EK2316" s="14">
        <f t="shared" si="211"/>
        <v>3868.42</v>
      </c>
      <c r="EL2316" s="99">
        <f t="shared" si="212"/>
        <v>3947.12</v>
      </c>
    </row>
    <row r="2317" spans="1:142" x14ac:dyDescent="0.25">
      <c r="A2317" s="189">
        <v>43713</v>
      </c>
      <c r="B2317" s="14">
        <v>4553</v>
      </c>
      <c r="C2317" s="188">
        <f t="shared" si="214"/>
        <v>4644</v>
      </c>
      <c r="D2317" s="1">
        <v>5105.2400000000007</v>
      </c>
      <c r="E2317" s="14">
        <v>2152.56</v>
      </c>
      <c r="F2317" s="1">
        <v>4587.72</v>
      </c>
      <c r="G2317" s="14">
        <v>2694.51</v>
      </c>
      <c r="H2317" s="1">
        <v>5556.59</v>
      </c>
      <c r="I2317" s="14">
        <v>2639.14</v>
      </c>
      <c r="J2317" s="1">
        <v>5039.07</v>
      </c>
      <c r="K2317" s="14">
        <v>3185.22</v>
      </c>
      <c r="L2317" s="1">
        <v>4940.0300000000007</v>
      </c>
      <c r="M2317" s="14">
        <v>2064.09</v>
      </c>
      <c r="N2317" s="1">
        <v>4422.51</v>
      </c>
      <c r="O2317" s="14">
        <v>2605.29</v>
      </c>
      <c r="R2317" s="188">
        <f t="shared" si="215"/>
        <v>4345</v>
      </c>
      <c r="S2317" s="188">
        <v>208</v>
      </c>
      <c r="T2317" s="1">
        <v>3697.56</v>
      </c>
      <c r="U2317" s="14">
        <v>1769.2</v>
      </c>
      <c r="V2317" s="1">
        <v>3180.04</v>
      </c>
      <c r="W2317" s="14">
        <v>2307.89</v>
      </c>
      <c r="Y2317" s="2"/>
      <c r="Z2317" s="2"/>
      <c r="AA2317" s="2"/>
      <c r="AB2317" s="2"/>
      <c r="AC2317" s="2"/>
      <c r="AJ2317" s="3"/>
      <c r="AK2317" s="14"/>
      <c r="AL2317" s="3"/>
      <c r="AM2317" s="14"/>
      <c r="AO2317" s="99"/>
      <c r="AP2317" s="14"/>
      <c r="AQ2317" s="99"/>
      <c r="AR2317" s="14"/>
      <c r="AS2317" s="118"/>
      <c r="AT2317" s="126"/>
      <c r="AU2317" s="118"/>
      <c r="AV2317" s="118"/>
      <c r="AW2317" s="118"/>
      <c r="AX2317" s="118"/>
      <c r="BB2317" s="118"/>
      <c r="BD2317" s="118"/>
      <c r="CC2317" s="100">
        <v>4907.72</v>
      </c>
      <c r="CD2317" s="100">
        <v>2353.19</v>
      </c>
      <c r="CE2317" s="100">
        <v>4587.72</v>
      </c>
      <c r="CF2317" s="68">
        <v>2697.62</v>
      </c>
      <c r="DQ2317" s="221">
        <v>5000.1900000000005</v>
      </c>
      <c r="DR2317" s="221">
        <v>4482.67</v>
      </c>
      <c r="DW2317" s="19">
        <v>4549</v>
      </c>
      <c r="DX2317" s="104">
        <v>4654</v>
      </c>
      <c r="DY2317" s="202">
        <v>4835</v>
      </c>
      <c r="DZ2317" s="145">
        <v>4840</v>
      </c>
      <c r="EA2317" s="202"/>
      <c r="EB2317" s="202"/>
      <c r="EC2317" s="202"/>
      <c r="ED2317" s="242"/>
      <c r="EE2317" s="202"/>
      <c r="EF2317" s="202"/>
      <c r="EG2317" s="202"/>
      <c r="EH2317" s="255"/>
      <c r="EI2317" s="255"/>
      <c r="EJ2317" s="14">
        <f t="shared" si="210"/>
        <v>5786.59</v>
      </c>
      <c r="EK2317" s="14">
        <f t="shared" si="211"/>
        <v>3836.41</v>
      </c>
      <c r="EL2317" s="99">
        <f t="shared" si="212"/>
        <v>3916.76</v>
      </c>
    </row>
    <row r="2318" spans="1:142" x14ac:dyDescent="0.25">
      <c r="A2318" s="189">
        <v>43714</v>
      </c>
      <c r="B2318" s="14">
        <v>4560</v>
      </c>
      <c r="C2318" s="188">
        <f t="shared" si="214"/>
        <v>4641.7777777777774</v>
      </c>
      <c r="D2318" s="1">
        <v>5082.1900000000005</v>
      </c>
      <c r="E2318" s="14">
        <v>2133.23</v>
      </c>
      <c r="F2318" s="1">
        <v>4564.67</v>
      </c>
      <c r="G2318" s="14">
        <v>2675.01</v>
      </c>
      <c r="H2318" s="1">
        <v>5530.5</v>
      </c>
      <c r="I2318" s="14">
        <v>2616.5300000000002</v>
      </c>
      <c r="J2318" s="1">
        <v>5012.9799999999996</v>
      </c>
      <c r="K2318" s="14">
        <v>3162.42</v>
      </c>
      <c r="L2318" s="1">
        <v>4918.09</v>
      </c>
      <c r="M2318" s="14">
        <v>2045.35</v>
      </c>
      <c r="N2318" s="1">
        <v>4400.57</v>
      </c>
      <c r="O2318" s="14">
        <v>2586.39</v>
      </c>
      <c r="R2318" s="14">
        <f t="shared" si="215"/>
        <v>4352</v>
      </c>
      <c r="S2318" s="14">
        <v>208</v>
      </c>
      <c r="T2318" s="1">
        <v>3677.54</v>
      </c>
      <c r="U2318" s="14">
        <v>1752.44</v>
      </c>
      <c r="V2318" s="1">
        <v>3160.02</v>
      </c>
      <c r="W2318" s="14">
        <v>2290.9899999999998</v>
      </c>
      <c r="Y2318" s="2"/>
      <c r="Z2318" s="2"/>
      <c r="AA2318" s="2"/>
      <c r="AB2318" s="2"/>
      <c r="AC2318" s="2"/>
      <c r="AJ2318" s="3"/>
      <c r="AK2318" s="14"/>
      <c r="AL2318" s="3"/>
      <c r="AM2318" s="14"/>
      <c r="AO2318" s="99"/>
      <c r="AP2318" s="14"/>
      <c r="AQ2318" s="99"/>
      <c r="AR2318" s="14"/>
      <c r="AS2318" s="118"/>
      <c r="AT2318" s="126"/>
      <c r="AU2318" s="118"/>
      <c r="AV2318" s="118"/>
      <c r="AW2318" s="118"/>
      <c r="AX2318" s="118"/>
      <c r="BB2318" s="118"/>
      <c r="BD2318" s="118"/>
      <c r="CC2318" s="100">
        <v>4984.82</v>
      </c>
      <c r="CD2318" s="100">
        <v>2429.38</v>
      </c>
      <c r="CE2318" s="100">
        <v>4664.82</v>
      </c>
      <c r="CF2318" s="68">
        <v>2429.38</v>
      </c>
      <c r="DQ2318" s="221">
        <v>4933.0300000000007</v>
      </c>
      <c r="DR2318" s="221">
        <v>4415.51</v>
      </c>
      <c r="DW2318" s="19">
        <v>4565</v>
      </c>
      <c r="DX2318" s="184">
        <v>4674</v>
      </c>
      <c r="DY2318" s="202">
        <v>4820</v>
      </c>
      <c r="DZ2318" s="145">
        <v>4821</v>
      </c>
      <c r="EA2318" s="202"/>
      <c r="EB2318" s="202"/>
      <c r="EC2318" s="202"/>
      <c r="ED2318" s="242"/>
      <c r="EE2318" s="202"/>
      <c r="EF2318" s="202"/>
      <c r="EG2318" s="202"/>
      <c r="EH2318" s="255"/>
      <c r="EI2318" s="255"/>
      <c r="EJ2318" s="14">
        <f t="shared" si="210"/>
        <v>5760.5</v>
      </c>
      <c r="EK2318" s="14">
        <f t="shared" si="211"/>
        <v>3843.2</v>
      </c>
      <c r="EL2318" s="99">
        <f t="shared" si="212"/>
        <v>3923.2</v>
      </c>
    </row>
    <row r="2319" spans="1:142" x14ac:dyDescent="0.25">
      <c r="A2319" s="189">
        <v>43717</v>
      </c>
      <c r="B2319" s="14">
        <v>4585</v>
      </c>
      <c r="C2319" s="188">
        <f t="shared" si="214"/>
        <v>4639.666666666667</v>
      </c>
      <c r="D2319" s="1">
        <v>5121.5200000000004</v>
      </c>
      <c r="E2319" s="14">
        <v>2172.48</v>
      </c>
      <c r="F2319" s="1">
        <v>4604.82</v>
      </c>
      <c r="G2319" s="14">
        <v>2715.36</v>
      </c>
      <c r="H2319" s="1">
        <v>5525.2800000000007</v>
      </c>
      <c r="I2319" s="14">
        <v>2612.0100000000002</v>
      </c>
      <c r="J2319" s="1">
        <v>5007.76</v>
      </c>
      <c r="K2319" s="14">
        <v>3157.86</v>
      </c>
      <c r="L2319" s="1">
        <v>4913.7000000000007</v>
      </c>
      <c r="M2319" s="14">
        <v>2041.6</v>
      </c>
      <c r="N2319" s="1">
        <v>4396.18</v>
      </c>
      <c r="O2319" s="14">
        <v>2582.61</v>
      </c>
      <c r="R2319" s="14">
        <f t="shared" si="215"/>
        <v>4377</v>
      </c>
      <c r="S2319" s="14">
        <v>208</v>
      </c>
      <c r="T2319" s="1">
        <v>3673.54</v>
      </c>
      <c r="U2319" s="14">
        <v>1749.09</v>
      </c>
      <c r="V2319" s="1">
        <v>3156.02</v>
      </c>
      <c r="W2319" s="14">
        <v>2287.61</v>
      </c>
      <c r="Y2319" s="2"/>
      <c r="Z2319" s="2"/>
      <c r="AA2319" s="2"/>
      <c r="AB2319" s="2"/>
      <c r="AC2319" s="2"/>
      <c r="AJ2319" s="3"/>
      <c r="AK2319" s="14"/>
      <c r="AL2319" s="3"/>
      <c r="AM2319" s="14"/>
      <c r="AO2319" s="99"/>
      <c r="AP2319" s="14"/>
      <c r="AQ2319" s="99"/>
      <c r="AR2319" s="14"/>
      <c r="AS2319" s="118"/>
      <c r="AT2319" s="126"/>
      <c r="AU2319" s="118"/>
      <c r="AV2319" s="118"/>
      <c r="AW2319" s="118"/>
      <c r="AX2319" s="118"/>
      <c r="BB2319" s="118"/>
      <c r="BD2319" s="118"/>
      <c r="CC2319" s="100">
        <v>4924.82</v>
      </c>
      <c r="CD2319" s="100">
        <v>2373.87</v>
      </c>
      <c r="CE2319" s="100">
        <v>4604.82</v>
      </c>
      <c r="CF2319" s="68">
        <v>2718.47</v>
      </c>
      <c r="DQ2319" s="221">
        <v>4928.6200000000008</v>
      </c>
      <c r="DR2319" s="221">
        <v>4411.1000000000004</v>
      </c>
      <c r="DW2319" s="19">
        <v>4555</v>
      </c>
      <c r="DX2319" s="184">
        <v>4666</v>
      </c>
      <c r="DY2319" s="202">
        <v>4770</v>
      </c>
      <c r="DZ2319" s="145">
        <v>4816</v>
      </c>
      <c r="EA2319" s="202"/>
      <c r="EB2319" s="202"/>
      <c r="EC2319" s="202"/>
      <c r="ED2319" s="242"/>
      <c r="EE2319" s="202"/>
      <c r="EF2319" s="202"/>
      <c r="EG2319" s="202"/>
      <c r="EH2319" s="255"/>
      <c r="EI2319" s="255"/>
      <c r="EJ2319" s="14">
        <f t="shared" si="210"/>
        <v>5755.2800000000007</v>
      </c>
      <c r="EK2319" s="14">
        <f t="shared" si="211"/>
        <v>3867.45</v>
      </c>
      <c r="EL2319" s="99">
        <f t="shared" si="212"/>
        <v>3946.2</v>
      </c>
    </row>
    <row r="2320" spans="1:142" x14ac:dyDescent="0.25">
      <c r="A2320" s="189">
        <v>43718</v>
      </c>
      <c r="B2320" s="14">
        <v>4580</v>
      </c>
      <c r="C2320" s="188">
        <f t="shared" si="214"/>
        <v>4635.7777777777774</v>
      </c>
      <c r="D2320" s="1">
        <v>5119.2000000000007</v>
      </c>
      <c r="E2320" s="14">
        <v>2174.7199999999998</v>
      </c>
      <c r="F2320" s="1">
        <v>4601.68</v>
      </c>
      <c r="G2320" s="14">
        <v>2716.86</v>
      </c>
      <c r="H2320" s="1">
        <v>5488.76</v>
      </c>
      <c r="I2320" s="14">
        <v>2580.36</v>
      </c>
      <c r="J2320" s="1">
        <v>4971.24</v>
      </c>
      <c r="K2320" s="14">
        <v>3125.95</v>
      </c>
      <c r="L2320" s="1">
        <v>4897.76</v>
      </c>
      <c r="M2320" s="14">
        <v>2029.85</v>
      </c>
      <c r="N2320" s="1">
        <v>4380.24</v>
      </c>
      <c r="O2320" s="14">
        <v>2570.7600000000002</v>
      </c>
      <c r="R2320" s="188">
        <f t="shared" si="215"/>
        <v>4372</v>
      </c>
      <c r="S2320" s="188">
        <v>208</v>
      </c>
      <c r="T2320" s="1">
        <v>3660.29</v>
      </c>
      <c r="U2320" s="14">
        <v>1740.1200000000001</v>
      </c>
      <c r="V2320" s="1">
        <v>3142.77</v>
      </c>
      <c r="W2320" s="14">
        <v>2278.56</v>
      </c>
      <c r="Y2320" s="2"/>
      <c r="Z2320" s="2"/>
      <c r="AA2320" s="2"/>
      <c r="AB2320" s="2"/>
      <c r="AC2320" s="2"/>
      <c r="AJ2320" s="3"/>
      <c r="AK2320" s="14"/>
      <c r="AL2320" s="3"/>
      <c r="AM2320" s="14"/>
      <c r="AO2320" s="99"/>
      <c r="AP2320" s="14"/>
      <c r="AQ2320" s="99"/>
      <c r="AR2320" s="14"/>
      <c r="AS2320" s="118"/>
      <c r="AT2320" s="126"/>
      <c r="AU2320" s="118"/>
      <c r="AV2320" s="118"/>
      <c r="AW2320" s="118"/>
      <c r="AX2320" s="118"/>
      <c r="BB2320" s="118"/>
      <c r="BD2320" s="118"/>
      <c r="CC2320" s="100">
        <v>4921.68</v>
      </c>
      <c r="CD2320" s="100">
        <v>2375.35</v>
      </c>
      <c r="CE2320" s="100">
        <v>4601.68</v>
      </c>
      <c r="CF2320" s="68">
        <v>2719.97</v>
      </c>
      <c r="DQ2320" s="221">
        <v>4971.6500000000005</v>
      </c>
      <c r="DR2320" s="221">
        <v>4454.13</v>
      </c>
      <c r="DW2320" s="19">
        <v>4549</v>
      </c>
      <c r="DX2320" s="104">
        <v>4662</v>
      </c>
      <c r="DY2320" s="202">
        <v>4745</v>
      </c>
      <c r="DZ2320" s="210">
        <v>4816</v>
      </c>
      <c r="EA2320" s="203"/>
      <c r="EB2320" s="203"/>
      <c r="EC2320" s="203"/>
      <c r="ED2320" s="243"/>
      <c r="EE2320" s="203"/>
      <c r="EF2320" s="203"/>
      <c r="EG2320" s="203"/>
      <c r="EH2320" s="256"/>
      <c r="EI2320" s="256"/>
      <c r="EJ2320" s="14">
        <f t="shared" si="210"/>
        <v>5718.76</v>
      </c>
      <c r="EK2320" s="14">
        <f t="shared" si="211"/>
        <v>3862.5999999999995</v>
      </c>
      <c r="EL2320" s="99">
        <f t="shared" si="212"/>
        <v>3941.6000000000004</v>
      </c>
    </row>
    <row r="2321" spans="1:142" x14ac:dyDescent="0.25">
      <c r="A2321" s="189">
        <v>43719</v>
      </c>
      <c r="B2321" s="14">
        <v>4579</v>
      </c>
      <c r="C2321" s="188">
        <f t="shared" si="214"/>
        <v>4628.1111111111113</v>
      </c>
      <c r="D2321" s="1">
        <v>5175.46</v>
      </c>
      <c r="E2321" s="14">
        <v>2228.25</v>
      </c>
      <c r="F2321" s="1">
        <v>4657.9399999999996</v>
      </c>
      <c r="G2321" s="14">
        <v>2770.84</v>
      </c>
      <c r="H2321" s="1">
        <v>5501.81</v>
      </c>
      <c r="I2321" s="14">
        <v>2591.66</v>
      </c>
      <c r="J2321" s="1">
        <v>4984.29</v>
      </c>
      <c r="K2321" s="14">
        <v>3137.34</v>
      </c>
      <c r="L2321" s="1">
        <v>4938.4400000000005</v>
      </c>
      <c r="M2321" s="14">
        <v>2068.35</v>
      </c>
      <c r="N2321" s="1">
        <v>4420.92</v>
      </c>
      <c r="O2321" s="14">
        <v>2609.58</v>
      </c>
      <c r="R2321" s="188">
        <f t="shared" si="215"/>
        <v>4371</v>
      </c>
      <c r="S2321" s="188">
        <v>208</v>
      </c>
      <c r="T2321" s="1">
        <v>3700</v>
      </c>
      <c r="U2321" s="14">
        <v>1777.6200000000001</v>
      </c>
      <c r="V2321" s="1">
        <v>3182.48</v>
      </c>
      <c r="W2321" s="14">
        <v>2316.38</v>
      </c>
      <c r="Y2321" s="2"/>
      <c r="Z2321" s="2"/>
      <c r="AA2321" s="2"/>
      <c r="AB2321" s="2"/>
      <c r="AC2321" s="2"/>
      <c r="AJ2321" s="3"/>
      <c r="AK2321" s="14"/>
      <c r="AL2321" s="3"/>
      <c r="AM2321" s="14"/>
      <c r="AO2321" s="99"/>
      <c r="AP2321" s="14"/>
      <c r="AQ2321" s="99"/>
      <c r="AR2321" s="14"/>
      <c r="AS2321" s="118"/>
      <c r="AT2321" s="126"/>
      <c r="AU2321" s="118"/>
      <c r="AV2321" s="118"/>
      <c r="AW2321" s="118"/>
      <c r="AX2321" s="118"/>
      <c r="BB2321" s="118"/>
      <c r="BD2321" s="118"/>
      <c r="CC2321" s="100">
        <v>4977.9399999999996</v>
      </c>
      <c r="CD2321" s="100">
        <v>2428.88</v>
      </c>
      <c r="CE2321" s="100">
        <v>4657.9399999999996</v>
      </c>
      <c r="CF2321" s="68">
        <v>2773.95</v>
      </c>
      <c r="DQ2321" s="221">
        <v>5012.5800000000008</v>
      </c>
      <c r="DR2321" s="221">
        <v>4495.0600000000004</v>
      </c>
      <c r="DW2321" s="19">
        <v>4546</v>
      </c>
      <c r="DX2321" s="104">
        <v>4648</v>
      </c>
      <c r="DY2321" s="203">
        <v>4745</v>
      </c>
      <c r="DZ2321" s="210">
        <v>4801</v>
      </c>
      <c r="EA2321" s="203"/>
      <c r="EB2321" s="203"/>
      <c r="EC2321" s="203"/>
      <c r="ED2321" s="243"/>
      <c r="EE2321" s="203"/>
      <c r="EF2321" s="203"/>
      <c r="EG2321" s="203"/>
      <c r="EH2321" s="256"/>
      <c r="EI2321" s="256"/>
      <c r="EJ2321" s="14">
        <f t="shared" si="210"/>
        <v>5731.81</v>
      </c>
      <c r="EK2321" s="14">
        <f t="shared" si="211"/>
        <v>3861.63</v>
      </c>
      <c r="EL2321" s="99">
        <f t="shared" si="212"/>
        <v>3940.6800000000003</v>
      </c>
    </row>
    <row r="2322" spans="1:142" x14ac:dyDescent="0.25">
      <c r="A2322" s="189">
        <v>43720</v>
      </c>
      <c r="B2322" s="14">
        <v>4612</v>
      </c>
      <c r="C2322" s="188">
        <f t="shared" si="214"/>
        <v>4622.7222222222226</v>
      </c>
      <c r="D2322" s="1">
        <v>5171.0300000000007</v>
      </c>
      <c r="E2322" s="14">
        <v>2197.69</v>
      </c>
      <c r="F2322" s="1">
        <v>4653.51</v>
      </c>
      <c r="G2322" s="14">
        <v>2740.02</v>
      </c>
      <c r="H2322" s="1">
        <v>5480.9400000000005</v>
      </c>
      <c r="I2322" s="14">
        <v>2573.5700000000002</v>
      </c>
      <c r="J2322" s="1">
        <v>4963.42</v>
      </c>
      <c r="K2322" s="14">
        <v>3119.1</v>
      </c>
      <c r="L2322" s="1">
        <v>4920.6000000000004</v>
      </c>
      <c r="M2322" s="14">
        <v>2038.6599999999999</v>
      </c>
      <c r="N2322" s="1">
        <v>4403.08</v>
      </c>
      <c r="O2322" s="14">
        <v>2579.64</v>
      </c>
      <c r="R2322" s="188">
        <f t="shared" si="215"/>
        <v>4404</v>
      </c>
      <c r="S2322" s="188">
        <v>208</v>
      </c>
      <c r="T2322" s="1">
        <v>3683.7</v>
      </c>
      <c r="U2322" s="14">
        <v>1749.52</v>
      </c>
      <c r="V2322" s="1">
        <v>3166.18</v>
      </c>
      <c r="W2322" s="14">
        <v>2288.04</v>
      </c>
      <c r="Y2322" s="2"/>
      <c r="Z2322" s="2"/>
      <c r="AA2322" s="2"/>
      <c r="AB2322" s="2"/>
      <c r="AC2322" s="2"/>
      <c r="AJ2322" s="3"/>
      <c r="AK2322" s="14"/>
      <c r="AL2322" s="3"/>
      <c r="AM2322" s="14"/>
      <c r="AO2322" s="99"/>
      <c r="AP2322" s="14"/>
      <c r="AQ2322" s="99"/>
      <c r="AR2322" s="14"/>
      <c r="AS2322" s="118"/>
      <c r="AT2322" s="126"/>
      <c r="AU2322" s="118"/>
      <c r="AV2322" s="118"/>
      <c r="AW2322" s="118"/>
      <c r="AX2322" s="118"/>
      <c r="BB2322" s="118"/>
      <c r="BD2322" s="118"/>
      <c r="CC2322" s="100">
        <v>4973.51</v>
      </c>
      <c r="CD2322" s="100">
        <v>2398.3200000000002</v>
      </c>
      <c r="CE2322" s="100">
        <v>4653.51</v>
      </c>
      <c r="CF2322" s="68">
        <v>2743.13</v>
      </c>
      <c r="DQ2322" s="221">
        <v>4994.3300000000008</v>
      </c>
      <c r="DR2322" s="221">
        <v>4476.8100000000004</v>
      </c>
      <c r="DW2322" s="19">
        <v>4476.8100000000004</v>
      </c>
      <c r="DX2322" s="104">
        <v>4639</v>
      </c>
      <c r="DY2322" s="203">
        <v>4745</v>
      </c>
      <c r="DZ2322" s="145">
        <v>4801</v>
      </c>
      <c r="EA2322" s="202"/>
      <c r="EB2322" s="202"/>
      <c r="EC2322" s="202"/>
      <c r="ED2322" s="242"/>
      <c r="EE2322" s="202"/>
      <c r="EF2322" s="202"/>
      <c r="EG2322" s="202"/>
      <c r="EH2322" s="255"/>
      <c r="EI2322" s="255"/>
      <c r="EJ2322" s="188">
        <f t="shared" si="210"/>
        <v>5710.9400000000005</v>
      </c>
      <c r="EK2322" s="14">
        <f t="shared" si="211"/>
        <v>3893.6400000000003</v>
      </c>
      <c r="EL2322" s="99">
        <f t="shared" si="212"/>
        <v>3971.04</v>
      </c>
    </row>
    <row r="2323" spans="1:142" x14ac:dyDescent="0.25">
      <c r="A2323" s="189">
        <v>43721</v>
      </c>
      <c r="B2323" s="14">
        <v>4559</v>
      </c>
      <c r="C2323" s="188">
        <f t="shared" si="214"/>
        <v>4614.333333333333</v>
      </c>
      <c r="D2323" s="1">
        <v>5197.8100000000004</v>
      </c>
      <c r="E2323" s="14">
        <v>2222.21</v>
      </c>
      <c r="F2323" s="1">
        <v>4680.29</v>
      </c>
      <c r="G2323" s="14">
        <v>2764.75</v>
      </c>
      <c r="H2323" s="1">
        <v>5508.7800000000007</v>
      </c>
      <c r="I2323" s="14">
        <v>2599.39</v>
      </c>
      <c r="J2323" s="1">
        <v>4991.26</v>
      </c>
      <c r="K2323" s="14">
        <v>3145.13</v>
      </c>
      <c r="L2323" s="1">
        <v>4946.5200000000004</v>
      </c>
      <c r="M2323" s="14">
        <v>2062.64</v>
      </c>
      <c r="N2323" s="1">
        <v>4429</v>
      </c>
      <c r="O2323" s="14">
        <v>2603.8200000000002</v>
      </c>
      <c r="R2323" s="188">
        <f t="shared" si="215"/>
        <v>4351</v>
      </c>
      <c r="S2323" s="188">
        <v>208</v>
      </c>
      <c r="T2323" s="1">
        <v>3708.66</v>
      </c>
      <c r="U2323" s="14">
        <v>1772.5</v>
      </c>
      <c r="V2323" s="1">
        <v>3191.14</v>
      </c>
      <c r="W2323" s="14">
        <v>2311.2199999999998</v>
      </c>
      <c r="Y2323" s="2"/>
      <c r="Z2323" s="2"/>
      <c r="AA2323" s="2"/>
      <c r="AB2323" s="2"/>
      <c r="AC2323" s="2"/>
      <c r="AJ2323" s="3"/>
      <c r="AK2323" s="14"/>
      <c r="AL2323" s="3"/>
      <c r="AM2323" s="14"/>
      <c r="AO2323" s="99"/>
      <c r="AP2323" s="14"/>
      <c r="AQ2323" s="99"/>
      <c r="AR2323" s="14"/>
      <c r="AS2323" s="118"/>
      <c r="AT2323" s="126"/>
      <c r="AU2323" s="118"/>
      <c r="AV2323" s="118"/>
      <c r="AW2323" s="118"/>
      <c r="AX2323" s="118"/>
      <c r="BB2323" s="118"/>
      <c r="BD2323" s="118"/>
      <c r="CC2323" s="100">
        <v>5000.29</v>
      </c>
      <c r="CD2323" s="100">
        <v>2422.84</v>
      </c>
      <c r="CE2323" s="100">
        <v>4680.29</v>
      </c>
      <c r="CF2323" s="68">
        <v>2767.86</v>
      </c>
      <c r="DQ2323" s="221">
        <v>5005.71</v>
      </c>
      <c r="DR2323" s="221">
        <v>4488.1899999999996</v>
      </c>
      <c r="DW2323" s="19">
        <v>4484</v>
      </c>
      <c r="DX2323" s="104">
        <v>4599</v>
      </c>
      <c r="DY2323" s="202">
        <v>4730</v>
      </c>
      <c r="DZ2323" s="145">
        <v>4801</v>
      </c>
      <c r="EA2323" s="202"/>
      <c r="EB2323" s="202"/>
      <c r="EC2323" s="202"/>
      <c r="ED2323" s="242"/>
      <c r="EE2323" s="202"/>
      <c r="EF2323" s="202"/>
      <c r="EG2323" s="202"/>
      <c r="EH2323" s="255"/>
      <c r="EI2323" s="255"/>
      <c r="EJ2323" s="14">
        <f t="shared" si="210"/>
        <v>5738.7800000000007</v>
      </c>
      <c r="EK2323" s="14">
        <f t="shared" si="211"/>
        <v>3842.2299999999996</v>
      </c>
      <c r="EL2323" s="99">
        <f t="shared" si="212"/>
        <v>3922.2799999999997</v>
      </c>
    </row>
    <row r="2324" spans="1:142" x14ac:dyDescent="0.25">
      <c r="A2324" s="189">
        <v>43724</v>
      </c>
      <c r="B2324" s="14">
        <v>4620</v>
      </c>
      <c r="C2324" s="188">
        <f t="shared" si="214"/>
        <v>4614.833333333333</v>
      </c>
      <c r="D2324" s="183">
        <v>5197.8100000000004</v>
      </c>
      <c r="E2324" s="188">
        <v>2222.21</v>
      </c>
      <c r="F2324" s="183">
        <v>4680.29</v>
      </c>
      <c r="G2324" s="188">
        <v>2764.75</v>
      </c>
      <c r="H2324" s="183">
        <v>5508.7800000000007</v>
      </c>
      <c r="I2324" s="188">
        <v>2599.39</v>
      </c>
      <c r="J2324" s="183">
        <v>4991.26</v>
      </c>
      <c r="K2324" s="188">
        <v>3145.13</v>
      </c>
      <c r="L2324" s="183">
        <v>4946.5200000000004</v>
      </c>
      <c r="M2324" s="188">
        <v>2062.64</v>
      </c>
      <c r="N2324" s="183">
        <v>4429</v>
      </c>
      <c r="O2324" s="188">
        <v>2603.8200000000002</v>
      </c>
      <c r="R2324" s="188">
        <f t="shared" si="215"/>
        <v>4412</v>
      </c>
      <c r="S2324" s="188">
        <v>208</v>
      </c>
      <c r="T2324" s="183">
        <v>3708.66</v>
      </c>
      <c r="U2324" s="188">
        <v>1772.5</v>
      </c>
      <c r="V2324" s="183">
        <v>3191.14</v>
      </c>
      <c r="W2324" s="188">
        <v>2311.2199999999998</v>
      </c>
      <c r="X2324" s="188"/>
      <c r="Y2324" s="109"/>
      <c r="Z2324" s="109"/>
      <c r="AA2324" s="109"/>
      <c r="AB2324" s="109"/>
      <c r="AC2324" s="109"/>
      <c r="AD2324" s="99"/>
      <c r="AE2324" s="109"/>
      <c r="AF2324" s="109"/>
      <c r="AG2324" s="109"/>
      <c r="AH2324" s="109"/>
      <c r="AI2324" s="109"/>
      <c r="AJ2324" s="99"/>
      <c r="AK2324" s="188"/>
      <c r="AL2324" s="99"/>
      <c r="AM2324" s="188"/>
      <c r="AN2324" s="109"/>
      <c r="AO2324" s="99"/>
      <c r="AP2324" s="188"/>
      <c r="AQ2324" s="99"/>
      <c r="AR2324" s="188"/>
      <c r="AS2324" s="188"/>
      <c r="AT2324" s="188"/>
      <c r="AU2324" s="188"/>
      <c r="AV2324" s="188"/>
      <c r="AW2324" s="188"/>
      <c r="AX2324" s="188"/>
      <c r="BA2324" s="188"/>
      <c r="BB2324" s="188"/>
      <c r="BC2324" s="188"/>
      <c r="BD2324" s="188"/>
      <c r="BF2324" s="188"/>
      <c r="BG2324" s="188"/>
      <c r="BH2324" s="188"/>
      <c r="BI2324" s="188"/>
      <c r="BJ2324" s="188"/>
      <c r="BK2324" s="188"/>
      <c r="BL2324" s="188"/>
      <c r="BM2324" s="188"/>
      <c r="BN2324" s="188"/>
      <c r="BO2324" s="188"/>
      <c r="BP2324" s="188"/>
      <c r="BV2324" s="188"/>
      <c r="BW2324" s="188"/>
      <c r="BX2324" s="188"/>
      <c r="CC2324" s="100">
        <v>5000.29</v>
      </c>
      <c r="CD2324" s="100">
        <v>2422.84</v>
      </c>
      <c r="CE2324" s="100">
        <v>4680.29</v>
      </c>
      <c r="CF2324" s="68">
        <v>2767.86</v>
      </c>
      <c r="DQ2324" s="221">
        <v>5005.71</v>
      </c>
      <c r="DR2324" s="221">
        <v>4488.1899999999996</v>
      </c>
      <c r="DW2324" s="19">
        <v>4484</v>
      </c>
      <c r="DX2324" s="104">
        <v>4608</v>
      </c>
      <c r="DY2324" s="202">
        <v>4730</v>
      </c>
      <c r="DZ2324" s="145">
        <v>4799</v>
      </c>
      <c r="EA2324" s="202"/>
      <c r="EB2324" s="202"/>
      <c r="EC2324" s="202"/>
      <c r="ED2324" s="242"/>
      <c r="EE2324" s="202"/>
      <c r="EF2324" s="202"/>
      <c r="EG2324" s="202"/>
      <c r="EH2324" s="255"/>
      <c r="EI2324" s="255"/>
      <c r="EJ2324" s="188">
        <f>H2324+230</f>
        <v>5738.7800000000007</v>
      </c>
      <c r="EK2324" s="188">
        <f t="shared" si="211"/>
        <v>3901.3999999999996</v>
      </c>
      <c r="EL2324" s="99">
        <f t="shared" si="212"/>
        <v>3978.4000000000005</v>
      </c>
    </row>
    <row r="2325" spans="1:142" x14ac:dyDescent="0.25">
      <c r="A2325" s="189">
        <v>43725</v>
      </c>
      <c r="B2325" s="14">
        <v>4675</v>
      </c>
      <c r="C2325" s="188">
        <f t="shared" si="214"/>
        <v>4617.9444444444443</v>
      </c>
      <c r="D2325" s="183">
        <v>4903.3900000000003</v>
      </c>
      <c r="E2325" s="188">
        <v>2219.7199999999998</v>
      </c>
      <c r="F2325" s="183">
        <v>4385.87</v>
      </c>
      <c r="G2325" s="188">
        <v>2762.24</v>
      </c>
      <c r="H2325" s="183">
        <v>5245.35</v>
      </c>
      <c r="I2325" s="188">
        <v>2627.58</v>
      </c>
      <c r="J2325" s="183">
        <v>4727.83</v>
      </c>
      <c r="K2325" s="188">
        <v>3173.56</v>
      </c>
      <c r="L2325" s="183">
        <v>4665.92</v>
      </c>
      <c r="M2325" s="188">
        <v>2074.06</v>
      </c>
      <c r="N2325" s="183">
        <v>4148.3999999999996</v>
      </c>
      <c r="O2325" s="188">
        <v>2615.34</v>
      </c>
      <c r="R2325" s="188">
        <f t="shared" si="215"/>
        <v>4467</v>
      </c>
      <c r="S2325" s="188">
        <v>208</v>
      </c>
      <c r="T2325" s="183">
        <v>3750.63</v>
      </c>
      <c r="U2325" s="188">
        <v>1811.8700000000001</v>
      </c>
      <c r="V2325" s="183">
        <v>3233.11</v>
      </c>
      <c r="W2325" s="188">
        <v>2350.92</v>
      </c>
      <c r="X2325" s="188"/>
      <c r="Y2325" s="109"/>
      <c r="Z2325" s="109"/>
      <c r="AA2325" s="109"/>
      <c r="AB2325" s="109"/>
      <c r="AC2325" s="109"/>
      <c r="AD2325" s="99"/>
      <c r="AE2325" s="109"/>
      <c r="AF2325" s="109"/>
      <c r="AG2325" s="109"/>
      <c r="AH2325" s="109"/>
      <c r="AI2325" s="109"/>
      <c r="AJ2325" s="99"/>
      <c r="AK2325" s="188"/>
      <c r="AL2325" s="99"/>
      <c r="AM2325" s="188"/>
      <c r="AN2325" s="109"/>
      <c r="AO2325" s="99"/>
      <c r="AP2325" s="188"/>
      <c r="AQ2325" s="99"/>
      <c r="AR2325" s="188"/>
      <c r="AS2325" s="188"/>
      <c r="AT2325" s="188"/>
      <c r="AU2325" s="188"/>
      <c r="AV2325" s="188"/>
      <c r="AW2325" s="188"/>
      <c r="AX2325" s="188"/>
      <c r="BA2325" s="188"/>
      <c r="BB2325" s="188"/>
      <c r="BC2325" s="188"/>
      <c r="BD2325" s="188"/>
      <c r="BF2325" s="188"/>
      <c r="BG2325" s="188"/>
      <c r="BH2325" s="188"/>
      <c r="BI2325" s="188"/>
      <c r="BJ2325" s="188"/>
      <c r="BK2325" s="188"/>
      <c r="BL2325" s="188"/>
      <c r="BM2325" s="188"/>
      <c r="BN2325" s="188"/>
      <c r="BO2325" s="188"/>
      <c r="BP2325" s="188"/>
      <c r="BV2325" s="188"/>
      <c r="BW2325" s="188"/>
      <c r="BX2325" s="188"/>
      <c r="CC2325" s="100">
        <v>4999.87</v>
      </c>
      <c r="CD2325" s="100">
        <v>2420.35</v>
      </c>
      <c r="CE2325" s="100">
        <v>4679.87</v>
      </c>
      <c r="CF2325" s="68">
        <v>2765.35</v>
      </c>
      <c r="CG2325" s="100">
        <v>4705.87</v>
      </c>
      <c r="CH2325" s="100">
        <v>2420.35</v>
      </c>
      <c r="CI2325" s="100">
        <v>4385.87</v>
      </c>
      <c r="CJ2325" s="68">
        <v>2765.35</v>
      </c>
      <c r="DQ2325" s="221">
        <v>5019.3600000000006</v>
      </c>
      <c r="DR2325" s="221">
        <v>4501.84</v>
      </c>
      <c r="DW2325" s="19">
        <v>4505</v>
      </c>
      <c r="DX2325" s="104">
        <v>4633</v>
      </c>
      <c r="DY2325" s="202">
        <v>4729</v>
      </c>
      <c r="DZ2325" s="145">
        <v>4752</v>
      </c>
      <c r="EA2325" s="202"/>
      <c r="EB2325" s="202"/>
      <c r="EC2325" s="202"/>
      <c r="ED2325" s="242"/>
      <c r="EE2325" s="202"/>
      <c r="EF2325" s="202"/>
      <c r="EG2325" s="202"/>
      <c r="EH2325" s="255"/>
      <c r="EI2325" s="255"/>
      <c r="EJ2325" s="188">
        <f>H2325+230</f>
        <v>5475.35</v>
      </c>
      <c r="EK2325" s="188">
        <f t="shared" si="211"/>
        <v>3954.75</v>
      </c>
      <c r="EL2325" s="99">
        <f t="shared" si="212"/>
        <v>4029</v>
      </c>
    </row>
    <row r="2326" spans="1:142" x14ac:dyDescent="0.25">
      <c r="A2326" s="189">
        <v>43726</v>
      </c>
      <c r="B2326" s="14">
        <v>4730</v>
      </c>
      <c r="C2326" s="188">
        <f t="shared" si="214"/>
        <v>4623.833333333333</v>
      </c>
      <c r="D2326" s="183">
        <v>4945.5400000000009</v>
      </c>
      <c r="E2326" s="188">
        <v>2261.39</v>
      </c>
      <c r="F2326" s="183">
        <v>4428.0200000000004</v>
      </c>
      <c r="G2326" s="188">
        <v>2804.26</v>
      </c>
      <c r="H2326" s="183">
        <v>5213.0200000000004</v>
      </c>
      <c r="I2326" s="188">
        <v>2596.1799999999998</v>
      </c>
      <c r="J2326" s="183">
        <v>4695.5</v>
      </c>
      <c r="K2326" s="188">
        <v>3141.9</v>
      </c>
      <c r="L2326" s="183">
        <v>4663.6900000000005</v>
      </c>
      <c r="M2326" s="188">
        <v>2072.15</v>
      </c>
      <c r="N2326" s="183">
        <v>4146.17</v>
      </c>
      <c r="O2326" s="188">
        <v>2613.42</v>
      </c>
      <c r="R2326" s="188">
        <f t="shared" si="215"/>
        <v>4522</v>
      </c>
      <c r="S2326" s="188">
        <v>208</v>
      </c>
      <c r="T2326" s="183">
        <v>3718.87</v>
      </c>
      <c r="U2326" s="188">
        <v>1781.03</v>
      </c>
      <c r="V2326" s="183">
        <v>3201.35</v>
      </c>
      <c r="W2326" s="188">
        <v>2319.8200000000002</v>
      </c>
      <c r="X2326" s="188"/>
      <c r="Y2326" s="109"/>
      <c r="Z2326" s="109"/>
      <c r="AA2326" s="109"/>
      <c r="AB2326" s="109"/>
      <c r="AC2326" s="109"/>
      <c r="AD2326" s="99"/>
      <c r="AE2326" s="109"/>
      <c r="AF2326" s="109"/>
      <c r="AG2326" s="109"/>
      <c r="AH2326" s="109"/>
      <c r="AI2326" s="109"/>
      <c r="AJ2326" s="99"/>
      <c r="AK2326" s="188"/>
      <c r="AL2326" s="99"/>
      <c r="AM2326" s="188"/>
      <c r="AN2326" s="109"/>
      <c r="AO2326" s="99"/>
      <c r="AP2326" s="188"/>
      <c r="AQ2326" s="99"/>
      <c r="AR2326" s="188"/>
      <c r="AS2326" s="188"/>
      <c r="AT2326" s="188"/>
      <c r="AU2326" s="188"/>
      <c r="AV2326" s="188"/>
      <c r="AW2326" s="188"/>
      <c r="AX2326" s="188"/>
      <c r="BA2326" s="188"/>
      <c r="BB2326" s="188"/>
      <c r="BC2326" s="188"/>
      <c r="BD2326" s="188"/>
      <c r="BF2326" s="188"/>
      <c r="BG2326" s="188"/>
      <c r="BH2326" s="188"/>
      <c r="BI2326" s="188"/>
      <c r="BJ2326" s="188"/>
      <c r="BK2326" s="188"/>
      <c r="BL2326" s="188"/>
      <c r="BM2326" s="188"/>
      <c r="BN2326" s="188"/>
      <c r="BO2326" s="188"/>
      <c r="BP2326" s="188"/>
      <c r="BV2326" s="188"/>
      <c r="BW2326" s="188"/>
      <c r="BX2326" s="188"/>
      <c r="CG2326" s="100">
        <v>4748.0200000000004</v>
      </c>
      <c r="CH2326" s="100">
        <v>2462.02</v>
      </c>
      <c r="CI2326" s="100">
        <v>4428.0200000000004</v>
      </c>
      <c r="CJ2326" s="68">
        <v>2807.37</v>
      </c>
      <c r="DQ2326" s="221">
        <v>5031.93</v>
      </c>
      <c r="DR2326" s="221">
        <v>4514.41</v>
      </c>
      <c r="DW2326" s="19">
        <v>4532</v>
      </c>
      <c r="DX2326" s="104">
        <v>4624</v>
      </c>
      <c r="DY2326" s="202">
        <v>4687</v>
      </c>
      <c r="DZ2326" s="145">
        <v>4752</v>
      </c>
      <c r="EA2326" s="202"/>
      <c r="EB2326" s="202"/>
      <c r="EC2326" s="202"/>
      <c r="ED2326" s="242"/>
      <c r="EE2326" s="202"/>
      <c r="EF2326" s="202"/>
      <c r="EG2326" s="202"/>
      <c r="EH2326" s="255"/>
      <c r="EI2326" s="255"/>
      <c r="EJ2326" s="188">
        <f>H2326+230</f>
        <v>5443.02</v>
      </c>
      <c r="EK2326" s="188">
        <f t="shared" si="211"/>
        <v>4008.0999999999995</v>
      </c>
      <c r="EL2326" s="99">
        <f t="shared" si="212"/>
        <v>4079.6000000000004</v>
      </c>
    </row>
    <row r="2327" spans="1:142" x14ac:dyDescent="0.25">
      <c r="A2327" s="189">
        <v>43727</v>
      </c>
      <c r="B2327" s="14">
        <v>4847</v>
      </c>
      <c r="C2327" s="188">
        <f t="shared" si="214"/>
        <v>4634.7777777777774</v>
      </c>
      <c r="D2327" s="1">
        <v>4923.0600000000004</v>
      </c>
      <c r="E2327" s="14">
        <v>2238.31</v>
      </c>
      <c r="F2327" s="1">
        <v>4405.54</v>
      </c>
      <c r="G2327" s="14">
        <v>2780.99</v>
      </c>
      <c r="H2327" s="1">
        <v>5220.8500000000004</v>
      </c>
      <c r="I2327" s="14">
        <v>2602.96</v>
      </c>
      <c r="J2327" s="1">
        <v>4703.33</v>
      </c>
      <c r="K2327" s="14">
        <v>3148.74</v>
      </c>
      <c r="L2327" s="1">
        <v>4670.3900000000003</v>
      </c>
      <c r="M2327" s="14">
        <v>2077.87</v>
      </c>
      <c r="N2327" s="1">
        <v>4152.87</v>
      </c>
      <c r="O2327" s="14">
        <v>2619.1799999999998</v>
      </c>
      <c r="R2327" s="188">
        <f t="shared" si="215"/>
        <v>4639</v>
      </c>
      <c r="S2327" s="188">
        <v>208</v>
      </c>
      <c r="T2327" s="1">
        <v>3739.88</v>
      </c>
      <c r="U2327" s="14">
        <v>1800.73</v>
      </c>
      <c r="V2327" s="1">
        <v>3222.36</v>
      </c>
      <c r="W2327" s="14">
        <v>2339.69</v>
      </c>
      <c r="Y2327" s="2"/>
      <c r="Z2327" s="2"/>
      <c r="AA2327" s="2"/>
      <c r="AB2327" s="2"/>
      <c r="AC2327" s="2"/>
      <c r="AJ2327" s="3"/>
      <c r="AK2327" s="14"/>
      <c r="AL2327" s="3"/>
      <c r="AM2327" s="14"/>
      <c r="AO2327" s="99"/>
      <c r="AP2327" s="14"/>
      <c r="AQ2327" s="99"/>
      <c r="AR2327" s="14"/>
      <c r="AS2327" s="118"/>
      <c r="AT2327" s="126"/>
      <c r="AU2327" s="118"/>
      <c r="AV2327" s="118"/>
      <c r="AW2327" s="118"/>
      <c r="AX2327" s="118"/>
      <c r="BB2327" s="118"/>
      <c r="BD2327" s="118"/>
      <c r="CG2327" s="100">
        <v>4725.54</v>
      </c>
      <c r="CH2327" s="100">
        <v>2438.94</v>
      </c>
      <c r="CI2327" s="100">
        <v>4405.54</v>
      </c>
      <c r="CJ2327" s="68">
        <v>2784.1</v>
      </c>
      <c r="DQ2327" s="221">
        <v>5038.7800000000007</v>
      </c>
      <c r="DR2327" s="221">
        <v>4521.26</v>
      </c>
      <c r="DW2327" s="19">
        <v>4515</v>
      </c>
      <c r="DX2327" s="104">
        <v>4620</v>
      </c>
      <c r="DY2327" s="202">
        <v>4687</v>
      </c>
      <c r="DZ2327" s="145">
        <v>4752</v>
      </c>
      <c r="EA2327" s="202"/>
      <c r="EB2327" s="202"/>
      <c r="EC2327" s="202"/>
      <c r="ED2327" s="242"/>
      <c r="EE2327" s="202"/>
      <c r="EF2327" s="202"/>
      <c r="EG2327" s="202"/>
      <c r="EH2327" s="255"/>
      <c r="EI2327" s="255"/>
      <c r="EJ2327" s="14">
        <f t="shared" si="210"/>
        <v>5450.85</v>
      </c>
      <c r="EK2327" s="14">
        <f t="shared" si="211"/>
        <v>4121.59</v>
      </c>
      <c r="EL2327" s="99">
        <f t="shared" si="212"/>
        <v>4187.24</v>
      </c>
    </row>
    <row r="2328" spans="1:142" x14ac:dyDescent="0.25">
      <c r="A2328" s="189">
        <v>43728</v>
      </c>
      <c r="B2328" s="14">
        <v>4760</v>
      </c>
      <c r="C2328" s="188">
        <f t="shared" si="214"/>
        <v>4640.0555555555557</v>
      </c>
      <c r="D2328" s="1">
        <v>5029.01</v>
      </c>
      <c r="E2328" s="14">
        <v>2320.88</v>
      </c>
      <c r="F2328" s="1">
        <v>4511.49</v>
      </c>
      <c r="G2328" s="14">
        <v>2864.26</v>
      </c>
      <c r="H2328" s="1">
        <v>5285.4400000000005</v>
      </c>
      <c r="I2328" s="14">
        <v>2645.92</v>
      </c>
      <c r="J2328" s="1">
        <v>4797.92</v>
      </c>
      <c r="K2328" s="14">
        <v>3192.06</v>
      </c>
      <c r="L2328" s="1">
        <v>4757.97</v>
      </c>
      <c r="M2328" s="14">
        <v>2128.81</v>
      </c>
      <c r="N2328" s="1">
        <v>4240.45</v>
      </c>
      <c r="O2328" s="14">
        <v>2670.56</v>
      </c>
      <c r="R2328" s="188">
        <f t="shared" si="215"/>
        <v>4552</v>
      </c>
      <c r="S2328" s="188">
        <v>208</v>
      </c>
      <c r="T2328" s="1">
        <v>3808.92</v>
      </c>
      <c r="U2328" s="14">
        <v>1833.32</v>
      </c>
      <c r="V2328" s="1">
        <v>3291.4</v>
      </c>
      <c r="W2328" s="14">
        <v>2372.56</v>
      </c>
      <c r="Y2328" s="2"/>
      <c r="Z2328" s="2"/>
      <c r="AA2328" s="2"/>
      <c r="AB2328" s="2"/>
      <c r="AC2328" s="2"/>
      <c r="AJ2328" s="3"/>
      <c r="AK2328" s="14"/>
      <c r="AL2328" s="3"/>
      <c r="AM2328" s="14"/>
      <c r="AO2328" s="99"/>
      <c r="AP2328" s="14"/>
      <c r="AQ2328" s="99"/>
      <c r="AR2328" s="14"/>
      <c r="AS2328" s="118"/>
      <c r="AT2328" s="126"/>
      <c r="AU2328" s="118"/>
      <c r="AV2328" s="118"/>
      <c r="AW2328" s="118"/>
      <c r="AX2328" s="118"/>
      <c r="BB2328" s="118"/>
      <c r="BD2328" s="118"/>
      <c r="CG2328" s="100">
        <v>4831.49</v>
      </c>
      <c r="CH2328" s="100">
        <v>2521.5100000000002</v>
      </c>
      <c r="CI2328" s="100">
        <v>4511.49</v>
      </c>
      <c r="CJ2328" s="68">
        <v>2867.37</v>
      </c>
      <c r="DQ2328" s="221">
        <v>5112.25</v>
      </c>
      <c r="DR2328" s="221">
        <v>4594.7299999999996</v>
      </c>
      <c r="DW2328" s="19">
        <v>4504</v>
      </c>
      <c r="DX2328" s="104">
        <v>4619</v>
      </c>
      <c r="DY2328" s="202">
        <v>4687</v>
      </c>
      <c r="DZ2328" s="145">
        <v>4752</v>
      </c>
      <c r="EA2328" s="202"/>
      <c r="EB2328" s="202"/>
      <c r="EC2328" s="202"/>
      <c r="ED2328" s="242"/>
      <c r="EE2328" s="202"/>
      <c r="EF2328" s="202"/>
      <c r="EG2328" s="202"/>
      <c r="EH2328" s="255"/>
      <c r="EI2328" s="255"/>
      <c r="EJ2328" s="14">
        <f t="shared" si="210"/>
        <v>5515.4400000000005</v>
      </c>
      <c r="EK2328" s="14">
        <f t="shared" si="211"/>
        <v>4037.2</v>
      </c>
      <c r="EL2328" s="99">
        <f t="shared" si="212"/>
        <v>4107.2</v>
      </c>
    </row>
    <row r="2329" spans="1:142" x14ac:dyDescent="0.25">
      <c r="A2329" s="189">
        <v>43731</v>
      </c>
      <c r="B2329" s="14">
        <v>4528</v>
      </c>
      <c r="C2329" s="188">
        <f t="shared" si="214"/>
        <v>4630.6111111111113</v>
      </c>
      <c r="D2329" s="1">
        <v>5034.26</v>
      </c>
      <c r="E2329" s="14">
        <v>2327.4499999999998</v>
      </c>
      <c r="F2329" s="1">
        <v>4516.74</v>
      </c>
      <c r="G2329" s="14">
        <v>2870.88</v>
      </c>
      <c r="H2329" s="1">
        <v>5274.96</v>
      </c>
      <c r="I2329" s="14">
        <v>2636.88</v>
      </c>
      <c r="J2329" s="1">
        <v>4757.4399999999996</v>
      </c>
      <c r="K2329" s="14">
        <v>3182.94</v>
      </c>
      <c r="L2329" s="1">
        <v>4733.88</v>
      </c>
      <c r="M2329" s="14">
        <v>2106.42</v>
      </c>
      <c r="N2329" s="1">
        <v>4216.3599999999997</v>
      </c>
      <c r="O2329" s="14">
        <v>2647.98</v>
      </c>
      <c r="R2329" s="188">
        <f t="shared" si="215"/>
        <v>4320</v>
      </c>
      <c r="S2329" s="188">
        <v>208</v>
      </c>
      <c r="T2329" s="1">
        <v>3800.63</v>
      </c>
      <c r="U2329" s="14">
        <v>1826.46</v>
      </c>
      <c r="V2329" s="1">
        <v>3283.11</v>
      </c>
      <c r="W2329" s="14">
        <v>2365.64</v>
      </c>
      <c r="Y2329" s="2"/>
      <c r="Z2329" s="2"/>
      <c r="AA2329" s="2"/>
      <c r="AB2329" s="2"/>
      <c r="AC2329" s="2"/>
      <c r="AJ2329" s="3"/>
      <c r="AK2329" s="14"/>
      <c r="AL2329" s="3"/>
      <c r="AM2329" s="14"/>
      <c r="AO2329" s="99"/>
      <c r="AP2329" s="14"/>
      <c r="AQ2329" s="99"/>
      <c r="AR2329" s="14"/>
      <c r="AS2329" s="118"/>
      <c r="AT2329" s="126"/>
      <c r="AU2329" s="118"/>
      <c r="AV2329" s="118"/>
      <c r="AW2329" s="118"/>
      <c r="AX2329" s="118"/>
      <c r="BB2329" s="118"/>
      <c r="BD2329" s="118"/>
      <c r="CG2329" s="100">
        <v>4836.74</v>
      </c>
      <c r="CH2329" s="100">
        <v>2528.08</v>
      </c>
      <c r="CI2329" s="100">
        <v>4516.74</v>
      </c>
      <c r="CJ2329" s="68">
        <v>2873.99</v>
      </c>
      <c r="DQ2329" s="221">
        <v>5103.0300000000007</v>
      </c>
      <c r="DR2329" s="221">
        <v>4585.51</v>
      </c>
      <c r="DW2329" s="19">
        <v>4528</v>
      </c>
      <c r="DX2329" s="104">
        <v>4636</v>
      </c>
      <c r="DY2329" s="202">
        <v>4687</v>
      </c>
      <c r="DZ2329" s="145">
        <v>4752</v>
      </c>
      <c r="EA2329" s="202"/>
      <c r="EB2329" s="202"/>
      <c r="EC2329" s="202"/>
      <c r="ED2329" s="242"/>
      <c r="EE2329" s="202"/>
      <c r="EF2329" s="202"/>
      <c r="EG2329" s="202"/>
      <c r="EH2329" s="255"/>
      <c r="EI2329" s="255"/>
      <c r="EJ2329" s="14">
        <f t="shared" si="210"/>
        <v>5504.96</v>
      </c>
      <c r="EK2329" s="14">
        <f t="shared" si="211"/>
        <v>3812.16</v>
      </c>
      <c r="EL2329" s="99">
        <f t="shared" si="212"/>
        <v>3893.76</v>
      </c>
    </row>
    <row r="2330" spans="1:142" x14ac:dyDescent="0.25">
      <c r="A2330" s="189">
        <v>43732</v>
      </c>
      <c r="B2330" s="188">
        <v>4528</v>
      </c>
      <c r="C2330" s="188">
        <f t="shared" si="214"/>
        <v>4623</v>
      </c>
      <c r="D2330" s="1">
        <v>5020.93</v>
      </c>
      <c r="E2330" s="14">
        <v>2315.38</v>
      </c>
      <c r="F2330" s="1">
        <v>4503.41</v>
      </c>
      <c r="G2330" s="14">
        <v>2858.08</v>
      </c>
      <c r="H2330" s="1">
        <v>5276.7900000000009</v>
      </c>
      <c r="I2330" s="14">
        <v>2639.83</v>
      </c>
      <c r="J2330" s="1">
        <v>4759.2700000000004</v>
      </c>
      <c r="K2330" s="14">
        <v>3185.22</v>
      </c>
      <c r="L2330" s="1">
        <v>4720.4100000000008</v>
      </c>
      <c r="M2330" s="14">
        <v>2094.17</v>
      </c>
      <c r="N2330" s="1">
        <v>4202.8900000000003</v>
      </c>
      <c r="O2330" s="14">
        <v>2635.03</v>
      </c>
      <c r="R2330" s="188">
        <f t="shared" si="215"/>
        <v>4320</v>
      </c>
      <c r="S2330" s="188">
        <v>208</v>
      </c>
      <c r="T2330" s="1">
        <v>3787.04</v>
      </c>
      <c r="U2330" s="14">
        <v>1813.96</v>
      </c>
      <c r="V2330" s="1">
        <v>3269.52</v>
      </c>
      <c r="W2330" s="14">
        <v>2352.5</v>
      </c>
      <c r="Y2330" s="2"/>
      <c r="Z2330" s="2"/>
      <c r="AA2330" s="2"/>
      <c r="AB2330" s="2"/>
      <c r="AC2330" s="2"/>
      <c r="AJ2330" s="3"/>
      <c r="AK2330" s="14"/>
      <c r="AL2330" s="3"/>
      <c r="AM2330" s="14"/>
      <c r="AO2330" s="99"/>
      <c r="AP2330" s="14"/>
      <c r="AQ2330" s="99"/>
      <c r="AR2330" s="14"/>
      <c r="AS2330" s="118"/>
      <c r="AT2330" s="126"/>
      <c r="AU2330" s="118"/>
      <c r="AV2330" s="118"/>
      <c r="AW2330" s="118"/>
      <c r="AX2330" s="118"/>
      <c r="BB2330" s="118"/>
      <c r="BD2330" s="118"/>
      <c r="CG2330" s="100">
        <v>4823.41</v>
      </c>
      <c r="CH2330" s="100">
        <v>2516.0100000000002</v>
      </c>
      <c r="CI2330" s="100">
        <v>4503.41</v>
      </c>
      <c r="CJ2330" s="68">
        <v>2861.19</v>
      </c>
      <c r="DQ2330" s="221">
        <v>5074.5600000000004</v>
      </c>
      <c r="DR2330" s="221">
        <v>4557.04</v>
      </c>
      <c r="DW2330" s="19">
        <v>4528</v>
      </c>
      <c r="DX2330" s="200">
        <v>4644</v>
      </c>
      <c r="DY2330" s="202">
        <v>4687</v>
      </c>
      <c r="DZ2330" s="145">
        <v>4752</v>
      </c>
      <c r="EA2330" s="202"/>
      <c r="EB2330" s="202"/>
      <c r="EC2330" s="202"/>
      <c r="ED2330" s="242"/>
      <c r="EE2330" s="202"/>
      <c r="EF2330" s="202"/>
      <c r="EG2330" s="202"/>
      <c r="EH2330" s="255"/>
      <c r="EI2330" s="255"/>
      <c r="EJ2330" s="14">
        <f t="shared" si="210"/>
        <v>5506.7900000000009</v>
      </c>
      <c r="EK2330" s="188">
        <f t="shared" si="211"/>
        <v>3812.16</v>
      </c>
      <c r="EL2330" s="99">
        <f t="shared" si="212"/>
        <v>3893.76</v>
      </c>
    </row>
    <row r="2331" spans="1:142" x14ac:dyDescent="0.25">
      <c r="A2331" s="189">
        <v>43733</v>
      </c>
      <c r="B2331" s="14">
        <v>4550</v>
      </c>
      <c r="C2331" s="188">
        <f t="shared" si="214"/>
        <v>4617.833333333333</v>
      </c>
      <c r="D2331" s="1">
        <v>5042.9500000000007</v>
      </c>
      <c r="E2331" s="14">
        <v>2333.77</v>
      </c>
      <c r="F2331" s="1">
        <v>4525.43</v>
      </c>
      <c r="G2331" s="14">
        <v>2876.62</v>
      </c>
      <c r="H2331" s="1">
        <v>5300.35</v>
      </c>
      <c r="I2331" s="14">
        <v>2660.19</v>
      </c>
      <c r="J2331" s="1">
        <v>4782.83</v>
      </c>
      <c r="K2331" s="14">
        <v>3205.74</v>
      </c>
      <c r="L2331" s="1">
        <v>4725.4800000000005</v>
      </c>
      <c r="M2331" s="14">
        <v>2096.38</v>
      </c>
      <c r="N2331" s="1">
        <v>4207.96</v>
      </c>
      <c r="O2331" s="14">
        <v>2637.26</v>
      </c>
      <c r="R2331" s="188">
        <f t="shared" si="215"/>
        <v>4341</v>
      </c>
      <c r="S2331" s="188">
        <v>209</v>
      </c>
      <c r="T2331" s="1">
        <v>3790.47</v>
      </c>
      <c r="U2331" s="14">
        <v>1814.47</v>
      </c>
      <c r="V2331" s="1">
        <v>3272.95</v>
      </c>
      <c r="W2331" s="14">
        <v>2353.02</v>
      </c>
      <c r="Y2331" s="2"/>
      <c r="Z2331" s="2"/>
      <c r="AA2331" s="2"/>
      <c r="AB2331" s="2"/>
      <c r="AC2331" s="2"/>
      <c r="AJ2331" s="3"/>
      <c r="AK2331" s="14"/>
      <c r="AL2331" s="3"/>
      <c r="AM2331" s="14"/>
      <c r="AO2331" s="99"/>
      <c r="AP2331" s="14"/>
      <c r="AQ2331" s="99"/>
      <c r="AR2331" s="14"/>
      <c r="AS2331" s="118"/>
      <c r="AT2331" s="126"/>
      <c r="AU2331" s="118"/>
      <c r="AV2331" s="118"/>
      <c r="AW2331" s="118"/>
      <c r="AX2331" s="118"/>
      <c r="BB2331" s="118"/>
      <c r="BD2331" s="118"/>
      <c r="CG2331" s="100">
        <v>4845.43</v>
      </c>
      <c r="CH2331" s="100">
        <v>2534.4</v>
      </c>
      <c r="CI2331" s="100">
        <v>4525.43</v>
      </c>
      <c r="CJ2331" s="68">
        <v>2879.73</v>
      </c>
      <c r="CK2331" s="68">
        <v>5117.6600000000008</v>
      </c>
      <c r="CL2331" s="68">
        <v>2407.5</v>
      </c>
      <c r="CM2331" s="68">
        <v>4600.1400000000003</v>
      </c>
      <c r="CN2331" s="68">
        <v>2950.95</v>
      </c>
      <c r="DQ2331" s="221">
        <v>5079.9900000000007</v>
      </c>
      <c r="DR2331" s="221">
        <v>4562.47</v>
      </c>
      <c r="DW2331" s="19">
        <v>4535</v>
      </c>
      <c r="DX2331" s="104">
        <v>4657</v>
      </c>
      <c r="DY2331" s="202">
        <v>4687</v>
      </c>
      <c r="DZ2331" s="145">
        <v>4752</v>
      </c>
      <c r="EA2331" s="202"/>
      <c r="EB2331" s="202"/>
      <c r="EC2331" s="202"/>
      <c r="ED2331" s="242"/>
      <c r="EE2331" s="202"/>
      <c r="EF2331" s="202"/>
      <c r="EG2331" s="202"/>
      <c r="EH2331" s="255"/>
      <c r="EI2331" s="255"/>
      <c r="EJ2331" s="188">
        <f t="shared" ref="EJ2331:EJ2367" si="216">H2331+230</f>
        <v>5530.35</v>
      </c>
      <c r="EK2331" s="188">
        <f t="shared" si="211"/>
        <v>3833.5</v>
      </c>
      <c r="EL2331" s="99">
        <f t="shared" si="212"/>
        <v>3914</v>
      </c>
    </row>
    <row r="2332" spans="1:142" x14ac:dyDescent="0.25">
      <c r="A2332" s="189">
        <v>43734</v>
      </c>
      <c r="B2332" s="14">
        <v>4550</v>
      </c>
      <c r="C2332" s="188">
        <f t="shared" si="214"/>
        <v>4612.8888888888887</v>
      </c>
      <c r="D2332" s="1">
        <v>5060.0200000000004</v>
      </c>
      <c r="E2332" s="14">
        <v>2333.17</v>
      </c>
      <c r="F2332" s="1">
        <v>4542.5</v>
      </c>
      <c r="G2332" s="14">
        <v>2876.01</v>
      </c>
      <c r="H2332" s="1">
        <v>5318.68</v>
      </c>
      <c r="I2332" s="14">
        <v>2676.01</v>
      </c>
      <c r="J2332" s="1">
        <v>4801.16</v>
      </c>
      <c r="K2332" s="14">
        <v>3221.7</v>
      </c>
      <c r="L2332" s="1">
        <v>4741.1200000000008</v>
      </c>
      <c r="M2332" s="14">
        <v>2109.5700000000002</v>
      </c>
      <c r="N2332" s="1">
        <v>4223.6000000000004</v>
      </c>
      <c r="O2332" s="14">
        <v>2650.56</v>
      </c>
      <c r="R2332" s="188">
        <f t="shared" si="215"/>
        <v>4341</v>
      </c>
      <c r="S2332" s="188">
        <v>209</v>
      </c>
      <c r="T2332" s="1">
        <v>3804.83</v>
      </c>
      <c r="U2332" s="14">
        <v>1826.35</v>
      </c>
      <c r="V2332" s="1">
        <v>3287.31</v>
      </c>
      <c r="W2332" s="14">
        <v>2364.9899999999998</v>
      </c>
      <c r="Y2332" s="2"/>
      <c r="Z2332" s="2"/>
      <c r="AA2332" s="2"/>
      <c r="AB2332" s="2"/>
      <c r="AC2332" s="2"/>
      <c r="AJ2332" s="3"/>
      <c r="AK2332" s="14"/>
      <c r="AL2332" s="3"/>
      <c r="AM2332" s="14"/>
      <c r="AO2332" s="99"/>
      <c r="AP2332" s="14"/>
      <c r="AQ2332" s="99"/>
      <c r="AR2332" s="14"/>
      <c r="AS2332" s="118"/>
      <c r="AT2332" s="126"/>
      <c r="AU2332" s="118"/>
      <c r="AV2332" s="118"/>
      <c r="AW2332" s="118"/>
      <c r="AX2332" s="118"/>
      <c r="BB2332" s="118"/>
      <c r="BD2332" s="118"/>
      <c r="CG2332" s="100">
        <v>4862.5</v>
      </c>
      <c r="CH2332" s="100">
        <v>2533.8000000000002</v>
      </c>
      <c r="CI2332" s="100">
        <v>4542.5</v>
      </c>
      <c r="CJ2332" s="68">
        <v>2879.12</v>
      </c>
      <c r="CK2332" s="68">
        <v>5135.0800000000008</v>
      </c>
      <c r="CL2332" s="68">
        <v>2407.23</v>
      </c>
      <c r="CM2332" s="68">
        <v>4617.5600000000004</v>
      </c>
      <c r="CN2332" s="68">
        <v>2950.68</v>
      </c>
      <c r="DQ2332" s="221">
        <v>5095.9100000000008</v>
      </c>
      <c r="DR2332" s="221">
        <v>4578.3900000000003</v>
      </c>
      <c r="DW2332" s="19">
        <v>4545</v>
      </c>
      <c r="DX2332" s="104">
        <v>4670</v>
      </c>
      <c r="DY2332" s="202">
        <v>4687</v>
      </c>
      <c r="DZ2332" s="145">
        <v>4752</v>
      </c>
      <c r="EA2332" s="202"/>
      <c r="EB2332" s="202"/>
      <c r="EC2332" s="202"/>
      <c r="ED2332" s="242"/>
      <c r="EE2332" s="202"/>
      <c r="EF2332" s="202"/>
      <c r="EG2332" s="202"/>
      <c r="EH2332" s="255"/>
      <c r="EI2332" s="255"/>
      <c r="EJ2332" s="14">
        <f t="shared" si="216"/>
        <v>5548.68</v>
      </c>
      <c r="EK2332" s="14">
        <f t="shared" si="211"/>
        <v>3833.5</v>
      </c>
      <c r="EL2332" s="99">
        <f t="shared" si="212"/>
        <v>3914</v>
      </c>
    </row>
    <row r="2333" spans="1:142" x14ac:dyDescent="0.25">
      <c r="A2333" s="189">
        <v>43735</v>
      </c>
      <c r="B2333" s="14">
        <v>4550</v>
      </c>
      <c r="C2333" s="188">
        <f t="shared" si="214"/>
        <v>4608.4444444444443</v>
      </c>
      <c r="D2333" s="1">
        <v>5112.6200000000008</v>
      </c>
      <c r="E2333" s="14">
        <v>2381.46</v>
      </c>
      <c r="F2333" s="1">
        <v>4595.1000000000004</v>
      </c>
      <c r="G2333" s="14">
        <v>2924.7</v>
      </c>
      <c r="H2333" s="1">
        <v>5342.2400000000007</v>
      </c>
      <c r="I2333" s="14">
        <v>2696.37</v>
      </c>
      <c r="J2333" s="1">
        <v>4824.72</v>
      </c>
      <c r="K2333" s="14">
        <v>3242.22</v>
      </c>
      <c r="L2333" s="1">
        <v>4807.09</v>
      </c>
      <c r="M2333" s="14">
        <v>2171.52</v>
      </c>
      <c r="N2333" s="1">
        <v>4289.57</v>
      </c>
      <c r="O2333" s="14">
        <v>2713.02</v>
      </c>
      <c r="R2333" s="188">
        <f t="shared" si="215"/>
        <v>4341</v>
      </c>
      <c r="S2333" s="188">
        <v>209</v>
      </c>
      <c r="T2333" s="1">
        <v>3869.17</v>
      </c>
      <c r="U2333" s="14">
        <v>1886.6</v>
      </c>
      <c r="V2333" s="1">
        <v>3351.65</v>
      </c>
      <c r="W2333" s="14">
        <v>2425.7399999999998</v>
      </c>
      <c r="Y2333" s="2"/>
      <c r="Z2333" s="2"/>
      <c r="AA2333" s="2"/>
      <c r="AB2333" s="2"/>
      <c r="AC2333" s="2"/>
      <c r="AJ2333" s="3"/>
      <c r="AK2333" s="14"/>
      <c r="AL2333" s="3"/>
      <c r="AM2333" s="14"/>
      <c r="AO2333" s="99"/>
      <c r="AP2333" s="14"/>
      <c r="AQ2333" s="99"/>
      <c r="AR2333" s="14"/>
      <c r="AS2333" s="118"/>
      <c r="AT2333" s="126"/>
      <c r="AU2333" s="118"/>
      <c r="AV2333" s="118"/>
      <c r="AW2333" s="118"/>
      <c r="AX2333" s="118"/>
      <c r="BB2333" s="118"/>
      <c r="BD2333" s="118"/>
      <c r="CG2333" s="100">
        <v>4915.1000000000004</v>
      </c>
      <c r="CH2333" s="100">
        <v>2582.09</v>
      </c>
      <c r="CI2333" s="100">
        <v>4595.1000000000004</v>
      </c>
      <c r="CJ2333" s="68">
        <v>2927.81</v>
      </c>
      <c r="CK2333" s="68">
        <v>5188.1200000000008</v>
      </c>
      <c r="CL2333" s="68">
        <v>2455.96</v>
      </c>
      <c r="CM2333" s="68">
        <v>4670.6000000000004</v>
      </c>
      <c r="CN2333" s="68">
        <v>2999.8</v>
      </c>
      <c r="DQ2333" s="221">
        <v>5162.25</v>
      </c>
      <c r="DR2333" s="221">
        <v>4644.7299999999996</v>
      </c>
      <c r="DW2333" s="19">
        <v>4563</v>
      </c>
      <c r="DX2333" s="104">
        <v>4700</v>
      </c>
      <c r="DY2333" s="202">
        <v>4694</v>
      </c>
      <c r="DZ2333" s="145">
        <v>4752</v>
      </c>
      <c r="EA2333" s="202"/>
      <c r="EB2333" s="202"/>
      <c r="EC2333" s="202"/>
      <c r="ED2333" s="242"/>
      <c r="EE2333" s="202"/>
      <c r="EF2333" s="202"/>
      <c r="EG2333" s="202"/>
      <c r="EH2333" s="255"/>
      <c r="EI2333" s="255"/>
      <c r="EJ2333" s="14">
        <f t="shared" si="216"/>
        <v>5572.2400000000007</v>
      </c>
      <c r="EK2333" s="14">
        <f t="shared" ref="EK2333:EK2394" si="217">B2333*0.97-580</f>
        <v>3833.5</v>
      </c>
      <c r="EL2333" s="99">
        <f t="shared" ref="EL2333:EL2394" si="218">B2333*0.92-272</f>
        <v>3914</v>
      </c>
    </row>
    <row r="2334" spans="1:142" x14ac:dyDescent="0.25">
      <c r="A2334" s="189">
        <v>43738</v>
      </c>
      <c r="B2334" s="14">
        <v>4600</v>
      </c>
      <c r="C2334" s="188">
        <f t="shared" si="214"/>
        <v>4609.2222222222226</v>
      </c>
      <c r="D2334" s="1">
        <v>5120.0200000000004</v>
      </c>
      <c r="E2334" s="14">
        <v>2387.61</v>
      </c>
      <c r="F2334" s="1">
        <v>4602.5</v>
      </c>
      <c r="G2334" s="14">
        <v>2930.91</v>
      </c>
      <c r="H2334" s="1">
        <v>5350.1</v>
      </c>
      <c r="I2334" s="14">
        <v>2703.15</v>
      </c>
      <c r="J2334" s="1">
        <v>4832.58</v>
      </c>
      <c r="K2334" s="14">
        <v>3249.06</v>
      </c>
      <c r="L2334" s="1">
        <v>4829.21</v>
      </c>
      <c r="M2334" s="14">
        <v>2192.2800000000002</v>
      </c>
      <c r="N2334" s="1">
        <v>4311.6899999999996</v>
      </c>
      <c r="O2334" s="14">
        <v>2733.96</v>
      </c>
      <c r="R2334" s="188">
        <f t="shared" si="215"/>
        <v>4391</v>
      </c>
      <c r="S2334" s="188">
        <v>209</v>
      </c>
      <c r="T2334" s="1">
        <v>3906.06</v>
      </c>
      <c r="U2334" s="14">
        <v>1921.8200000000002</v>
      </c>
      <c r="V2334" s="1">
        <v>3388.54</v>
      </c>
      <c r="W2334" s="14">
        <v>2461.2600000000002</v>
      </c>
      <c r="Y2334" s="2"/>
      <c r="Z2334" s="2"/>
      <c r="AA2334" s="2"/>
      <c r="AB2334" s="2"/>
      <c r="AC2334" s="2"/>
      <c r="AJ2334" s="3"/>
      <c r="AK2334" s="14"/>
      <c r="AL2334" s="3"/>
      <c r="AM2334" s="14"/>
      <c r="AO2334" s="99"/>
      <c r="AP2334" s="14"/>
      <c r="AQ2334" s="99"/>
      <c r="AR2334" s="14"/>
      <c r="AS2334" s="118"/>
      <c r="AT2334" s="126"/>
      <c r="AU2334" s="118"/>
      <c r="AV2334" s="118"/>
      <c r="AW2334" s="118"/>
      <c r="AX2334" s="118"/>
      <c r="BB2334" s="118"/>
      <c r="BD2334" s="118"/>
      <c r="CG2334" s="100">
        <v>4922.5</v>
      </c>
      <c r="CH2334" s="100">
        <v>2588.2399999999998</v>
      </c>
      <c r="CI2334" s="100">
        <v>4602.5</v>
      </c>
      <c r="CJ2334" s="68">
        <v>2934.02</v>
      </c>
      <c r="CK2334" s="68">
        <v>5195.6600000000008</v>
      </c>
      <c r="CL2334" s="68">
        <v>2462.2600000000002</v>
      </c>
      <c r="CM2334" s="68">
        <v>4678.41</v>
      </c>
      <c r="CN2334" s="68">
        <v>3006.16</v>
      </c>
      <c r="DQ2334" s="221">
        <v>5184.4900000000007</v>
      </c>
      <c r="DR2334" s="221">
        <v>4666.97</v>
      </c>
      <c r="DW2334" s="19">
        <v>4595</v>
      </c>
      <c r="DX2334" s="104">
        <v>4709</v>
      </c>
      <c r="DY2334" s="202">
        <v>4701</v>
      </c>
      <c r="DZ2334" s="145">
        <v>4752</v>
      </c>
      <c r="EA2334" s="202"/>
      <c r="EB2334" s="202"/>
      <c r="EC2334" s="202"/>
      <c r="ED2334" s="242"/>
      <c r="EE2334" s="202"/>
      <c r="EF2334" s="202"/>
      <c r="EG2334" s="202"/>
      <c r="EH2334" s="255"/>
      <c r="EI2334" s="255"/>
      <c r="EJ2334" s="14">
        <f t="shared" si="216"/>
        <v>5580.1</v>
      </c>
      <c r="EK2334" s="14">
        <f t="shared" si="217"/>
        <v>3882</v>
      </c>
      <c r="EL2334" s="99">
        <f t="shared" si="218"/>
        <v>3960</v>
      </c>
    </row>
    <row r="2335" spans="1:142" x14ac:dyDescent="0.25">
      <c r="A2335" s="151">
        <v>43739</v>
      </c>
      <c r="B2335" s="14">
        <v>4603</v>
      </c>
      <c r="C2335" s="188">
        <f t="shared" si="214"/>
        <v>4612</v>
      </c>
      <c r="D2335" s="1">
        <v>5156.3300000000008</v>
      </c>
      <c r="E2335" s="14">
        <v>2421.81</v>
      </c>
      <c r="F2335" s="1">
        <v>4638.8100000000004</v>
      </c>
      <c r="G2335" s="14">
        <v>2965.39</v>
      </c>
      <c r="H2335" s="1">
        <v>5356.0300000000007</v>
      </c>
      <c r="I2335" s="14">
        <v>2707.67</v>
      </c>
      <c r="J2335" s="1">
        <v>4838.51</v>
      </c>
      <c r="K2335" s="14">
        <v>3253.62</v>
      </c>
      <c r="L2335" s="1">
        <v>4834.46</v>
      </c>
      <c r="M2335" s="14">
        <v>2196.13</v>
      </c>
      <c r="N2335" s="1">
        <v>4316.9399999999996</v>
      </c>
      <c r="O2335" s="14">
        <v>2737.84</v>
      </c>
      <c r="P2335" s="188">
        <f t="shared" ref="P2335:P2366" si="219">B2335+89</f>
        <v>4692</v>
      </c>
      <c r="Q2335" s="188">
        <f t="shared" ref="Q2335:Q2366" si="220">B2335-44</f>
        <v>4559</v>
      </c>
      <c r="R2335" s="188">
        <f t="shared" ref="R2335:R2366" si="221">B2335-178</f>
        <v>4425</v>
      </c>
      <c r="S2335" s="188">
        <v>178</v>
      </c>
      <c r="T2335" s="1">
        <v>3910.2599999999998</v>
      </c>
      <c r="U2335" s="14">
        <v>1925.3200000000002</v>
      </c>
      <c r="V2335" s="1">
        <v>3392.74</v>
      </c>
      <c r="W2335" s="14">
        <v>2464.7800000000002</v>
      </c>
      <c r="Y2335" s="2"/>
      <c r="Z2335" s="2"/>
      <c r="AA2335" s="2"/>
      <c r="AB2335" s="2"/>
      <c r="AC2335" s="2"/>
      <c r="AJ2335" s="3"/>
      <c r="AK2335" s="14"/>
      <c r="AL2335" s="3"/>
      <c r="AM2335" s="14"/>
      <c r="AO2335" s="99"/>
      <c r="AP2335" s="14"/>
      <c r="AQ2335" s="99"/>
      <c r="AR2335" s="14"/>
      <c r="AS2335" s="118"/>
      <c r="AT2335" s="126"/>
      <c r="AU2335" s="118"/>
      <c r="AV2335" s="118"/>
      <c r="AW2335" s="118"/>
      <c r="AX2335" s="118"/>
      <c r="BB2335" s="118"/>
      <c r="BD2335" s="118"/>
      <c r="CG2335" s="100">
        <v>4958.8100000000004</v>
      </c>
      <c r="CH2335" s="100">
        <v>2622.44</v>
      </c>
      <c r="CI2335" s="100">
        <v>4638.8100000000004</v>
      </c>
      <c r="CJ2335" s="68">
        <v>2968.5</v>
      </c>
      <c r="CK2335" s="68">
        <v>5228.6900000000005</v>
      </c>
      <c r="CL2335" s="68">
        <v>2493.2400000000002</v>
      </c>
      <c r="CM2335" s="68">
        <v>4711.17</v>
      </c>
      <c r="CN2335" s="68">
        <v>3037.39</v>
      </c>
      <c r="DQ2335" s="221">
        <v>4895.8200000000006</v>
      </c>
      <c r="DR2335" s="221">
        <v>4378.3</v>
      </c>
      <c r="DW2335" s="19">
        <v>4600</v>
      </c>
      <c r="DX2335" s="104">
        <v>4717</v>
      </c>
      <c r="DY2335" s="202">
        <v>4704</v>
      </c>
      <c r="DZ2335" s="145">
        <v>4752</v>
      </c>
      <c r="EA2335" s="202"/>
      <c r="EB2335" s="202"/>
      <c r="EC2335" s="202"/>
      <c r="ED2335" s="242"/>
      <c r="EE2335" s="202"/>
      <c r="EF2335" s="202"/>
      <c r="EG2335" s="202"/>
      <c r="EH2335" s="255"/>
      <c r="EI2335" s="255"/>
      <c r="EJ2335" s="14">
        <f t="shared" si="216"/>
        <v>5586.0300000000007</v>
      </c>
      <c r="EK2335" s="14">
        <f t="shared" si="217"/>
        <v>3884.91</v>
      </c>
      <c r="EL2335" s="99">
        <f t="shared" si="218"/>
        <v>3962.76</v>
      </c>
    </row>
    <row r="2336" spans="1:142" x14ac:dyDescent="0.25">
      <c r="A2336" s="151">
        <v>43740</v>
      </c>
      <c r="B2336" s="188">
        <v>4603</v>
      </c>
      <c r="C2336" s="188">
        <f t="shared" ref="C2336:C2367" si="222">AVERAGE(B2319:B2336)</f>
        <v>4614.3888888888887</v>
      </c>
      <c r="D2336" s="183">
        <v>5160.8</v>
      </c>
      <c r="E2336" s="188">
        <v>2423.27</v>
      </c>
      <c r="F2336" s="183">
        <v>4643.28</v>
      </c>
      <c r="G2336" s="188">
        <v>2966.86</v>
      </c>
      <c r="H2336" s="183">
        <v>5392.4000000000005</v>
      </c>
      <c r="I2336" s="188">
        <v>2740.89</v>
      </c>
      <c r="J2336" s="183">
        <v>4874.88</v>
      </c>
      <c r="K2336" s="188">
        <v>3287.11</v>
      </c>
      <c r="L2336" s="183">
        <v>4868.0700000000006</v>
      </c>
      <c r="M2336" s="188">
        <v>2226.65</v>
      </c>
      <c r="N2336" s="183">
        <v>4350.55</v>
      </c>
      <c r="O2336" s="188">
        <v>2768.61</v>
      </c>
      <c r="P2336" s="188">
        <f t="shared" si="219"/>
        <v>4692</v>
      </c>
      <c r="Q2336" s="188">
        <f t="shared" si="220"/>
        <v>4559</v>
      </c>
      <c r="R2336" s="188">
        <f t="shared" si="221"/>
        <v>4425</v>
      </c>
      <c r="S2336" s="188">
        <v>178</v>
      </c>
      <c r="T2336" s="183">
        <v>3957.92</v>
      </c>
      <c r="U2336" s="188">
        <v>1969.5300000000002</v>
      </c>
      <c r="V2336" s="183">
        <v>3440.4</v>
      </c>
      <c r="W2336" s="188">
        <v>2509.36</v>
      </c>
      <c r="X2336" s="188"/>
      <c r="Y2336" s="109"/>
      <c r="Z2336" s="109"/>
      <c r="AA2336" s="109"/>
      <c r="AB2336" s="109"/>
      <c r="AC2336" s="109"/>
      <c r="AD2336" s="99"/>
      <c r="AE2336" s="109"/>
      <c r="AF2336" s="109"/>
      <c r="AG2336" s="109"/>
      <c r="AH2336" s="109"/>
      <c r="AI2336" s="109"/>
      <c r="AJ2336" s="99"/>
      <c r="AK2336" s="188"/>
      <c r="AL2336" s="99"/>
      <c r="AM2336" s="188"/>
      <c r="AN2336" s="109"/>
      <c r="AO2336" s="99"/>
      <c r="AP2336" s="188"/>
      <c r="AQ2336" s="99"/>
      <c r="AR2336" s="188"/>
      <c r="AS2336" s="188"/>
      <c r="AT2336" s="188"/>
      <c r="AU2336" s="188"/>
      <c r="AV2336" s="188"/>
      <c r="AW2336" s="188"/>
      <c r="AX2336" s="188"/>
      <c r="BA2336" s="188"/>
      <c r="BB2336" s="188"/>
      <c r="BC2336" s="188"/>
      <c r="BD2336" s="188"/>
      <c r="BF2336" s="188"/>
      <c r="BG2336" s="188"/>
      <c r="BH2336" s="188"/>
      <c r="BI2336" s="188"/>
      <c r="BJ2336" s="188"/>
      <c r="BK2336" s="188"/>
      <c r="BL2336" s="188"/>
      <c r="BM2336" s="188"/>
      <c r="BN2336" s="188"/>
      <c r="BO2336" s="188"/>
      <c r="BP2336" s="188"/>
      <c r="BV2336" s="188"/>
      <c r="BW2336" s="188"/>
      <c r="BX2336" s="188"/>
      <c r="CG2336" s="100">
        <v>4963.28</v>
      </c>
      <c r="CH2336" s="100">
        <v>2623.9</v>
      </c>
      <c r="CI2336" s="100">
        <v>4643.28</v>
      </c>
      <c r="CJ2336" s="68">
        <v>2969.97</v>
      </c>
      <c r="CK2336" s="68">
        <v>5240.34</v>
      </c>
      <c r="CL2336" s="68">
        <v>2501.73</v>
      </c>
      <c r="CM2336" s="68">
        <v>4722.82</v>
      </c>
      <c r="CN2336" s="68">
        <v>3045.96</v>
      </c>
      <c r="DQ2336" s="221">
        <v>4929.76</v>
      </c>
      <c r="DR2336" s="221">
        <v>4412.24</v>
      </c>
      <c r="DW2336" s="19">
        <v>4608</v>
      </c>
      <c r="DX2336" s="104">
        <v>4720</v>
      </c>
      <c r="DY2336" s="202">
        <v>4732</v>
      </c>
      <c r="DZ2336" s="145">
        <v>4752</v>
      </c>
      <c r="EA2336" s="202"/>
      <c r="EB2336" s="202"/>
      <c r="EC2336" s="202"/>
      <c r="ED2336" s="242"/>
      <c r="EE2336" s="202"/>
      <c r="EF2336" s="202"/>
      <c r="EG2336" s="202"/>
      <c r="EH2336" s="255"/>
      <c r="EI2336" s="255"/>
      <c r="EJ2336" s="188">
        <f t="shared" si="216"/>
        <v>5622.4000000000005</v>
      </c>
      <c r="EK2336" s="188">
        <f t="shared" si="217"/>
        <v>3884.91</v>
      </c>
      <c r="EL2336" s="99">
        <f t="shared" si="218"/>
        <v>3962.76</v>
      </c>
    </row>
    <row r="2337" spans="1:142" x14ac:dyDescent="0.25">
      <c r="A2337" s="151">
        <v>43741</v>
      </c>
      <c r="B2337" s="14">
        <v>4586</v>
      </c>
      <c r="C2337" s="188">
        <f t="shared" si="222"/>
        <v>4614.4444444444443</v>
      </c>
      <c r="D2337" s="1">
        <v>5080.34</v>
      </c>
      <c r="E2337" s="14">
        <v>2364.42</v>
      </c>
      <c r="F2337" s="1">
        <v>4562.82</v>
      </c>
      <c r="G2337" s="14">
        <v>2907.52</v>
      </c>
      <c r="H2337" s="1">
        <v>5309.81</v>
      </c>
      <c r="I2337" s="14">
        <v>2679.12</v>
      </c>
      <c r="J2337" s="1">
        <v>4792.29</v>
      </c>
      <c r="K2337" s="14">
        <v>3224.83</v>
      </c>
      <c r="L2337" s="1">
        <v>4805.5800000000008</v>
      </c>
      <c r="M2337" s="14">
        <v>2184.59</v>
      </c>
      <c r="N2337" s="1">
        <v>4288.0600000000004</v>
      </c>
      <c r="O2337" s="14">
        <v>2726.2</v>
      </c>
      <c r="P2337" s="188">
        <f t="shared" si="219"/>
        <v>4675</v>
      </c>
      <c r="Q2337" s="188">
        <f t="shared" si="220"/>
        <v>4542</v>
      </c>
      <c r="R2337" s="188">
        <f t="shared" si="221"/>
        <v>4408</v>
      </c>
      <c r="S2337" s="188">
        <v>178</v>
      </c>
      <c r="T2337" s="1">
        <v>3928.25</v>
      </c>
      <c r="U2337" s="14">
        <v>1959.8000000000002</v>
      </c>
      <c r="V2337" s="1">
        <v>3410.73</v>
      </c>
      <c r="W2337" s="14">
        <v>2499.5500000000002</v>
      </c>
      <c r="Y2337" s="2"/>
      <c r="Z2337" s="2"/>
      <c r="AA2337" s="2"/>
      <c r="AB2337" s="2"/>
      <c r="AC2337" s="2"/>
      <c r="AJ2337" s="3"/>
      <c r="AK2337" s="14"/>
      <c r="AL2337" s="3"/>
      <c r="AM2337" s="14"/>
      <c r="AO2337" s="99"/>
      <c r="AP2337" s="14"/>
      <c r="AQ2337" s="99"/>
      <c r="AR2337" s="14"/>
      <c r="AS2337" s="118"/>
      <c r="AT2337" s="126"/>
      <c r="AU2337" s="118"/>
      <c r="AV2337" s="118"/>
      <c r="AW2337" s="118"/>
      <c r="AX2337" s="118"/>
      <c r="BB2337" s="118"/>
      <c r="BD2337" s="118"/>
      <c r="CG2337" s="100">
        <v>4882.82</v>
      </c>
      <c r="CH2337" s="100">
        <v>2565.0500000000002</v>
      </c>
      <c r="CI2337" s="100">
        <v>4562.82</v>
      </c>
      <c r="CJ2337" s="68">
        <v>2910.63</v>
      </c>
      <c r="CK2337" s="68">
        <v>5163.6500000000005</v>
      </c>
      <c r="CL2337" s="68">
        <v>2446.58</v>
      </c>
      <c r="CM2337" s="68">
        <v>4646.13</v>
      </c>
      <c r="CN2337" s="68">
        <v>2990.35</v>
      </c>
      <c r="DQ2337" s="221">
        <v>4881.97</v>
      </c>
      <c r="DR2337" s="221">
        <v>4364.45</v>
      </c>
      <c r="DW2337" s="19">
        <v>4614</v>
      </c>
      <c r="DX2337" s="104">
        <v>4720</v>
      </c>
      <c r="DY2337" s="202">
        <v>4742</v>
      </c>
      <c r="DZ2337" s="145">
        <v>4758</v>
      </c>
      <c r="EA2337" s="202"/>
      <c r="EB2337" s="202"/>
      <c r="EC2337" s="202"/>
      <c r="ED2337" s="242"/>
      <c r="EE2337" s="202"/>
      <c r="EF2337" s="202"/>
      <c r="EG2337" s="202"/>
      <c r="EH2337" s="255"/>
      <c r="EI2337" s="255"/>
      <c r="EJ2337" s="14">
        <f t="shared" si="216"/>
        <v>5539.81</v>
      </c>
      <c r="EK2337" s="14">
        <f t="shared" si="217"/>
        <v>3868.42</v>
      </c>
      <c r="EL2337" s="99">
        <f t="shared" si="218"/>
        <v>3947.12</v>
      </c>
    </row>
    <row r="2338" spans="1:142" x14ac:dyDescent="0.25">
      <c r="A2338" s="151">
        <v>43742</v>
      </c>
      <c r="B2338" s="14">
        <v>4566</v>
      </c>
      <c r="C2338" s="188">
        <f t="shared" si="222"/>
        <v>4613.666666666667</v>
      </c>
      <c r="D2338" s="1">
        <v>5068.1100000000006</v>
      </c>
      <c r="E2338" s="14">
        <v>2354.1999999999998</v>
      </c>
      <c r="F2338" s="1">
        <v>4550.59</v>
      </c>
      <c r="G2338" s="14">
        <v>2897.22</v>
      </c>
      <c r="H2338" s="1">
        <v>5296.8200000000006</v>
      </c>
      <c r="I2338" s="14">
        <v>2667.86</v>
      </c>
      <c r="J2338" s="1">
        <v>4779.3</v>
      </c>
      <c r="K2338" s="14">
        <v>3213.48</v>
      </c>
      <c r="L2338" s="1">
        <v>4824.71</v>
      </c>
      <c r="M2338" s="14">
        <v>2204.84</v>
      </c>
      <c r="N2338" s="1">
        <v>4307.1899999999996</v>
      </c>
      <c r="O2338" s="14">
        <v>2746.62</v>
      </c>
      <c r="P2338" s="188">
        <f t="shared" si="219"/>
        <v>4655</v>
      </c>
      <c r="Q2338" s="188">
        <f t="shared" si="220"/>
        <v>4522</v>
      </c>
      <c r="R2338" s="188">
        <f t="shared" si="221"/>
        <v>4388</v>
      </c>
      <c r="S2338" s="188">
        <v>178</v>
      </c>
      <c r="T2338" s="1">
        <v>3948.1</v>
      </c>
      <c r="U2338" s="14">
        <v>1980.8000000000002</v>
      </c>
      <c r="V2338" s="1">
        <v>3430.58</v>
      </c>
      <c r="W2338" s="14">
        <v>2520.7199999999998</v>
      </c>
      <c r="Y2338" s="2"/>
      <c r="Z2338" s="2"/>
      <c r="AA2338" s="2"/>
      <c r="AB2338" s="2"/>
      <c r="AC2338" s="2"/>
      <c r="AJ2338" s="3"/>
      <c r="AK2338" s="14"/>
      <c r="AL2338" s="3"/>
      <c r="AM2338" s="14"/>
      <c r="AO2338" s="99"/>
      <c r="AP2338" s="14"/>
      <c r="AQ2338" s="99"/>
      <c r="AR2338" s="14"/>
      <c r="AS2338" s="118"/>
      <c r="AT2338" s="126"/>
      <c r="AU2338" s="118"/>
      <c r="AV2338" s="118"/>
      <c r="AW2338" s="118"/>
      <c r="AX2338" s="118"/>
      <c r="BB2338" s="118"/>
      <c r="BD2338" s="118"/>
      <c r="CG2338" s="100">
        <v>4870.59</v>
      </c>
      <c r="CH2338" s="100">
        <v>2554.83</v>
      </c>
      <c r="CI2338" s="100">
        <v>4550.59</v>
      </c>
      <c r="CJ2338" s="68">
        <v>2900.31</v>
      </c>
      <c r="CK2338" s="68">
        <v>5151.1500000000005</v>
      </c>
      <c r="CL2338" s="68">
        <v>2436.1</v>
      </c>
      <c r="CM2338" s="68">
        <v>4633.63</v>
      </c>
      <c r="CN2338" s="68">
        <v>2979.78</v>
      </c>
      <c r="DQ2338" s="221">
        <v>4885.63</v>
      </c>
      <c r="DR2338" s="221">
        <v>4368.1099999999997</v>
      </c>
      <c r="DW2338" s="19">
        <v>4615</v>
      </c>
      <c r="DX2338" s="104">
        <v>4722</v>
      </c>
      <c r="DY2338" s="202">
        <v>4750</v>
      </c>
      <c r="DZ2338" s="145">
        <v>4761</v>
      </c>
      <c r="EA2338" s="202"/>
      <c r="EB2338" s="202"/>
      <c r="EC2338" s="202"/>
      <c r="ED2338" s="242"/>
      <c r="EE2338" s="202"/>
      <c r="EF2338" s="202"/>
      <c r="EG2338" s="202"/>
      <c r="EH2338" s="255"/>
      <c r="EI2338" s="255"/>
      <c r="EJ2338" s="14">
        <f t="shared" si="216"/>
        <v>5526.8200000000006</v>
      </c>
      <c r="EK2338" s="14">
        <f t="shared" si="217"/>
        <v>3849.0199999999995</v>
      </c>
      <c r="EL2338" s="99">
        <f t="shared" si="218"/>
        <v>3928.7200000000003</v>
      </c>
    </row>
    <row r="2339" spans="1:142" x14ac:dyDescent="0.25">
      <c r="A2339" s="151">
        <v>43745</v>
      </c>
      <c r="B2339" s="14">
        <v>4559</v>
      </c>
      <c r="C2339" s="188">
        <f t="shared" si="222"/>
        <v>4612.5555555555557</v>
      </c>
      <c r="D2339" s="1">
        <v>5100.5300000000007</v>
      </c>
      <c r="E2339" s="14">
        <v>2383.5100000000002</v>
      </c>
      <c r="F2339" s="1">
        <v>4583.01</v>
      </c>
      <c r="G2339" s="14">
        <v>2926.77</v>
      </c>
      <c r="H2339" s="1">
        <v>5315.01</v>
      </c>
      <c r="I2339" s="14">
        <v>2683.62</v>
      </c>
      <c r="J2339" s="1">
        <v>4797.49</v>
      </c>
      <c r="K2339" s="14">
        <v>3229.37</v>
      </c>
      <c r="L2339" s="1">
        <v>4856</v>
      </c>
      <c r="M2339" s="14">
        <v>2233.4499999999998</v>
      </c>
      <c r="N2339" s="1">
        <v>4338.4799999999996</v>
      </c>
      <c r="O2339" s="14">
        <v>2775.47</v>
      </c>
      <c r="P2339" s="188">
        <f t="shared" si="219"/>
        <v>4648</v>
      </c>
      <c r="Q2339" s="188">
        <f t="shared" si="220"/>
        <v>4515</v>
      </c>
      <c r="R2339" s="188">
        <f t="shared" si="221"/>
        <v>4381</v>
      </c>
      <c r="S2339" s="188">
        <v>178</v>
      </c>
      <c r="T2339" s="1">
        <v>3963.1</v>
      </c>
      <c r="U2339" s="14">
        <v>1993.3600000000001</v>
      </c>
      <c r="V2339" s="1">
        <v>3445.58</v>
      </c>
      <c r="W2339" s="14">
        <v>2533.39</v>
      </c>
      <c r="Y2339" s="2"/>
      <c r="Z2339" s="2"/>
      <c r="AA2339" s="2"/>
      <c r="AB2339" s="2"/>
      <c r="AC2339" s="2"/>
      <c r="AJ2339" s="3"/>
      <c r="AK2339" s="14"/>
      <c r="AL2339" s="3"/>
      <c r="AM2339" s="14"/>
      <c r="AO2339" s="99"/>
      <c r="AP2339" s="14"/>
      <c r="AQ2339" s="99"/>
      <c r="AR2339" s="14"/>
      <c r="AS2339" s="118"/>
      <c r="AT2339" s="126"/>
      <c r="AU2339" s="118"/>
      <c r="AV2339" s="118"/>
      <c r="AW2339" s="118"/>
      <c r="AX2339" s="118"/>
      <c r="BB2339" s="118"/>
      <c r="BD2339" s="118"/>
      <c r="CG2339" s="100">
        <v>4903.01</v>
      </c>
      <c r="CH2339" s="100">
        <v>2584.14</v>
      </c>
      <c r="CI2339" s="100">
        <v>4583.01</v>
      </c>
      <c r="CJ2339" s="68">
        <v>2929.88</v>
      </c>
      <c r="CK2339" s="68">
        <v>5185.0700000000006</v>
      </c>
      <c r="CL2339" s="68">
        <v>2466.88</v>
      </c>
      <c r="CM2339" s="68">
        <v>4667.55</v>
      </c>
      <c r="CN2339" s="68">
        <v>3010.82</v>
      </c>
      <c r="DQ2339" s="221">
        <v>4917.2000000000007</v>
      </c>
      <c r="DR2339" s="221">
        <v>4399.68</v>
      </c>
      <c r="DW2339" s="19">
        <v>4616</v>
      </c>
      <c r="DX2339" s="104">
        <v>4725</v>
      </c>
      <c r="DY2339" s="202">
        <v>4753</v>
      </c>
      <c r="DZ2339" s="145">
        <v>4763</v>
      </c>
      <c r="EA2339" s="202"/>
      <c r="EB2339" s="202"/>
      <c r="EC2339" s="202"/>
      <c r="ED2339" s="242"/>
      <c r="EE2339" s="202"/>
      <c r="EF2339" s="202"/>
      <c r="EG2339" s="202"/>
      <c r="EH2339" s="255"/>
      <c r="EI2339" s="255"/>
      <c r="EJ2339" s="14">
        <f t="shared" si="216"/>
        <v>5545.01</v>
      </c>
      <c r="EK2339" s="14">
        <f t="shared" si="217"/>
        <v>3842.2299999999996</v>
      </c>
      <c r="EL2339" s="99">
        <f t="shared" si="218"/>
        <v>3922.2799999999997</v>
      </c>
    </row>
    <row r="2340" spans="1:142" x14ac:dyDescent="0.25">
      <c r="A2340" s="151">
        <v>43746</v>
      </c>
      <c r="B2340" s="14">
        <v>4566</v>
      </c>
      <c r="C2340" s="188">
        <f t="shared" si="222"/>
        <v>4610</v>
      </c>
      <c r="D2340" s="1">
        <v>5130.01</v>
      </c>
      <c r="E2340" s="14">
        <v>2408.14</v>
      </c>
      <c r="F2340" s="1">
        <v>4612.49</v>
      </c>
      <c r="G2340" s="14">
        <v>2951.61</v>
      </c>
      <c r="H2340" s="1">
        <v>5361.6100000000006</v>
      </c>
      <c r="I2340" s="14">
        <v>2725.76</v>
      </c>
      <c r="J2340" s="1">
        <v>4844.09</v>
      </c>
      <c r="K2340" s="14">
        <v>3271.86</v>
      </c>
      <c r="L2340" s="1">
        <v>4883.5400000000009</v>
      </c>
      <c r="M2340" s="14">
        <v>2256.9</v>
      </c>
      <c r="N2340" s="1">
        <v>4366.0200000000004</v>
      </c>
      <c r="O2340" s="14">
        <v>2799.11</v>
      </c>
      <c r="P2340" s="188">
        <f t="shared" si="219"/>
        <v>4655</v>
      </c>
      <c r="Q2340" s="188">
        <f t="shared" si="220"/>
        <v>4522</v>
      </c>
      <c r="R2340" s="188">
        <f t="shared" si="221"/>
        <v>4388</v>
      </c>
      <c r="S2340" s="188">
        <v>178</v>
      </c>
      <c r="T2340" s="1">
        <v>3988.81</v>
      </c>
      <c r="U2340" s="14">
        <v>2014.9</v>
      </c>
      <c r="V2340" s="1">
        <v>3471.29</v>
      </c>
      <c r="W2340" s="14">
        <v>2555.11</v>
      </c>
      <c r="Y2340" s="2"/>
      <c r="Z2340" s="2"/>
      <c r="AA2340" s="2"/>
      <c r="AB2340" s="2"/>
      <c r="AC2340" s="2"/>
      <c r="AJ2340" s="3"/>
      <c r="AK2340" s="14"/>
      <c r="AL2340" s="3"/>
      <c r="AM2340" s="14"/>
      <c r="AO2340" s="99"/>
      <c r="AP2340" s="14"/>
      <c r="AQ2340" s="99"/>
      <c r="AR2340" s="14"/>
      <c r="AS2340" s="118"/>
      <c r="AT2340" s="126"/>
      <c r="AU2340" s="118"/>
      <c r="AV2340" s="118"/>
      <c r="AW2340" s="118"/>
      <c r="AX2340" s="118"/>
      <c r="BB2340" s="118"/>
      <c r="BD2340" s="118"/>
      <c r="CG2340" s="100">
        <v>4932.49</v>
      </c>
      <c r="CH2340" s="100">
        <v>2608.77</v>
      </c>
      <c r="CI2340" s="100">
        <v>4612.49</v>
      </c>
      <c r="CJ2340" s="68">
        <v>2954.72</v>
      </c>
      <c r="CK2340" s="68">
        <v>5210.68</v>
      </c>
      <c r="CL2340" s="68">
        <v>2487.7199999999998</v>
      </c>
      <c r="CM2340" s="68">
        <v>4693.16</v>
      </c>
      <c r="CN2340" s="68">
        <v>3031.83</v>
      </c>
      <c r="DQ2340" s="221">
        <v>4945.2300000000005</v>
      </c>
      <c r="DR2340" s="221">
        <v>4427.71</v>
      </c>
      <c r="DW2340" s="19">
        <v>4625</v>
      </c>
      <c r="DX2340" s="104">
        <v>4720</v>
      </c>
      <c r="DY2340" s="202">
        <v>4753</v>
      </c>
      <c r="DZ2340" s="145">
        <v>4764</v>
      </c>
      <c r="EA2340" s="202"/>
      <c r="EB2340" s="202"/>
      <c r="EC2340" s="202"/>
      <c r="ED2340" s="242"/>
      <c r="EE2340" s="202"/>
      <c r="EF2340" s="202"/>
      <c r="EG2340" s="202"/>
      <c r="EH2340" s="255"/>
      <c r="EI2340" s="255"/>
      <c r="EJ2340" s="14">
        <f t="shared" si="216"/>
        <v>5591.6100000000006</v>
      </c>
      <c r="EK2340" s="14">
        <f t="shared" si="217"/>
        <v>3849.0199999999995</v>
      </c>
      <c r="EL2340" s="99">
        <f t="shared" si="218"/>
        <v>3928.7200000000003</v>
      </c>
    </row>
    <row r="2341" spans="1:142" x14ac:dyDescent="0.25">
      <c r="A2341" s="151">
        <v>43747</v>
      </c>
      <c r="B2341" s="14">
        <v>4562</v>
      </c>
      <c r="C2341" s="188">
        <f t="shared" si="222"/>
        <v>4610.166666666667</v>
      </c>
      <c r="D2341" s="1">
        <v>5171.72</v>
      </c>
      <c r="E2341" s="14">
        <v>2451.9</v>
      </c>
      <c r="F2341" s="1">
        <v>4654.2</v>
      </c>
      <c r="G2341" s="14">
        <v>2995.73</v>
      </c>
      <c r="H2341" s="1">
        <v>5340.7400000000007</v>
      </c>
      <c r="I2341" s="14">
        <v>2707.67</v>
      </c>
      <c r="J2341" s="1">
        <v>4823.22</v>
      </c>
      <c r="K2341" s="14">
        <v>3253.62</v>
      </c>
      <c r="L2341" s="1">
        <v>4895.8600000000006</v>
      </c>
      <c r="M2341" s="14">
        <v>2271.36</v>
      </c>
      <c r="N2341" s="1">
        <v>4378.34</v>
      </c>
      <c r="O2341" s="14">
        <v>2813.69</v>
      </c>
      <c r="P2341" s="188">
        <f t="shared" si="219"/>
        <v>4651</v>
      </c>
      <c r="Q2341" s="188">
        <f t="shared" si="220"/>
        <v>4518</v>
      </c>
      <c r="R2341" s="188">
        <f t="shared" si="221"/>
        <v>4384</v>
      </c>
      <c r="S2341" s="188">
        <v>178</v>
      </c>
      <c r="T2341" s="1">
        <v>4033.03</v>
      </c>
      <c r="U2341" s="14">
        <v>2060.7199999999998</v>
      </c>
      <c r="V2341" s="1">
        <v>3515.51</v>
      </c>
      <c r="W2341" s="14">
        <v>2601.31</v>
      </c>
      <c r="Y2341" s="2"/>
      <c r="Z2341" s="2"/>
      <c r="AA2341" s="2"/>
      <c r="AB2341" s="2"/>
      <c r="AC2341" s="2"/>
      <c r="AJ2341" s="3"/>
      <c r="AK2341" s="14"/>
      <c r="AL2341" s="3"/>
      <c r="AM2341" s="14"/>
      <c r="AO2341" s="99"/>
      <c r="AP2341" s="14"/>
      <c r="AQ2341" s="99"/>
      <c r="AR2341" s="14"/>
      <c r="AS2341" s="118"/>
      <c r="AT2341" s="126"/>
      <c r="AU2341" s="118"/>
      <c r="AV2341" s="118"/>
      <c r="AW2341" s="118"/>
      <c r="AX2341" s="118"/>
      <c r="BB2341" s="118"/>
      <c r="BD2341" s="118"/>
      <c r="CG2341" s="100">
        <v>4974.2</v>
      </c>
      <c r="CH2341" s="100">
        <v>2652.53</v>
      </c>
      <c r="CI2341" s="100">
        <v>4654.2</v>
      </c>
      <c r="CJ2341" s="68">
        <v>2998.84</v>
      </c>
      <c r="CK2341" s="68">
        <v>5246.34</v>
      </c>
      <c r="CL2341" s="68">
        <v>2525.54</v>
      </c>
      <c r="CM2341" s="68">
        <v>4728.82</v>
      </c>
      <c r="CN2341" s="68">
        <v>3069.96</v>
      </c>
      <c r="DQ2341" s="221">
        <v>4957.2300000000005</v>
      </c>
      <c r="DR2341" s="221">
        <v>4439.71</v>
      </c>
      <c r="DW2341" s="19">
        <v>4618</v>
      </c>
      <c r="DX2341" s="104">
        <v>4715</v>
      </c>
      <c r="DY2341" s="202">
        <v>4753</v>
      </c>
      <c r="DZ2341" s="145">
        <v>4773</v>
      </c>
      <c r="EA2341" s="202"/>
      <c r="EB2341" s="202"/>
      <c r="EC2341" s="202"/>
      <c r="ED2341" s="242"/>
      <c r="EE2341" s="202"/>
      <c r="EF2341" s="202"/>
      <c r="EG2341" s="202"/>
      <c r="EH2341" s="255"/>
      <c r="EI2341" s="255"/>
      <c r="EJ2341" s="14">
        <f t="shared" si="216"/>
        <v>5570.7400000000007</v>
      </c>
      <c r="EK2341" s="14">
        <f t="shared" si="217"/>
        <v>3845.1400000000003</v>
      </c>
      <c r="EL2341" s="99">
        <f t="shared" si="218"/>
        <v>3925.04</v>
      </c>
    </row>
    <row r="2342" spans="1:142" x14ac:dyDescent="0.25">
      <c r="A2342" s="151">
        <v>43748</v>
      </c>
      <c r="B2342" s="14">
        <v>4545</v>
      </c>
      <c r="C2342" s="188">
        <f t="shared" si="222"/>
        <v>4606</v>
      </c>
      <c r="D2342" s="1">
        <v>5103.9800000000005</v>
      </c>
      <c r="E2342" s="14">
        <v>2420.5100000000002</v>
      </c>
      <c r="F2342" s="1">
        <v>4586.46</v>
      </c>
      <c r="G2342" s="14">
        <v>2964.08</v>
      </c>
      <c r="H2342" s="1">
        <v>5271.3300000000008</v>
      </c>
      <c r="I2342" s="14">
        <v>2673.75</v>
      </c>
      <c r="J2342" s="1">
        <v>4753.8100000000004</v>
      </c>
      <c r="K2342" s="14">
        <v>3219.42</v>
      </c>
      <c r="L2342" s="1">
        <v>4830.8500000000004</v>
      </c>
      <c r="M2342" s="14">
        <v>2241.75</v>
      </c>
      <c r="N2342" s="1">
        <v>4313.33</v>
      </c>
      <c r="O2342" s="14">
        <v>2783.84</v>
      </c>
      <c r="P2342" s="188">
        <f t="shared" si="219"/>
        <v>4634</v>
      </c>
      <c r="Q2342" s="188">
        <f t="shared" si="220"/>
        <v>4501</v>
      </c>
      <c r="R2342" s="188">
        <f t="shared" si="221"/>
        <v>4367</v>
      </c>
      <c r="S2342" s="188">
        <v>178</v>
      </c>
      <c r="T2342" s="1">
        <v>3969.99</v>
      </c>
      <c r="U2342" s="14">
        <v>2033.1999999999998</v>
      </c>
      <c r="V2342" s="1">
        <v>3452.47</v>
      </c>
      <c r="W2342" s="14">
        <v>2573.56</v>
      </c>
      <c r="Y2342" s="2"/>
      <c r="Z2342" s="2"/>
      <c r="AA2342" s="2"/>
      <c r="AB2342" s="2"/>
      <c r="AC2342" s="2"/>
      <c r="AJ2342" s="3"/>
      <c r="AK2342" s="14"/>
      <c r="AL2342" s="3"/>
      <c r="AM2342" s="14"/>
      <c r="AO2342" s="99"/>
      <c r="AP2342" s="14"/>
      <c r="AQ2342" s="99"/>
      <c r="AR2342" s="14"/>
      <c r="AS2342" s="118"/>
      <c r="AT2342" s="126"/>
      <c r="AU2342" s="118"/>
      <c r="AV2342" s="118"/>
      <c r="AW2342" s="118"/>
      <c r="AX2342" s="118"/>
      <c r="BB2342" s="118"/>
      <c r="BD2342" s="118"/>
      <c r="CG2342" s="100">
        <v>4906.46</v>
      </c>
      <c r="CH2342" s="100">
        <v>2621.14</v>
      </c>
      <c r="CI2342" s="100">
        <v>4586.46</v>
      </c>
      <c r="CJ2342" s="68">
        <v>2967.19</v>
      </c>
      <c r="CK2342" s="68">
        <v>5178.9900000000007</v>
      </c>
      <c r="CL2342" s="68">
        <v>2494.5300000000002</v>
      </c>
      <c r="CM2342" s="68">
        <v>4661.47</v>
      </c>
      <c r="CN2342" s="68">
        <v>3038.7</v>
      </c>
      <c r="DQ2342" s="221">
        <v>4891.6100000000006</v>
      </c>
      <c r="DR2342" s="221">
        <v>4374.09</v>
      </c>
      <c r="DW2342" s="19">
        <v>4615</v>
      </c>
      <c r="DX2342" s="104">
        <v>4683</v>
      </c>
      <c r="DY2342" s="202">
        <v>4759</v>
      </c>
      <c r="DZ2342" s="145">
        <v>4773</v>
      </c>
      <c r="EA2342" s="202"/>
      <c r="EB2342" s="202"/>
      <c r="EC2342" s="202"/>
      <c r="ED2342" s="242"/>
      <c r="EE2342" s="202"/>
      <c r="EF2342" s="202"/>
      <c r="EG2342" s="202"/>
      <c r="EH2342" s="255"/>
      <c r="EI2342" s="255"/>
      <c r="EJ2342" s="14">
        <f t="shared" si="216"/>
        <v>5501.3300000000008</v>
      </c>
      <c r="EK2342" s="14">
        <f t="shared" si="217"/>
        <v>3828.6499999999996</v>
      </c>
      <c r="EL2342" s="99">
        <f t="shared" si="218"/>
        <v>3909.4000000000005</v>
      </c>
    </row>
    <row r="2343" spans="1:142" x14ac:dyDescent="0.25">
      <c r="A2343" s="151">
        <v>43749</v>
      </c>
      <c r="B2343" s="14">
        <v>4502</v>
      </c>
      <c r="C2343" s="188">
        <f t="shared" si="222"/>
        <v>4596.3888888888887</v>
      </c>
      <c r="D2343" s="1">
        <v>4975.0200000000004</v>
      </c>
      <c r="E2343" s="14">
        <v>2303.44</v>
      </c>
      <c r="F2343" s="1">
        <v>4457.5</v>
      </c>
      <c r="G2343" s="14">
        <v>2846.04</v>
      </c>
      <c r="H2343" s="1">
        <v>5198.8700000000008</v>
      </c>
      <c r="I2343" s="14">
        <v>2610.44</v>
      </c>
      <c r="J2343" s="1">
        <v>4681.3500000000004</v>
      </c>
      <c r="K2343" s="14">
        <v>3155.58</v>
      </c>
      <c r="L2343" s="1">
        <v>4751.7000000000007</v>
      </c>
      <c r="M2343" s="14">
        <v>2171.87</v>
      </c>
      <c r="N2343" s="1">
        <v>4234.18</v>
      </c>
      <c r="O2343" s="14">
        <v>2713.38</v>
      </c>
      <c r="P2343" s="188">
        <f t="shared" si="219"/>
        <v>4591</v>
      </c>
      <c r="Q2343" s="188">
        <f t="shared" si="220"/>
        <v>4458</v>
      </c>
      <c r="R2343" s="188">
        <f t="shared" si="221"/>
        <v>4324</v>
      </c>
      <c r="S2343" s="188">
        <v>178</v>
      </c>
      <c r="T2343" s="1">
        <v>3909.42</v>
      </c>
      <c r="U2343" s="14">
        <v>1981.83</v>
      </c>
      <c r="V2343" s="1">
        <v>3391.9</v>
      </c>
      <c r="W2343" s="14">
        <v>2521.7600000000002</v>
      </c>
      <c r="Y2343" s="2"/>
      <c r="Z2343" s="2"/>
      <c r="AA2343" s="2"/>
      <c r="AB2343" s="2"/>
      <c r="AC2343" s="2"/>
      <c r="AJ2343" s="3"/>
      <c r="AK2343" s="14"/>
      <c r="AL2343" s="3"/>
      <c r="AM2343" s="14"/>
      <c r="AO2343" s="99"/>
      <c r="AP2343" s="14"/>
      <c r="AQ2343" s="99"/>
      <c r="AR2343" s="14"/>
      <c r="AS2343" s="118"/>
      <c r="AT2343" s="126"/>
      <c r="AU2343" s="118"/>
      <c r="AV2343" s="118"/>
      <c r="AW2343" s="118"/>
      <c r="AX2343" s="118"/>
      <c r="BB2343" s="118"/>
      <c r="BD2343" s="118"/>
      <c r="CG2343" s="100">
        <v>4777.5</v>
      </c>
      <c r="CH2343" s="100">
        <v>2504.0700000000002</v>
      </c>
      <c r="CI2343" s="100">
        <v>4457.5</v>
      </c>
      <c r="CJ2343" s="68">
        <v>2849.15</v>
      </c>
      <c r="CK2343" s="68">
        <v>5045.3700000000008</v>
      </c>
      <c r="CL2343" s="68">
        <v>2372.89</v>
      </c>
      <c r="CM2343" s="68">
        <v>4527.8500000000004</v>
      </c>
      <c r="CN2343" s="68">
        <v>2916.05</v>
      </c>
      <c r="DQ2343" s="221">
        <v>4826.2300000000005</v>
      </c>
      <c r="DR2343" s="221">
        <v>4308.71</v>
      </c>
      <c r="DW2343" s="19">
        <v>4583</v>
      </c>
      <c r="DX2343" s="104">
        <v>4649</v>
      </c>
      <c r="DY2343" s="202">
        <v>4759</v>
      </c>
      <c r="DZ2343" s="145">
        <v>4773</v>
      </c>
      <c r="EA2343" s="202"/>
      <c r="EB2343" s="202"/>
      <c r="EC2343" s="202"/>
      <c r="ED2343" s="242"/>
      <c r="EE2343" s="202"/>
      <c r="EF2343" s="202"/>
      <c r="EG2343" s="202"/>
      <c r="EH2343" s="255"/>
      <c r="EI2343" s="255"/>
      <c r="EJ2343" s="14">
        <f t="shared" si="216"/>
        <v>5428.8700000000008</v>
      </c>
      <c r="EK2343" s="14">
        <f t="shared" si="217"/>
        <v>3786.9399999999996</v>
      </c>
      <c r="EL2343" s="99">
        <f t="shared" si="218"/>
        <v>3869.84</v>
      </c>
    </row>
    <row r="2344" spans="1:142" x14ac:dyDescent="0.25">
      <c r="A2344" s="151">
        <v>43752</v>
      </c>
      <c r="B2344" s="14">
        <v>4482</v>
      </c>
      <c r="C2344" s="188">
        <f t="shared" si="222"/>
        <v>4582.6111111111113</v>
      </c>
      <c r="D2344" s="1">
        <v>5111.88</v>
      </c>
      <c r="E2344" s="14">
        <v>2435.3200000000002</v>
      </c>
      <c r="F2344" s="1">
        <v>4594.3599999999997</v>
      </c>
      <c r="G2344" s="14">
        <v>2979.01</v>
      </c>
      <c r="H2344" s="1">
        <v>5216.9900000000007</v>
      </c>
      <c r="I2344" s="14">
        <v>2626.27</v>
      </c>
      <c r="J2344" s="1">
        <v>4699.47</v>
      </c>
      <c r="K2344" s="14">
        <v>3171.54</v>
      </c>
      <c r="L2344" s="1">
        <v>4797.6400000000003</v>
      </c>
      <c r="M2344" s="14">
        <v>2214.9900000000002</v>
      </c>
      <c r="N2344" s="1">
        <v>4280.12</v>
      </c>
      <c r="O2344" s="14">
        <v>2756.86</v>
      </c>
      <c r="P2344" s="188">
        <f t="shared" si="219"/>
        <v>4571</v>
      </c>
      <c r="Q2344" s="188">
        <f t="shared" si="220"/>
        <v>4438</v>
      </c>
      <c r="R2344" s="188">
        <f t="shared" si="221"/>
        <v>4304</v>
      </c>
      <c r="S2344" s="188">
        <v>178</v>
      </c>
      <c r="T2344" s="1">
        <v>3939.54</v>
      </c>
      <c r="U2344" s="14">
        <v>2009.3600000000001</v>
      </c>
      <c r="V2344" s="1">
        <v>3422.02</v>
      </c>
      <c r="W2344" s="14">
        <v>2549.52</v>
      </c>
      <c r="Y2344" s="2"/>
      <c r="Z2344" s="2"/>
      <c r="AA2344" s="2"/>
      <c r="AB2344" s="2"/>
      <c r="AC2344" s="2"/>
      <c r="AJ2344" s="3"/>
      <c r="AK2344" s="14"/>
      <c r="AL2344" s="3"/>
      <c r="AM2344" s="14"/>
      <c r="AO2344" s="99"/>
      <c r="AP2344" s="14"/>
      <c r="AQ2344" s="99"/>
      <c r="AR2344" s="14"/>
      <c r="AS2344" s="118"/>
      <c r="AT2344" s="126"/>
      <c r="AU2344" s="118"/>
      <c r="AV2344" s="118"/>
      <c r="AW2344" s="118"/>
      <c r="AX2344" s="118"/>
      <c r="BB2344" s="118"/>
      <c r="BD2344" s="118"/>
      <c r="CG2344" s="100">
        <v>4914.3599999999997</v>
      </c>
      <c r="CH2344" s="100">
        <v>2635.95</v>
      </c>
      <c r="CI2344" s="100">
        <v>4594.3599999999997</v>
      </c>
      <c r="CJ2344" s="68">
        <v>2982.12</v>
      </c>
      <c r="CK2344" s="68">
        <v>5179.26</v>
      </c>
      <c r="CL2344" s="68">
        <v>2501.85</v>
      </c>
      <c r="CM2344" s="68">
        <v>4661.74</v>
      </c>
      <c r="CN2344" s="68">
        <v>3046.08</v>
      </c>
      <c r="DQ2344" s="221">
        <v>4857.55</v>
      </c>
      <c r="DR2344" s="221">
        <v>4340.03</v>
      </c>
      <c r="DW2344" s="19">
        <v>4540</v>
      </c>
      <c r="DX2344" s="104">
        <v>4611</v>
      </c>
      <c r="DY2344" s="202">
        <v>4759</v>
      </c>
      <c r="DZ2344" s="145">
        <v>4773</v>
      </c>
      <c r="EA2344" s="202"/>
      <c r="EB2344" s="202"/>
      <c r="EC2344" s="202"/>
      <c r="ED2344" s="242"/>
      <c r="EE2344" s="202"/>
      <c r="EF2344" s="202"/>
      <c r="EG2344" s="202"/>
      <c r="EH2344" s="255"/>
      <c r="EI2344" s="255"/>
      <c r="EJ2344" s="14">
        <f t="shared" si="216"/>
        <v>5446.9900000000007</v>
      </c>
      <c r="EK2344" s="14">
        <f t="shared" si="217"/>
        <v>3767.54</v>
      </c>
      <c r="EL2344" s="99">
        <f t="shared" si="218"/>
        <v>3851.4400000000005</v>
      </c>
    </row>
    <row r="2345" spans="1:142" x14ac:dyDescent="0.25">
      <c r="A2345" s="151">
        <v>43753</v>
      </c>
      <c r="B2345" s="14">
        <v>4460</v>
      </c>
      <c r="C2345" s="188">
        <f t="shared" si="222"/>
        <v>4561.1111111111113</v>
      </c>
      <c r="D2345" s="1">
        <v>5167.21</v>
      </c>
      <c r="E2345" s="14">
        <v>2486.2199999999998</v>
      </c>
      <c r="F2345" s="1">
        <v>4649.6899999999996</v>
      </c>
      <c r="G2345" s="14">
        <v>3030.33</v>
      </c>
      <c r="H2345" s="1">
        <v>5242.8600000000006</v>
      </c>
      <c r="I2345" s="14">
        <v>2648.88</v>
      </c>
      <c r="J2345" s="1">
        <v>4725.34</v>
      </c>
      <c r="K2345" s="14">
        <v>3194.34</v>
      </c>
      <c r="L2345" s="1">
        <v>4850.8500000000004</v>
      </c>
      <c r="M2345" s="14">
        <v>2264.41</v>
      </c>
      <c r="N2345" s="1">
        <v>4333.33</v>
      </c>
      <c r="O2345" s="14">
        <v>2806.68</v>
      </c>
      <c r="P2345" s="188">
        <f t="shared" si="219"/>
        <v>4549</v>
      </c>
      <c r="Q2345" s="188">
        <f t="shared" si="220"/>
        <v>4416</v>
      </c>
      <c r="R2345" s="188">
        <f t="shared" si="221"/>
        <v>4282</v>
      </c>
      <c r="S2345" s="188">
        <v>178</v>
      </c>
      <c r="T2345" s="1">
        <v>3991.43</v>
      </c>
      <c r="U2345" s="14">
        <v>2057.38</v>
      </c>
      <c r="V2345" s="1">
        <v>3473.91</v>
      </c>
      <c r="W2345" s="14">
        <v>2597.94</v>
      </c>
      <c r="Y2345" s="2"/>
      <c r="Z2345" s="2"/>
      <c r="AA2345" s="2"/>
      <c r="AB2345" s="2"/>
      <c r="AC2345" s="2"/>
      <c r="AJ2345" s="3"/>
      <c r="AK2345" s="14"/>
      <c r="AL2345" s="3"/>
      <c r="AM2345" s="14"/>
      <c r="AO2345" s="99"/>
      <c r="AP2345" s="14"/>
      <c r="AQ2345" s="99"/>
      <c r="AR2345" s="14"/>
      <c r="AS2345" s="118"/>
      <c r="AT2345" s="126"/>
      <c r="AU2345" s="118"/>
      <c r="AV2345" s="118"/>
      <c r="AW2345" s="118"/>
      <c r="AX2345" s="118"/>
      <c r="BB2345" s="118"/>
      <c r="BD2345" s="118"/>
      <c r="CG2345" s="100">
        <v>4969.6899999999996</v>
      </c>
      <c r="CH2345" s="100">
        <v>2686.85</v>
      </c>
      <c r="CI2345" s="100">
        <v>4649.6899999999996</v>
      </c>
      <c r="CJ2345" s="68">
        <v>3033.44</v>
      </c>
      <c r="CK2345" s="68">
        <v>5240.5700000000006</v>
      </c>
      <c r="CL2345" s="68">
        <v>2558.62</v>
      </c>
      <c r="CM2345" s="68">
        <v>4723.05</v>
      </c>
      <c r="CN2345" s="68">
        <v>3103.32</v>
      </c>
      <c r="DQ2345" s="221">
        <v>4911.1600000000008</v>
      </c>
      <c r="DR2345" s="221">
        <v>4393.6400000000003</v>
      </c>
      <c r="DW2345" s="19">
        <v>4513</v>
      </c>
      <c r="DX2345" s="104">
        <v>4625</v>
      </c>
      <c r="DY2345" s="202">
        <v>4759</v>
      </c>
      <c r="DZ2345" s="145">
        <v>4773</v>
      </c>
      <c r="EA2345" s="202"/>
      <c r="EB2345" s="202"/>
      <c r="EC2345" s="202"/>
      <c r="ED2345" s="242"/>
      <c r="EE2345" s="202"/>
      <c r="EF2345" s="202"/>
      <c r="EG2345" s="202"/>
      <c r="EH2345" s="255"/>
      <c r="EI2345" s="255"/>
      <c r="EJ2345" s="14">
        <f t="shared" si="216"/>
        <v>5472.8600000000006</v>
      </c>
      <c r="EK2345" s="14">
        <f t="shared" si="217"/>
        <v>3746.2</v>
      </c>
      <c r="EL2345" s="99">
        <f t="shared" si="218"/>
        <v>3831.2</v>
      </c>
    </row>
    <row r="2346" spans="1:142" x14ac:dyDescent="0.25">
      <c r="A2346" s="151">
        <v>43754</v>
      </c>
      <c r="B2346" s="14">
        <v>4467</v>
      </c>
      <c r="C2346" s="188">
        <f t="shared" si="222"/>
        <v>4544.833333333333</v>
      </c>
      <c r="D2346" s="1">
        <v>5139.5700000000006</v>
      </c>
      <c r="E2346" s="14">
        <v>2458.77</v>
      </c>
      <c r="F2346" s="1">
        <v>4622.05</v>
      </c>
      <c r="G2346" s="14">
        <v>3002.66</v>
      </c>
      <c r="H2346" s="1">
        <v>5245.4500000000007</v>
      </c>
      <c r="I2346" s="14">
        <v>2651.14</v>
      </c>
      <c r="J2346" s="1">
        <v>4727.93</v>
      </c>
      <c r="K2346" s="14">
        <v>3196.62</v>
      </c>
      <c r="L2346" s="1">
        <v>4838.0800000000008</v>
      </c>
      <c r="M2346" s="14">
        <v>2251.61</v>
      </c>
      <c r="N2346" s="1">
        <v>4320.5600000000004</v>
      </c>
      <c r="O2346" s="14">
        <v>2793.78</v>
      </c>
      <c r="P2346" s="188">
        <f t="shared" si="219"/>
        <v>4556</v>
      </c>
      <c r="Q2346" s="188">
        <f t="shared" si="220"/>
        <v>4423</v>
      </c>
      <c r="R2346" s="188">
        <f t="shared" si="221"/>
        <v>4289</v>
      </c>
      <c r="S2346" s="188">
        <v>178</v>
      </c>
      <c r="T2346" s="1">
        <v>3993.62</v>
      </c>
      <c r="U2346" s="14">
        <v>2059.25</v>
      </c>
      <c r="V2346" s="1">
        <v>3476.1</v>
      </c>
      <c r="W2346" s="14">
        <v>2599.8200000000002</v>
      </c>
      <c r="Y2346" s="2"/>
      <c r="Z2346" s="2"/>
      <c r="AA2346" s="2"/>
      <c r="AB2346" s="2"/>
      <c r="AC2346" s="2"/>
      <c r="AJ2346" s="3"/>
      <c r="AK2346" s="14"/>
      <c r="AL2346" s="3"/>
      <c r="AM2346" s="14"/>
      <c r="AO2346" s="99"/>
      <c r="AP2346" s="14"/>
      <c r="AQ2346" s="99"/>
      <c r="AR2346" s="14"/>
      <c r="AS2346" s="118"/>
      <c r="AT2346" s="126"/>
      <c r="AU2346" s="118"/>
      <c r="AV2346" s="118"/>
      <c r="AW2346" s="118"/>
      <c r="AX2346" s="118"/>
      <c r="BB2346" s="118"/>
      <c r="BD2346" s="118"/>
      <c r="CG2346" s="100">
        <v>4942.05</v>
      </c>
      <c r="CH2346" s="100">
        <v>2659.4</v>
      </c>
      <c r="CI2346" s="100">
        <v>4622.05</v>
      </c>
      <c r="CJ2346" s="68">
        <v>3005.77</v>
      </c>
      <c r="CK2346" s="68">
        <v>5210.76</v>
      </c>
      <c r="CL2346" s="68">
        <v>2529.0500000000002</v>
      </c>
      <c r="CM2346" s="68">
        <v>4693.24</v>
      </c>
      <c r="CN2346" s="68">
        <v>3073.51</v>
      </c>
      <c r="DQ2346" s="221">
        <v>4898.43</v>
      </c>
      <c r="DR2346" s="221">
        <v>4380.91</v>
      </c>
      <c r="DW2346" s="19">
        <v>4537</v>
      </c>
      <c r="DX2346" s="104">
        <v>4615</v>
      </c>
      <c r="DY2346" s="202">
        <v>4741</v>
      </c>
      <c r="DZ2346" s="145">
        <v>4773</v>
      </c>
      <c r="EA2346" s="202"/>
      <c r="EB2346" s="202"/>
      <c r="EC2346" s="202"/>
      <c r="ED2346" s="242"/>
      <c r="EE2346" s="202"/>
      <c r="EF2346" s="202"/>
      <c r="EG2346" s="202"/>
      <c r="EH2346" s="255"/>
      <c r="EI2346" s="255"/>
      <c r="EJ2346" s="14">
        <f t="shared" si="216"/>
        <v>5475.4500000000007</v>
      </c>
      <c r="EK2346" s="14">
        <f t="shared" si="217"/>
        <v>3752.99</v>
      </c>
      <c r="EL2346" s="99">
        <f t="shared" si="218"/>
        <v>3837.6400000000003</v>
      </c>
    </row>
    <row r="2347" spans="1:142" x14ac:dyDescent="0.25">
      <c r="A2347" s="151">
        <v>43755</v>
      </c>
      <c r="B2347" s="14">
        <v>4487</v>
      </c>
      <c r="C2347" s="188">
        <f t="shared" si="222"/>
        <v>4542.5555555555557</v>
      </c>
      <c r="D2347" s="1">
        <v>5169.7400000000007</v>
      </c>
      <c r="E2347" s="14">
        <v>2488.37</v>
      </c>
      <c r="F2347" s="1">
        <v>4652.22</v>
      </c>
      <c r="G2347" s="14">
        <v>3032.5</v>
      </c>
      <c r="H2347" s="1">
        <v>5275.63</v>
      </c>
      <c r="I2347" s="14">
        <v>2680.7400000000002</v>
      </c>
      <c r="J2347" s="1">
        <v>4758.1099999999997</v>
      </c>
      <c r="K2347" s="14">
        <v>3226.46</v>
      </c>
      <c r="L2347" s="1">
        <v>4853.17</v>
      </c>
      <c r="M2347" s="14">
        <v>2266.41</v>
      </c>
      <c r="N2347" s="1">
        <v>4335.6499999999996</v>
      </c>
      <c r="O2347" s="14">
        <v>2808.7</v>
      </c>
      <c r="P2347" s="188">
        <f t="shared" si="219"/>
        <v>4576</v>
      </c>
      <c r="Q2347" s="188">
        <f t="shared" si="220"/>
        <v>4443</v>
      </c>
      <c r="R2347" s="188">
        <f t="shared" si="221"/>
        <v>4309</v>
      </c>
      <c r="S2347" s="188">
        <v>178</v>
      </c>
      <c r="T2347" s="1">
        <v>4023.8</v>
      </c>
      <c r="U2347" s="14">
        <v>2088.84</v>
      </c>
      <c r="V2347" s="1">
        <v>3506.28</v>
      </c>
      <c r="W2347" s="14">
        <v>2629.66</v>
      </c>
      <c r="Y2347" s="2"/>
      <c r="Z2347" s="2"/>
      <c r="AA2347" s="2"/>
      <c r="AB2347" s="2"/>
      <c r="AC2347" s="2"/>
      <c r="AJ2347" s="3"/>
      <c r="AK2347" s="14"/>
      <c r="AL2347" s="3"/>
      <c r="AM2347" s="14"/>
      <c r="AO2347" s="99"/>
      <c r="AP2347" s="14"/>
      <c r="AQ2347" s="99"/>
      <c r="AR2347" s="14"/>
      <c r="AS2347" s="118"/>
      <c r="AT2347" s="126"/>
      <c r="AU2347" s="118"/>
      <c r="AV2347" s="118"/>
      <c r="AW2347" s="118"/>
      <c r="AX2347" s="118"/>
      <c r="BB2347" s="118"/>
      <c r="BD2347" s="118"/>
      <c r="CG2347" s="100">
        <v>4972.22</v>
      </c>
      <c r="CH2347" s="100">
        <v>2689</v>
      </c>
      <c r="CI2347" s="100">
        <v>4652.22</v>
      </c>
      <c r="CJ2347" s="68">
        <v>3035.61</v>
      </c>
      <c r="CK2347" s="68">
        <v>5242.0400000000009</v>
      </c>
      <c r="CL2347" s="68">
        <v>2559.73</v>
      </c>
      <c r="CM2347" s="68">
        <v>4724.5200000000004</v>
      </c>
      <c r="CN2347" s="68">
        <v>3104.44</v>
      </c>
      <c r="DQ2347" s="221">
        <v>4928.6100000000006</v>
      </c>
      <c r="DR2347" s="221">
        <v>4411.09</v>
      </c>
      <c r="DW2347" s="19">
        <v>4515</v>
      </c>
      <c r="DX2347" s="104">
        <v>4610</v>
      </c>
      <c r="DY2347" s="202">
        <v>4712</v>
      </c>
      <c r="DZ2347" s="145">
        <v>4773</v>
      </c>
      <c r="EA2347" s="202"/>
      <c r="EB2347" s="202"/>
      <c r="EC2347" s="202"/>
      <c r="ED2347" s="242"/>
      <c r="EE2347" s="202"/>
      <c r="EF2347" s="202"/>
      <c r="EG2347" s="202"/>
      <c r="EH2347" s="255"/>
      <c r="EI2347" s="255"/>
      <c r="EJ2347" s="14">
        <f t="shared" si="216"/>
        <v>5505.63</v>
      </c>
      <c r="EK2347" s="14">
        <f t="shared" si="217"/>
        <v>3772.3900000000003</v>
      </c>
      <c r="EL2347" s="99">
        <f t="shared" si="218"/>
        <v>3856.04</v>
      </c>
    </row>
    <row r="2348" spans="1:142" x14ac:dyDescent="0.25">
      <c r="A2348" s="151">
        <v>43756</v>
      </c>
      <c r="B2348" s="14">
        <v>4487</v>
      </c>
      <c r="C2348" s="188">
        <f t="shared" si="222"/>
        <v>4540.2777777777774</v>
      </c>
      <c r="D2348" s="1">
        <v>5153.88</v>
      </c>
      <c r="E2348" s="14">
        <v>2478.87</v>
      </c>
      <c r="F2348" s="1">
        <v>4636.3599999999997</v>
      </c>
      <c r="G2348" s="14">
        <v>3022.92</v>
      </c>
      <c r="H2348" s="1">
        <v>5228.68</v>
      </c>
      <c r="I2348" s="14">
        <v>2639.68</v>
      </c>
      <c r="J2348" s="1">
        <v>4711.16</v>
      </c>
      <c r="K2348" s="14">
        <v>3185.06</v>
      </c>
      <c r="L2348" s="1">
        <v>4856.0400000000009</v>
      </c>
      <c r="M2348" s="14">
        <v>2274.1999999999998</v>
      </c>
      <c r="N2348" s="1">
        <v>4338.5200000000004</v>
      </c>
      <c r="O2348" s="14">
        <v>2816.56</v>
      </c>
      <c r="P2348" s="188">
        <f t="shared" si="219"/>
        <v>4576</v>
      </c>
      <c r="Q2348" s="188">
        <f t="shared" si="220"/>
        <v>4443</v>
      </c>
      <c r="R2348" s="188">
        <f t="shared" si="221"/>
        <v>4309</v>
      </c>
      <c r="S2348" s="188">
        <v>178</v>
      </c>
      <c r="T2348" s="1">
        <v>4013.7599999999998</v>
      </c>
      <c r="U2348" s="14">
        <v>2084.16</v>
      </c>
      <c r="V2348" s="1">
        <v>3496.24</v>
      </c>
      <c r="W2348" s="14">
        <v>2624.94</v>
      </c>
      <c r="Y2348" s="2"/>
      <c r="Z2348" s="2"/>
      <c r="AA2348" s="2"/>
      <c r="AB2348" s="2"/>
      <c r="AC2348" s="2"/>
      <c r="AJ2348" s="3"/>
      <c r="AK2348" s="14"/>
      <c r="AL2348" s="3"/>
      <c r="AM2348" s="14"/>
      <c r="AO2348" s="99"/>
      <c r="AP2348" s="14"/>
      <c r="AQ2348" s="99"/>
      <c r="AR2348" s="14"/>
      <c r="AS2348" s="118"/>
      <c r="AT2348" s="126"/>
      <c r="AU2348" s="118"/>
      <c r="AV2348" s="118"/>
      <c r="AW2348" s="118"/>
      <c r="AX2348" s="118"/>
      <c r="BB2348" s="118"/>
      <c r="BD2348" s="118"/>
      <c r="CG2348" s="100">
        <v>4956.3599999999997</v>
      </c>
      <c r="CH2348" s="100">
        <v>2679.5</v>
      </c>
      <c r="CI2348" s="100">
        <v>4636.3599999999997</v>
      </c>
      <c r="CJ2348" s="68">
        <v>3026.03</v>
      </c>
      <c r="CK2348" s="68">
        <v>5223.1400000000003</v>
      </c>
      <c r="CL2348" s="68">
        <v>2547.2400000000002</v>
      </c>
      <c r="CM2348" s="68">
        <v>4705.62</v>
      </c>
      <c r="CN2348" s="68">
        <v>3091.85</v>
      </c>
      <c r="DQ2348" s="221">
        <v>4915.6600000000008</v>
      </c>
      <c r="DR2348" s="221">
        <v>4398.1400000000003</v>
      </c>
      <c r="DW2348" s="19">
        <v>4512</v>
      </c>
      <c r="DX2348" s="104">
        <v>4602</v>
      </c>
      <c r="DY2348" s="202">
        <v>4712</v>
      </c>
      <c r="DZ2348" s="145">
        <v>4773</v>
      </c>
      <c r="EA2348" s="202"/>
      <c r="EB2348" s="202"/>
      <c r="EC2348" s="202"/>
      <c r="ED2348" s="242"/>
      <c r="EE2348" s="202"/>
      <c r="EF2348" s="202"/>
      <c r="EG2348" s="202"/>
      <c r="EH2348" s="255"/>
      <c r="EI2348" s="255"/>
      <c r="EJ2348" s="14">
        <f t="shared" si="216"/>
        <v>5458.68</v>
      </c>
      <c r="EK2348" s="14">
        <f t="shared" si="217"/>
        <v>3772.3900000000003</v>
      </c>
      <c r="EL2348" s="99">
        <f t="shared" si="218"/>
        <v>3856.04</v>
      </c>
    </row>
    <row r="2349" spans="1:142" x14ac:dyDescent="0.25">
      <c r="A2349" s="151">
        <v>43759</v>
      </c>
      <c r="B2349" s="14">
        <v>4465</v>
      </c>
      <c r="C2349" s="188">
        <f t="shared" si="222"/>
        <v>4535.5555555555557</v>
      </c>
      <c r="D2349" s="1">
        <v>5141.5300000000007</v>
      </c>
      <c r="E2349" s="14">
        <v>2466.41</v>
      </c>
      <c r="F2349" s="1">
        <v>4624.01</v>
      </c>
      <c r="G2349" s="14">
        <v>3010.36</v>
      </c>
      <c r="H2349" s="1">
        <v>5231.2900000000009</v>
      </c>
      <c r="I2349" s="14">
        <v>2641.96</v>
      </c>
      <c r="J2349" s="1">
        <v>4713.7700000000004</v>
      </c>
      <c r="K2349" s="14">
        <v>3187.36</v>
      </c>
      <c r="L2349" s="1">
        <v>4858.3900000000003</v>
      </c>
      <c r="M2349" s="14">
        <v>2276.2400000000002</v>
      </c>
      <c r="N2349" s="1">
        <v>4340.87</v>
      </c>
      <c r="O2349" s="14">
        <v>2818.61</v>
      </c>
      <c r="P2349" s="188">
        <f t="shared" si="219"/>
        <v>4554</v>
      </c>
      <c r="Q2349" s="188">
        <f t="shared" si="220"/>
        <v>4421</v>
      </c>
      <c r="R2349" s="188">
        <f t="shared" si="221"/>
        <v>4287</v>
      </c>
      <c r="S2349" s="188">
        <v>178</v>
      </c>
      <c r="T2349" s="1">
        <v>4016</v>
      </c>
      <c r="U2349" s="14">
        <v>2086.06</v>
      </c>
      <c r="V2349" s="1">
        <v>3498.48</v>
      </c>
      <c r="W2349" s="14">
        <v>2626.86</v>
      </c>
      <c r="Y2349" s="2"/>
      <c r="Z2349" s="2"/>
      <c r="AA2349" s="2"/>
      <c r="AB2349" s="2"/>
      <c r="AC2349" s="2"/>
      <c r="AJ2349" s="3"/>
      <c r="AK2349" s="14"/>
      <c r="AL2349" s="3"/>
      <c r="AM2349" s="14"/>
      <c r="AO2349" s="99"/>
      <c r="AP2349" s="14"/>
      <c r="AQ2349" s="99"/>
      <c r="AR2349" s="14"/>
      <c r="AS2349" s="118"/>
      <c r="AT2349" s="126"/>
      <c r="AU2349" s="118"/>
      <c r="AV2349" s="118"/>
      <c r="AW2349" s="118"/>
      <c r="AX2349" s="118"/>
      <c r="BB2349" s="118"/>
      <c r="BD2349" s="118"/>
      <c r="CG2349" s="100">
        <v>4944.01</v>
      </c>
      <c r="CH2349" s="100">
        <v>2667.04</v>
      </c>
      <c r="CI2349" s="100">
        <v>4624.01</v>
      </c>
      <c r="CJ2349" s="68">
        <v>3013.47</v>
      </c>
      <c r="CK2349" s="68">
        <v>5214.1100000000006</v>
      </c>
      <c r="CL2349" s="68">
        <v>2538.06</v>
      </c>
      <c r="CM2349" s="68">
        <v>4696.59</v>
      </c>
      <c r="CN2349" s="68">
        <v>3082.59</v>
      </c>
      <c r="DQ2349" s="221">
        <v>4918.0600000000004</v>
      </c>
      <c r="DR2349" s="221">
        <v>4400.54</v>
      </c>
      <c r="DW2349" s="19">
        <v>4513</v>
      </c>
      <c r="DX2349" s="104">
        <v>4588</v>
      </c>
      <c r="DY2349" s="202">
        <v>4712</v>
      </c>
      <c r="DZ2349" s="145">
        <v>4763</v>
      </c>
      <c r="EA2349" s="202"/>
      <c r="EB2349" s="202"/>
      <c r="EC2349" s="202"/>
      <c r="ED2349" s="242"/>
      <c r="EE2349" s="202"/>
      <c r="EF2349" s="202"/>
      <c r="EG2349" s="202"/>
      <c r="EH2349" s="255"/>
      <c r="EI2349" s="255"/>
      <c r="EJ2349" s="14">
        <f t="shared" si="216"/>
        <v>5461.2900000000009</v>
      </c>
      <c r="EK2349" s="14">
        <f t="shared" si="217"/>
        <v>3751.05</v>
      </c>
      <c r="EL2349" s="99">
        <f t="shared" si="218"/>
        <v>3835.8</v>
      </c>
    </row>
    <row r="2350" spans="1:142" x14ac:dyDescent="0.25">
      <c r="A2350" s="151">
        <v>43760</v>
      </c>
      <c r="B2350" s="14">
        <v>4434</v>
      </c>
      <c r="C2350" s="188">
        <f t="shared" si="222"/>
        <v>4529.1111111111113</v>
      </c>
      <c r="D2350" s="1">
        <v>5064.0600000000004</v>
      </c>
      <c r="E2350" s="14">
        <v>2394.8000000000002</v>
      </c>
      <c r="F2350" s="1">
        <v>4546.54</v>
      </c>
      <c r="G2350" s="14">
        <v>2938.16</v>
      </c>
      <c r="H2350" s="1">
        <v>5197.38</v>
      </c>
      <c r="I2350" s="14">
        <v>2612.3000000000002</v>
      </c>
      <c r="J2350" s="1">
        <v>4679.8599999999997</v>
      </c>
      <c r="K2350" s="14">
        <v>3157.46</v>
      </c>
      <c r="L2350" s="1">
        <v>4872.13</v>
      </c>
      <c r="M2350" s="14">
        <v>2293.31</v>
      </c>
      <c r="N2350" s="1">
        <v>4354.6099999999997</v>
      </c>
      <c r="O2350" s="14">
        <v>2835.82</v>
      </c>
      <c r="P2350" s="188">
        <f t="shared" si="219"/>
        <v>4523</v>
      </c>
      <c r="Q2350" s="188">
        <f t="shared" si="220"/>
        <v>4390</v>
      </c>
      <c r="R2350" s="188">
        <f t="shared" si="221"/>
        <v>4256</v>
      </c>
      <c r="S2350" s="188">
        <v>178</v>
      </c>
      <c r="T2350" s="1">
        <v>3986.96</v>
      </c>
      <c r="U2350" s="14">
        <v>2061.31</v>
      </c>
      <c r="V2350" s="1">
        <v>3469.44</v>
      </c>
      <c r="W2350" s="14">
        <v>2601.9</v>
      </c>
      <c r="Y2350" s="2"/>
      <c r="Z2350" s="2"/>
      <c r="AA2350" s="2"/>
      <c r="AB2350" s="2"/>
      <c r="AC2350" s="2"/>
      <c r="AJ2350" s="3"/>
      <c r="AK2350" s="14"/>
      <c r="AL2350" s="3"/>
      <c r="AM2350" s="14"/>
      <c r="AO2350" s="99"/>
      <c r="AP2350" s="14"/>
      <c r="AQ2350" s="99"/>
      <c r="AR2350" s="14"/>
      <c r="AS2350" s="118"/>
      <c r="AT2350" s="126"/>
      <c r="AU2350" s="118"/>
      <c r="AV2350" s="118"/>
      <c r="AW2350" s="118"/>
      <c r="AX2350" s="118"/>
      <c r="BB2350" s="118"/>
      <c r="BD2350" s="118"/>
      <c r="CG2350" s="100">
        <v>4866.54</v>
      </c>
      <c r="CH2350" s="100">
        <v>2595.4299999999998</v>
      </c>
      <c r="CI2350" s="100">
        <v>4546.54</v>
      </c>
      <c r="CJ2350" s="68">
        <v>2941.27</v>
      </c>
      <c r="CK2350" s="68">
        <v>5138.1900000000005</v>
      </c>
      <c r="CL2350" s="68">
        <v>2467.9699999999998</v>
      </c>
      <c r="CM2350" s="68">
        <v>4620.67</v>
      </c>
      <c r="CN2350" s="68">
        <v>3011.91</v>
      </c>
      <c r="DQ2350" s="221">
        <v>4901.7000000000007</v>
      </c>
      <c r="DR2350" s="221">
        <v>4384.18</v>
      </c>
      <c r="DW2350" s="19">
        <v>4486</v>
      </c>
      <c r="DX2350" s="104">
        <v>4580</v>
      </c>
      <c r="DY2350" s="202">
        <v>4708</v>
      </c>
      <c r="DZ2350" s="145">
        <v>4744</v>
      </c>
      <c r="EA2350" s="202"/>
      <c r="EB2350" s="202"/>
      <c r="EC2350" s="202"/>
      <c r="ED2350" s="242"/>
      <c r="EE2350" s="202"/>
      <c r="EF2350" s="202"/>
      <c r="EG2350" s="202"/>
      <c r="EH2350" s="255"/>
      <c r="EI2350" s="255"/>
      <c r="EJ2350" s="14">
        <f t="shared" si="216"/>
        <v>5427.38</v>
      </c>
      <c r="EK2350" s="14">
        <f t="shared" si="217"/>
        <v>3720.9799999999996</v>
      </c>
      <c r="EL2350" s="99">
        <f t="shared" si="218"/>
        <v>3807.28</v>
      </c>
    </row>
    <row r="2351" spans="1:142" x14ac:dyDescent="0.25">
      <c r="A2351" s="151">
        <v>43761</v>
      </c>
      <c r="B2351" s="14">
        <v>4433</v>
      </c>
      <c r="C2351" s="188">
        <f t="shared" si="222"/>
        <v>4522.6111111111113</v>
      </c>
      <c r="D2351" s="1">
        <v>5046.7700000000004</v>
      </c>
      <c r="E2351" s="14">
        <v>2378.1799999999998</v>
      </c>
      <c r="F2351" s="1">
        <v>4529.25</v>
      </c>
      <c r="G2351" s="14">
        <v>2921.4</v>
      </c>
      <c r="H2351" s="1">
        <v>5194.7700000000004</v>
      </c>
      <c r="I2351" s="14">
        <v>2610.02</v>
      </c>
      <c r="J2351" s="1">
        <v>4677.25</v>
      </c>
      <c r="K2351" s="14">
        <v>3155.16</v>
      </c>
      <c r="L2351" s="1">
        <v>4825.42</v>
      </c>
      <c r="M2351" s="14">
        <v>2247.77</v>
      </c>
      <c r="N2351" s="1">
        <v>4307.8999999999996</v>
      </c>
      <c r="O2351" s="14">
        <v>2789.91</v>
      </c>
      <c r="P2351" s="188">
        <f t="shared" si="219"/>
        <v>4522</v>
      </c>
      <c r="Q2351" s="188">
        <f t="shared" si="220"/>
        <v>4389</v>
      </c>
      <c r="R2351" s="188">
        <f t="shared" si="221"/>
        <v>4255</v>
      </c>
      <c r="S2351" s="188">
        <v>178</v>
      </c>
      <c r="T2351" s="1">
        <v>3984.72</v>
      </c>
      <c r="U2351" s="14">
        <v>2059.4</v>
      </c>
      <c r="V2351" s="1">
        <v>3467.2</v>
      </c>
      <c r="W2351" s="14">
        <v>2599.98</v>
      </c>
      <c r="Y2351" s="2"/>
      <c r="Z2351" s="2"/>
      <c r="AA2351" s="2"/>
      <c r="AB2351" s="2"/>
      <c r="AC2351" s="2"/>
      <c r="AJ2351" s="3"/>
      <c r="AK2351" s="14"/>
      <c r="AL2351" s="3"/>
      <c r="AM2351" s="14"/>
      <c r="AO2351" s="99"/>
      <c r="AP2351" s="14"/>
      <c r="AQ2351" s="99"/>
      <c r="AR2351" s="14"/>
      <c r="AS2351" s="118"/>
      <c r="AT2351" s="126"/>
      <c r="AU2351" s="118"/>
      <c r="AV2351" s="118"/>
      <c r="AW2351" s="118"/>
      <c r="AX2351" s="118"/>
      <c r="BB2351" s="118"/>
      <c r="BD2351" s="118"/>
      <c r="CG2351" s="100">
        <v>4849.25</v>
      </c>
      <c r="CH2351" s="100">
        <v>2578.81</v>
      </c>
      <c r="CI2351" s="100">
        <v>4529.25</v>
      </c>
      <c r="CJ2351" s="68">
        <v>2924.51</v>
      </c>
      <c r="CK2351" s="68">
        <v>5123.0200000000004</v>
      </c>
      <c r="CL2351" s="68">
        <v>2453.4299999999998</v>
      </c>
      <c r="CM2351" s="68">
        <v>4605.5</v>
      </c>
      <c r="CN2351" s="68">
        <v>2997.25</v>
      </c>
      <c r="DQ2351" s="221">
        <v>4884.5200000000004</v>
      </c>
      <c r="DR2351" s="221">
        <v>4367</v>
      </c>
      <c r="DW2351" s="19">
        <v>4484</v>
      </c>
      <c r="DX2351" s="104">
        <v>4550</v>
      </c>
      <c r="DY2351" s="202">
        <v>4694</v>
      </c>
      <c r="DZ2351" s="145">
        <v>4728</v>
      </c>
      <c r="EA2351" s="202"/>
      <c r="EB2351" s="202"/>
      <c r="EC2351" s="202"/>
      <c r="ED2351" s="242"/>
      <c r="EE2351" s="202"/>
      <c r="EF2351" s="202"/>
      <c r="EG2351" s="202"/>
      <c r="EH2351" s="255"/>
      <c r="EI2351" s="255"/>
      <c r="EJ2351" s="14">
        <f t="shared" si="216"/>
        <v>5424.77</v>
      </c>
      <c r="EK2351" s="14">
        <f t="shared" si="217"/>
        <v>3720.01</v>
      </c>
      <c r="EL2351" s="99">
        <f t="shared" si="218"/>
        <v>3806.36</v>
      </c>
    </row>
    <row r="2352" spans="1:142" x14ac:dyDescent="0.25">
      <c r="A2352" s="151">
        <v>43762</v>
      </c>
      <c r="B2352" s="14">
        <v>4443</v>
      </c>
      <c r="C2352" s="188">
        <f t="shared" si="222"/>
        <v>4513.8888888888887</v>
      </c>
      <c r="D2352" s="1">
        <v>5371.1500000000005</v>
      </c>
      <c r="E2352" s="14">
        <v>2386.67</v>
      </c>
      <c r="F2352" s="1">
        <v>4853.63</v>
      </c>
      <c r="G2352" s="14">
        <v>2929.96</v>
      </c>
      <c r="H2352" s="1">
        <v>5519.5700000000006</v>
      </c>
      <c r="I2352" s="14">
        <v>2619.15</v>
      </c>
      <c r="J2352" s="1">
        <v>5002.05</v>
      </c>
      <c r="K2352" s="14">
        <v>3164.36</v>
      </c>
      <c r="L2352" s="1">
        <v>5163.97</v>
      </c>
      <c r="M2352" s="14">
        <v>2255.91</v>
      </c>
      <c r="N2352" s="1">
        <v>4646.45</v>
      </c>
      <c r="O2352" s="14">
        <v>2798.11</v>
      </c>
      <c r="P2352" s="188">
        <f t="shared" si="219"/>
        <v>4532</v>
      </c>
      <c r="Q2352" s="188">
        <f t="shared" si="220"/>
        <v>4399</v>
      </c>
      <c r="R2352" s="188">
        <f t="shared" si="221"/>
        <v>4265</v>
      </c>
      <c r="S2352" s="188">
        <v>178</v>
      </c>
      <c r="T2352" s="1">
        <v>3964.07</v>
      </c>
      <c r="U2352" s="14">
        <v>2052.4900000000002</v>
      </c>
      <c r="V2352" s="1">
        <v>3446.55</v>
      </c>
      <c r="W2352" s="14">
        <v>2593.0100000000002</v>
      </c>
      <c r="Y2352" s="2"/>
      <c r="Z2352" s="2"/>
      <c r="AA2352" s="2"/>
      <c r="AB2352" s="2"/>
      <c r="AC2352" s="2"/>
      <c r="AJ2352" s="3"/>
      <c r="AK2352" s="14"/>
      <c r="AL2352" s="3"/>
      <c r="AM2352" s="14"/>
      <c r="AO2352" s="99"/>
      <c r="AP2352" s="14"/>
      <c r="AQ2352" s="99"/>
      <c r="AR2352" s="14"/>
      <c r="AS2352" s="118"/>
      <c r="AT2352" s="126"/>
      <c r="AU2352" s="118"/>
      <c r="AV2352" s="118"/>
      <c r="AW2352" s="118"/>
      <c r="AX2352" s="118"/>
      <c r="BB2352" s="118"/>
      <c r="BD2352" s="118"/>
      <c r="CG2352" s="100">
        <v>5173.63</v>
      </c>
      <c r="CH2352" s="100">
        <v>2587.3000000000002</v>
      </c>
      <c r="CI2352" s="100">
        <v>4853.63</v>
      </c>
      <c r="CJ2352" s="68">
        <v>2933.07</v>
      </c>
      <c r="CK2352" s="68">
        <v>5444.35</v>
      </c>
      <c r="CL2352" s="68">
        <v>2458.91</v>
      </c>
      <c r="CM2352" s="68">
        <v>4926.83</v>
      </c>
      <c r="CN2352" s="68">
        <v>3002.78</v>
      </c>
      <c r="DQ2352" s="221">
        <v>5223.2300000000005</v>
      </c>
      <c r="DR2352" s="221">
        <v>4705.71</v>
      </c>
      <c r="DW2352" s="19">
        <v>4457</v>
      </c>
      <c r="DX2352" s="104">
        <v>4551</v>
      </c>
      <c r="DY2352" s="202">
        <v>4670</v>
      </c>
      <c r="DZ2352" s="145">
        <v>4723</v>
      </c>
      <c r="EA2352" s="202"/>
      <c r="EB2352" s="202"/>
      <c r="EC2352" s="202"/>
      <c r="ED2352" s="242"/>
      <c r="EE2352" s="202"/>
      <c r="EF2352" s="202"/>
      <c r="EG2352" s="202"/>
      <c r="EH2352" s="255"/>
      <c r="EI2352" s="255"/>
      <c r="EJ2352" s="14">
        <f t="shared" si="216"/>
        <v>5749.5700000000006</v>
      </c>
      <c r="EK2352" s="14">
        <f t="shared" si="217"/>
        <v>3729.71</v>
      </c>
      <c r="EL2352" s="99">
        <f t="shared" si="218"/>
        <v>3815.5600000000004</v>
      </c>
    </row>
    <row r="2353" spans="1:146" x14ac:dyDescent="0.25">
      <c r="A2353" s="151">
        <v>43763</v>
      </c>
      <c r="B2353" s="14">
        <v>4419</v>
      </c>
      <c r="C2353" s="188">
        <f t="shared" si="222"/>
        <v>4503.666666666667</v>
      </c>
      <c r="D2353" s="1">
        <v>5346.43</v>
      </c>
      <c r="E2353" s="14">
        <v>2363.69</v>
      </c>
      <c r="F2353" s="1">
        <v>4828.91</v>
      </c>
      <c r="G2353" s="14">
        <v>2906.79</v>
      </c>
      <c r="H2353" s="1">
        <v>5479.67</v>
      </c>
      <c r="I2353" s="14">
        <v>2581.04</v>
      </c>
      <c r="J2353" s="1">
        <v>4962.1499999999996</v>
      </c>
      <c r="K2353" s="14">
        <v>3125.94</v>
      </c>
      <c r="L2353" s="1">
        <v>5139.8100000000004</v>
      </c>
      <c r="M2353" s="14">
        <v>2233.2800000000002</v>
      </c>
      <c r="N2353" s="1">
        <v>4622.29</v>
      </c>
      <c r="O2353" s="14">
        <v>2775.3</v>
      </c>
      <c r="P2353" s="188">
        <f t="shared" si="219"/>
        <v>4508</v>
      </c>
      <c r="Q2353" s="188">
        <f t="shared" si="220"/>
        <v>4375</v>
      </c>
      <c r="R2353" s="188">
        <f t="shared" si="221"/>
        <v>4241</v>
      </c>
      <c r="S2353" s="188">
        <v>178</v>
      </c>
      <c r="T2353" s="1">
        <v>3955.22</v>
      </c>
      <c r="U2353" s="14">
        <v>2044.9099999999999</v>
      </c>
      <c r="V2353" s="1">
        <v>3437.7</v>
      </c>
      <c r="W2353" s="14">
        <v>2585.37</v>
      </c>
      <c r="Y2353" s="2"/>
      <c r="Z2353" s="2"/>
      <c r="AA2353" s="2"/>
      <c r="AB2353" s="2"/>
      <c r="AC2353" s="2"/>
      <c r="AJ2353" s="3"/>
      <c r="AK2353" s="14"/>
      <c r="AL2353" s="3"/>
      <c r="AM2353" s="14"/>
      <c r="AO2353" s="99"/>
      <c r="AP2353" s="14"/>
      <c r="AQ2353" s="99"/>
      <c r="AR2353" s="14"/>
      <c r="AS2353" s="118"/>
      <c r="AT2353" s="126"/>
      <c r="AU2353" s="118"/>
      <c r="AV2353" s="118"/>
      <c r="AW2353" s="118"/>
      <c r="AX2353" s="118"/>
      <c r="BB2353" s="118"/>
      <c r="BD2353" s="118"/>
      <c r="CG2353" s="100">
        <v>5148.91</v>
      </c>
      <c r="CH2353" s="100">
        <v>2564.3200000000002</v>
      </c>
      <c r="CI2353" s="100">
        <v>4828.91</v>
      </c>
      <c r="CJ2353" s="68">
        <v>2909.9</v>
      </c>
      <c r="CK2353" s="68">
        <v>5418.34</v>
      </c>
      <c r="CL2353" s="68">
        <v>2434.6799999999998</v>
      </c>
      <c r="CM2353" s="68">
        <v>4900.82</v>
      </c>
      <c r="CN2353" s="68">
        <v>2978.35</v>
      </c>
      <c r="DQ2353" s="221">
        <v>5213.6900000000005</v>
      </c>
      <c r="DR2353" s="221">
        <v>4696.17</v>
      </c>
      <c r="DW2353" s="19">
        <v>4461</v>
      </c>
      <c r="DX2353" s="104">
        <v>4552</v>
      </c>
      <c r="DY2353" s="202">
        <v>4665</v>
      </c>
      <c r="DZ2353" s="145">
        <v>4690</v>
      </c>
      <c r="EA2353" s="202"/>
      <c r="EB2353" s="202"/>
      <c r="EC2353" s="202"/>
      <c r="ED2353" s="242"/>
      <c r="EE2353" s="202"/>
      <c r="EF2353" s="202"/>
      <c r="EG2353" s="202"/>
      <c r="EH2353" s="255"/>
      <c r="EI2353" s="255"/>
      <c r="EJ2353" s="14">
        <f t="shared" si="216"/>
        <v>5709.67</v>
      </c>
      <c r="EK2353" s="14">
        <f t="shared" si="217"/>
        <v>3706.4300000000003</v>
      </c>
      <c r="EL2353" s="99">
        <f t="shared" si="218"/>
        <v>3793.48</v>
      </c>
    </row>
    <row r="2354" spans="1:146" x14ac:dyDescent="0.25">
      <c r="A2354" s="151">
        <v>43766</v>
      </c>
      <c r="B2354" s="14">
        <v>4419</v>
      </c>
      <c r="C2354" s="188">
        <f t="shared" si="222"/>
        <v>4493.4444444444443</v>
      </c>
      <c r="D2354" s="1">
        <v>5378.22</v>
      </c>
      <c r="E2354" s="14">
        <v>2396.4499999999998</v>
      </c>
      <c r="F2354" s="1">
        <v>4860.7</v>
      </c>
      <c r="G2354" s="14">
        <v>2939.82</v>
      </c>
      <c r="H2354" s="190">
        <v>5466.8300000000008</v>
      </c>
      <c r="I2354" s="14">
        <v>2569.73</v>
      </c>
      <c r="J2354" s="1">
        <v>4949.3100000000004</v>
      </c>
      <c r="K2354" s="14">
        <v>3114.54</v>
      </c>
      <c r="L2354" s="1">
        <v>5128.1400000000003</v>
      </c>
      <c r="M2354" s="14">
        <v>2223.17</v>
      </c>
      <c r="N2354" s="1">
        <v>4610.62</v>
      </c>
      <c r="O2354" s="14">
        <v>2765.1</v>
      </c>
      <c r="P2354" s="188">
        <f t="shared" si="219"/>
        <v>4508</v>
      </c>
      <c r="Q2354" s="188">
        <f t="shared" si="220"/>
        <v>4375</v>
      </c>
      <c r="R2354" s="188">
        <f t="shared" si="221"/>
        <v>4241</v>
      </c>
      <c r="S2354" s="188">
        <v>178</v>
      </c>
      <c r="T2354" s="1">
        <v>3929.43</v>
      </c>
      <c r="U2354" s="14">
        <v>2021</v>
      </c>
      <c r="V2354" s="1">
        <v>3411.91</v>
      </c>
      <c r="W2354" s="14">
        <v>2561.2600000000002</v>
      </c>
      <c r="Y2354" s="2"/>
      <c r="Z2354" s="2"/>
      <c r="AA2354" s="2"/>
      <c r="AB2354" s="2"/>
      <c r="AC2354" s="2"/>
      <c r="AJ2354" s="3"/>
      <c r="AK2354" s="14"/>
      <c r="AL2354" s="3"/>
      <c r="AM2354" s="14"/>
      <c r="AO2354" s="99"/>
      <c r="AP2354" s="14"/>
      <c r="AQ2354" s="99"/>
      <c r="AR2354" s="14"/>
      <c r="AS2354" s="118"/>
      <c r="AT2354" s="126"/>
      <c r="AU2354" s="118"/>
      <c r="AV2354" s="118"/>
      <c r="AW2354" s="118"/>
      <c r="AX2354" s="118"/>
      <c r="BB2354" s="118"/>
      <c r="BD2354" s="118"/>
      <c r="CG2354" s="100">
        <v>5180.7</v>
      </c>
      <c r="CH2354" s="100">
        <v>2597.08</v>
      </c>
      <c r="CI2354" s="100">
        <v>4860.7</v>
      </c>
      <c r="CJ2354" s="68">
        <v>2942.93</v>
      </c>
      <c r="CK2354" s="68">
        <v>5449.89</v>
      </c>
      <c r="CL2354" s="68">
        <v>2467.1999999999998</v>
      </c>
      <c r="CM2354" s="68">
        <v>4932.37</v>
      </c>
      <c r="CN2354" s="68">
        <v>3011.14</v>
      </c>
      <c r="DQ2354" s="221">
        <v>5201.76</v>
      </c>
      <c r="DR2354" s="221">
        <v>4684.24</v>
      </c>
      <c r="DW2354" s="19">
        <v>4457</v>
      </c>
      <c r="DX2354" s="104">
        <v>4548</v>
      </c>
      <c r="DY2354" s="202">
        <v>4623</v>
      </c>
      <c r="DZ2354" s="145">
        <v>4674</v>
      </c>
      <c r="EA2354" s="202"/>
      <c r="EB2354" s="202"/>
      <c r="EC2354" s="202"/>
      <c r="ED2354" s="242"/>
      <c r="EE2354" s="202"/>
      <c r="EF2354" s="202"/>
      <c r="EG2354" s="202"/>
      <c r="EH2354" s="255"/>
      <c r="EI2354" s="255"/>
      <c r="EJ2354" s="188">
        <f t="shared" si="216"/>
        <v>5696.8300000000008</v>
      </c>
      <c r="EK2354" s="14">
        <f t="shared" si="217"/>
        <v>3706.4300000000003</v>
      </c>
      <c r="EL2354" s="99">
        <f t="shared" si="218"/>
        <v>3793.48</v>
      </c>
    </row>
    <row r="2355" spans="1:146" x14ac:dyDescent="0.25">
      <c r="A2355" s="151">
        <v>43767</v>
      </c>
      <c r="B2355" s="14">
        <v>4406</v>
      </c>
      <c r="C2355" s="188">
        <f t="shared" si="222"/>
        <v>4483.4444444444443</v>
      </c>
      <c r="D2355" s="1">
        <v>5363.6900000000005</v>
      </c>
      <c r="E2355" s="14">
        <v>2380.3000000000002</v>
      </c>
      <c r="F2355" s="1">
        <v>4846.17</v>
      </c>
      <c r="G2355" s="14">
        <v>2923.54</v>
      </c>
      <c r="H2355" s="1">
        <v>5482.2300000000005</v>
      </c>
      <c r="I2355" s="14">
        <v>2583.3000000000002</v>
      </c>
      <c r="J2355" s="1">
        <v>4964.71</v>
      </c>
      <c r="K2355" s="14">
        <v>3128.22</v>
      </c>
      <c r="L2355" s="1">
        <v>5156.93</v>
      </c>
      <c r="M2355" s="14">
        <v>2249.81</v>
      </c>
      <c r="N2355" s="1">
        <v>4639.41</v>
      </c>
      <c r="O2355" s="14">
        <v>2791.96</v>
      </c>
      <c r="P2355" s="188">
        <f t="shared" si="219"/>
        <v>4495</v>
      </c>
      <c r="Q2355" s="188">
        <f t="shared" si="220"/>
        <v>4362</v>
      </c>
      <c r="R2355" s="14">
        <f t="shared" si="221"/>
        <v>4228</v>
      </c>
      <c r="T2355" s="1">
        <v>3927.86</v>
      </c>
      <c r="U2355" s="14">
        <v>2017.81</v>
      </c>
      <c r="V2355" s="1">
        <v>3410.34</v>
      </c>
      <c r="W2355" s="14">
        <v>2558.04</v>
      </c>
      <c r="Y2355" s="2"/>
      <c r="Z2355" s="2"/>
      <c r="AA2355" s="2"/>
      <c r="AB2355" s="2"/>
      <c r="AC2355" s="2"/>
      <c r="AJ2355" s="3"/>
      <c r="AK2355" s="14"/>
      <c r="AL2355" s="3"/>
      <c r="AM2355" s="14"/>
      <c r="AO2355" s="99"/>
      <c r="AP2355" s="14"/>
      <c r="AQ2355" s="99"/>
      <c r="AR2355" s="14"/>
      <c r="AS2355" s="118"/>
      <c r="AT2355" s="126"/>
      <c r="AU2355" s="118"/>
      <c r="AV2355" s="118"/>
      <c r="AW2355" s="118"/>
      <c r="AX2355" s="118"/>
      <c r="BB2355" s="118"/>
      <c r="BD2355" s="118"/>
      <c r="CG2355" s="100">
        <v>5166.17</v>
      </c>
      <c r="CH2355" s="100">
        <v>2580.9299999999998</v>
      </c>
      <c r="CI2355" s="100">
        <v>4846.17</v>
      </c>
      <c r="CJ2355" s="68">
        <v>2926.65</v>
      </c>
      <c r="CK2355" s="68">
        <v>5432.39</v>
      </c>
      <c r="CL2355" s="68">
        <v>2448.14</v>
      </c>
      <c r="CM2355" s="68">
        <v>4914.87</v>
      </c>
      <c r="CN2355" s="68">
        <v>2991.92</v>
      </c>
      <c r="DQ2355" s="221">
        <v>5216.0700000000006</v>
      </c>
      <c r="DR2355" s="221">
        <v>4698.55</v>
      </c>
      <c r="DW2355" s="19">
        <v>4453</v>
      </c>
      <c r="DX2355" s="104">
        <v>4553</v>
      </c>
      <c r="DY2355" s="202">
        <v>4623</v>
      </c>
      <c r="DZ2355" s="145">
        <v>4674</v>
      </c>
      <c r="EA2355" s="202"/>
      <c r="EB2355" s="202"/>
      <c r="EC2355" s="202"/>
      <c r="ED2355" s="242"/>
      <c r="EE2355" s="202"/>
      <c r="EF2355" s="202"/>
      <c r="EG2355" s="202"/>
      <c r="EH2355" s="255"/>
      <c r="EI2355" s="255"/>
      <c r="EJ2355" s="14">
        <f t="shared" si="216"/>
        <v>5712.2300000000005</v>
      </c>
      <c r="EK2355" s="14">
        <f t="shared" si="217"/>
        <v>3693.8199999999997</v>
      </c>
      <c r="EL2355" s="99">
        <f t="shared" si="218"/>
        <v>3781.52</v>
      </c>
    </row>
    <row r="2356" spans="1:146" x14ac:dyDescent="0.25">
      <c r="A2356" s="151">
        <v>43768</v>
      </c>
      <c r="B2356" s="14">
        <v>4402</v>
      </c>
      <c r="C2356" s="188">
        <f t="shared" si="222"/>
        <v>4474.333333333333</v>
      </c>
      <c r="D2356" s="1">
        <v>5460.8700000000008</v>
      </c>
      <c r="E2356" s="14">
        <v>2465.17</v>
      </c>
      <c r="F2356" s="1">
        <v>4943.3500000000004</v>
      </c>
      <c r="G2356" s="14">
        <v>3009.11</v>
      </c>
      <c r="H2356" s="1">
        <v>5566.97</v>
      </c>
      <c r="I2356" s="14">
        <v>2657.92</v>
      </c>
      <c r="J2356" s="1">
        <v>5049.45</v>
      </c>
      <c r="K2356" s="14">
        <v>3203.46</v>
      </c>
      <c r="L2356" s="1">
        <v>5249.4500000000007</v>
      </c>
      <c r="M2356" s="14">
        <v>2331.73</v>
      </c>
      <c r="N2356" s="1">
        <v>4731.93</v>
      </c>
      <c r="O2356" s="14">
        <v>2874.56</v>
      </c>
      <c r="P2356" s="188">
        <f t="shared" si="219"/>
        <v>4491</v>
      </c>
      <c r="Q2356" s="188">
        <f t="shared" si="220"/>
        <v>4358</v>
      </c>
      <c r="R2356" s="14">
        <f t="shared" si="221"/>
        <v>4224</v>
      </c>
      <c r="T2356" s="1">
        <v>4000.25</v>
      </c>
      <c r="U2356" s="14">
        <v>2079.67</v>
      </c>
      <c r="V2356" s="1">
        <v>3482.73</v>
      </c>
      <c r="W2356" s="14">
        <v>2620.41</v>
      </c>
      <c r="Y2356" s="2"/>
      <c r="Z2356" s="2"/>
      <c r="AA2356" s="2"/>
      <c r="AB2356" s="2"/>
      <c r="AC2356" s="2"/>
      <c r="AJ2356" s="3"/>
      <c r="AK2356" s="14"/>
      <c r="AL2356" s="3"/>
      <c r="AM2356" s="14"/>
      <c r="AO2356" s="99"/>
      <c r="AP2356" s="14"/>
      <c r="AQ2356" s="99"/>
      <c r="AR2356" s="14"/>
      <c r="AS2356" s="118"/>
      <c r="AT2356" s="126"/>
      <c r="AU2356" s="118"/>
      <c r="AV2356" s="118"/>
      <c r="AW2356" s="118"/>
      <c r="AX2356" s="118"/>
      <c r="BB2356" s="118"/>
      <c r="BD2356" s="118"/>
      <c r="CG2356" s="100">
        <v>5263.35</v>
      </c>
      <c r="CH2356" s="100">
        <v>2665.8</v>
      </c>
      <c r="CI2356" s="100">
        <v>4943.3500000000004</v>
      </c>
      <c r="CJ2356" s="68">
        <v>3012.22</v>
      </c>
      <c r="CK2356" s="68">
        <v>5529.9800000000005</v>
      </c>
      <c r="CL2356" s="68">
        <v>2533.41</v>
      </c>
      <c r="CM2356" s="68">
        <v>5012.46</v>
      </c>
      <c r="CN2356" s="68">
        <v>3077.9</v>
      </c>
      <c r="DQ2356" s="221">
        <v>5309.92</v>
      </c>
      <c r="DR2356" s="221">
        <v>4792.3999999999996</v>
      </c>
      <c r="DW2356" s="19">
        <v>4447</v>
      </c>
      <c r="DX2356" s="104">
        <v>4617</v>
      </c>
      <c r="DY2356" s="202">
        <v>4623</v>
      </c>
      <c r="DZ2356" s="145">
        <v>4674</v>
      </c>
      <c r="EA2356" s="202"/>
      <c r="EB2356" s="202"/>
      <c r="EC2356" s="202"/>
      <c r="ED2356" s="242"/>
      <c r="EE2356" s="202"/>
      <c r="EF2356" s="202"/>
      <c r="EG2356" s="202"/>
      <c r="EH2356" s="255"/>
      <c r="EI2356" s="255"/>
      <c r="EJ2356" s="14">
        <f t="shared" si="216"/>
        <v>5796.97</v>
      </c>
      <c r="EK2356" s="14">
        <f t="shared" si="217"/>
        <v>3689.9399999999996</v>
      </c>
      <c r="EL2356" s="99">
        <f t="shared" si="218"/>
        <v>3777.84</v>
      </c>
    </row>
    <row r="2357" spans="1:146" x14ac:dyDescent="0.25">
      <c r="A2357" s="151">
        <v>43769</v>
      </c>
      <c r="B2357" s="14">
        <v>4467</v>
      </c>
      <c r="C2357" s="188">
        <f t="shared" si="222"/>
        <v>4469.2222222222226</v>
      </c>
      <c r="D2357" s="1">
        <v>5457.92</v>
      </c>
      <c r="E2357" s="14">
        <v>2473.69</v>
      </c>
      <c r="F2357" s="1">
        <v>4940.3999999999996</v>
      </c>
      <c r="G2357" s="14">
        <v>3017.7</v>
      </c>
      <c r="H2357" s="1">
        <v>5503.84</v>
      </c>
      <c r="I2357" s="14">
        <v>2593.1799999999998</v>
      </c>
      <c r="J2357" s="1">
        <v>4986.32</v>
      </c>
      <c r="K2357" s="14">
        <v>3138.18</v>
      </c>
      <c r="L2357" s="1">
        <v>5260.17</v>
      </c>
      <c r="M2357" s="14">
        <v>2354.1999999999998</v>
      </c>
      <c r="N2357" s="1">
        <v>4742.6499999999996</v>
      </c>
      <c r="O2357" s="14">
        <v>2897.22</v>
      </c>
      <c r="P2357" s="188">
        <f t="shared" si="219"/>
        <v>4556</v>
      </c>
      <c r="Q2357" s="188">
        <f t="shared" si="220"/>
        <v>4423</v>
      </c>
      <c r="R2357" s="14">
        <f t="shared" si="221"/>
        <v>4289</v>
      </c>
      <c r="T2357" s="1">
        <v>4009.2</v>
      </c>
      <c r="U2357" s="14">
        <v>2100.29</v>
      </c>
      <c r="V2357" s="1">
        <v>3491.68</v>
      </c>
      <c r="W2357" s="14">
        <v>2641.2</v>
      </c>
      <c r="Y2357" s="2"/>
      <c r="Z2357" s="2"/>
      <c r="AA2357" s="2"/>
      <c r="AB2357" s="2"/>
      <c r="AC2357" s="2"/>
      <c r="AJ2357" s="3"/>
      <c r="AK2357" s="14"/>
      <c r="AL2357" s="3"/>
      <c r="AM2357" s="14"/>
      <c r="AO2357" s="99"/>
      <c r="AP2357" s="14"/>
      <c r="AQ2357" s="99"/>
      <c r="AR2357" s="14"/>
      <c r="AS2357" s="118"/>
      <c r="AT2357" s="126"/>
      <c r="AU2357" s="118"/>
      <c r="AV2357" s="118"/>
      <c r="AW2357" s="118"/>
      <c r="AX2357" s="118"/>
      <c r="BB2357" s="118"/>
      <c r="BD2357" s="118"/>
      <c r="CG2357" s="100">
        <v>5260.4</v>
      </c>
      <c r="CH2357" s="100">
        <v>2674.32</v>
      </c>
      <c r="CI2357" s="100">
        <v>4940.3999999999996</v>
      </c>
      <c r="CJ2357" s="68">
        <v>3020.81</v>
      </c>
      <c r="CK2357" s="68">
        <v>5529.77</v>
      </c>
      <c r="CL2357" s="68">
        <v>2544.61</v>
      </c>
      <c r="CM2357" s="68">
        <v>5012.25</v>
      </c>
      <c r="CN2357" s="68">
        <v>3089.19</v>
      </c>
      <c r="DQ2357" s="221">
        <v>5321.09</v>
      </c>
      <c r="DR2357" s="221">
        <v>4803.57</v>
      </c>
      <c r="DW2357" s="19">
        <v>4515</v>
      </c>
      <c r="DX2357" s="104">
        <v>4603</v>
      </c>
      <c r="DY2357" s="202">
        <v>4623</v>
      </c>
      <c r="DZ2357" s="145">
        <v>4674</v>
      </c>
      <c r="EA2357" s="202"/>
      <c r="EB2357" s="202"/>
      <c r="EC2357" s="202"/>
      <c r="ED2357" s="242"/>
      <c r="EE2357" s="202"/>
      <c r="EF2357" s="202"/>
      <c r="EG2357" s="202"/>
      <c r="EH2357" s="255"/>
      <c r="EI2357" s="255"/>
      <c r="EJ2357" s="14">
        <f t="shared" si="216"/>
        <v>5733.84</v>
      </c>
      <c r="EK2357" s="14">
        <f t="shared" si="217"/>
        <v>3752.99</v>
      </c>
      <c r="EL2357" s="99">
        <f t="shared" si="218"/>
        <v>3837.6400000000003</v>
      </c>
    </row>
    <row r="2358" spans="1:146" x14ac:dyDescent="0.25">
      <c r="A2358" s="191">
        <v>43770</v>
      </c>
      <c r="B2358" s="14">
        <v>4460</v>
      </c>
      <c r="C2358" s="188">
        <f t="shared" si="222"/>
        <v>4463.333333333333</v>
      </c>
      <c r="D2358" s="1">
        <v>5418.4500000000007</v>
      </c>
      <c r="E2358" s="14">
        <v>2441.7199999999998</v>
      </c>
      <c r="F2358" s="1">
        <v>4900.93</v>
      </c>
      <c r="G2358" s="14">
        <v>2985.46</v>
      </c>
      <c r="H2358" s="1">
        <v>5058.51</v>
      </c>
      <c r="I2358" s="14">
        <v>2162.0700000000002</v>
      </c>
      <c r="J2358" s="1">
        <v>4540.99</v>
      </c>
      <c r="K2358" s="14">
        <v>2703.5</v>
      </c>
      <c r="L2358" s="1">
        <v>5208.5700000000006</v>
      </c>
      <c r="M2358" s="14">
        <v>2309.25</v>
      </c>
      <c r="N2358" s="1">
        <v>4691.05</v>
      </c>
      <c r="O2358" s="14">
        <v>2851.9</v>
      </c>
      <c r="P2358" s="188">
        <f t="shared" si="219"/>
        <v>4549</v>
      </c>
      <c r="Q2358" s="188">
        <f t="shared" si="220"/>
        <v>4416</v>
      </c>
      <c r="R2358" s="14">
        <f t="shared" si="221"/>
        <v>4282</v>
      </c>
      <c r="T2358" s="1">
        <v>3961.16</v>
      </c>
      <c r="U2358" s="14">
        <v>2059.0500000000002</v>
      </c>
      <c r="V2358" s="1">
        <v>3443.64</v>
      </c>
      <c r="W2358" s="14">
        <v>2599.62</v>
      </c>
      <c r="Y2358" s="2"/>
      <c r="Z2358" s="2"/>
      <c r="AA2358" s="2"/>
      <c r="AB2358" s="2"/>
      <c r="AC2358" s="2"/>
      <c r="AJ2358" s="3"/>
      <c r="AK2358" s="14"/>
      <c r="AL2358" s="3"/>
      <c r="AM2358" s="14"/>
      <c r="AO2358" s="99"/>
      <c r="AP2358" s="14"/>
      <c r="AQ2358" s="99"/>
      <c r="AR2358" s="14"/>
      <c r="AS2358" s="118"/>
      <c r="AT2358" s="126"/>
      <c r="AU2358" s="118"/>
      <c r="AV2358" s="118"/>
      <c r="AW2358" s="118"/>
      <c r="AX2358" s="118"/>
      <c r="BB2358" s="118"/>
      <c r="BD2358" s="118"/>
      <c r="CG2358" s="100">
        <v>5220.93</v>
      </c>
      <c r="CH2358" s="100">
        <v>2642.35</v>
      </c>
      <c r="CI2358" s="100">
        <v>4900.93</v>
      </c>
      <c r="CJ2358" s="68">
        <v>2988.57</v>
      </c>
      <c r="CK2358" s="68">
        <v>5489.26</v>
      </c>
      <c r="CL2358" s="68">
        <v>2511.63</v>
      </c>
      <c r="CM2358" s="68">
        <v>4971.74</v>
      </c>
      <c r="CN2358" s="68">
        <v>3055.93</v>
      </c>
      <c r="DQ2358" s="221">
        <v>5283.6100000000006</v>
      </c>
      <c r="DR2358" s="221">
        <v>4766.09</v>
      </c>
      <c r="DW2358" s="19">
        <v>4497</v>
      </c>
      <c r="DX2358" s="104">
        <v>4550</v>
      </c>
      <c r="DY2358" s="202">
        <v>4620</v>
      </c>
      <c r="DZ2358" s="145">
        <v>4702</v>
      </c>
      <c r="EA2358" s="202"/>
      <c r="EB2358" s="202"/>
      <c r="EC2358" s="202"/>
      <c r="ED2358" s="242"/>
      <c r="EE2358" s="202"/>
      <c r="EF2358" s="202"/>
      <c r="EG2358" s="202"/>
      <c r="EH2358" s="255"/>
      <c r="EI2358" s="255"/>
      <c r="EJ2358" s="14">
        <f t="shared" si="216"/>
        <v>5288.51</v>
      </c>
      <c r="EK2358" s="14">
        <f t="shared" si="217"/>
        <v>3746.2</v>
      </c>
      <c r="EL2358" s="99">
        <f t="shared" si="218"/>
        <v>3831.2</v>
      </c>
    </row>
    <row r="2359" spans="1:146" x14ac:dyDescent="0.25">
      <c r="A2359" s="191">
        <v>43773</v>
      </c>
      <c r="B2359" s="14">
        <v>4401</v>
      </c>
      <c r="C2359" s="188">
        <f t="shared" si="222"/>
        <v>4454.3888888888887</v>
      </c>
      <c r="D2359" s="1">
        <v>5433.42</v>
      </c>
      <c r="E2359" s="14">
        <v>2458.2400000000002</v>
      </c>
      <c r="F2359" s="1">
        <v>4915.8999999999996</v>
      </c>
      <c r="G2359" s="14">
        <v>3002.12</v>
      </c>
      <c r="H2359" s="1">
        <v>5104.8300000000008</v>
      </c>
      <c r="I2359" s="14">
        <v>2209.04</v>
      </c>
      <c r="J2359" s="1">
        <v>4587.3100000000004</v>
      </c>
      <c r="K2359" s="14">
        <v>2750.86</v>
      </c>
      <c r="L2359" s="1">
        <v>5224.3900000000003</v>
      </c>
      <c r="M2359" s="14">
        <v>2326.31</v>
      </c>
      <c r="N2359" s="1">
        <v>4706.87</v>
      </c>
      <c r="O2359" s="14">
        <v>2869.1</v>
      </c>
      <c r="P2359" s="188">
        <f t="shared" si="219"/>
        <v>4490</v>
      </c>
      <c r="Q2359" s="188">
        <f t="shared" si="220"/>
        <v>4357</v>
      </c>
      <c r="R2359" s="14">
        <f t="shared" si="221"/>
        <v>4223</v>
      </c>
      <c r="T2359" s="1">
        <v>3963</v>
      </c>
      <c r="U2359" s="14">
        <v>2062.46</v>
      </c>
      <c r="V2359" s="1">
        <v>3445.48</v>
      </c>
      <c r="W2359" s="14">
        <v>2603.06</v>
      </c>
      <c r="Y2359" s="2"/>
      <c r="Z2359" s="2"/>
      <c r="AA2359" s="2"/>
      <c r="AB2359" s="2"/>
      <c r="AC2359" s="2"/>
      <c r="AJ2359" s="3"/>
      <c r="AK2359" s="14"/>
      <c r="AL2359" s="3"/>
      <c r="AM2359" s="14"/>
      <c r="AO2359" s="99"/>
      <c r="AP2359" s="14"/>
      <c r="AQ2359" s="99"/>
      <c r="AR2359" s="14"/>
      <c r="AS2359" s="118"/>
      <c r="AT2359" s="126"/>
      <c r="AU2359" s="118"/>
      <c r="AV2359" s="118"/>
      <c r="AW2359" s="118"/>
      <c r="AX2359" s="118"/>
      <c r="BB2359" s="118"/>
      <c r="BD2359" s="118"/>
      <c r="CG2359" s="100">
        <v>5235.8999999999996</v>
      </c>
      <c r="CH2359" s="100">
        <v>2658.87</v>
      </c>
      <c r="CI2359" s="100">
        <v>4915.8999999999996</v>
      </c>
      <c r="CJ2359" s="68">
        <v>3005.23</v>
      </c>
      <c r="CK2359" s="68">
        <v>5502.8600000000006</v>
      </c>
      <c r="CL2359" s="68">
        <v>2526.8000000000002</v>
      </c>
      <c r="CM2359" s="68">
        <v>4985.34</v>
      </c>
      <c r="CN2359" s="68">
        <v>3071.23</v>
      </c>
      <c r="DQ2359" s="221">
        <v>5269.2300000000005</v>
      </c>
      <c r="DR2359" s="221">
        <v>4751.71</v>
      </c>
      <c r="DW2359" s="19">
        <v>4436</v>
      </c>
      <c r="DX2359" s="104">
        <v>4523</v>
      </c>
      <c r="DY2359" s="202">
        <v>4638</v>
      </c>
      <c r="DZ2359" s="145">
        <v>4702</v>
      </c>
      <c r="EA2359" s="202"/>
      <c r="EB2359" s="202"/>
      <c r="EC2359" s="202"/>
      <c r="ED2359" s="242"/>
      <c r="EE2359" s="202"/>
      <c r="EF2359" s="202"/>
      <c r="EG2359" s="202"/>
      <c r="EH2359" s="255"/>
      <c r="EI2359" s="255"/>
      <c r="EJ2359" s="14">
        <f t="shared" si="216"/>
        <v>5334.8300000000008</v>
      </c>
      <c r="EK2359" s="14">
        <f t="shared" si="217"/>
        <v>3688.9700000000003</v>
      </c>
      <c r="EL2359" s="99">
        <f t="shared" si="218"/>
        <v>3776.92</v>
      </c>
    </row>
    <row r="2360" spans="1:146" x14ac:dyDescent="0.25">
      <c r="A2360" s="191">
        <v>43774</v>
      </c>
      <c r="B2360" s="14">
        <v>4383</v>
      </c>
      <c r="C2360" s="188">
        <f t="shared" si="222"/>
        <v>4445.3888888888887</v>
      </c>
      <c r="D2360" s="1">
        <v>5418.47</v>
      </c>
      <c r="E2360" s="14">
        <v>2443.58</v>
      </c>
      <c r="F2360" s="1">
        <v>4900.95</v>
      </c>
      <c r="G2360" s="14">
        <v>2987.34</v>
      </c>
      <c r="H2360" s="1">
        <v>5149.6600000000008</v>
      </c>
      <c r="I2360" s="14">
        <v>2253.02</v>
      </c>
      <c r="J2360" s="1">
        <v>4632.1400000000003</v>
      </c>
      <c r="K2360" s="14">
        <v>2795.2</v>
      </c>
      <c r="L2360" s="1">
        <v>5179.5600000000004</v>
      </c>
      <c r="M2360" s="14">
        <v>2282.34</v>
      </c>
      <c r="N2360" s="1">
        <v>4662.04</v>
      </c>
      <c r="O2360" s="14">
        <v>2824.76</v>
      </c>
      <c r="P2360" s="188">
        <f t="shared" si="219"/>
        <v>4472</v>
      </c>
      <c r="Q2360" s="188">
        <f t="shared" si="220"/>
        <v>4339</v>
      </c>
      <c r="R2360" s="14">
        <f t="shared" si="221"/>
        <v>4205</v>
      </c>
      <c r="T2360" s="1">
        <v>3948.06</v>
      </c>
      <c r="U2360" s="14">
        <v>2047.8000000000002</v>
      </c>
      <c r="V2360" s="1">
        <v>3430.54</v>
      </c>
      <c r="W2360" s="14">
        <v>2588.2800000000002</v>
      </c>
      <c r="Y2360" s="2"/>
      <c r="Z2360" s="2"/>
      <c r="AA2360" s="2"/>
      <c r="AB2360" s="2"/>
      <c r="AC2360" s="2"/>
      <c r="AJ2360" s="3"/>
      <c r="AK2360" s="14"/>
      <c r="AL2360" s="3"/>
      <c r="AM2360" s="14"/>
      <c r="AO2360" s="99"/>
      <c r="AP2360" s="14"/>
      <c r="AQ2360" s="99"/>
      <c r="AR2360" s="14"/>
      <c r="AS2360" s="118"/>
      <c r="AT2360" s="126"/>
      <c r="AU2360" s="118"/>
      <c r="AV2360" s="118"/>
      <c r="AW2360" s="118"/>
      <c r="AX2360" s="118"/>
      <c r="BB2360" s="118"/>
      <c r="BD2360" s="118"/>
      <c r="CG2360" s="100">
        <v>5220.95</v>
      </c>
      <c r="CH2360" s="100">
        <v>2644.21</v>
      </c>
      <c r="CI2360" s="100">
        <v>4900.95</v>
      </c>
      <c r="CJ2360" s="68">
        <v>2990.45</v>
      </c>
      <c r="CK2360" s="68">
        <v>5480.22</v>
      </c>
      <c r="CL2360" s="68">
        <v>2504.6</v>
      </c>
      <c r="CM2360" s="68">
        <v>4962.7</v>
      </c>
      <c r="CN2360" s="68">
        <v>3048.85</v>
      </c>
      <c r="DQ2360" s="221">
        <v>5254.2900000000009</v>
      </c>
      <c r="DR2360" s="221">
        <v>4736.7700000000004</v>
      </c>
      <c r="DW2360" s="19">
        <v>4410</v>
      </c>
      <c r="DX2360" s="104">
        <v>4496</v>
      </c>
      <c r="DY2360" s="202">
        <v>4638</v>
      </c>
      <c r="DZ2360" s="145">
        <v>4669</v>
      </c>
      <c r="EA2360" s="202">
        <v>4697</v>
      </c>
      <c r="EB2360" s="202"/>
      <c r="EC2360" s="202"/>
      <c r="ED2360" s="242"/>
      <c r="EE2360" s="202"/>
      <c r="EF2360" s="202"/>
      <c r="EG2360" s="202"/>
      <c r="EH2360" s="255"/>
      <c r="EI2360" s="255"/>
      <c r="EJ2360" s="14">
        <f t="shared" si="216"/>
        <v>5379.6600000000008</v>
      </c>
      <c r="EK2360" s="14">
        <f t="shared" si="217"/>
        <v>3671.51</v>
      </c>
      <c r="EL2360" s="99">
        <f t="shared" si="218"/>
        <v>3760.36</v>
      </c>
      <c r="EM2360" s="109">
        <v>4239.7300000000005</v>
      </c>
      <c r="EN2360" s="109">
        <v>2276.71</v>
      </c>
      <c r="EO2360" s="109">
        <v>3722.21</v>
      </c>
      <c r="EP2360" s="109">
        <v>2819.09</v>
      </c>
    </row>
    <row r="2361" spans="1:146" x14ac:dyDescent="0.25">
      <c r="A2361" s="191">
        <v>43775</v>
      </c>
      <c r="B2361" s="14">
        <v>4351</v>
      </c>
      <c r="C2361" s="188">
        <f t="shared" si="222"/>
        <v>4437</v>
      </c>
      <c r="D2361" s="1">
        <v>5460.9500000000007</v>
      </c>
      <c r="E2361" s="14">
        <v>2483.71</v>
      </c>
      <c r="F2361" s="1">
        <v>4943.43</v>
      </c>
      <c r="G2361" s="14">
        <v>3027.8</v>
      </c>
      <c r="H2361" s="1">
        <v>5116.25</v>
      </c>
      <c r="I2361" s="14">
        <v>2218.96</v>
      </c>
      <c r="J2361" s="1">
        <v>4598.7299999999996</v>
      </c>
      <c r="K2361" s="14">
        <v>2760.86</v>
      </c>
      <c r="L2361" s="1">
        <v>5176.2400000000007</v>
      </c>
      <c r="M2361" s="14">
        <v>2277.79</v>
      </c>
      <c r="N2361" s="1">
        <v>4658.72</v>
      </c>
      <c r="O2361" s="14">
        <v>2820.18</v>
      </c>
      <c r="P2361" s="188">
        <f t="shared" si="219"/>
        <v>4440</v>
      </c>
      <c r="Q2361" s="188">
        <f t="shared" si="220"/>
        <v>4307</v>
      </c>
      <c r="R2361" s="14">
        <f t="shared" si="221"/>
        <v>4173</v>
      </c>
      <c r="T2361" s="1">
        <v>3928.98</v>
      </c>
      <c r="U2361" s="14">
        <v>2027.7600000000002</v>
      </c>
      <c r="V2361" s="1">
        <v>3411.46</v>
      </c>
      <c r="W2361" s="14">
        <v>2568.0700000000002</v>
      </c>
      <c r="Y2361" s="2"/>
      <c r="Z2361" s="2"/>
      <c r="AA2361" s="2"/>
      <c r="AB2361" s="2"/>
      <c r="AC2361" s="2"/>
      <c r="AJ2361" s="3"/>
      <c r="AK2361" s="14"/>
      <c r="AL2361" s="3"/>
      <c r="AM2361" s="14"/>
      <c r="AO2361" s="99"/>
      <c r="AP2361" s="14"/>
      <c r="AQ2361" s="99"/>
      <c r="AR2361" s="14"/>
      <c r="AS2361" s="118"/>
      <c r="AT2361" s="126"/>
      <c r="AU2361" s="118"/>
      <c r="AV2361" s="118"/>
      <c r="AW2361" s="118"/>
      <c r="AX2361" s="118"/>
      <c r="BB2361" s="118"/>
      <c r="BD2361" s="118"/>
      <c r="CG2361" s="100">
        <v>5263.43</v>
      </c>
      <c r="CH2361" s="100">
        <v>2684.34</v>
      </c>
      <c r="CI2361" s="100">
        <v>4943.43</v>
      </c>
      <c r="CJ2361" s="68">
        <v>3030.91</v>
      </c>
      <c r="CK2361" s="68">
        <v>5517.39</v>
      </c>
      <c r="CL2361" s="68">
        <v>2539.52</v>
      </c>
      <c r="CM2361" s="68">
        <v>4999.87</v>
      </c>
      <c r="CN2361" s="68">
        <v>3084.06</v>
      </c>
      <c r="DQ2361" s="221">
        <v>5236.22</v>
      </c>
      <c r="DR2361" s="221">
        <v>4718.7</v>
      </c>
      <c r="DW2361" s="19">
        <v>4384</v>
      </c>
      <c r="DX2361" s="104">
        <v>4498</v>
      </c>
      <c r="DY2361" s="202">
        <v>4624</v>
      </c>
      <c r="DZ2361" s="145">
        <v>4662</v>
      </c>
      <c r="EA2361" s="202">
        <v>4677</v>
      </c>
      <c r="EB2361" s="202"/>
      <c r="EC2361" s="202"/>
      <c r="ED2361" s="242"/>
      <c r="EE2361" s="202"/>
      <c r="EF2361" s="202"/>
      <c r="EG2361" s="202"/>
      <c r="EH2361" s="255"/>
      <c r="EI2361" s="255"/>
      <c r="EJ2361" s="14">
        <f t="shared" si="216"/>
        <v>5346.25</v>
      </c>
      <c r="EK2361" s="14">
        <f t="shared" si="217"/>
        <v>3640.4700000000003</v>
      </c>
      <c r="EL2361" s="99">
        <f t="shared" si="218"/>
        <v>3730.92</v>
      </c>
      <c r="EM2361" s="109">
        <v>4276.8</v>
      </c>
      <c r="EN2361" s="109">
        <v>2313.0700000000002</v>
      </c>
      <c r="EO2361" s="109">
        <v>3759.28</v>
      </c>
      <c r="EP2361" s="109">
        <v>2855.75</v>
      </c>
    </row>
    <row r="2362" spans="1:146" x14ac:dyDescent="0.25">
      <c r="A2362" s="191">
        <v>43776</v>
      </c>
      <c r="B2362" s="14">
        <v>4350</v>
      </c>
      <c r="C2362" s="188">
        <f t="shared" si="222"/>
        <v>4429.666666666667</v>
      </c>
      <c r="D2362" s="1">
        <v>5420.93</v>
      </c>
      <c r="E2362" s="14">
        <v>2462.09</v>
      </c>
      <c r="F2362" s="1">
        <v>4903.41</v>
      </c>
      <c r="G2362" s="14">
        <v>3006</v>
      </c>
      <c r="H2362" s="1">
        <v>5033.9100000000008</v>
      </c>
      <c r="I2362" s="14">
        <v>2169.91</v>
      </c>
      <c r="J2362" s="1">
        <v>4516.3900000000003</v>
      </c>
      <c r="K2362" s="14">
        <v>2711.4</v>
      </c>
      <c r="L2362" s="1">
        <v>5153.0300000000007</v>
      </c>
      <c r="M2362" s="14">
        <v>2272.17</v>
      </c>
      <c r="N2362" s="1">
        <v>4635.51</v>
      </c>
      <c r="O2362" s="14">
        <v>2814.51</v>
      </c>
      <c r="P2362" s="188">
        <f t="shared" si="219"/>
        <v>4439</v>
      </c>
      <c r="Q2362" s="188">
        <f t="shared" si="220"/>
        <v>4306</v>
      </c>
      <c r="R2362" s="14">
        <f t="shared" si="221"/>
        <v>4172</v>
      </c>
      <c r="T2362" s="1">
        <v>3892.5</v>
      </c>
      <c r="U2362" s="14">
        <v>2009.21</v>
      </c>
      <c r="V2362" s="1">
        <v>3374.98</v>
      </c>
      <c r="W2362" s="14">
        <v>2549.37</v>
      </c>
      <c r="Y2362" s="2"/>
      <c r="Z2362" s="2"/>
      <c r="AA2362" s="2"/>
      <c r="AB2362" s="2"/>
      <c r="AC2362" s="2"/>
      <c r="AJ2362" s="3"/>
      <c r="AK2362" s="14"/>
      <c r="AL2362" s="3"/>
      <c r="AM2362" s="14"/>
      <c r="AO2362" s="99"/>
      <c r="AP2362" s="14"/>
      <c r="AQ2362" s="99"/>
      <c r="AR2362" s="14"/>
      <c r="AS2362" s="118"/>
      <c r="AT2362" s="126"/>
      <c r="AU2362" s="118"/>
      <c r="AV2362" s="118"/>
      <c r="AW2362" s="118"/>
      <c r="AX2362" s="118"/>
      <c r="BB2362" s="118"/>
      <c r="BD2362" s="118"/>
      <c r="CG2362" s="100">
        <v>5223.41</v>
      </c>
      <c r="CH2362" s="100">
        <v>2662.72</v>
      </c>
      <c r="CI2362" s="100">
        <v>4903.41</v>
      </c>
      <c r="CJ2362" s="68">
        <v>3009.11</v>
      </c>
      <c r="CK2362" s="68">
        <v>5470.43</v>
      </c>
      <c r="CL2362" s="68">
        <v>2511.09</v>
      </c>
      <c r="CM2362" s="68">
        <v>4952.91</v>
      </c>
      <c r="CN2362" s="68">
        <v>3055.4</v>
      </c>
      <c r="DQ2362" s="221">
        <v>5212.6100000000006</v>
      </c>
      <c r="DR2362" s="221">
        <v>4695.09</v>
      </c>
      <c r="DW2362" s="19">
        <v>4382</v>
      </c>
      <c r="DX2362" s="104">
        <v>4479</v>
      </c>
      <c r="DY2362" s="202">
        <v>4591</v>
      </c>
      <c r="DZ2362" s="145">
        <v>4642</v>
      </c>
      <c r="EA2362" s="202">
        <v>4658</v>
      </c>
      <c r="EB2362" s="202"/>
      <c r="EC2362" s="202"/>
      <c r="ED2362" s="242"/>
      <c r="EE2362" s="202"/>
      <c r="EF2362" s="202"/>
      <c r="EG2362" s="202"/>
      <c r="EH2362" s="255"/>
      <c r="EI2362" s="255"/>
      <c r="EJ2362" s="14">
        <f t="shared" si="216"/>
        <v>5263.9100000000008</v>
      </c>
      <c r="EK2362" s="14">
        <f t="shared" si="217"/>
        <v>3639.5</v>
      </c>
      <c r="EL2362" s="99">
        <f t="shared" si="218"/>
        <v>3730</v>
      </c>
      <c r="EM2362" s="109">
        <v>4295.0700000000006</v>
      </c>
      <c r="EN2362" s="109">
        <v>2347.08</v>
      </c>
      <c r="EO2362" s="109">
        <v>3777.55</v>
      </c>
      <c r="EP2362" s="109">
        <v>2890.04</v>
      </c>
    </row>
    <row r="2363" spans="1:146" x14ac:dyDescent="0.25">
      <c r="A2363" s="191">
        <v>43777</v>
      </c>
      <c r="B2363" s="14">
        <v>4340</v>
      </c>
      <c r="C2363" s="188">
        <f t="shared" si="222"/>
        <v>4423</v>
      </c>
      <c r="D2363" s="1">
        <v>5445.9800000000005</v>
      </c>
      <c r="E2363" s="14">
        <v>2481.91</v>
      </c>
      <c r="F2363" s="1">
        <v>4928.46</v>
      </c>
      <c r="G2363" s="14">
        <v>3025.99</v>
      </c>
      <c r="H2363" s="1">
        <v>5069.8200000000006</v>
      </c>
      <c r="I2363" s="14">
        <v>2201.33</v>
      </c>
      <c r="J2363" s="1">
        <v>4552.3</v>
      </c>
      <c r="K2363" s="14">
        <v>2743.08</v>
      </c>
      <c r="L2363" s="1">
        <v>5175.17</v>
      </c>
      <c r="M2363" s="14">
        <v>2289.9299999999998</v>
      </c>
      <c r="N2363" s="1">
        <v>4657.6499999999996</v>
      </c>
      <c r="O2363" s="14">
        <v>2832.42</v>
      </c>
      <c r="P2363" s="188">
        <f t="shared" si="219"/>
        <v>4429</v>
      </c>
      <c r="Q2363" s="188">
        <f t="shared" si="220"/>
        <v>4296</v>
      </c>
      <c r="R2363" s="14">
        <f t="shared" si="221"/>
        <v>4162</v>
      </c>
      <c r="T2363" s="1">
        <v>3911.89</v>
      </c>
      <c r="U2363" s="14">
        <v>2024.12</v>
      </c>
      <c r="V2363" s="1">
        <v>3394.37</v>
      </c>
      <c r="W2363" s="14">
        <v>2564.4</v>
      </c>
      <c r="Y2363" s="2"/>
      <c r="Z2363" s="2"/>
      <c r="AA2363" s="2"/>
      <c r="AB2363" s="2"/>
      <c r="AC2363" s="2"/>
      <c r="AJ2363" s="3"/>
      <c r="AK2363" s="14"/>
      <c r="AL2363" s="3"/>
      <c r="AM2363" s="14"/>
      <c r="AO2363" s="99"/>
      <c r="AP2363" s="14"/>
      <c r="AQ2363" s="99"/>
      <c r="AR2363" s="14"/>
      <c r="AS2363" s="118"/>
      <c r="AT2363" s="126"/>
      <c r="AU2363" s="118"/>
      <c r="AV2363" s="118"/>
      <c r="AW2363" s="118"/>
      <c r="AX2363" s="118"/>
      <c r="BB2363" s="118"/>
      <c r="BD2363" s="118"/>
      <c r="CG2363" s="100">
        <v>5248.46</v>
      </c>
      <c r="CH2363" s="100">
        <v>2682.54</v>
      </c>
      <c r="CI2363" s="100">
        <v>4928.46</v>
      </c>
      <c r="CJ2363" s="68">
        <v>3029.1</v>
      </c>
      <c r="CK2363" s="68">
        <v>5497.1200000000008</v>
      </c>
      <c r="CL2363" s="68">
        <v>2532.52</v>
      </c>
      <c r="CM2363" s="68">
        <v>4979.6000000000004</v>
      </c>
      <c r="CN2363" s="68">
        <v>3077</v>
      </c>
      <c r="DQ2363" s="221">
        <v>5250.46</v>
      </c>
      <c r="DR2363" s="221">
        <v>4732.9399999999996</v>
      </c>
      <c r="DW2363" s="19">
        <v>4362</v>
      </c>
      <c r="DX2363" s="104">
        <v>4475</v>
      </c>
      <c r="DY2363" s="202">
        <v>4582</v>
      </c>
      <c r="DZ2363" s="145">
        <v>4623</v>
      </c>
      <c r="EA2363" s="202">
        <v>4637</v>
      </c>
      <c r="EB2363" s="202"/>
      <c r="EC2363" s="202"/>
      <c r="ED2363" s="242"/>
      <c r="EE2363" s="202"/>
      <c r="EF2363" s="202"/>
      <c r="EG2363" s="202"/>
      <c r="EH2363" s="255"/>
      <c r="EI2363" s="255"/>
      <c r="EJ2363" s="14">
        <f t="shared" si="216"/>
        <v>5299.8200000000006</v>
      </c>
      <c r="EK2363" s="14">
        <f t="shared" si="217"/>
        <v>3629.8</v>
      </c>
      <c r="EL2363" s="99">
        <f t="shared" si="218"/>
        <v>3720.8</v>
      </c>
      <c r="EM2363" s="109">
        <v>4323.5300000000007</v>
      </c>
      <c r="EN2363" s="109">
        <v>2370.25</v>
      </c>
      <c r="EO2363" s="109">
        <v>3806.01</v>
      </c>
      <c r="EP2363" s="109">
        <v>2913.41</v>
      </c>
    </row>
    <row r="2364" spans="1:146" x14ac:dyDescent="0.25">
      <c r="A2364" s="191">
        <v>43780</v>
      </c>
      <c r="B2364" s="14">
        <v>4334</v>
      </c>
      <c r="C2364" s="188">
        <f t="shared" si="222"/>
        <v>4415.6111111111113</v>
      </c>
      <c r="D2364" s="1">
        <v>5443.4800000000005</v>
      </c>
      <c r="E2364" s="14">
        <v>2479.7600000000002</v>
      </c>
      <c r="F2364" s="1">
        <v>4925.96</v>
      </c>
      <c r="G2364" s="14">
        <v>3023.82</v>
      </c>
      <c r="H2364" s="1">
        <v>5067.5700000000006</v>
      </c>
      <c r="I2364" s="14">
        <v>2199.36</v>
      </c>
      <c r="J2364" s="1">
        <v>4550.05</v>
      </c>
      <c r="K2364" s="14">
        <v>2741.1</v>
      </c>
      <c r="L2364" s="1">
        <v>5172.8600000000006</v>
      </c>
      <c r="M2364" s="14">
        <v>2287.91</v>
      </c>
      <c r="N2364" s="1">
        <v>4655.34</v>
      </c>
      <c r="O2364" s="14">
        <v>2830.38</v>
      </c>
      <c r="P2364" s="188">
        <f t="shared" si="219"/>
        <v>4423</v>
      </c>
      <c r="Q2364" s="188">
        <f t="shared" si="220"/>
        <v>4290</v>
      </c>
      <c r="R2364" s="14">
        <f t="shared" si="221"/>
        <v>4156</v>
      </c>
      <c r="T2364" s="1">
        <v>3909.75</v>
      </c>
      <c r="U2364" s="14">
        <v>2022.27</v>
      </c>
      <c r="V2364" s="1">
        <v>3392.23</v>
      </c>
      <c r="W2364" s="14">
        <v>2562.54</v>
      </c>
      <c r="Y2364" s="2"/>
      <c r="Z2364" s="2"/>
      <c r="AA2364" s="2"/>
      <c r="AB2364" s="2"/>
      <c r="AC2364" s="2"/>
      <c r="AJ2364" s="3"/>
      <c r="AK2364" s="14"/>
      <c r="AL2364" s="3"/>
      <c r="AM2364" s="14"/>
      <c r="AO2364" s="99"/>
      <c r="AP2364" s="14"/>
      <c r="AQ2364" s="99"/>
      <c r="AR2364" s="14"/>
      <c r="AS2364" s="118"/>
      <c r="AT2364" s="126"/>
      <c r="AU2364" s="118"/>
      <c r="AV2364" s="118"/>
      <c r="AW2364" s="118"/>
      <c r="AX2364" s="118"/>
      <c r="BB2364" s="118"/>
      <c r="BD2364" s="118"/>
      <c r="CG2364" s="100">
        <v>5245.96</v>
      </c>
      <c r="CH2364" s="100">
        <v>2680.39</v>
      </c>
      <c r="CI2364" s="100">
        <v>4925.96</v>
      </c>
      <c r="CJ2364" s="68">
        <v>3026.93</v>
      </c>
      <c r="CK2364" s="68">
        <v>5485.7400000000007</v>
      </c>
      <c r="CL2364" s="68">
        <v>2521.66</v>
      </c>
      <c r="CM2364" s="68">
        <v>4968.22</v>
      </c>
      <c r="CN2364" s="68">
        <v>3066.05</v>
      </c>
      <c r="DQ2364" s="221">
        <v>5233.05</v>
      </c>
      <c r="DR2364" s="221">
        <v>4715.53</v>
      </c>
      <c r="DW2364" s="19">
        <v>4361</v>
      </c>
      <c r="DX2364" s="104">
        <v>4488</v>
      </c>
      <c r="DY2364" s="202">
        <v>4578</v>
      </c>
      <c r="DZ2364" s="145">
        <v>4602</v>
      </c>
      <c r="EA2364" s="202">
        <v>4635</v>
      </c>
      <c r="EB2364" s="202"/>
      <c r="EC2364" s="202"/>
      <c r="ED2364" s="242"/>
      <c r="EE2364" s="202"/>
      <c r="EF2364" s="202"/>
      <c r="EG2364" s="202"/>
      <c r="EH2364" s="255"/>
      <c r="EI2364" s="255"/>
      <c r="EJ2364" s="14">
        <f t="shared" si="216"/>
        <v>5297.5700000000006</v>
      </c>
      <c r="EK2364" s="14">
        <f t="shared" si="217"/>
        <v>3623.9799999999996</v>
      </c>
      <c r="EL2364" s="99">
        <f t="shared" si="218"/>
        <v>3715.28</v>
      </c>
      <c r="EM2364" s="109">
        <v>4404.05</v>
      </c>
      <c r="EN2364" s="109">
        <v>2449.52</v>
      </c>
      <c r="EO2364" s="109">
        <v>3886.53</v>
      </c>
      <c r="EP2364" s="109">
        <v>2993.32</v>
      </c>
    </row>
    <row r="2365" spans="1:146" x14ac:dyDescent="0.25">
      <c r="A2365" s="191">
        <v>43781</v>
      </c>
      <c r="B2365" s="14">
        <v>4354</v>
      </c>
      <c r="C2365" s="188">
        <f t="shared" si="222"/>
        <v>4408.2222222222226</v>
      </c>
      <c r="D2365" s="1">
        <v>5468.56</v>
      </c>
      <c r="E2365" s="14">
        <v>2503.17</v>
      </c>
      <c r="F2365" s="1">
        <v>4951.04</v>
      </c>
      <c r="G2365" s="14">
        <v>3047.42</v>
      </c>
      <c r="H2365" s="1">
        <v>5076.55</v>
      </c>
      <c r="I2365" s="14">
        <v>2207.2199999999998</v>
      </c>
      <c r="J2365" s="1">
        <v>4559.03</v>
      </c>
      <c r="K2365" s="14">
        <v>2749.02</v>
      </c>
      <c r="L2365" s="1">
        <v>5167.0300000000007</v>
      </c>
      <c r="M2365" s="14">
        <v>2281.21</v>
      </c>
      <c r="N2365" s="1">
        <v>4649.51</v>
      </c>
      <c r="O2365" s="14">
        <v>2823.62</v>
      </c>
      <c r="P2365" s="188">
        <f t="shared" si="219"/>
        <v>4443</v>
      </c>
      <c r="Q2365" s="188">
        <f t="shared" si="220"/>
        <v>4310</v>
      </c>
      <c r="R2365" s="14">
        <f t="shared" si="221"/>
        <v>4176</v>
      </c>
      <c r="T2365" s="1">
        <v>3918.32</v>
      </c>
      <c r="U2365" s="14">
        <v>2029.65</v>
      </c>
      <c r="V2365" s="1">
        <v>3400.8</v>
      </c>
      <c r="W2365" s="14">
        <v>2569.98</v>
      </c>
      <c r="Y2365" s="2"/>
      <c r="Z2365" s="2"/>
      <c r="AA2365" s="2"/>
      <c r="AB2365" s="2"/>
      <c r="AC2365" s="2"/>
      <c r="AJ2365" s="3"/>
      <c r="AK2365" s="14"/>
      <c r="AL2365" s="3"/>
      <c r="AM2365" s="14"/>
      <c r="AO2365" s="99"/>
      <c r="AP2365" s="14"/>
      <c r="AQ2365" s="99"/>
      <c r="AR2365" s="14"/>
      <c r="AS2365" s="118"/>
      <c r="AT2365" s="126"/>
      <c r="AU2365" s="118"/>
      <c r="AV2365" s="118"/>
      <c r="AW2365" s="118"/>
      <c r="AX2365" s="118"/>
      <c r="BB2365" s="118"/>
      <c r="BD2365" s="118"/>
      <c r="CG2365" s="100">
        <v>5271.04</v>
      </c>
      <c r="CH2365" s="100">
        <v>2703.8</v>
      </c>
      <c r="CI2365" s="100">
        <v>4951.04</v>
      </c>
      <c r="CJ2365" s="68">
        <v>3050.53</v>
      </c>
      <c r="CK2365" s="68">
        <v>5507.6</v>
      </c>
      <c r="CL2365" s="68">
        <v>2541.91</v>
      </c>
      <c r="CM2365" s="68">
        <v>4990.08</v>
      </c>
      <c r="CN2365" s="68">
        <v>3086.47</v>
      </c>
      <c r="DQ2365" s="221">
        <v>5227.38</v>
      </c>
      <c r="DR2365" s="221">
        <v>4709.8599999999997</v>
      </c>
      <c r="DW2365" s="19">
        <v>4376</v>
      </c>
      <c r="DX2365" s="104">
        <v>4508</v>
      </c>
      <c r="DY2365" s="202">
        <v>4562</v>
      </c>
      <c r="DZ2365" s="145">
        <v>4600</v>
      </c>
      <c r="EA2365" s="202">
        <v>4632</v>
      </c>
      <c r="EB2365" s="202"/>
      <c r="EC2365" s="202"/>
      <c r="ED2365" s="242"/>
      <c r="EE2365" s="202"/>
      <c r="EF2365" s="202"/>
      <c r="EG2365" s="202"/>
      <c r="EH2365" s="255"/>
      <c r="EI2365" s="255"/>
      <c r="EJ2365" s="14">
        <f t="shared" si="216"/>
        <v>5306.55</v>
      </c>
      <c r="EK2365" s="14">
        <f t="shared" si="217"/>
        <v>3643.38</v>
      </c>
      <c r="EL2365" s="99">
        <f t="shared" si="218"/>
        <v>3733.6800000000003</v>
      </c>
      <c r="EM2365" s="109">
        <v>4368.21</v>
      </c>
      <c r="EN2365" s="109">
        <v>2413.19</v>
      </c>
      <c r="EO2365" s="109">
        <v>3850.69</v>
      </c>
      <c r="EP2365" s="109">
        <v>2956.69</v>
      </c>
    </row>
    <row r="2366" spans="1:146" x14ac:dyDescent="0.25">
      <c r="A2366" s="191">
        <v>43782</v>
      </c>
      <c r="B2366" s="14">
        <v>4380</v>
      </c>
      <c r="C2366" s="188">
        <f t="shared" si="222"/>
        <v>4402.2777777777774</v>
      </c>
      <c r="D2366" s="1">
        <v>5541.4400000000005</v>
      </c>
      <c r="E2366" s="14">
        <v>2574.94</v>
      </c>
      <c r="F2366" s="1">
        <v>5023.92</v>
      </c>
      <c r="G2366" s="14">
        <v>3119.79</v>
      </c>
      <c r="H2366" s="1">
        <v>5074.3</v>
      </c>
      <c r="I2366" s="14">
        <v>2205.2600000000002</v>
      </c>
      <c r="J2366" s="1">
        <v>4556.78</v>
      </c>
      <c r="K2366" s="14">
        <v>2747.04</v>
      </c>
      <c r="L2366" s="1">
        <v>5194.88</v>
      </c>
      <c r="M2366" s="14">
        <v>2308.77</v>
      </c>
      <c r="N2366" s="1">
        <v>4677.3599999999997</v>
      </c>
      <c r="O2366" s="14">
        <v>2851.41</v>
      </c>
      <c r="P2366" s="188">
        <f t="shared" si="219"/>
        <v>4469</v>
      </c>
      <c r="Q2366" s="188">
        <f t="shared" si="220"/>
        <v>4336</v>
      </c>
      <c r="R2366" s="14">
        <f t="shared" si="221"/>
        <v>4202</v>
      </c>
      <c r="T2366" s="1">
        <v>3886.02</v>
      </c>
      <c r="U2366" s="14">
        <v>1998.23</v>
      </c>
      <c r="V2366" s="1">
        <v>3368.5</v>
      </c>
      <c r="W2366" s="14">
        <v>2538.3000000000002</v>
      </c>
      <c r="Y2366" s="2"/>
      <c r="Z2366" s="2"/>
      <c r="AA2366" s="2"/>
      <c r="AB2366" s="2"/>
      <c r="AC2366" s="2"/>
      <c r="AJ2366" s="3"/>
      <c r="AK2366" s="14"/>
      <c r="AL2366" s="3"/>
      <c r="AM2366" s="14"/>
      <c r="AO2366" s="99"/>
      <c r="AP2366" s="14"/>
      <c r="AQ2366" s="99"/>
      <c r="AR2366" s="14"/>
      <c r="AS2366" s="118"/>
      <c r="AT2366" s="126"/>
      <c r="AU2366" s="118"/>
      <c r="AV2366" s="118"/>
      <c r="AW2366" s="118"/>
      <c r="AX2366" s="118"/>
      <c r="BB2366" s="118"/>
      <c r="BD2366" s="118"/>
      <c r="CG2366" s="100">
        <v>5343.92</v>
      </c>
      <c r="CH2366" s="100">
        <v>2775.57</v>
      </c>
      <c r="CI2366" s="100">
        <v>5023.92</v>
      </c>
      <c r="CJ2366" s="68">
        <v>3122.9</v>
      </c>
      <c r="CK2366" s="68">
        <v>5590.43</v>
      </c>
      <c r="CL2366" s="68">
        <v>2623.44</v>
      </c>
      <c r="CM2366" s="68">
        <v>5072.91</v>
      </c>
      <c r="CN2366" s="68">
        <v>3168.67</v>
      </c>
      <c r="DQ2366" s="221">
        <v>5255.1900000000005</v>
      </c>
      <c r="DR2366" s="221">
        <v>4737.67</v>
      </c>
      <c r="DW2366" s="19">
        <v>4400</v>
      </c>
      <c r="DX2366" s="104">
        <v>4495</v>
      </c>
      <c r="DY2366" s="202">
        <v>4560</v>
      </c>
      <c r="DZ2366" s="145">
        <v>4600</v>
      </c>
      <c r="EA2366" s="202">
        <v>4632</v>
      </c>
      <c r="EB2366" s="202"/>
      <c r="EC2366" s="202"/>
      <c r="ED2366" s="242"/>
      <c r="EE2366" s="202"/>
      <c r="EF2366" s="202"/>
      <c r="EG2366" s="202"/>
      <c r="EH2366" s="255"/>
      <c r="EI2366" s="255"/>
      <c r="EJ2366" s="14">
        <f t="shared" si="216"/>
        <v>5304.3</v>
      </c>
      <c r="EK2366" s="14">
        <f t="shared" si="217"/>
        <v>3668.5999999999995</v>
      </c>
      <c r="EL2366" s="99">
        <f t="shared" si="218"/>
        <v>3757.6000000000004</v>
      </c>
      <c r="EM2366" s="109">
        <v>4338.76</v>
      </c>
      <c r="EN2366" s="109">
        <v>2384.6</v>
      </c>
      <c r="EO2366" s="109">
        <v>3821.24</v>
      </c>
      <c r="EP2366" s="109">
        <v>2927.87</v>
      </c>
    </row>
    <row r="2367" spans="1:146" x14ac:dyDescent="0.25">
      <c r="A2367" s="191">
        <v>43783</v>
      </c>
      <c r="B2367" s="14">
        <v>4381</v>
      </c>
      <c r="C2367" s="188">
        <f t="shared" si="222"/>
        <v>4397.6111111111113</v>
      </c>
      <c r="D2367" s="1">
        <v>5401.17</v>
      </c>
      <c r="E2367" s="14">
        <v>2470.7400000000002</v>
      </c>
      <c r="F2367" s="1">
        <v>4883.6499999999996</v>
      </c>
      <c r="G2367" s="14">
        <v>3014.72</v>
      </c>
      <c r="H2367" s="1">
        <v>5013.1000000000004</v>
      </c>
      <c r="I2367" s="14">
        <v>2177.7600000000002</v>
      </c>
      <c r="J2367" s="1">
        <v>4495.58</v>
      </c>
      <c r="K2367" s="14">
        <v>2719.32</v>
      </c>
      <c r="L2367" s="1">
        <v>5132.55</v>
      </c>
      <c r="M2367" s="14">
        <v>2280.3000000000002</v>
      </c>
      <c r="N2367" s="1">
        <v>4615.03</v>
      </c>
      <c r="O2367" s="14">
        <v>2822.71</v>
      </c>
      <c r="P2367" s="188">
        <f t="shared" ref="P2367:P2394" si="223">B2367+89</f>
        <v>4470</v>
      </c>
      <c r="Q2367" s="188">
        <f t="shared" ref="Q2367:Q2394" si="224">B2367-44</f>
        <v>4337</v>
      </c>
      <c r="R2367" s="14">
        <f t="shared" ref="R2367:R2394" si="225">B2367-178</f>
        <v>4203</v>
      </c>
      <c r="T2367" s="1">
        <v>3826.52</v>
      </c>
      <c r="U2367" s="14">
        <v>1972.6799999999998</v>
      </c>
      <c r="V2367" s="1">
        <v>3309</v>
      </c>
      <c r="W2367" s="14">
        <v>2512.54</v>
      </c>
      <c r="Y2367" s="2"/>
      <c r="Z2367" s="2"/>
      <c r="AA2367" s="2"/>
      <c r="AB2367" s="2"/>
      <c r="AC2367" s="2"/>
      <c r="AJ2367" s="3"/>
      <c r="AK2367" s="14"/>
      <c r="AL2367" s="3"/>
      <c r="AM2367" s="14"/>
      <c r="AO2367" s="99"/>
      <c r="AP2367" s="14"/>
      <c r="AQ2367" s="99"/>
      <c r="AR2367" s="14"/>
      <c r="AS2367" s="118"/>
      <c r="AT2367" s="126"/>
      <c r="AU2367" s="118"/>
      <c r="AV2367" s="118"/>
      <c r="AW2367" s="118"/>
      <c r="AX2367" s="118"/>
      <c r="BB2367" s="118"/>
      <c r="BD2367" s="118"/>
      <c r="CG2367" s="100">
        <v>5203.6499999999996</v>
      </c>
      <c r="CH2367" s="100">
        <v>2671.37</v>
      </c>
      <c r="CI2367" s="100">
        <v>4883.6499999999996</v>
      </c>
      <c r="CJ2367" s="68">
        <v>3017.83</v>
      </c>
      <c r="CK2367" s="68">
        <v>5448.6100000000006</v>
      </c>
      <c r="CL2367" s="68">
        <v>517.72</v>
      </c>
      <c r="CM2367" s="68">
        <v>4931.09</v>
      </c>
      <c r="CN2367" s="68">
        <v>3062.08</v>
      </c>
      <c r="DQ2367" s="221">
        <v>5192.2900000000009</v>
      </c>
      <c r="DR2367" s="221">
        <v>4674.7700000000004</v>
      </c>
      <c r="DW2367" s="19">
        <v>4395</v>
      </c>
      <c r="DX2367" s="104">
        <v>4484</v>
      </c>
      <c r="DY2367" s="202">
        <v>4560</v>
      </c>
      <c r="DZ2367" s="145">
        <v>4614</v>
      </c>
      <c r="EA2367" s="202">
        <v>4632</v>
      </c>
      <c r="EB2367" s="202"/>
      <c r="EC2367" s="202"/>
      <c r="ED2367" s="242"/>
      <c r="EE2367" s="202"/>
      <c r="EF2367" s="202"/>
      <c r="EG2367" s="202"/>
      <c r="EH2367" s="255"/>
      <c r="EI2367" s="255"/>
      <c r="EJ2367" s="14">
        <f t="shared" si="216"/>
        <v>5243.1</v>
      </c>
      <c r="EK2367" s="14">
        <f t="shared" si="217"/>
        <v>3669.5699999999997</v>
      </c>
      <c r="EL2367" s="99">
        <f t="shared" si="218"/>
        <v>3758.52</v>
      </c>
      <c r="EM2367" s="109">
        <v>4316.1600000000008</v>
      </c>
      <c r="EN2367" s="109">
        <v>2395.79</v>
      </c>
      <c r="EO2367" s="109">
        <v>3798.64</v>
      </c>
      <c r="EP2367" s="109">
        <v>2939.15</v>
      </c>
    </row>
    <row r="2368" spans="1:146" x14ac:dyDescent="0.25">
      <c r="A2368" s="191">
        <v>43784</v>
      </c>
      <c r="B2368" s="188">
        <v>4383</v>
      </c>
      <c r="C2368" s="188">
        <f t="shared" ref="C2368:C2388" si="226">AVERAGE(B2351:B2368)</f>
        <v>4394.7777777777774</v>
      </c>
      <c r="D2368" s="190">
        <v>5363.9500000000007</v>
      </c>
      <c r="E2368" s="188">
        <v>2436.7199999999998</v>
      </c>
      <c r="F2368" s="190">
        <v>4846.43</v>
      </c>
      <c r="G2368" s="188">
        <v>2980.42</v>
      </c>
      <c r="H2368" s="190">
        <v>4993.09</v>
      </c>
      <c r="I2368" s="188">
        <v>2160.09</v>
      </c>
      <c r="J2368" s="190">
        <v>4475.57</v>
      </c>
      <c r="K2368" s="188">
        <v>2701.5</v>
      </c>
      <c r="L2368" s="190">
        <v>5111.8</v>
      </c>
      <c r="M2368" s="188">
        <v>2262.0100000000002</v>
      </c>
      <c r="N2368" s="190">
        <v>4594.28</v>
      </c>
      <c r="O2368" s="188">
        <v>2804.26</v>
      </c>
      <c r="P2368" s="188">
        <f t="shared" si="223"/>
        <v>4472</v>
      </c>
      <c r="Q2368" s="188">
        <f t="shared" si="224"/>
        <v>4339</v>
      </c>
      <c r="R2368" s="188">
        <f t="shared" si="225"/>
        <v>4205</v>
      </c>
      <c r="S2368" s="188"/>
      <c r="T2368" s="190">
        <v>3807.6</v>
      </c>
      <c r="U2368" s="188">
        <v>1956.2600000000002</v>
      </c>
      <c r="V2368" s="190">
        <v>3290.08</v>
      </c>
      <c r="W2368" s="188">
        <v>2495.98</v>
      </c>
      <c r="X2368" s="188"/>
      <c r="Y2368" s="109"/>
      <c r="Z2368" s="109"/>
      <c r="AA2368" s="109"/>
      <c r="AB2368" s="109"/>
      <c r="AC2368" s="109"/>
      <c r="AD2368" s="99"/>
      <c r="AE2368" s="109"/>
      <c r="AF2368" s="109"/>
      <c r="AG2368" s="109"/>
      <c r="AH2368" s="109"/>
      <c r="AI2368" s="109"/>
      <c r="AJ2368" s="99"/>
      <c r="AK2368" s="188"/>
      <c r="AL2368" s="99"/>
      <c r="AM2368" s="188"/>
      <c r="AN2368" s="109"/>
      <c r="AO2368" s="99"/>
      <c r="AP2368" s="188"/>
      <c r="AQ2368" s="99"/>
      <c r="AR2368" s="188"/>
      <c r="AS2368" s="188"/>
      <c r="AT2368" s="188"/>
      <c r="AU2368" s="188"/>
      <c r="AV2368" s="188"/>
      <c r="AW2368" s="188"/>
      <c r="AX2368" s="188"/>
      <c r="BA2368" s="188"/>
      <c r="BB2368" s="188"/>
      <c r="BC2368" s="188"/>
      <c r="BD2368" s="188"/>
      <c r="BF2368" s="188"/>
      <c r="BG2368" s="188"/>
      <c r="BH2368" s="188"/>
      <c r="BI2368" s="188"/>
      <c r="BJ2368" s="188"/>
      <c r="BK2368" s="188"/>
      <c r="BL2368" s="188"/>
      <c r="BM2368" s="188"/>
      <c r="BN2368" s="188"/>
      <c r="BO2368" s="188"/>
      <c r="BP2368" s="188"/>
      <c r="BV2368" s="188"/>
      <c r="BW2368" s="188"/>
      <c r="BX2368" s="188"/>
      <c r="CG2368" s="100">
        <v>5166.43</v>
      </c>
      <c r="CH2368" s="100">
        <v>2637.35</v>
      </c>
      <c r="CI2368" s="100">
        <v>4846.43</v>
      </c>
      <c r="CJ2368" s="68">
        <v>2983.53</v>
      </c>
      <c r="CK2368" s="68">
        <v>5412.2000000000007</v>
      </c>
      <c r="CL2368" s="68">
        <v>2484.4900000000002</v>
      </c>
      <c r="CM2368" s="68">
        <v>4894.68</v>
      </c>
      <c r="CN2368" s="68">
        <v>3028.58</v>
      </c>
      <c r="DQ2368" s="221">
        <v>5171.18</v>
      </c>
      <c r="DR2368" s="221">
        <v>4653.66</v>
      </c>
      <c r="DW2368" s="19">
        <v>4385</v>
      </c>
      <c r="DX2368" s="104">
        <v>4484</v>
      </c>
      <c r="DY2368" s="202">
        <v>4560</v>
      </c>
      <c r="DZ2368" s="145">
        <v>4613</v>
      </c>
      <c r="EA2368" s="202">
        <v>4630</v>
      </c>
      <c r="EB2368" s="202"/>
      <c r="EC2368" s="202"/>
      <c r="ED2368" s="242"/>
      <c r="EE2368" s="202"/>
      <c r="EF2368" s="202"/>
      <c r="EG2368" s="202"/>
      <c r="EH2368" s="255"/>
      <c r="EI2368" s="255"/>
      <c r="EJ2368" s="188">
        <f t="shared" ref="EJ2368:EJ2394" si="227">H2368+230</f>
        <v>5223.09</v>
      </c>
      <c r="EK2368" s="188">
        <f t="shared" si="217"/>
        <v>3671.51</v>
      </c>
      <c r="EL2368" s="99">
        <f t="shared" si="218"/>
        <v>3760.36</v>
      </c>
      <c r="EM2368" s="109">
        <v>4294.2400000000007</v>
      </c>
      <c r="EN2368" s="109">
        <v>2376.79</v>
      </c>
      <c r="EO2368" s="109">
        <v>3776.72</v>
      </c>
      <c r="EP2368" s="109">
        <v>2919.99</v>
      </c>
    </row>
    <row r="2369" spans="1:146" x14ac:dyDescent="0.25">
      <c r="A2369" s="191">
        <v>43787</v>
      </c>
      <c r="B2369" s="188">
        <v>4355</v>
      </c>
      <c r="C2369" s="188">
        <f t="shared" si="226"/>
        <v>4390.4444444444443</v>
      </c>
      <c r="D2369" s="190">
        <v>5334.26</v>
      </c>
      <c r="E2369" s="188">
        <v>2407.6</v>
      </c>
      <c r="F2369" s="190">
        <v>4816.74</v>
      </c>
      <c r="G2369" s="188">
        <v>2951.06</v>
      </c>
      <c r="H2369" s="190">
        <v>4978.2400000000007</v>
      </c>
      <c r="I2369" s="188">
        <v>2145.5300000000002</v>
      </c>
      <c r="J2369" s="190">
        <v>4460.72</v>
      </c>
      <c r="K2369" s="188">
        <v>2686.82</v>
      </c>
      <c r="L2369" s="190">
        <v>5126.6500000000005</v>
      </c>
      <c r="M2369" s="188">
        <v>2276.56</v>
      </c>
      <c r="N2369" s="190">
        <v>4609.13</v>
      </c>
      <c r="O2369" s="188">
        <v>2818.94</v>
      </c>
      <c r="P2369" s="188">
        <f t="shared" si="223"/>
        <v>4444</v>
      </c>
      <c r="Q2369" s="188">
        <f t="shared" si="224"/>
        <v>4311</v>
      </c>
      <c r="R2369" s="188">
        <f t="shared" si="225"/>
        <v>4177</v>
      </c>
      <c r="S2369" s="188"/>
      <c r="T2369" s="190">
        <v>3822.44</v>
      </c>
      <c r="U2369" s="188">
        <v>1970.8200000000002</v>
      </c>
      <c r="V2369" s="190">
        <v>3304.92</v>
      </c>
      <c r="W2369" s="188">
        <v>2510.66</v>
      </c>
      <c r="X2369" s="188"/>
      <c r="Y2369" s="109"/>
      <c r="Z2369" s="109"/>
      <c r="AA2369" s="109"/>
      <c r="AB2369" s="109"/>
      <c r="AC2369" s="109"/>
      <c r="AD2369" s="99"/>
      <c r="AE2369" s="109"/>
      <c r="AF2369" s="109"/>
      <c r="AG2369" s="109"/>
      <c r="AH2369" s="109"/>
      <c r="AI2369" s="109"/>
      <c r="AJ2369" s="99"/>
      <c r="AK2369" s="188"/>
      <c r="AL2369" s="99"/>
      <c r="AM2369" s="188"/>
      <c r="AN2369" s="109"/>
      <c r="AO2369" s="99"/>
      <c r="AP2369" s="188"/>
      <c r="AQ2369" s="99"/>
      <c r="AR2369" s="188"/>
      <c r="AS2369" s="188"/>
      <c r="AT2369" s="188"/>
      <c r="AU2369" s="188"/>
      <c r="AV2369" s="188"/>
      <c r="AW2369" s="188"/>
      <c r="AX2369" s="188"/>
      <c r="BA2369" s="188"/>
      <c r="BB2369" s="188"/>
      <c r="BC2369" s="188"/>
      <c r="BD2369" s="188"/>
      <c r="BF2369" s="188"/>
      <c r="BG2369" s="188"/>
      <c r="BH2369" s="188"/>
      <c r="BI2369" s="188"/>
      <c r="BJ2369" s="188"/>
      <c r="BK2369" s="188"/>
      <c r="BL2369" s="188"/>
      <c r="BM2369" s="188"/>
      <c r="BN2369" s="188"/>
      <c r="BO2369" s="188"/>
      <c r="BP2369" s="188"/>
      <c r="BV2369" s="188"/>
      <c r="BW2369" s="188"/>
      <c r="BX2369" s="188"/>
      <c r="CG2369" s="100">
        <v>5136.74</v>
      </c>
      <c r="CH2369" s="100">
        <v>2608.23</v>
      </c>
      <c r="CI2369" s="100">
        <v>4816.74</v>
      </c>
      <c r="CJ2369" s="68">
        <v>2954.17</v>
      </c>
      <c r="CK2369" s="68">
        <v>5378.14</v>
      </c>
      <c r="CL2369" s="68">
        <v>2451.1</v>
      </c>
      <c r="CM2369" s="68">
        <v>4860.62</v>
      </c>
      <c r="CN2369" s="68">
        <v>2994.9</v>
      </c>
      <c r="DQ2369" s="221">
        <v>5186.0300000000007</v>
      </c>
      <c r="DR2369" s="221">
        <v>4668.51</v>
      </c>
      <c r="DW2369" s="19">
        <v>4364</v>
      </c>
      <c r="DX2369" s="104">
        <v>4467</v>
      </c>
      <c r="DY2369" s="202">
        <v>4560</v>
      </c>
      <c r="DZ2369" s="145">
        <v>4595</v>
      </c>
      <c r="EA2369" s="202">
        <v>4625</v>
      </c>
      <c r="EB2369" s="202"/>
      <c r="EC2369" s="202"/>
      <c r="ED2369" s="242"/>
      <c r="EE2369" s="202"/>
      <c r="EF2369" s="202"/>
      <c r="EG2369" s="202"/>
      <c r="EH2369" s="255"/>
      <c r="EI2369" s="255"/>
      <c r="EJ2369" s="188">
        <f t="shared" si="227"/>
        <v>5208.2400000000007</v>
      </c>
      <c r="EK2369" s="188">
        <f t="shared" si="217"/>
        <v>3644.3499999999995</v>
      </c>
      <c r="EL2369" s="99">
        <f t="shared" si="218"/>
        <v>3734.6000000000004</v>
      </c>
      <c r="EM2369" s="109">
        <v>4222.6500000000005</v>
      </c>
      <c r="EN2369" s="109">
        <v>2306.5700000000002</v>
      </c>
      <c r="EO2369" s="109">
        <v>3705.13</v>
      </c>
      <c r="EP2369" s="109">
        <v>2849.2</v>
      </c>
    </row>
    <row r="2370" spans="1:146" x14ac:dyDescent="0.25">
      <c r="A2370" s="191">
        <v>43788</v>
      </c>
      <c r="B2370" s="188">
        <v>4335</v>
      </c>
      <c r="C2370" s="188">
        <f t="shared" si="226"/>
        <v>4384.4444444444443</v>
      </c>
      <c r="D2370" s="190">
        <v>5373.77</v>
      </c>
      <c r="E2370" s="188">
        <v>2443.58</v>
      </c>
      <c r="F2370" s="190">
        <v>4856.25</v>
      </c>
      <c r="G2370" s="188">
        <v>2987.34</v>
      </c>
      <c r="H2370" s="190">
        <v>5000.38</v>
      </c>
      <c r="I2370" s="188">
        <v>2165.0700000000002</v>
      </c>
      <c r="J2370" s="190">
        <v>4482.8599999999997</v>
      </c>
      <c r="K2370" s="188">
        <v>2706.52</v>
      </c>
      <c r="L2370" s="190">
        <v>5164.7400000000007</v>
      </c>
      <c r="M2370" s="188">
        <v>2311.65</v>
      </c>
      <c r="N2370" s="190">
        <v>4647.22</v>
      </c>
      <c r="O2370" s="188">
        <v>2854.32</v>
      </c>
      <c r="P2370" s="188">
        <f t="shared" si="223"/>
        <v>4424</v>
      </c>
      <c r="Q2370" s="188">
        <f t="shared" si="224"/>
        <v>4291</v>
      </c>
      <c r="R2370" s="188">
        <f t="shared" si="225"/>
        <v>4157</v>
      </c>
      <c r="S2370" s="188"/>
      <c r="T2370" s="190">
        <v>3873.46</v>
      </c>
      <c r="U2370" s="188">
        <v>2018.48</v>
      </c>
      <c r="V2370" s="190">
        <v>3355.94</v>
      </c>
      <c r="W2370" s="188">
        <v>2558.7199999999998</v>
      </c>
      <c r="X2370" s="188"/>
      <c r="Y2370" s="109"/>
      <c r="Z2370" s="109"/>
      <c r="AA2370" s="109"/>
      <c r="AB2370" s="109"/>
      <c r="AC2370" s="109"/>
      <c r="AD2370" s="99"/>
      <c r="AE2370" s="109"/>
      <c r="AF2370" s="109"/>
      <c r="AG2370" s="109"/>
      <c r="AH2370" s="109"/>
      <c r="AI2370" s="109"/>
      <c r="AJ2370" s="99"/>
      <c r="AK2370" s="188"/>
      <c r="AL2370" s="99"/>
      <c r="AM2370" s="188"/>
      <c r="AN2370" s="109"/>
      <c r="AO2370" s="99"/>
      <c r="AP2370" s="188"/>
      <c r="AQ2370" s="99"/>
      <c r="AR2370" s="188"/>
      <c r="AS2370" s="188"/>
      <c r="AT2370" s="188"/>
      <c r="AU2370" s="188"/>
      <c r="AV2370" s="188"/>
      <c r="AW2370" s="188"/>
      <c r="AX2370" s="188"/>
      <c r="BA2370" s="188"/>
      <c r="BB2370" s="188"/>
      <c r="BC2370" s="188"/>
      <c r="BD2370" s="188"/>
      <c r="BF2370" s="188"/>
      <c r="BG2370" s="188"/>
      <c r="BH2370" s="188"/>
      <c r="BI2370" s="188"/>
      <c r="BJ2370" s="188"/>
      <c r="BK2370" s="188"/>
      <c r="BL2370" s="188"/>
      <c r="BM2370" s="188"/>
      <c r="BN2370" s="188"/>
      <c r="BO2370" s="188"/>
      <c r="BP2370" s="188"/>
      <c r="BV2370" s="188"/>
      <c r="BW2370" s="188"/>
      <c r="BX2370" s="188"/>
      <c r="CG2370" s="100">
        <v>5176.25</v>
      </c>
      <c r="CH2370" s="100">
        <v>2644.21</v>
      </c>
      <c r="CI2370" s="100">
        <v>4856.25</v>
      </c>
      <c r="CJ2370" s="68">
        <v>2990.45</v>
      </c>
      <c r="CK2370" s="68">
        <v>5408.06</v>
      </c>
      <c r="CL2370" s="68">
        <v>2477.67</v>
      </c>
      <c r="CM2370" s="68">
        <v>4890.54</v>
      </c>
      <c r="CN2370" s="68">
        <v>3021.69</v>
      </c>
      <c r="DQ2370" s="221">
        <v>5239.4800000000005</v>
      </c>
      <c r="DR2370" s="221">
        <v>4721.96</v>
      </c>
      <c r="DW2370" s="19">
        <v>4347</v>
      </c>
      <c r="DX2370" s="104">
        <v>4454</v>
      </c>
      <c r="DY2370" s="202">
        <v>4551</v>
      </c>
      <c r="DZ2370" s="145">
        <v>4590</v>
      </c>
      <c r="EA2370" s="202">
        <v>4611</v>
      </c>
      <c r="EB2370" s="202"/>
      <c r="EC2370" s="202"/>
      <c r="ED2370" s="242"/>
      <c r="EE2370" s="202"/>
      <c r="EF2370" s="202"/>
      <c r="EG2370" s="202"/>
      <c r="EH2370" s="255"/>
      <c r="EI2370" s="255"/>
      <c r="EJ2370" s="188">
        <f t="shared" si="227"/>
        <v>5230.38</v>
      </c>
      <c r="EK2370" s="188">
        <f t="shared" si="217"/>
        <v>3624.95</v>
      </c>
      <c r="EL2370" s="99">
        <f t="shared" si="218"/>
        <v>3716.2000000000003</v>
      </c>
      <c r="EM2370" s="109">
        <v>4287.7</v>
      </c>
      <c r="EN2370" s="109">
        <v>2367.6</v>
      </c>
      <c r="EO2370" s="109">
        <v>3770.18</v>
      </c>
      <c r="EP2370" s="109">
        <v>2910.73</v>
      </c>
    </row>
    <row r="2371" spans="1:146" x14ac:dyDescent="0.25">
      <c r="A2371" s="191">
        <v>43789</v>
      </c>
      <c r="B2371" s="188">
        <v>4350</v>
      </c>
      <c r="C2371" s="188">
        <f t="shared" si="226"/>
        <v>4380.6111111111113</v>
      </c>
      <c r="D2371" s="190">
        <v>5351.4500000000007</v>
      </c>
      <c r="E2371" s="188">
        <v>2422.52</v>
      </c>
      <c r="F2371" s="190">
        <v>4833.93</v>
      </c>
      <c r="G2371" s="188">
        <v>2966.11</v>
      </c>
      <c r="H2371" s="190">
        <v>4993.7400000000007</v>
      </c>
      <c r="I2371" s="188">
        <v>2159.21</v>
      </c>
      <c r="J2371" s="190">
        <v>4476.22</v>
      </c>
      <c r="K2371" s="188">
        <v>2700.61</v>
      </c>
      <c r="L2371" s="190">
        <v>5187.6000000000004</v>
      </c>
      <c r="M2371" s="188">
        <v>2334.75</v>
      </c>
      <c r="N2371" s="190">
        <v>4670.08</v>
      </c>
      <c r="O2371" s="188">
        <v>2877.61</v>
      </c>
      <c r="P2371" s="188">
        <f t="shared" si="223"/>
        <v>4439</v>
      </c>
      <c r="Q2371" s="188">
        <f t="shared" si="224"/>
        <v>4306</v>
      </c>
      <c r="R2371" s="188">
        <f t="shared" si="225"/>
        <v>4172</v>
      </c>
      <c r="S2371" s="188"/>
      <c r="T2371" s="190">
        <v>3867.06</v>
      </c>
      <c r="U2371" s="188">
        <v>2012.92</v>
      </c>
      <c r="V2371" s="190">
        <v>3349.54</v>
      </c>
      <c r="W2371" s="188">
        <v>2553.11</v>
      </c>
      <c r="X2371" s="188"/>
      <c r="Y2371" s="109"/>
      <c r="Z2371" s="109"/>
      <c r="AA2371" s="109"/>
      <c r="AB2371" s="109"/>
      <c r="AC2371" s="109"/>
      <c r="AD2371" s="99"/>
      <c r="AE2371" s="109"/>
      <c r="AF2371" s="109"/>
      <c r="AG2371" s="109"/>
      <c r="AH2371" s="109"/>
      <c r="AI2371" s="109"/>
      <c r="AJ2371" s="99"/>
      <c r="AK2371" s="188"/>
      <c r="AL2371" s="99"/>
      <c r="AM2371" s="188"/>
      <c r="AN2371" s="109"/>
      <c r="AO2371" s="99"/>
      <c r="AP2371" s="188"/>
      <c r="AQ2371" s="99"/>
      <c r="AR2371" s="188"/>
      <c r="AS2371" s="188"/>
      <c r="AT2371" s="188"/>
      <c r="AU2371" s="188"/>
      <c r="AV2371" s="188"/>
      <c r="AW2371" s="188"/>
      <c r="AX2371" s="188"/>
      <c r="BA2371" s="188"/>
      <c r="BB2371" s="188"/>
      <c r="BC2371" s="188"/>
      <c r="BD2371" s="188"/>
      <c r="BF2371" s="188"/>
      <c r="BG2371" s="188"/>
      <c r="BH2371" s="188"/>
      <c r="BI2371" s="188"/>
      <c r="BJ2371" s="188"/>
      <c r="BK2371" s="188"/>
      <c r="BL2371" s="188"/>
      <c r="BM2371" s="188"/>
      <c r="BN2371" s="188"/>
      <c r="BO2371" s="188"/>
      <c r="BP2371" s="188"/>
      <c r="BV2371" s="188"/>
      <c r="BW2371" s="188"/>
      <c r="BX2371" s="188"/>
      <c r="CG2371" s="100">
        <v>5153.93</v>
      </c>
      <c r="CH2371" s="100">
        <v>2623.15</v>
      </c>
      <c r="CI2371" s="100">
        <v>4833.93</v>
      </c>
      <c r="CJ2371" s="68">
        <v>2969.22</v>
      </c>
      <c r="CK2371" s="68">
        <v>5391.1600000000008</v>
      </c>
      <c r="CL2371" s="68">
        <v>2461.92</v>
      </c>
      <c r="CM2371" s="68">
        <v>4873.6400000000003</v>
      </c>
      <c r="CN2371" s="68">
        <v>3005.82</v>
      </c>
      <c r="DQ2371" s="221">
        <v>5262.18</v>
      </c>
      <c r="DR2371" s="221">
        <v>4744.66</v>
      </c>
      <c r="DW2371" s="19">
        <v>4360</v>
      </c>
      <c r="DX2371" s="104">
        <v>4469</v>
      </c>
      <c r="DY2371" s="202">
        <v>4535</v>
      </c>
      <c r="DZ2371" s="145">
        <v>4576</v>
      </c>
      <c r="EA2371" s="202">
        <v>4611</v>
      </c>
      <c r="EB2371" s="202"/>
      <c r="EC2371" s="202"/>
      <c r="ED2371" s="242"/>
      <c r="EE2371" s="202"/>
      <c r="EF2371" s="202"/>
      <c r="EG2371" s="202"/>
      <c r="EH2371" s="255"/>
      <c r="EI2371" s="255"/>
      <c r="EJ2371" s="188">
        <f t="shared" si="227"/>
        <v>5223.7400000000007</v>
      </c>
      <c r="EK2371" s="188">
        <f t="shared" si="217"/>
        <v>3639.5</v>
      </c>
      <c r="EL2371" s="99">
        <f t="shared" si="218"/>
        <v>3730</v>
      </c>
      <c r="EM2371" s="109">
        <v>4362.67</v>
      </c>
      <c r="EN2371" s="109">
        <v>2441.96</v>
      </c>
      <c r="EO2371" s="109">
        <v>3845.15</v>
      </c>
      <c r="EP2371" s="109">
        <v>2985.7</v>
      </c>
    </row>
    <row r="2372" spans="1:146" x14ac:dyDescent="0.25">
      <c r="A2372" s="191">
        <v>43790</v>
      </c>
      <c r="B2372" s="188">
        <v>4352</v>
      </c>
      <c r="C2372" s="188">
        <f t="shared" si="226"/>
        <v>4376.8888888888887</v>
      </c>
      <c r="D2372" s="190">
        <v>5391.14</v>
      </c>
      <c r="E2372" s="188">
        <v>2463.66</v>
      </c>
      <c r="F2372" s="190">
        <v>4873.62</v>
      </c>
      <c r="G2372" s="188">
        <v>3007.59</v>
      </c>
      <c r="H2372" s="190">
        <v>4976.0300000000007</v>
      </c>
      <c r="I2372" s="188">
        <v>2143.58</v>
      </c>
      <c r="J2372" s="190">
        <v>4458.51</v>
      </c>
      <c r="K2372" s="188">
        <v>2684.85</v>
      </c>
      <c r="L2372" s="190">
        <v>5168.84</v>
      </c>
      <c r="M2372" s="188">
        <v>2318.17</v>
      </c>
      <c r="N2372" s="190">
        <v>4651.32</v>
      </c>
      <c r="O2372" s="188">
        <v>2860.89</v>
      </c>
      <c r="P2372" s="188">
        <f t="shared" si="223"/>
        <v>4441</v>
      </c>
      <c r="Q2372" s="188">
        <f t="shared" si="224"/>
        <v>4308</v>
      </c>
      <c r="R2372" s="188">
        <f t="shared" si="225"/>
        <v>4174</v>
      </c>
      <c r="S2372" s="188"/>
      <c r="T2372" s="190">
        <v>3864.83</v>
      </c>
      <c r="U2372" s="188">
        <v>2012.63</v>
      </c>
      <c r="V2372" s="190">
        <v>3347.31</v>
      </c>
      <c r="W2372" s="188">
        <v>2552.8200000000002</v>
      </c>
      <c r="X2372" s="188"/>
      <c r="Y2372" s="109"/>
      <c r="Z2372" s="109"/>
      <c r="AA2372" s="109"/>
      <c r="AB2372" s="109"/>
      <c r="AC2372" s="109"/>
      <c r="AD2372" s="99"/>
      <c r="AE2372" s="109"/>
      <c r="AF2372" s="109"/>
      <c r="AG2372" s="109"/>
      <c r="AH2372" s="109"/>
      <c r="AI2372" s="109"/>
      <c r="AJ2372" s="99"/>
      <c r="AK2372" s="188"/>
      <c r="AL2372" s="99"/>
      <c r="AM2372" s="188"/>
      <c r="AN2372" s="109"/>
      <c r="AO2372" s="99"/>
      <c r="AP2372" s="188"/>
      <c r="AQ2372" s="99"/>
      <c r="AR2372" s="188"/>
      <c r="AS2372" s="188"/>
      <c r="AT2372" s="188"/>
      <c r="AU2372" s="188"/>
      <c r="AV2372" s="188"/>
      <c r="AW2372" s="188"/>
      <c r="AX2372" s="188"/>
      <c r="BA2372" s="188"/>
      <c r="BB2372" s="188"/>
      <c r="BC2372" s="188"/>
      <c r="BD2372" s="188"/>
      <c r="BF2372" s="188"/>
      <c r="BG2372" s="188"/>
      <c r="BH2372" s="188"/>
      <c r="BI2372" s="188"/>
      <c r="BJ2372" s="188"/>
      <c r="BK2372" s="188"/>
      <c r="BL2372" s="188"/>
      <c r="BM2372" s="188"/>
      <c r="BN2372" s="188"/>
      <c r="BO2372" s="188"/>
      <c r="BP2372" s="188"/>
      <c r="BV2372" s="188"/>
      <c r="BW2372" s="188"/>
      <c r="BX2372" s="188"/>
      <c r="CG2372" s="100">
        <v>5193.62</v>
      </c>
      <c r="CH2372" s="100">
        <v>2664.29</v>
      </c>
      <c r="CI2372" s="100">
        <v>4873.62</v>
      </c>
      <c r="CJ2372" s="68">
        <v>3010.7</v>
      </c>
      <c r="CK2372" s="68">
        <v>5432.8200000000006</v>
      </c>
      <c r="CL2372" s="68">
        <v>2504.9900000000002</v>
      </c>
      <c r="CM2372" s="68">
        <v>4915.3</v>
      </c>
      <c r="CN2372" s="68">
        <v>3049.25</v>
      </c>
      <c r="DQ2372" s="221">
        <v>5228.18</v>
      </c>
      <c r="DR2372" s="221">
        <v>4710.66</v>
      </c>
      <c r="DW2372" s="19">
        <v>4358</v>
      </c>
      <c r="DX2372" s="104">
        <v>4468</v>
      </c>
      <c r="DY2372" s="202">
        <v>4485</v>
      </c>
      <c r="DZ2372" s="145">
        <v>4576</v>
      </c>
      <c r="EA2372" s="202">
        <v>4611</v>
      </c>
      <c r="EB2372" s="202"/>
      <c r="EC2372" s="202"/>
      <c r="ED2372" s="242"/>
      <c r="EE2372" s="202"/>
      <c r="EF2372" s="202"/>
      <c r="EG2372" s="202"/>
      <c r="EH2372" s="255"/>
      <c r="EI2372" s="255"/>
      <c r="EJ2372" s="188">
        <f t="shared" si="227"/>
        <v>5206.0300000000007</v>
      </c>
      <c r="EK2372" s="188">
        <f t="shared" si="217"/>
        <v>3641.4399999999996</v>
      </c>
      <c r="EL2372" s="99">
        <f t="shared" si="218"/>
        <v>3731.84</v>
      </c>
      <c r="EM2372" s="109">
        <v>4332.6900000000005</v>
      </c>
      <c r="EN2372" s="109">
        <v>2414.77</v>
      </c>
      <c r="EO2372" s="109">
        <v>3815.17</v>
      </c>
      <c r="EP2372" s="109">
        <v>2958.29</v>
      </c>
    </row>
    <row r="2373" spans="1:146" x14ac:dyDescent="0.25">
      <c r="A2373" s="191">
        <v>43791</v>
      </c>
      <c r="B2373" s="188">
        <v>4368</v>
      </c>
      <c r="C2373" s="188">
        <f t="shared" si="226"/>
        <v>4374.7777777777774</v>
      </c>
      <c r="D2373" s="190">
        <v>5361.47</v>
      </c>
      <c r="E2373" s="188">
        <v>2434.5700000000002</v>
      </c>
      <c r="F2373" s="190">
        <v>4843.95</v>
      </c>
      <c r="G2373" s="188">
        <v>2978.25</v>
      </c>
      <c r="H2373" s="190">
        <v>4961.2400000000007</v>
      </c>
      <c r="I2373" s="188">
        <v>2143.58</v>
      </c>
      <c r="J2373" s="190">
        <v>4443.72</v>
      </c>
      <c r="K2373" s="188">
        <v>2684.85</v>
      </c>
      <c r="L2373" s="190">
        <v>5154</v>
      </c>
      <c r="M2373" s="188">
        <v>2303.62</v>
      </c>
      <c r="N2373" s="190">
        <v>4636.4799999999996</v>
      </c>
      <c r="O2373" s="188">
        <v>2846.22</v>
      </c>
      <c r="P2373" s="188">
        <f t="shared" si="223"/>
        <v>4457</v>
      </c>
      <c r="Q2373" s="188">
        <f t="shared" si="224"/>
        <v>4324</v>
      </c>
      <c r="R2373" s="188">
        <f t="shared" si="225"/>
        <v>4190</v>
      </c>
      <c r="S2373" s="188"/>
      <c r="T2373" s="190">
        <v>3850</v>
      </c>
      <c r="U2373" s="188">
        <v>1998.08</v>
      </c>
      <c r="V2373" s="190">
        <v>3332.48</v>
      </c>
      <c r="W2373" s="188">
        <v>2538.15</v>
      </c>
      <c r="X2373" s="188"/>
      <c r="Y2373" s="109"/>
      <c r="Z2373" s="109"/>
      <c r="AA2373" s="109"/>
      <c r="AB2373" s="109"/>
      <c r="AC2373" s="109"/>
      <c r="AD2373" s="99"/>
      <c r="AE2373" s="109"/>
      <c r="AF2373" s="109"/>
      <c r="AG2373" s="109"/>
      <c r="AH2373" s="109"/>
      <c r="AI2373" s="109"/>
      <c r="AJ2373" s="99"/>
      <c r="AK2373" s="188"/>
      <c r="AL2373" s="99"/>
      <c r="AM2373" s="188"/>
      <c r="AN2373" s="109"/>
      <c r="AO2373" s="99"/>
      <c r="AP2373" s="188"/>
      <c r="AQ2373" s="99"/>
      <c r="AR2373" s="188"/>
      <c r="AS2373" s="188"/>
      <c r="AT2373" s="188"/>
      <c r="AU2373" s="188"/>
      <c r="AV2373" s="188"/>
      <c r="AW2373" s="188"/>
      <c r="AX2373" s="188"/>
      <c r="BA2373" s="188"/>
      <c r="BB2373" s="188"/>
      <c r="BC2373" s="188"/>
      <c r="BD2373" s="188"/>
      <c r="BF2373" s="188"/>
      <c r="BG2373" s="188"/>
      <c r="BH2373" s="188"/>
      <c r="BI2373" s="188"/>
      <c r="BJ2373" s="188"/>
      <c r="BK2373" s="188"/>
      <c r="BL2373" s="188"/>
      <c r="BM2373" s="188"/>
      <c r="BN2373" s="188"/>
      <c r="BO2373" s="188"/>
      <c r="BP2373" s="188"/>
      <c r="BV2373" s="188"/>
      <c r="BW2373" s="188"/>
      <c r="BX2373" s="188"/>
      <c r="CG2373" s="100">
        <v>5163.95</v>
      </c>
      <c r="CH2373" s="100">
        <v>2635.2</v>
      </c>
      <c r="CI2373" s="100">
        <v>4843.95</v>
      </c>
      <c r="CJ2373" s="68">
        <v>2981.36</v>
      </c>
      <c r="CK2373" s="68">
        <v>5412.96</v>
      </c>
      <c r="CL2373" s="68">
        <v>2485.52</v>
      </c>
      <c r="CM2373" s="68">
        <v>4895.4399999999996</v>
      </c>
      <c r="CN2373" s="68">
        <v>3029.61</v>
      </c>
      <c r="DQ2373" s="221">
        <v>5228.18</v>
      </c>
      <c r="DR2373" s="221">
        <v>4710.66</v>
      </c>
      <c r="DW2373" s="19">
        <v>4359</v>
      </c>
      <c r="DX2373" s="104">
        <v>4467</v>
      </c>
      <c r="DY2373" s="202">
        <v>4500</v>
      </c>
      <c r="DZ2373" s="145">
        <v>4576</v>
      </c>
      <c r="EA2373" s="202">
        <v>4611</v>
      </c>
      <c r="EB2373" s="202"/>
      <c r="EC2373" s="202"/>
      <c r="ED2373" s="242"/>
      <c r="EE2373" s="202"/>
      <c r="EF2373" s="202"/>
      <c r="EG2373" s="202"/>
      <c r="EH2373" s="255"/>
      <c r="EI2373" s="255"/>
      <c r="EJ2373" s="188">
        <f t="shared" si="227"/>
        <v>5191.2400000000007</v>
      </c>
      <c r="EK2373" s="188">
        <f t="shared" si="217"/>
        <v>3656.96</v>
      </c>
      <c r="EL2373" s="99">
        <f t="shared" si="218"/>
        <v>3746.5600000000004</v>
      </c>
      <c r="EM2373" s="109">
        <v>4312.25</v>
      </c>
      <c r="EN2373" s="109">
        <v>2394.7199999999998</v>
      </c>
      <c r="EO2373" s="109">
        <v>3794.73</v>
      </c>
      <c r="EP2373" s="109">
        <v>2938.08</v>
      </c>
    </row>
    <row r="2374" spans="1:146" x14ac:dyDescent="0.25">
      <c r="A2374" s="191">
        <v>43794</v>
      </c>
      <c r="B2374" s="188">
        <v>4370</v>
      </c>
      <c r="C2374" s="188">
        <f t="shared" si="226"/>
        <v>4373</v>
      </c>
      <c r="D2374" s="190">
        <v>5393.71</v>
      </c>
      <c r="E2374" s="188">
        <v>2464.25</v>
      </c>
      <c r="F2374" s="190">
        <v>4876.1899999999996</v>
      </c>
      <c r="G2374" s="188">
        <v>3008.18</v>
      </c>
      <c r="H2374" s="190">
        <v>4976.6600000000008</v>
      </c>
      <c r="I2374" s="188">
        <v>2157.25</v>
      </c>
      <c r="J2374" s="190">
        <v>4459.1400000000003</v>
      </c>
      <c r="K2374" s="188">
        <v>2698.64</v>
      </c>
      <c r="L2374" s="190">
        <v>5170.3500000000004</v>
      </c>
      <c r="M2374" s="188">
        <v>2318.06</v>
      </c>
      <c r="N2374" s="190">
        <v>4652.83</v>
      </c>
      <c r="O2374" s="188">
        <v>2860.78</v>
      </c>
      <c r="P2374" s="188">
        <f t="shared" si="223"/>
        <v>4459</v>
      </c>
      <c r="Q2374" s="188">
        <f t="shared" si="224"/>
        <v>4326</v>
      </c>
      <c r="R2374" s="188">
        <f t="shared" si="225"/>
        <v>4192</v>
      </c>
      <c r="S2374" s="188"/>
      <c r="T2374" s="190">
        <v>3850.02</v>
      </c>
      <c r="U2374" s="188">
        <v>1996.4499999999998</v>
      </c>
      <c r="V2374" s="190">
        <v>3332.5</v>
      </c>
      <c r="W2374" s="188">
        <v>2536.5</v>
      </c>
      <c r="X2374" s="188"/>
      <c r="Y2374" s="109"/>
      <c r="Z2374" s="109"/>
      <c r="AA2374" s="109"/>
      <c r="AB2374" s="109"/>
      <c r="AC2374" s="109"/>
      <c r="AD2374" s="99"/>
      <c r="AE2374" s="109"/>
      <c r="AF2374" s="109"/>
      <c r="AG2374" s="109"/>
      <c r="AH2374" s="109"/>
      <c r="AI2374" s="109"/>
      <c r="AJ2374" s="99"/>
      <c r="AK2374" s="188"/>
      <c r="AL2374" s="99"/>
      <c r="AM2374" s="188"/>
      <c r="AN2374" s="109"/>
      <c r="AO2374" s="99"/>
      <c r="AP2374" s="188"/>
      <c r="AQ2374" s="99"/>
      <c r="AR2374" s="188"/>
      <c r="AS2374" s="188"/>
      <c r="AT2374" s="188"/>
      <c r="AU2374" s="188"/>
      <c r="AV2374" s="188"/>
      <c r="AW2374" s="188"/>
      <c r="AX2374" s="188"/>
      <c r="BA2374" s="188"/>
      <c r="BB2374" s="188"/>
      <c r="BC2374" s="188"/>
      <c r="BD2374" s="188"/>
      <c r="BF2374" s="188"/>
      <c r="BG2374" s="188"/>
      <c r="BH2374" s="188"/>
      <c r="BI2374" s="188"/>
      <c r="BJ2374" s="188"/>
      <c r="BK2374" s="188"/>
      <c r="BL2374" s="188"/>
      <c r="BM2374" s="188"/>
      <c r="BN2374" s="188"/>
      <c r="BO2374" s="188"/>
      <c r="BP2374" s="188"/>
      <c r="BV2374" s="188"/>
      <c r="BW2374" s="188"/>
      <c r="BX2374" s="188"/>
      <c r="CG2374" s="100">
        <v>5196.1899999999996</v>
      </c>
      <c r="CH2374" s="100">
        <v>2664.88</v>
      </c>
      <c r="CI2374" s="100">
        <v>4876.1899999999996</v>
      </c>
      <c r="CJ2374" s="68">
        <v>3011.29</v>
      </c>
      <c r="CK2374" s="68">
        <v>5448.7300000000005</v>
      </c>
      <c r="CL2374" s="68">
        <v>2518.66</v>
      </c>
      <c r="CM2374" s="68">
        <v>4931.21</v>
      </c>
      <c r="CN2374" s="68">
        <v>3063.03</v>
      </c>
      <c r="DQ2374" s="221">
        <v>5229.97</v>
      </c>
      <c r="DR2374" s="221">
        <v>4712.45</v>
      </c>
      <c r="DW2374" s="19">
        <v>4370</v>
      </c>
      <c r="DX2374" s="15">
        <v>4478</v>
      </c>
      <c r="DY2374" s="202">
        <v>4500</v>
      </c>
      <c r="DZ2374" s="145">
        <v>4576</v>
      </c>
      <c r="EA2374" s="202">
        <v>4608</v>
      </c>
      <c r="EB2374" s="202"/>
      <c r="EC2374" s="202"/>
      <c r="ED2374" s="242"/>
      <c r="EE2374" s="202"/>
      <c r="EF2374" s="202"/>
      <c r="EG2374" s="202"/>
      <c r="EH2374" s="255"/>
      <c r="EI2374" s="255"/>
      <c r="EJ2374" s="188">
        <f t="shared" si="227"/>
        <v>5206.6600000000008</v>
      </c>
      <c r="EK2374" s="188">
        <f t="shared" si="217"/>
        <v>3658.8999999999996</v>
      </c>
      <c r="EL2374" s="99">
        <f t="shared" si="218"/>
        <v>3748.4</v>
      </c>
      <c r="EM2374" s="109">
        <v>4366.3600000000006</v>
      </c>
      <c r="EN2374" s="109">
        <v>2445.86</v>
      </c>
      <c r="EO2374" s="109">
        <v>3848.84</v>
      </c>
      <c r="EP2374" s="109">
        <v>2989.63</v>
      </c>
    </row>
    <row r="2375" spans="1:146" x14ac:dyDescent="0.25">
      <c r="A2375" s="191">
        <v>43795</v>
      </c>
      <c r="B2375" s="14">
        <v>4403</v>
      </c>
      <c r="C2375" s="188">
        <f t="shared" si="226"/>
        <v>4369.4444444444443</v>
      </c>
      <c r="D2375" s="1">
        <v>5468.5</v>
      </c>
      <c r="E2375" s="14">
        <v>2535.94</v>
      </c>
      <c r="F2375" s="1">
        <v>4950.9799999999996</v>
      </c>
      <c r="G2375" s="14">
        <v>3080.46</v>
      </c>
      <c r="H2375" s="1">
        <v>4974.92</v>
      </c>
      <c r="I2375" s="14">
        <v>2154.3000000000002</v>
      </c>
      <c r="J2375" s="1">
        <v>4457.3999999999996</v>
      </c>
      <c r="K2375" s="14">
        <v>2695.66</v>
      </c>
      <c r="L2375" s="1">
        <v>5199.3300000000008</v>
      </c>
      <c r="M2375" s="14">
        <v>2345.12</v>
      </c>
      <c r="N2375" s="1">
        <v>4681.8100000000004</v>
      </c>
      <c r="O2375" s="14">
        <v>2888.06</v>
      </c>
      <c r="P2375" s="188">
        <f t="shared" si="223"/>
        <v>4492</v>
      </c>
      <c r="Q2375" s="188">
        <f t="shared" si="224"/>
        <v>4359</v>
      </c>
      <c r="R2375" s="14">
        <f t="shared" si="225"/>
        <v>4225</v>
      </c>
      <c r="T2375" s="1">
        <v>3877.73</v>
      </c>
      <c r="U2375" s="14">
        <v>2022.19</v>
      </c>
      <c r="V2375" s="1">
        <v>3360.21</v>
      </c>
      <c r="W2375" s="14">
        <v>2562.46</v>
      </c>
      <c r="Y2375" s="2"/>
      <c r="Z2375" s="2"/>
      <c r="AA2375" s="2"/>
      <c r="AB2375" s="2"/>
      <c r="AC2375" s="2"/>
      <c r="AJ2375" s="3"/>
      <c r="AK2375" s="14"/>
      <c r="AL2375" s="3"/>
      <c r="AM2375" s="14"/>
      <c r="AO2375" s="99"/>
      <c r="AP2375" s="14"/>
      <c r="AQ2375" s="99"/>
      <c r="AR2375" s="14"/>
      <c r="AS2375" s="118"/>
      <c r="AT2375" s="126"/>
      <c r="AU2375" s="118"/>
      <c r="AV2375" s="118"/>
      <c r="AW2375" s="118"/>
      <c r="AX2375" s="118"/>
      <c r="BB2375" s="118"/>
      <c r="BD2375" s="118"/>
      <c r="CG2375" s="100">
        <v>5270.98</v>
      </c>
      <c r="CH2375" s="100">
        <v>2736.57</v>
      </c>
      <c r="CI2375" s="100">
        <v>4950.9799999999996</v>
      </c>
      <c r="CJ2375" s="68">
        <v>3083.57</v>
      </c>
      <c r="CK2375" s="68">
        <v>5519.3300000000008</v>
      </c>
      <c r="CL2375" s="68">
        <v>2586.25</v>
      </c>
      <c r="CM2375" s="68">
        <v>5001.8100000000004</v>
      </c>
      <c r="CN2375" s="68">
        <v>3131.17</v>
      </c>
      <c r="DQ2375" s="221">
        <v>5259.1900000000005</v>
      </c>
      <c r="DR2375" s="221">
        <v>4741.67</v>
      </c>
      <c r="DW2375" s="19">
        <v>4403</v>
      </c>
      <c r="DX2375" s="19">
        <v>4521</v>
      </c>
      <c r="DY2375" s="202">
        <v>4506</v>
      </c>
      <c r="DZ2375" s="145">
        <v>4587</v>
      </c>
      <c r="EA2375" s="202">
        <v>4608</v>
      </c>
      <c r="EB2375" s="202"/>
      <c r="EC2375" s="202"/>
      <c r="ED2375" s="242"/>
      <c r="EE2375" s="202"/>
      <c r="EF2375" s="202"/>
      <c r="EG2375" s="202"/>
      <c r="EH2375" s="255"/>
      <c r="EI2375" s="255"/>
      <c r="EJ2375" s="14">
        <f t="shared" si="227"/>
        <v>5204.92</v>
      </c>
      <c r="EK2375" s="14">
        <f t="shared" si="217"/>
        <v>3690.91</v>
      </c>
      <c r="EL2375" s="99">
        <f t="shared" si="218"/>
        <v>3778.76</v>
      </c>
      <c r="EM2375" s="109">
        <v>4395.6400000000003</v>
      </c>
      <c r="EN2375" s="109">
        <v>2472.91</v>
      </c>
      <c r="EO2375" s="109">
        <v>3878.12</v>
      </c>
      <c r="EP2375" s="109">
        <v>3016.91</v>
      </c>
    </row>
    <row r="2376" spans="1:146" x14ac:dyDescent="0.25">
      <c r="A2376" s="191">
        <v>43796</v>
      </c>
      <c r="B2376" s="14">
        <v>4398</v>
      </c>
      <c r="C2376" s="188">
        <f t="shared" si="226"/>
        <v>4366</v>
      </c>
      <c r="D2376" s="1">
        <v>5440.9500000000007</v>
      </c>
      <c r="E2376" s="14">
        <v>2510.3000000000002</v>
      </c>
      <c r="F2376" s="1">
        <v>4923.43</v>
      </c>
      <c r="G2376" s="14">
        <v>3054.61</v>
      </c>
      <c r="H2376" s="1">
        <v>4963.9500000000007</v>
      </c>
      <c r="I2376" s="14">
        <v>2144.58</v>
      </c>
      <c r="J2376" s="1">
        <v>4446.43</v>
      </c>
      <c r="K2376" s="14">
        <v>2685.86</v>
      </c>
      <c r="L2376" s="1">
        <v>5187.6000000000004</v>
      </c>
      <c r="M2376" s="14">
        <v>2334.75</v>
      </c>
      <c r="N2376" s="1">
        <v>4670.08</v>
      </c>
      <c r="O2376" s="14">
        <v>2877.61</v>
      </c>
      <c r="P2376" s="188">
        <f t="shared" si="223"/>
        <v>4487</v>
      </c>
      <c r="Q2376" s="188">
        <f t="shared" si="224"/>
        <v>4354</v>
      </c>
      <c r="R2376" s="14">
        <f t="shared" si="225"/>
        <v>4220</v>
      </c>
      <c r="T2376" s="1">
        <v>3867.06</v>
      </c>
      <c r="U2376" s="14">
        <v>2012.92</v>
      </c>
      <c r="V2376" s="1">
        <v>3349.54</v>
      </c>
      <c r="W2376" s="14">
        <v>2553.11</v>
      </c>
      <c r="Y2376" s="2"/>
      <c r="Z2376" s="2"/>
      <c r="AA2376" s="2"/>
      <c r="AB2376" s="2"/>
      <c r="AC2376" s="2"/>
      <c r="AJ2376" s="3"/>
      <c r="AK2376" s="14"/>
      <c r="AL2376" s="3"/>
      <c r="AM2376" s="14"/>
      <c r="AO2376" s="99"/>
      <c r="AP2376" s="14"/>
      <c r="AQ2376" s="99"/>
      <c r="AR2376" s="14"/>
      <c r="AS2376" s="118"/>
      <c r="AT2376" s="126"/>
      <c r="AU2376" s="118"/>
      <c r="AV2376" s="118"/>
      <c r="AW2376" s="118"/>
      <c r="AX2376" s="118"/>
      <c r="BB2376" s="118"/>
      <c r="BD2376" s="118"/>
      <c r="CG2376" s="100">
        <v>5243.43</v>
      </c>
      <c r="CH2376" s="100">
        <v>2710.93</v>
      </c>
      <c r="CI2376" s="100">
        <v>4923.43</v>
      </c>
      <c r="CJ2376" s="68">
        <v>3057.72</v>
      </c>
      <c r="CK2376" s="68">
        <v>5501.4800000000005</v>
      </c>
      <c r="CL2376" s="68">
        <v>2570.12</v>
      </c>
      <c r="CM2376" s="68">
        <v>4983.96</v>
      </c>
      <c r="CN2376" s="68">
        <v>3114.91</v>
      </c>
      <c r="DQ2376" s="221">
        <v>5262.18</v>
      </c>
      <c r="DR2376" s="221">
        <v>4744.66</v>
      </c>
      <c r="DW2376" s="19">
        <v>4398</v>
      </c>
      <c r="DX2376" s="19">
        <v>4520</v>
      </c>
      <c r="DY2376" s="202">
        <v>4522</v>
      </c>
      <c r="DZ2376" s="145">
        <v>4627</v>
      </c>
      <c r="EA2376" s="202">
        <v>4608</v>
      </c>
      <c r="EB2376" s="202"/>
      <c r="EC2376" s="202"/>
      <c r="ED2376" s="242"/>
      <c r="EE2376" s="202"/>
      <c r="EF2376" s="202"/>
      <c r="EG2376" s="202"/>
      <c r="EH2376" s="255"/>
      <c r="EI2376" s="255"/>
      <c r="EJ2376" s="14">
        <f t="shared" si="227"/>
        <v>5193.9500000000007</v>
      </c>
      <c r="EK2376" s="14">
        <f t="shared" si="217"/>
        <v>3686.0599999999995</v>
      </c>
      <c r="EL2376" s="99">
        <f t="shared" si="218"/>
        <v>3774.1600000000003</v>
      </c>
      <c r="EM2376" s="109">
        <v>4366.3600000000006</v>
      </c>
      <c r="EN2376" s="109">
        <v>2445.86</v>
      </c>
      <c r="EO2376" s="109">
        <v>3848.84</v>
      </c>
      <c r="EP2376" s="109">
        <v>2989.63</v>
      </c>
    </row>
    <row r="2377" spans="1:146" x14ac:dyDescent="0.25">
      <c r="A2377" s="191">
        <v>43797</v>
      </c>
      <c r="B2377" s="14">
        <v>4405</v>
      </c>
      <c r="C2377" s="188">
        <f t="shared" si="226"/>
        <v>4366.2222222222226</v>
      </c>
      <c r="D2377" s="1">
        <v>5398.63</v>
      </c>
      <c r="E2377" s="14">
        <v>2470.1799999999998</v>
      </c>
      <c r="F2377" s="1">
        <v>4881.1099999999997</v>
      </c>
      <c r="G2377" s="14">
        <v>3014.16</v>
      </c>
      <c r="H2377" s="1">
        <v>4952.9800000000005</v>
      </c>
      <c r="I2377" s="14">
        <v>2134.86</v>
      </c>
      <c r="J2377" s="1">
        <v>4435.46</v>
      </c>
      <c r="K2377" s="14">
        <v>2676.06</v>
      </c>
      <c r="L2377" s="1">
        <v>5175.8700000000008</v>
      </c>
      <c r="M2377" s="14">
        <v>2324.39</v>
      </c>
      <c r="N2377" s="1">
        <v>4658.3500000000004</v>
      </c>
      <c r="O2377" s="14">
        <v>2867.16</v>
      </c>
      <c r="P2377" s="188">
        <f t="shared" si="223"/>
        <v>4494</v>
      </c>
      <c r="Q2377" s="188">
        <f t="shared" si="224"/>
        <v>4361</v>
      </c>
      <c r="R2377" s="14">
        <f t="shared" si="225"/>
        <v>4227</v>
      </c>
      <c r="T2377" s="1">
        <v>3856.4</v>
      </c>
      <c r="U2377" s="14">
        <v>2003.65</v>
      </c>
      <c r="V2377" s="1">
        <v>3338.88</v>
      </c>
      <c r="W2377" s="14">
        <v>2543.7600000000002</v>
      </c>
      <c r="Y2377" s="2"/>
      <c r="Z2377" s="2"/>
      <c r="AA2377" s="2"/>
      <c r="AB2377" s="2"/>
      <c r="AC2377" s="2"/>
      <c r="AJ2377" s="3"/>
      <c r="AK2377" s="14"/>
      <c r="AL2377" s="3"/>
      <c r="AM2377" s="14"/>
      <c r="AO2377" s="99"/>
      <c r="AP2377" s="14"/>
      <c r="AQ2377" s="99"/>
      <c r="AR2377" s="14"/>
      <c r="AS2377" s="118"/>
      <c r="AT2377" s="126"/>
      <c r="AU2377" s="118"/>
      <c r="AV2377" s="118"/>
      <c r="AW2377" s="118"/>
      <c r="AX2377" s="118"/>
      <c r="BB2377" s="118"/>
      <c r="BD2377" s="118"/>
      <c r="CG2377" s="100">
        <v>5201.1099999999997</v>
      </c>
      <c r="CH2377" s="100">
        <v>2670.81</v>
      </c>
      <c r="CI2377" s="100">
        <v>4881.1099999999997</v>
      </c>
      <c r="CJ2377" s="68">
        <v>3017.27</v>
      </c>
      <c r="CK2377" s="68">
        <v>5458.96</v>
      </c>
      <c r="CL2377" s="68">
        <v>2529.8000000000002</v>
      </c>
      <c r="CM2377" s="68">
        <v>4941.4399999999996</v>
      </c>
      <c r="CN2377" s="68">
        <v>3074.26</v>
      </c>
      <c r="DQ2377" s="221">
        <v>5235.3300000000008</v>
      </c>
      <c r="DR2377" s="221">
        <v>4717.8100000000004</v>
      </c>
      <c r="DW2377" s="19">
        <v>4405</v>
      </c>
      <c r="DX2377" s="19">
        <v>4525</v>
      </c>
      <c r="DY2377" s="202">
        <v>4563</v>
      </c>
      <c r="DZ2377" s="145">
        <v>4617</v>
      </c>
      <c r="EA2377" s="202">
        <v>4608</v>
      </c>
      <c r="EB2377" s="202"/>
      <c r="EC2377" s="202"/>
      <c r="ED2377" s="242"/>
      <c r="EE2377" s="202"/>
      <c r="EF2377" s="202"/>
      <c r="EG2377" s="202"/>
      <c r="EH2377" s="255"/>
      <c r="EI2377" s="255"/>
      <c r="EJ2377" s="14">
        <f t="shared" si="227"/>
        <v>5182.9800000000005</v>
      </c>
      <c r="EK2377" s="14">
        <f t="shared" si="217"/>
        <v>3692.8499999999995</v>
      </c>
      <c r="EL2377" s="99">
        <f t="shared" si="218"/>
        <v>3780.6000000000004</v>
      </c>
      <c r="EM2377" s="109">
        <v>4342.1100000000006</v>
      </c>
      <c r="EN2377" s="109">
        <v>2421.8000000000002</v>
      </c>
      <c r="EO2377" s="109">
        <v>3824.59</v>
      </c>
      <c r="EP2377" s="109">
        <v>2965.38</v>
      </c>
    </row>
    <row r="2378" spans="1:146" x14ac:dyDescent="0.25">
      <c r="A2378" s="191">
        <v>43798</v>
      </c>
      <c r="B2378" s="14">
        <v>4395</v>
      </c>
      <c r="C2378" s="188">
        <f t="shared" si="226"/>
        <v>4366.8888888888887</v>
      </c>
      <c r="D2378" s="1">
        <v>5383.6500000000005</v>
      </c>
      <c r="E2378" s="14">
        <v>2457.15</v>
      </c>
      <c r="F2378" s="1">
        <v>4866.13</v>
      </c>
      <c r="G2378" s="14">
        <v>3001.02</v>
      </c>
      <c r="H2378" s="1">
        <v>4969.43</v>
      </c>
      <c r="I2378" s="14">
        <v>2152.23</v>
      </c>
      <c r="J2378" s="1">
        <v>4451.91</v>
      </c>
      <c r="K2378" s="14">
        <v>2693.58</v>
      </c>
      <c r="L2378" s="1">
        <v>5161.8</v>
      </c>
      <c r="M2378" s="14">
        <v>2311.9499999999998</v>
      </c>
      <c r="N2378" s="1">
        <v>4644.28</v>
      </c>
      <c r="O2378" s="14">
        <v>2854.62</v>
      </c>
      <c r="P2378" s="188">
        <f t="shared" si="223"/>
        <v>4484</v>
      </c>
      <c r="Q2378" s="188">
        <f t="shared" si="224"/>
        <v>4351</v>
      </c>
      <c r="R2378" s="14">
        <f t="shared" si="225"/>
        <v>4217</v>
      </c>
      <c r="T2378" s="1">
        <v>3858.4</v>
      </c>
      <c r="U2378" s="14">
        <v>2007.04</v>
      </c>
      <c r="V2378" s="1">
        <v>3340.88</v>
      </c>
      <c r="W2378" s="14">
        <v>2547.1799999999998</v>
      </c>
      <c r="Y2378" s="2"/>
      <c r="Z2378" s="2"/>
      <c r="AA2378" s="2"/>
      <c r="AB2378" s="2"/>
      <c r="AC2378" s="2"/>
      <c r="AJ2378" s="3"/>
      <c r="AK2378" s="14"/>
      <c r="AL2378" s="3"/>
      <c r="AM2378" s="14"/>
      <c r="AO2378" s="99"/>
      <c r="AP2378" s="14"/>
      <c r="AQ2378" s="99"/>
      <c r="AR2378" s="14"/>
      <c r="AS2378" s="118"/>
      <c r="AT2378" s="126"/>
      <c r="AU2378" s="118"/>
      <c r="AV2378" s="118"/>
      <c r="AW2378" s="118"/>
      <c r="AX2378" s="118"/>
      <c r="BB2378" s="118"/>
      <c r="BD2378" s="118"/>
      <c r="CG2378" s="100">
        <v>5186.13</v>
      </c>
      <c r="CH2378" s="100">
        <v>2657.78</v>
      </c>
      <c r="CI2378" s="100">
        <v>4866.13</v>
      </c>
      <c r="CJ2378" s="68">
        <v>3004.13</v>
      </c>
      <c r="CK2378" s="68">
        <v>5430.68</v>
      </c>
      <c r="CL2378" s="68">
        <v>2503.73</v>
      </c>
      <c r="CM2378" s="68">
        <v>4913.16</v>
      </c>
      <c r="CN2378" s="68">
        <v>3047.98</v>
      </c>
      <c r="DQ2378" s="221">
        <v>5235.8200000000006</v>
      </c>
      <c r="DR2378" s="221">
        <v>4718.3</v>
      </c>
      <c r="DW2378" s="19">
        <v>4395</v>
      </c>
      <c r="DX2378" s="19">
        <v>4509</v>
      </c>
      <c r="DY2378" s="202">
        <v>4584</v>
      </c>
      <c r="DZ2378" s="145">
        <v>4622</v>
      </c>
      <c r="EA2378" s="202">
        <v>4608</v>
      </c>
      <c r="EB2378" s="202"/>
      <c r="EC2378" s="202"/>
      <c r="ED2378" s="242"/>
      <c r="EE2378" s="202"/>
      <c r="EF2378" s="202"/>
      <c r="EG2378" s="202"/>
      <c r="EH2378" s="255"/>
      <c r="EI2378" s="255"/>
      <c r="EJ2378" s="14">
        <f t="shared" si="227"/>
        <v>5199.43</v>
      </c>
      <c r="EK2378" s="14">
        <f t="shared" si="217"/>
        <v>3683.1499999999996</v>
      </c>
      <c r="EL2378" s="99">
        <f t="shared" si="218"/>
        <v>3771.4</v>
      </c>
      <c r="EM2378" s="109">
        <v>4408.93</v>
      </c>
      <c r="EN2378" s="109">
        <v>2490.38</v>
      </c>
      <c r="EO2378" s="109">
        <v>3891.41</v>
      </c>
      <c r="EP2378" s="109">
        <v>3034.53</v>
      </c>
    </row>
    <row r="2379" spans="1:146" x14ac:dyDescent="0.25">
      <c r="A2379" s="191">
        <v>43801</v>
      </c>
      <c r="B2379" s="14">
        <v>4386</v>
      </c>
      <c r="C2379" s="188">
        <f t="shared" si="226"/>
        <v>4368.833333333333</v>
      </c>
      <c r="D2379" s="1">
        <v>5414.96</v>
      </c>
      <c r="E2379" s="14">
        <v>2490.9</v>
      </c>
      <c r="F2379" s="1">
        <v>4897.4399999999996</v>
      </c>
      <c r="G2379" s="14">
        <v>3035.05</v>
      </c>
      <c r="H2379" s="1">
        <v>4930.38</v>
      </c>
      <c r="I2379" s="14">
        <v>2116.2199999999998</v>
      </c>
      <c r="J2379" s="1">
        <v>4412.8599999999997</v>
      </c>
      <c r="K2379" s="14">
        <v>2657.27</v>
      </c>
      <c r="L2379" s="1">
        <v>5180.0800000000008</v>
      </c>
      <c r="M2379" s="14">
        <v>2332.38</v>
      </c>
      <c r="N2379" s="1">
        <v>4662.5600000000004</v>
      </c>
      <c r="O2379" s="14">
        <v>2875.22</v>
      </c>
      <c r="P2379" s="188">
        <f t="shared" si="223"/>
        <v>4475</v>
      </c>
      <c r="Q2379" s="188">
        <f t="shared" si="224"/>
        <v>4342</v>
      </c>
      <c r="R2379" s="14">
        <f t="shared" si="225"/>
        <v>4208</v>
      </c>
      <c r="T2379" s="1">
        <v>3864.22</v>
      </c>
      <c r="U2379" s="14">
        <v>2015.35</v>
      </c>
      <c r="V2379" s="1">
        <v>3346.7</v>
      </c>
      <c r="W2379" s="14">
        <v>2555.56</v>
      </c>
      <c r="Y2379" s="2"/>
      <c r="Z2379" s="2"/>
      <c r="AA2379" s="2"/>
      <c r="AB2379" s="2"/>
      <c r="AC2379" s="2"/>
      <c r="AJ2379" s="3"/>
      <c r="AK2379" s="14"/>
      <c r="AL2379" s="3"/>
      <c r="AM2379" s="14"/>
      <c r="AO2379" s="99"/>
      <c r="AP2379" s="14"/>
      <c r="AQ2379" s="99"/>
      <c r="AR2379" s="14"/>
      <c r="AS2379" s="118"/>
      <c r="AT2379" s="126"/>
      <c r="AU2379" s="118"/>
      <c r="AV2379" s="118"/>
      <c r="AW2379" s="118"/>
      <c r="AX2379" s="118"/>
      <c r="BB2379" s="118"/>
      <c r="BD2379" s="118"/>
      <c r="CG2379" s="100">
        <v>5217.4399999999996</v>
      </c>
      <c r="CH2379" s="100">
        <v>2691.53</v>
      </c>
      <c r="CI2379" s="100">
        <v>4897.4399999999996</v>
      </c>
      <c r="CJ2379" s="68">
        <v>3038.16</v>
      </c>
      <c r="CK2379" s="68">
        <v>5427.09</v>
      </c>
      <c r="CL2379" s="68">
        <v>2503.2600000000002</v>
      </c>
      <c r="CM2379" s="68">
        <v>4909.57</v>
      </c>
      <c r="CN2379" s="68">
        <v>3047.5</v>
      </c>
      <c r="DQ2379" s="221">
        <v>5238.8600000000006</v>
      </c>
      <c r="DR2379" s="221">
        <v>4721.34</v>
      </c>
      <c r="DX2379" s="19">
        <v>4500</v>
      </c>
      <c r="DY2379" s="202">
        <v>4570</v>
      </c>
      <c r="DZ2379" s="145">
        <v>4614</v>
      </c>
      <c r="EA2379" s="202">
        <v>4608</v>
      </c>
      <c r="EB2379" s="202"/>
      <c r="EC2379" s="202"/>
      <c r="ED2379" s="242"/>
      <c r="EE2379" s="202"/>
      <c r="EF2379" s="202"/>
      <c r="EG2379" s="202"/>
      <c r="EH2379" s="255"/>
      <c r="EI2379" s="255"/>
      <c r="EJ2379" s="14">
        <f t="shared" si="227"/>
        <v>5160.38</v>
      </c>
      <c r="EK2379" s="14">
        <f t="shared" si="217"/>
        <v>3674.42</v>
      </c>
      <c r="EL2379" s="99">
        <f t="shared" si="218"/>
        <v>3763.1200000000003</v>
      </c>
      <c r="EM2379" s="109">
        <v>4419.68</v>
      </c>
      <c r="EN2379" s="109">
        <v>2503.9699999999998</v>
      </c>
      <c r="EO2379" s="109">
        <v>3902.16</v>
      </c>
      <c r="EP2379" s="109">
        <v>3048.23</v>
      </c>
    </row>
    <row r="2380" spans="1:146" x14ac:dyDescent="0.25">
      <c r="A2380" s="191">
        <v>43802</v>
      </c>
      <c r="B2380" s="14">
        <v>4378</v>
      </c>
      <c r="C2380" s="188">
        <f t="shared" si="226"/>
        <v>4370.3888888888887</v>
      </c>
      <c r="D2380" s="1">
        <v>5425.5400000000009</v>
      </c>
      <c r="E2380" s="14">
        <v>2498.5100000000002</v>
      </c>
      <c r="F2380" s="1">
        <v>4908.0200000000004</v>
      </c>
      <c r="G2380" s="14">
        <v>3042.72</v>
      </c>
      <c r="H2380" s="1">
        <v>4982.01</v>
      </c>
      <c r="I2380" s="14">
        <v>2164.7800000000002</v>
      </c>
      <c r="J2380" s="1">
        <v>4464.49</v>
      </c>
      <c r="K2380" s="14">
        <v>2706.23</v>
      </c>
      <c r="L2380" s="1">
        <v>5233.43</v>
      </c>
      <c r="M2380" s="14">
        <v>2382.4299999999998</v>
      </c>
      <c r="N2380" s="1">
        <v>4715.91</v>
      </c>
      <c r="O2380" s="14">
        <v>2925.68</v>
      </c>
      <c r="P2380" s="188">
        <f t="shared" si="223"/>
        <v>4467</v>
      </c>
      <c r="Q2380" s="188">
        <f t="shared" si="224"/>
        <v>4334</v>
      </c>
      <c r="R2380" s="14">
        <f t="shared" si="225"/>
        <v>4200</v>
      </c>
      <c r="T2380" s="1">
        <v>3900.64</v>
      </c>
      <c r="U2380" s="14">
        <v>2048.6999999999998</v>
      </c>
      <c r="V2380" s="1">
        <v>3383.12</v>
      </c>
      <c r="W2380" s="14">
        <v>2589.19</v>
      </c>
      <c r="Y2380" s="2"/>
      <c r="Z2380" s="2"/>
      <c r="AA2380" s="2"/>
      <c r="AB2380" s="2"/>
      <c r="AC2380" s="2"/>
      <c r="AJ2380" s="3"/>
      <c r="AK2380" s="14"/>
      <c r="AL2380" s="3"/>
      <c r="AM2380" s="14"/>
      <c r="AO2380" s="99"/>
      <c r="AP2380" s="14"/>
      <c r="AQ2380" s="99"/>
      <c r="AR2380" s="14"/>
      <c r="AS2380" s="118"/>
      <c r="AT2380" s="126"/>
      <c r="AU2380" s="118"/>
      <c r="AV2380" s="118"/>
      <c r="AW2380" s="118"/>
      <c r="AX2380" s="118"/>
      <c r="BB2380" s="118"/>
      <c r="BD2380" s="118"/>
      <c r="CG2380" s="100">
        <v>5228.0200000000004</v>
      </c>
      <c r="CH2380" s="100">
        <v>2699.14</v>
      </c>
      <c r="CI2380" s="100">
        <v>4908.0200000000004</v>
      </c>
      <c r="CJ2380" s="68">
        <v>3045.83</v>
      </c>
      <c r="CK2380" s="68">
        <v>5504.0700000000006</v>
      </c>
      <c r="CL2380" s="68">
        <v>2575.98</v>
      </c>
      <c r="CM2380" s="68">
        <v>4986.55</v>
      </c>
      <c r="CN2380" s="68">
        <v>3120.82</v>
      </c>
      <c r="DQ2380" s="221">
        <v>5292.6100000000006</v>
      </c>
      <c r="DR2380" s="221">
        <v>4775.09</v>
      </c>
      <c r="DX2380" s="19">
        <v>4501</v>
      </c>
      <c r="DY2380" s="202">
        <v>4575</v>
      </c>
      <c r="DZ2380" s="145">
        <v>4607</v>
      </c>
      <c r="EA2380" s="202">
        <v>4608</v>
      </c>
      <c r="EB2380" s="202"/>
      <c r="EC2380" s="202"/>
      <c r="ED2380" s="242"/>
      <c r="EE2380" s="202"/>
      <c r="EF2380" s="202"/>
      <c r="EG2380" s="202"/>
      <c r="EH2380" s="255"/>
      <c r="EI2380" s="255"/>
      <c r="EJ2380" s="14">
        <f t="shared" si="227"/>
        <v>5212.01</v>
      </c>
      <c r="EK2380" s="14">
        <f t="shared" si="217"/>
        <v>3666.66</v>
      </c>
      <c r="EL2380" s="99">
        <f t="shared" si="218"/>
        <v>3755.76</v>
      </c>
      <c r="EM2380" s="109">
        <v>4394.18</v>
      </c>
      <c r="EN2380" s="109">
        <v>2476.19</v>
      </c>
      <c r="EO2380" s="109">
        <v>3876.66</v>
      </c>
      <c r="EP2380" s="109">
        <v>3020.22</v>
      </c>
    </row>
    <row r="2381" spans="1:146" x14ac:dyDescent="0.25">
      <c r="A2381" s="191">
        <v>43803</v>
      </c>
      <c r="B2381" s="14">
        <v>4387</v>
      </c>
      <c r="C2381" s="188">
        <f t="shared" si="226"/>
        <v>4373</v>
      </c>
      <c r="D2381" s="1">
        <v>5339.18</v>
      </c>
      <c r="E2381" s="14">
        <v>2415.1999999999998</v>
      </c>
      <c r="F2381" s="1">
        <v>4821.66</v>
      </c>
      <c r="G2381" s="14">
        <v>2958.72</v>
      </c>
      <c r="H2381" s="1">
        <v>4985.63</v>
      </c>
      <c r="I2381" s="14">
        <v>2169.37</v>
      </c>
      <c r="J2381" s="1">
        <v>4468.1099999999997</v>
      </c>
      <c r="K2381" s="14">
        <v>2710.86</v>
      </c>
      <c r="L2381" s="1">
        <v>5221.4500000000007</v>
      </c>
      <c r="M2381" s="14">
        <v>2371.8200000000002</v>
      </c>
      <c r="N2381" s="1">
        <v>4703.93</v>
      </c>
      <c r="O2381" s="14">
        <v>2914.98</v>
      </c>
      <c r="P2381" s="188">
        <f t="shared" si="223"/>
        <v>4476</v>
      </c>
      <c r="Q2381" s="188">
        <f t="shared" si="224"/>
        <v>4343</v>
      </c>
      <c r="R2381" s="14">
        <f t="shared" si="225"/>
        <v>4209</v>
      </c>
      <c r="T2381" s="1">
        <v>3875.03</v>
      </c>
      <c r="U2381" s="14">
        <v>2024.77</v>
      </c>
      <c r="V2381" s="1">
        <v>3357.51</v>
      </c>
      <c r="W2381" s="14">
        <v>2565.06</v>
      </c>
      <c r="Y2381" s="2"/>
      <c r="Z2381" s="2"/>
      <c r="AA2381" s="2"/>
      <c r="AB2381" s="2"/>
      <c r="AC2381" s="2"/>
      <c r="AJ2381" s="3"/>
      <c r="AK2381" s="14"/>
      <c r="AL2381" s="3"/>
      <c r="AM2381" s="14"/>
      <c r="AO2381" s="99"/>
      <c r="AP2381" s="14"/>
      <c r="AQ2381" s="99"/>
      <c r="AR2381" s="14"/>
      <c r="AS2381" s="118"/>
      <c r="AT2381" s="126"/>
      <c r="AU2381" s="118"/>
      <c r="AV2381" s="118"/>
      <c r="AW2381" s="118"/>
      <c r="AX2381" s="118"/>
      <c r="BB2381" s="118"/>
      <c r="BD2381" s="118"/>
      <c r="CG2381" s="100">
        <v>5141.66</v>
      </c>
      <c r="CH2381" s="100">
        <v>2615.83</v>
      </c>
      <c r="CI2381" s="100">
        <v>4821.66</v>
      </c>
      <c r="CJ2381" s="68">
        <v>2961.83</v>
      </c>
      <c r="CK2381" s="68">
        <v>5422.8600000000006</v>
      </c>
      <c r="CL2381" s="68">
        <v>2497.73</v>
      </c>
      <c r="CM2381" s="68">
        <v>4905.34</v>
      </c>
      <c r="CN2381" s="68">
        <v>3041.92</v>
      </c>
      <c r="DQ2381" s="221">
        <v>5280.42</v>
      </c>
      <c r="DR2381" s="221">
        <v>4762.8999999999996</v>
      </c>
      <c r="DX2381" s="19">
        <v>4499</v>
      </c>
      <c r="DY2381" s="202">
        <v>4571</v>
      </c>
      <c r="DZ2381" s="145">
        <v>4607</v>
      </c>
      <c r="EA2381" s="202">
        <v>4608</v>
      </c>
      <c r="EB2381" s="202"/>
      <c r="EC2381" s="202"/>
      <c r="ED2381" s="242"/>
      <c r="EE2381" s="202"/>
      <c r="EF2381" s="202"/>
      <c r="EG2381" s="202"/>
      <c r="EH2381" s="255"/>
      <c r="EI2381" s="255"/>
      <c r="EJ2381" s="14">
        <f t="shared" si="227"/>
        <v>5215.63</v>
      </c>
      <c r="EK2381" s="14">
        <f t="shared" si="217"/>
        <v>3675.3900000000003</v>
      </c>
      <c r="EL2381" s="99">
        <f t="shared" si="218"/>
        <v>3764.04</v>
      </c>
      <c r="EM2381" s="109">
        <v>4412.1000000000004</v>
      </c>
      <c r="EN2381" s="109">
        <v>2495.14</v>
      </c>
      <c r="EO2381" s="109">
        <v>3894.58</v>
      </c>
      <c r="EP2381" s="109">
        <v>3039.33</v>
      </c>
    </row>
    <row r="2382" spans="1:146" x14ac:dyDescent="0.25">
      <c r="A2382" s="191">
        <v>43804</v>
      </c>
      <c r="B2382" s="14">
        <v>4385</v>
      </c>
      <c r="C2382" s="188">
        <f t="shared" si="226"/>
        <v>4375.833333333333</v>
      </c>
      <c r="D2382" s="1">
        <v>5351.6100000000006</v>
      </c>
      <c r="E2382" s="14">
        <v>2440.4699999999998</v>
      </c>
      <c r="F2382" s="1">
        <v>4834.09</v>
      </c>
      <c r="G2382" s="14">
        <v>2984.2</v>
      </c>
      <c r="H2382" s="1">
        <v>5011.55</v>
      </c>
      <c r="I2382" s="14">
        <v>2179.29</v>
      </c>
      <c r="J2382" s="1">
        <v>4494.03</v>
      </c>
      <c r="K2382" s="14">
        <v>2720.86</v>
      </c>
      <c r="L2382" s="1">
        <v>5218.68</v>
      </c>
      <c r="M2382" s="14">
        <v>2382.4299999999998</v>
      </c>
      <c r="N2382" s="1">
        <v>4701.16</v>
      </c>
      <c r="O2382" s="14">
        <v>2925.68</v>
      </c>
      <c r="P2382" s="188">
        <f t="shared" si="223"/>
        <v>4474</v>
      </c>
      <c r="Q2382" s="188">
        <f t="shared" si="224"/>
        <v>4341</v>
      </c>
      <c r="R2382" s="14">
        <f t="shared" si="225"/>
        <v>4207</v>
      </c>
      <c r="T2382" s="1">
        <v>3841.6</v>
      </c>
      <c r="U2382" s="14">
        <v>2034.19</v>
      </c>
      <c r="V2382" s="1">
        <v>3324.08</v>
      </c>
      <c r="W2382" s="14">
        <v>2574.56</v>
      </c>
      <c r="Y2382" s="2"/>
      <c r="Z2382" s="2"/>
      <c r="AA2382" s="2"/>
      <c r="AB2382" s="2"/>
      <c r="AC2382" s="2"/>
      <c r="AJ2382" s="3"/>
      <c r="AK2382" s="14"/>
      <c r="AL2382" s="3"/>
      <c r="AM2382" s="14"/>
      <c r="AO2382" s="99"/>
      <c r="AP2382" s="14"/>
      <c r="AQ2382" s="99"/>
      <c r="AR2382" s="14"/>
      <c r="AS2382" s="118"/>
      <c r="AT2382" s="126"/>
      <c r="AU2382" s="118"/>
      <c r="AV2382" s="118"/>
      <c r="AW2382" s="118"/>
      <c r="AX2382" s="118"/>
      <c r="BB2382" s="118"/>
      <c r="BD2382" s="118"/>
      <c r="CG2382" s="100">
        <v>5154.09</v>
      </c>
      <c r="CH2382" s="100">
        <v>2641.1</v>
      </c>
      <c r="CI2382" s="100">
        <v>4834.09</v>
      </c>
      <c r="CJ2382" s="68">
        <v>2987.31</v>
      </c>
      <c r="CK2382" s="68">
        <v>5435.5700000000006</v>
      </c>
      <c r="CL2382" s="68">
        <v>2523.27</v>
      </c>
      <c r="CM2382" s="68">
        <v>4918.05</v>
      </c>
      <c r="CN2382" s="68">
        <v>3067.68</v>
      </c>
      <c r="DQ2382" s="221">
        <v>5277.8600000000006</v>
      </c>
      <c r="DR2382" s="221">
        <v>4760.34</v>
      </c>
      <c r="DX2382" s="19">
        <v>4484</v>
      </c>
      <c r="DY2382" s="202">
        <v>4569</v>
      </c>
      <c r="DZ2382" s="145">
        <v>4603</v>
      </c>
      <c r="EA2382" s="202">
        <v>4608</v>
      </c>
      <c r="EB2382" s="202"/>
      <c r="EC2382" s="202"/>
      <c r="ED2382" s="242"/>
      <c r="EE2382" s="202"/>
      <c r="EF2382" s="202"/>
      <c r="EG2382" s="202"/>
      <c r="EH2382" s="255"/>
      <c r="EI2382" s="255"/>
      <c r="EJ2382" s="14">
        <f t="shared" si="227"/>
        <v>5241.55</v>
      </c>
      <c r="EK2382" s="14">
        <f t="shared" si="217"/>
        <v>3673.45</v>
      </c>
      <c r="EL2382" s="99">
        <f t="shared" si="218"/>
        <v>3762.2000000000003</v>
      </c>
      <c r="EM2382" s="109">
        <v>4338.6600000000008</v>
      </c>
      <c r="EN2382" s="109">
        <v>2436.1999999999998</v>
      </c>
      <c r="EO2382" s="109">
        <v>3821.14</v>
      </c>
      <c r="EP2382" s="109">
        <v>2979.9</v>
      </c>
    </row>
    <row r="2383" spans="1:146" x14ac:dyDescent="0.25">
      <c r="A2383" s="191">
        <v>43805</v>
      </c>
      <c r="B2383" s="14">
        <v>4390</v>
      </c>
      <c r="C2383" s="188">
        <f t="shared" si="226"/>
        <v>4377.833333333333</v>
      </c>
      <c r="D2383" s="1">
        <v>5329.4100000000008</v>
      </c>
      <c r="E2383" s="14">
        <v>2419.5</v>
      </c>
      <c r="F2383" s="1">
        <v>4811.8900000000003</v>
      </c>
      <c r="G2383" s="14">
        <v>2963.06</v>
      </c>
      <c r="H2383" s="1">
        <v>5004.8200000000006</v>
      </c>
      <c r="I2383" s="14">
        <v>2173.34</v>
      </c>
      <c r="J2383" s="1">
        <v>4487.3</v>
      </c>
      <c r="K2383" s="14">
        <v>2714.86</v>
      </c>
      <c r="L2383" s="1">
        <v>5196.76</v>
      </c>
      <c r="M2383" s="14">
        <v>2361.58</v>
      </c>
      <c r="N2383" s="1">
        <v>4679.24</v>
      </c>
      <c r="O2383" s="14">
        <v>2904.66</v>
      </c>
      <c r="P2383" s="188">
        <f t="shared" si="223"/>
        <v>4479</v>
      </c>
      <c r="Q2383" s="188">
        <f t="shared" si="224"/>
        <v>4346</v>
      </c>
      <c r="R2383" s="14">
        <f t="shared" si="225"/>
        <v>4212</v>
      </c>
      <c r="T2383" s="1">
        <v>3835.2</v>
      </c>
      <c r="U2383" s="14">
        <v>2028.54</v>
      </c>
      <c r="V2383" s="1">
        <v>3317.68</v>
      </c>
      <c r="W2383" s="14">
        <v>2568.86</v>
      </c>
      <c r="Y2383" s="2"/>
      <c r="Z2383" s="2"/>
      <c r="AA2383" s="2"/>
      <c r="AB2383" s="2"/>
      <c r="AC2383" s="2"/>
      <c r="AJ2383" s="3"/>
      <c r="AK2383" s="14"/>
      <c r="AL2383" s="3"/>
      <c r="AM2383" s="14"/>
      <c r="AO2383" s="99"/>
      <c r="AP2383" s="14"/>
      <c r="AQ2383" s="99"/>
      <c r="AR2383" s="14"/>
      <c r="AS2383" s="118"/>
      <c r="AT2383" s="126"/>
      <c r="AU2383" s="118"/>
      <c r="AV2383" s="118"/>
      <c r="AW2383" s="118"/>
      <c r="AX2383" s="118"/>
      <c r="BB2383" s="118"/>
      <c r="BD2383" s="118"/>
      <c r="CG2383" s="100">
        <v>5131.8900000000003</v>
      </c>
      <c r="CH2383" s="100">
        <v>2620.13</v>
      </c>
      <c r="CI2383" s="100">
        <v>4811.8900000000003</v>
      </c>
      <c r="CJ2383" s="68">
        <v>2966.17</v>
      </c>
      <c r="CK2383" s="68">
        <v>5417.55</v>
      </c>
      <c r="CL2383" s="68">
        <v>2506.4</v>
      </c>
      <c r="CM2383" s="68">
        <v>4900.03</v>
      </c>
      <c r="CN2383" s="68">
        <v>3050.66</v>
      </c>
      <c r="DQ2383" s="221">
        <v>5255.81</v>
      </c>
      <c r="DR2383" s="221">
        <v>4738.29</v>
      </c>
      <c r="DX2383" s="19">
        <v>4476</v>
      </c>
      <c r="DY2383" s="202">
        <v>4573</v>
      </c>
      <c r="DZ2383" s="145">
        <v>4600</v>
      </c>
      <c r="EA2383" s="202">
        <v>4601</v>
      </c>
      <c r="EB2383" s="202"/>
      <c r="EC2383" s="202"/>
      <c r="ED2383" s="242"/>
      <c r="EE2383" s="202"/>
      <c r="EF2383" s="202"/>
      <c r="EG2383" s="202"/>
      <c r="EH2383" s="255"/>
      <c r="EI2383" s="255"/>
      <c r="EJ2383" s="14">
        <f t="shared" si="227"/>
        <v>5234.8200000000006</v>
      </c>
      <c r="EK2383" s="14">
        <f t="shared" si="217"/>
        <v>3678.3</v>
      </c>
      <c r="EL2383" s="99">
        <f t="shared" si="218"/>
        <v>3766.8</v>
      </c>
      <c r="EM2383" s="109">
        <v>4306.8300000000008</v>
      </c>
      <c r="EN2383" s="109">
        <v>2405.79</v>
      </c>
      <c r="EO2383" s="109">
        <v>3789.31</v>
      </c>
      <c r="EP2383" s="109">
        <v>2949.23</v>
      </c>
    </row>
    <row r="2384" spans="1:146" x14ac:dyDescent="0.25">
      <c r="A2384" s="191">
        <v>43808</v>
      </c>
      <c r="B2384" s="14">
        <v>4388</v>
      </c>
      <c r="C2384" s="188">
        <f t="shared" si="226"/>
        <v>4378.2777777777774</v>
      </c>
      <c r="D2384" s="1">
        <v>5314.56</v>
      </c>
      <c r="E2384" s="14">
        <v>2403.33</v>
      </c>
      <c r="F2384" s="1">
        <v>4797.04</v>
      </c>
      <c r="G2384" s="14">
        <v>2946.76</v>
      </c>
      <c r="H2384" s="1">
        <v>5018.2900000000009</v>
      </c>
      <c r="I2384" s="14">
        <v>2185.2400000000002</v>
      </c>
      <c r="J2384" s="1">
        <v>4500.7700000000004</v>
      </c>
      <c r="K2384" s="14">
        <v>2726.86</v>
      </c>
      <c r="L2384" s="1">
        <v>5211.01</v>
      </c>
      <c r="M2384" s="14">
        <v>2374.25</v>
      </c>
      <c r="N2384" s="1">
        <v>4693.49</v>
      </c>
      <c r="O2384" s="14">
        <v>2917.44</v>
      </c>
      <c r="P2384" s="188">
        <f t="shared" si="223"/>
        <v>4477</v>
      </c>
      <c r="Q2384" s="188">
        <f t="shared" si="224"/>
        <v>4344</v>
      </c>
      <c r="R2384" s="14">
        <f t="shared" si="225"/>
        <v>4210</v>
      </c>
      <c r="T2384" s="1">
        <v>3833.17</v>
      </c>
      <c r="U2384" s="14">
        <v>2025.31</v>
      </c>
      <c r="V2384" s="1">
        <v>3315.65</v>
      </c>
      <c r="W2384" s="14">
        <v>2565.6</v>
      </c>
      <c r="Y2384" s="2"/>
      <c r="Z2384" s="2"/>
      <c r="AA2384" s="2"/>
      <c r="AB2384" s="2"/>
      <c r="AC2384" s="2"/>
      <c r="AJ2384" s="3"/>
      <c r="AK2384" s="14"/>
      <c r="AL2384" s="3"/>
      <c r="AM2384" s="14"/>
      <c r="AO2384" s="99"/>
      <c r="AP2384" s="14"/>
      <c r="AQ2384" s="99"/>
      <c r="AR2384" s="14"/>
      <c r="AS2384" s="118"/>
      <c r="AT2384" s="126"/>
      <c r="AU2384" s="118"/>
      <c r="AV2384" s="118"/>
      <c r="AW2384" s="118"/>
      <c r="AX2384" s="118"/>
      <c r="BB2384" s="118"/>
      <c r="BD2384" s="118"/>
      <c r="CG2384" s="100">
        <v>5117.04</v>
      </c>
      <c r="CH2384" s="100">
        <v>2603.96</v>
      </c>
      <c r="CI2384" s="100">
        <v>4797.04</v>
      </c>
      <c r="CJ2384" s="68">
        <v>2949.87</v>
      </c>
      <c r="CK2384" s="68">
        <v>5395.43</v>
      </c>
      <c r="CL2384" s="68">
        <v>2483.1</v>
      </c>
      <c r="CM2384" s="68">
        <v>4877.91</v>
      </c>
      <c r="CN2384" s="68">
        <v>3027.17</v>
      </c>
      <c r="DQ2384" s="221">
        <v>5270.31</v>
      </c>
      <c r="DR2384" s="221">
        <v>4752.79</v>
      </c>
      <c r="DX2384" s="19">
        <v>4477</v>
      </c>
      <c r="DY2384" s="202">
        <v>4555</v>
      </c>
      <c r="DZ2384" s="145">
        <v>4596</v>
      </c>
      <c r="EA2384" s="202">
        <v>4601</v>
      </c>
      <c r="EB2384" s="202"/>
      <c r="EC2384" s="202"/>
      <c r="ED2384" s="242"/>
      <c r="EE2384" s="202"/>
      <c r="EF2384" s="202"/>
      <c r="EG2384" s="202"/>
      <c r="EH2384" s="255"/>
      <c r="EI2384" s="255"/>
      <c r="EJ2384" s="14">
        <f t="shared" si="227"/>
        <v>5248.2900000000009</v>
      </c>
      <c r="EK2384" s="14">
        <f t="shared" si="217"/>
        <v>3676.3599999999997</v>
      </c>
      <c r="EL2384" s="99">
        <f t="shared" si="218"/>
        <v>3764.96</v>
      </c>
      <c r="EM2384" s="109">
        <v>4356.3</v>
      </c>
      <c r="EN2384" s="109">
        <v>2452.6999999999998</v>
      </c>
      <c r="EO2384" s="109">
        <v>3838.78</v>
      </c>
      <c r="EP2384" s="109">
        <v>2996.53</v>
      </c>
    </row>
    <row r="2385" spans="1:146" x14ac:dyDescent="0.25">
      <c r="A2385" s="191">
        <v>43809</v>
      </c>
      <c r="B2385" s="14">
        <v>4394</v>
      </c>
      <c r="C2385" s="188">
        <f t="shared" si="226"/>
        <v>4379</v>
      </c>
      <c r="D2385" s="1">
        <v>5314.0300000000007</v>
      </c>
      <c r="E2385" s="14">
        <v>2399.6</v>
      </c>
      <c r="F2385" s="1">
        <v>4796.51</v>
      </c>
      <c r="G2385" s="14">
        <v>2943</v>
      </c>
      <c r="H2385" s="1">
        <v>5045.22</v>
      </c>
      <c r="I2385" s="14">
        <v>2209.04</v>
      </c>
      <c r="J2385" s="1">
        <v>4527.7</v>
      </c>
      <c r="K2385" s="14">
        <v>2750.86</v>
      </c>
      <c r="L2385" s="1">
        <v>5239.5200000000004</v>
      </c>
      <c r="M2385" s="14">
        <v>2399.6</v>
      </c>
      <c r="N2385" s="1">
        <v>4722</v>
      </c>
      <c r="O2385" s="14">
        <v>2943</v>
      </c>
      <c r="P2385" s="188">
        <f t="shared" si="223"/>
        <v>4483</v>
      </c>
      <c r="Q2385" s="188">
        <f t="shared" si="224"/>
        <v>4350</v>
      </c>
      <c r="R2385" s="14">
        <f t="shared" si="225"/>
        <v>4216</v>
      </c>
      <c r="T2385" s="1">
        <v>3858.65</v>
      </c>
      <c r="U2385" s="14">
        <v>2047.8000000000002</v>
      </c>
      <c r="V2385" s="1">
        <v>3341.13</v>
      </c>
      <c r="W2385" s="14">
        <v>2588.2800000000002</v>
      </c>
      <c r="Y2385" s="2"/>
      <c r="Z2385" s="2"/>
      <c r="AA2385" s="2"/>
      <c r="AB2385" s="2"/>
      <c r="AC2385" s="2"/>
      <c r="AJ2385" s="3"/>
      <c r="AK2385" s="14"/>
      <c r="AL2385" s="3"/>
      <c r="AM2385" s="14"/>
      <c r="AO2385" s="99"/>
      <c r="AP2385" s="14"/>
      <c r="AQ2385" s="99"/>
      <c r="AR2385" s="14"/>
      <c r="AS2385" s="118"/>
      <c r="AT2385" s="126"/>
      <c r="AU2385" s="118"/>
      <c r="AV2385" s="118"/>
      <c r="AW2385" s="118"/>
      <c r="AX2385" s="118"/>
      <c r="BB2385" s="118"/>
      <c r="BD2385" s="118"/>
      <c r="CG2385" s="100">
        <v>5116.51</v>
      </c>
      <c r="CH2385" s="100">
        <v>2600.23</v>
      </c>
      <c r="CI2385" s="100">
        <v>4796.51</v>
      </c>
      <c r="CJ2385" s="68">
        <v>2946.11</v>
      </c>
      <c r="CK2385" s="68">
        <v>5398.84</v>
      </c>
      <c r="CL2385" s="68">
        <v>2483.2400000000002</v>
      </c>
      <c r="CM2385" s="68">
        <v>4881.32</v>
      </c>
      <c r="CN2385" s="68">
        <v>3027.32</v>
      </c>
      <c r="DQ2385" s="221">
        <v>5314.25</v>
      </c>
      <c r="DR2385" s="221">
        <v>4796.7</v>
      </c>
      <c r="DX2385" s="19">
        <v>4475</v>
      </c>
      <c r="DY2385" s="202">
        <v>4543</v>
      </c>
      <c r="DZ2385" s="145">
        <v>4593</v>
      </c>
      <c r="EA2385" s="202">
        <v>4601</v>
      </c>
      <c r="EB2385" s="202"/>
      <c r="EC2385" s="202"/>
      <c r="ED2385" s="242"/>
      <c r="EE2385" s="202"/>
      <c r="EF2385" s="202"/>
      <c r="EG2385" s="202"/>
      <c r="EH2385" s="255"/>
      <c r="EI2385" s="255"/>
      <c r="EJ2385" s="14">
        <f t="shared" si="227"/>
        <v>5275.22</v>
      </c>
      <c r="EK2385" s="14">
        <f t="shared" si="217"/>
        <v>3682.1800000000003</v>
      </c>
      <c r="EL2385" s="99">
        <f t="shared" si="218"/>
        <v>3770.48</v>
      </c>
      <c r="EM2385" s="109">
        <v>4375.7700000000004</v>
      </c>
      <c r="EN2385" s="109">
        <v>2468.59</v>
      </c>
      <c r="EO2385" s="109">
        <v>3858.25</v>
      </c>
      <c r="EP2385" s="109">
        <v>3012.56</v>
      </c>
    </row>
    <row r="2386" spans="1:146" x14ac:dyDescent="0.25">
      <c r="A2386" s="191">
        <v>43810</v>
      </c>
      <c r="B2386" s="14">
        <v>4402</v>
      </c>
      <c r="C2386" s="188">
        <f t="shared" si="226"/>
        <v>4380.0555555555557</v>
      </c>
      <c r="D2386" s="1">
        <v>5317.01</v>
      </c>
      <c r="E2386" s="14">
        <v>2405.4699999999998</v>
      </c>
      <c r="F2386" s="1">
        <v>4799.49</v>
      </c>
      <c r="G2386" s="14">
        <v>2948.91</v>
      </c>
      <c r="H2386" s="1">
        <v>5020.5300000000007</v>
      </c>
      <c r="I2386" s="14">
        <v>2187.2199999999998</v>
      </c>
      <c r="J2386" s="1">
        <v>4503.01</v>
      </c>
      <c r="K2386" s="14">
        <v>2728.86</v>
      </c>
      <c r="L2386" s="1">
        <v>5198.55</v>
      </c>
      <c r="M2386" s="14">
        <v>2361.8200000000002</v>
      </c>
      <c r="N2386" s="1">
        <v>4681.03</v>
      </c>
      <c r="O2386" s="14">
        <v>2559.34</v>
      </c>
      <c r="P2386" s="188">
        <f t="shared" si="223"/>
        <v>4491</v>
      </c>
      <c r="Q2386" s="188">
        <f t="shared" si="224"/>
        <v>4358</v>
      </c>
      <c r="R2386" s="14">
        <f t="shared" si="225"/>
        <v>4224</v>
      </c>
      <c r="T2386" s="1">
        <v>3790.79</v>
      </c>
      <c r="U2386" s="14">
        <v>1983.5300000000002</v>
      </c>
      <c r="V2386" s="1">
        <v>3273.27</v>
      </c>
      <c r="W2386" s="14">
        <v>2523.48</v>
      </c>
      <c r="Y2386" s="2"/>
      <c r="Z2386" s="2"/>
      <c r="AA2386" s="2"/>
      <c r="AB2386" s="2"/>
      <c r="AC2386" s="2"/>
      <c r="AJ2386" s="3"/>
      <c r="AK2386" s="14"/>
      <c r="AL2386" s="3"/>
      <c r="AM2386" s="14"/>
      <c r="AO2386" s="99"/>
      <c r="AP2386" s="14"/>
      <c r="AQ2386" s="99"/>
      <c r="AR2386" s="14"/>
      <c r="AS2386" s="118"/>
      <c r="AT2386" s="126"/>
      <c r="AU2386" s="118"/>
      <c r="AV2386" s="118"/>
      <c r="AW2386" s="118"/>
      <c r="AX2386" s="118"/>
      <c r="BB2386" s="118"/>
      <c r="BD2386" s="118"/>
      <c r="CG2386" s="100">
        <v>5119.49</v>
      </c>
      <c r="CH2386" s="100">
        <v>2606.1</v>
      </c>
      <c r="CI2386" s="100">
        <v>4799.49</v>
      </c>
      <c r="CJ2386" s="68">
        <v>2952.02</v>
      </c>
      <c r="CK2386" s="68">
        <v>5400.1100000000006</v>
      </c>
      <c r="CL2386" s="68">
        <v>2487.4299999999998</v>
      </c>
      <c r="CM2386" s="68">
        <v>4882.59</v>
      </c>
      <c r="CN2386" s="68">
        <v>3031.53</v>
      </c>
      <c r="DQ2386" s="221">
        <v>5302.4000000000005</v>
      </c>
      <c r="DR2386" s="221">
        <v>4784.88</v>
      </c>
      <c r="DX2386" s="19">
        <v>4478</v>
      </c>
      <c r="DY2386" s="202">
        <v>4540</v>
      </c>
      <c r="DZ2386" s="145">
        <v>4591</v>
      </c>
      <c r="EA2386" s="202">
        <v>4592</v>
      </c>
      <c r="EB2386" s="202"/>
      <c r="EC2386" s="202"/>
      <c r="ED2386" s="242"/>
      <c r="EE2386" s="202"/>
      <c r="EF2386" s="202"/>
      <c r="EG2386" s="202"/>
      <c r="EH2386" s="255"/>
      <c r="EI2386" s="255"/>
      <c r="EJ2386" s="14">
        <f t="shared" si="227"/>
        <v>5250.5300000000007</v>
      </c>
      <c r="EK2386" s="14">
        <f t="shared" si="217"/>
        <v>3689.9399999999996</v>
      </c>
      <c r="EL2386" s="99">
        <f t="shared" si="218"/>
        <v>3777.84</v>
      </c>
      <c r="EM2386" s="109">
        <v>4338.34</v>
      </c>
      <c r="EN2386" s="109">
        <v>2434.8200000000002</v>
      </c>
      <c r="EO2386" s="109">
        <v>3820.82</v>
      </c>
      <c r="EP2386" s="109">
        <v>2978.5</v>
      </c>
    </row>
    <row r="2387" spans="1:146" x14ac:dyDescent="0.25">
      <c r="A2387" s="191">
        <v>43811</v>
      </c>
      <c r="B2387" s="14">
        <v>4435</v>
      </c>
      <c r="C2387" s="188">
        <f t="shared" si="226"/>
        <v>4384.5</v>
      </c>
      <c r="D2387" s="1">
        <v>5272.8443145205492</v>
      </c>
      <c r="E2387" s="14">
        <v>2354.290410958904</v>
      </c>
      <c r="F2387" s="1">
        <v>4755.3243145205488</v>
      </c>
      <c r="G2387" s="14">
        <v>2897.31</v>
      </c>
      <c r="H2387" s="1">
        <v>4952.1203671232879</v>
      </c>
      <c r="I2387" s="14">
        <v>2139.6194520547947</v>
      </c>
      <c r="J2387" s="1">
        <v>4434.6003671232875</v>
      </c>
      <c r="K2387" s="14">
        <v>2337.1394520547947</v>
      </c>
      <c r="L2387" s="1">
        <v>5141.7759524383564</v>
      </c>
      <c r="M2387" s="14">
        <v>2311.356219178082</v>
      </c>
      <c r="N2387" s="1">
        <v>4624.255952438356</v>
      </c>
      <c r="O2387" s="14">
        <v>2854.02</v>
      </c>
      <c r="P2387" s="188">
        <f t="shared" si="223"/>
        <v>4524</v>
      </c>
      <c r="Q2387" s="188">
        <f t="shared" si="224"/>
        <v>4391</v>
      </c>
      <c r="R2387" s="14">
        <f t="shared" si="225"/>
        <v>4257</v>
      </c>
      <c r="T2387" s="1">
        <v>3769.7533845479447</v>
      </c>
      <c r="U2387" s="14">
        <v>1967.8826849315074</v>
      </c>
      <c r="V2387" s="1">
        <v>3252.2333845479448</v>
      </c>
      <c r="W2387" s="14">
        <v>2507.7000000000003</v>
      </c>
      <c r="Y2387" s="2"/>
      <c r="Z2387" s="2"/>
      <c r="AA2387" s="2"/>
      <c r="AB2387" s="2"/>
      <c r="AC2387" s="2"/>
      <c r="AJ2387" s="3"/>
      <c r="AK2387" s="14"/>
      <c r="AL2387" s="3"/>
      <c r="AM2387" s="14"/>
      <c r="AO2387" s="99"/>
      <c r="AP2387" s="14"/>
      <c r="AQ2387" s="99"/>
      <c r="AR2387" s="14"/>
      <c r="AS2387" s="118"/>
      <c r="AT2387" s="126"/>
      <c r="AU2387" s="118"/>
      <c r="AV2387" s="118"/>
      <c r="AW2387" s="118"/>
      <c r="AX2387" s="118"/>
      <c r="BB2387" s="118"/>
      <c r="BD2387" s="118"/>
      <c r="CG2387" s="100">
        <v>5075.3243145205488</v>
      </c>
      <c r="CH2387" s="100">
        <v>2554.9204109589036</v>
      </c>
      <c r="CI2387" s="100">
        <v>4755.3243145205488</v>
      </c>
      <c r="CJ2387" s="68">
        <v>2900.4199999999996</v>
      </c>
      <c r="CK2387" s="68">
        <v>5355.6826635523785</v>
      </c>
      <c r="CL2387" s="68">
        <v>2435.990193214102</v>
      </c>
      <c r="CM2387" s="68">
        <v>4838.162663552378</v>
      </c>
      <c r="CN2387" s="68">
        <v>2979.6721837656</v>
      </c>
      <c r="DQ2387" s="221">
        <v>5200.1449466301374</v>
      </c>
      <c r="DR2387" s="221">
        <v>2569.2318082191778</v>
      </c>
      <c r="DX2387" s="19">
        <v>4474</v>
      </c>
      <c r="DY2387" s="202">
        <v>4540</v>
      </c>
      <c r="DZ2387" s="145">
        <v>4591</v>
      </c>
      <c r="EA2387" s="103">
        <v>4586</v>
      </c>
      <c r="EB2387" s="103"/>
      <c r="EC2387" s="103"/>
      <c r="ED2387" s="244"/>
      <c r="EE2387" s="103"/>
      <c r="EF2387" s="103"/>
      <c r="EG2387" s="103"/>
      <c r="EH2387" s="169"/>
      <c r="EI2387" s="169"/>
      <c r="EJ2387" s="188">
        <f t="shared" si="227"/>
        <v>5182.1203671232879</v>
      </c>
      <c r="EK2387" s="14">
        <f t="shared" si="217"/>
        <v>3721.95</v>
      </c>
      <c r="EL2387" s="99">
        <f t="shared" si="218"/>
        <v>3808.2000000000003</v>
      </c>
      <c r="EM2387" s="109">
        <v>4384.1613118037722</v>
      </c>
      <c r="EN2387" s="109">
        <v>2471.8994128026306</v>
      </c>
      <c r="EO2387" s="109">
        <v>3866.6413118037717</v>
      </c>
      <c r="EP2387" s="109">
        <v>3015.8936620800005</v>
      </c>
    </row>
    <row r="2388" spans="1:146" x14ac:dyDescent="0.25">
      <c r="A2388" s="191">
        <v>43812</v>
      </c>
      <c r="B2388" s="14">
        <v>4424</v>
      </c>
      <c r="C2388" s="188">
        <f t="shared" si="226"/>
        <v>4389.4444444444443</v>
      </c>
      <c r="D2388" s="1">
        <v>5368.3700000000008</v>
      </c>
      <c r="E2388" s="14">
        <v>2445.48</v>
      </c>
      <c r="F2388" s="1">
        <v>4850.8500000000004</v>
      </c>
      <c r="G2388" s="14">
        <v>2959.26</v>
      </c>
      <c r="H2388" s="1">
        <v>4972.2300000000005</v>
      </c>
      <c r="I2388" s="14">
        <v>2157.4699999999998</v>
      </c>
      <c r="J2388" s="1">
        <v>4454.71</v>
      </c>
      <c r="K2388" s="14">
        <v>2698.86</v>
      </c>
      <c r="L2388" s="1">
        <v>5163.0700000000006</v>
      </c>
      <c r="M2388" s="14">
        <v>2330.2800000000002</v>
      </c>
      <c r="N2388" s="1">
        <v>4645.55</v>
      </c>
      <c r="O2388" s="14">
        <v>2873.1</v>
      </c>
      <c r="P2388" s="188">
        <f t="shared" si="223"/>
        <v>4513</v>
      </c>
      <c r="Q2388" s="188">
        <f t="shared" si="224"/>
        <v>4380</v>
      </c>
      <c r="R2388" s="14">
        <f t="shared" si="225"/>
        <v>4246</v>
      </c>
      <c r="T2388" s="1">
        <v>3788.77</v>
      </c>
      <c r="U2388" s="14">
        <v>1984.6599999999999</v>
      </c>
      <c r="V2388" s="1">
        <v>3271.25</v>
      </c>
      <c r="W2388" s="14">
        <v>2524.62</v>
      </c>
      <c r="Y2388" s="2"/>
      <c r="Z2388" s="2"/>
      <c r="AA2388" s="2"/>
      <c r="AB2388" s="2"/>
      <c r="AC2388" s="2"/>
      <c r="AJ2388" s="3"/>
      <c r="AK2388" s="14"/>
      <c r="AL2388" s="3"/>
      <c r="AM2388" s="14"/>
      <c r="AO2388" s="99"/>
      <c r="AP2388" s="14"/>
      <c r="AQ2388" s="99"/>
      <c r="AR2388" s="14"/>
      <c r="AS2388" s="118"/>
      <c r="AT2388" s="126"/>
      <c r="AU2388" s="118"/>
      <c r="AV2388" s="118"/>
      <c r="AW2388" s="118"/>
      <c r="AX2388" s="118"/>
      <c r="BB2388" s="118"/>
      <c r="BD2388" s="118"/>
      <c r="CG2388" s="100">
        <v>5170.8500000000004</v>
      </c>
      <c r="CH2388" s="100">
        <v>2646.11</v>
      </c>
      <c r="CI2388" s="100">
        <v>4850.8500000000004</v>
      </c>
      <c r="CJ2388" s="68">
        <v>2992.37</v>
      </c>
      <c r="CK2388" s="68">
        <v>5451.72</v>
      </c>
      <c r="CL2388" s="68">
        <v>2527.6799999999998</v>
      </c>
      <c r="CM2388" s="68">
        <v>4934.2</v>
      </c>
      <c r="CN2388" s="68">
        <v>3072.12</v>
      </c>
      <c r="DQ2388" s="221">
        <v>5236.4800000000005</v>
      </c>
      <c r="DR2388" s="221">
        <v>2602.91</v>
      </c>
      <c r="DX2388" s="19">
        <v>4465</v>
      </c>
      <c r="DY2388" s="202">
        <v>4545</v>
      </c>
      <c r="DZ2388" s="211">
        <v>4586</v>
      </c>
      <c r="EA2388" s="103">
        <v>4586</v>
      </c>
      <c r="EB2388" s="103"/>
      <c r="EC2388" s="103"/>
      <c r="ED2388" s="244"/>
      <c r="EE2388" s="103"/>
      <c r="EF2388" s="103"/>
      <c r="EG2388" s="103"/>
      <c r="EH2388" s="169"/>
      <c r="EI2388" s="169"/>
      <c r="EJ2388" s="14">
        <f t="shared" si="227"/>
        <v>5202.2300000000005</v>
      </c>
      <c r="EK2388" s="14">
        <f t="shared" si="217"/>
        <v>3711.2799999999997</v>
      </c>
      <c r="EL2388" s="99">
        <f t="shared" si="218"/>
        <v>3798.0800000000004</v>
      </c>
      <c r="EM2388" s="109">
        <v>4407.0200000000004</v>
      </c>
      <c r="EN2388" s="109">
        <v>2491.8200000000002</v>
      </c>
      <c r="EO2388" s="109">
        <v>3889.5</v>
      </c>
      <c r="EP2388" s="109">
        <v>3035.98</v>
      </c>
    </row>
    <row r="2389" spans="1:146" x14ac:dyDescent="0.25">
      <c r="A2389" s="191">
        <v>43815</v>
      </c>
      <c r="B2389" s="188">
        <v>4425</v>
      </c>
      <c r="C2389" s="188">
        <f t="shared" ref="C2389:C2394" si="228">AVERAGE(B2372:B2389)</f>
        <v>4393.6111111111113</v>
      </c>
      <c r="D2389" s="1">
        <v>5325.75</v>
      </c>
      <c r="E2389" s="14">
        <v>2408.39</v>
      </c>
      <c r="F2389" s="1">
        <v>4808.2299999999996</v>
      </c>
      <c r="G2389" s="14">
        <v>2951.86</v>
      </c>
      <c r="H2389" s="1">
        <v>4948.76</v>
      </c>
      <c r="I2389" s="14">
        <v>2137.98</v>
      </c>
      <c r="J2389" s="1">
        <v>4431.24</v>
      </c>
      <c r="K2389" s="14">
        <v>2679.21</v>
      </c>
      <c r="L2389" s="1">
        <v>5137.3600000000006</v>
      </c>
      <c r="M2389" s="14">
        <v>2308.77</v>
      </c>
      <c r="N2389" s="1">
        <v>4619.84</v>
      </c>
      <c r="O2389" s="14">
        <v>2851.41</v>
      </c>
      <c r="P2389" s="188">
        <f t="shared" si="223"/>
        <v>4514</v>
      </c>
      <c r="Q2389" s="188">
        <f t="shared" si="224"/>
        <v>4381</v>
      </c>
      <c r="R2389" s="188">
        <f t="shared" si="225"/>
        <v>4247</v>
      </c>
      <c r="T2389" s="1">
        <v>3767.36</v>
      </c>
      <c r="U2389" s="14">
        <v>1967.1999999999998</v>
      </c>
      <c r="V2389" s="1">
        <v>3249.84</v>
      </c>
      <c r="W2389" s="14">
        <v>2507.0100000000002</v>
      </c>
      <c r="Y2389" s="2"/>
      <c r="Z2389" s="2"/>
      <c r="AA2389" s="2"/>
      <c r="AB2389" s="2"/>
      <c r="AC2389" s="2"/>
      <c r="AJ2389" s="3"/>
      <c r="AK2389" s="14"/>
      <c r="AL2389" s="3"/>
      <c r="AM2389" s="14"/>
      <c r="AO2389" s="99"/>
      <c r="AP2389" s="14"/>
      <c r="AQ2389" s="99"/>
      <c r="AR2389" s="14"/>
      <c r="AS2389" s="118"/>
      <c r="AT2389" s="126"/>
      <c r="AU2389" s="118"/>
      <c r="AV2389" s="118"/>
      <c r="AW2389" s="118"/>
      <c r="AX2389" s="118"/>
      <c r="BB2389" s="118"/>
      <c r="BD2389" s="118"/>
      <c r="CK2389" s="68">
        <v>5327.09</v>
      </c>
      <c r="CL2389" s="68">
        <v>2410.16</v>
      </c>
      <c r="CM2389" s="68">
        <v>4809.57</v>
      </c>
      <c r="CN2389" s="68">
        <v>2953.63</v>
      </c>
      <c r="CS2389" s="68">
        <v>5185.0800000000008</v>
      </c>
      <c r="CT2389" s="68">
        <v>2367.4499999999998</v>
      </c>
      <c r="CU2389" s="68">
        <v>4667.5600000000004</v>
      </c>
      <c r="CV2389" s="68">
        <v>2910.57</v>
      </c>
      <c r="DQ2389" s="221">
        <v>5209.92</v>
      </c>
      <c r="DR2389" s="221">
        <v>4692.3999999999996</v>
      </c>
      <c r="DX2389" s="19">
        <v>4465</v>
      </c>
      <c r="DY2389" s="103">
        <v>4527</v>
      </c>
      <c r="DZ2389" s="211">
        <v>4586</v>
      </c>
      <c r="EA2389" s="103">
        <v>4586</v>
      </c>
      <c r="EB2389" s="103"/>
      <c r="EC2389" s="103"/>
      <c r="ED2389" s="244"/>
      <c r="EE2389" s="103"/>
      <c r="EF2389" s="103"/>
      <c r="EG2389" s="103"/>
      <c r="EH2389" s="169"/>
      <c r="EI2389" s="169"/>
      <c r="EJ2389" s="14">
        <f t="shared" si="227"/>
        <v>5178.76</v>
      </c>
      <c r="EK2389" s="188">
        <f t="shared" si="217"/>
        <v>3712.25</v>
      </c>
      <c r="EL2389" s="99">
        <f t="shared" si="218"/>
        <v>3799</v>
      </c>
      <c r="EM2389" s="109">
        <v>4197.8900000000003</v>
      </c>
      <c r="EN2389" s="109">
        <v>2291.42</v>
      </c>
      <c r="EO2389" s="109">
        <v>3680.37</v>
      </c>
      <c r="EP2389" s="109">
        <v>2833.92</v>
      </c>
    </row>
    <row r="2390" spans="1:146" x14ac:dyDescent="0.25">
      <c r="A2390" s="191">
        <v>43816</v>
      </c>
      <c r="B2390" s="14">
        <v>4437</v>
      </c>
      <c r="C2390" s="188">
        <f t="shared" si="228"/>
        <v>4398.333333333333</v>
      </c>
      <c r="D2390" s="1">
        <v>5440.22</v>
      </c>
      <c r="E2390" s="14">
        <v>2519.27</v>
      </c>
      <c r="F2390" s="1">
        <v>4922.7</v>
      </c>
      <c r="G2390" s="14">
        <v>3063.66</v>
      </c>
      <c r="H2390" s="1">
        <v>4959.9800000000005</v>
      </c>
      <c r="I2390" s="14">
        <v>2147.9499999999998</v>
      </c>
      <c r="J2390" s="1">
        <v>4442.46</v>
      </c>
      <c r="K2390" s="14">
        <v>2689.26</v>
      </c>
      <c r="L2390" s="1">
        <v>5207.4900000000007</v>
      </c>
      <c r="M2390" s="14">
        <v>2376.46</v>
      </c>
      <c r="N2390" s="1">
        <v>4689.97</v>
      </c>
      <c r="O2390" s="14">
        <v>2919.66</v>
      </c>
      <c r="P2390" s="188">
        <f t="shared" si="223"/>
        <v>4526</v>
      </c>
      <c r="Q2390" s="188">
        <f t="shared" si="224"/>
        <v>4393</v>
      </c>
      <c r="R2390" s="14">
        <f t="shared" si="225"/>
        <v>4259</v>
      </c>
      <c r="T2390" s="1">
        <v>3821.66</v>
      </c>
      <c r="U2390" s="14">
        <v>2019.42</v>
      </c>
      <c r="V2390" s="1">
        <v>3304.14</v>
      </c>
      <c r="W2390" s="14">
        <v>2559.66</v>
      </c>
      <c r="Y2390" s="2"/>
      <c r="Z2390" s="2"/>
      <c r="AA2390" s="2"/>
      <c r="AB2390" s="2"/>
      <c r="AC2390" s="2"/>
      <c r="AJ2390" s="3"/>
      <c r="AK2390" s="14"/>
      <c r="AL2390" s="3"/>
      <c r="AM2390" s="14"/>
      <c r="AO2390" s="99"/>
      <c r="AP2390" s="14"/>
      <c r="AQ2390" s="99"/>
      <c r="AR2390" s="14"/>
      <c r="AS2390" s="118"/>
      <c r="AT2390" s="126"/>
      <c r="AU2390" s="118"/>
      <c r="AV2390" s="118"/>
      <c r="AW2390" s="118"/>
      <c r="AX2390" s="118"/>
      <c r="BB2390" s="118"/>
      <c r="BD2390" s="118"/>
      <c r="CK2390" s="68">
        <v>5441.56</v>
      </c>
      <c r="CL2390" s="68">
        <v>2364.44</v>
      </c>
      <c r="CM2390" s="68">
        <v>4924.04</v>
      </c>
      <c r="CN2390" s="68">
        <v>3065.43</v>
      </c>
      <c r="CS2390" s="68">
        <v>5183.0600000000004</v>
      </c>
      <c r="CT2390" s="68">
        <v>2436.69</v>
      </c>
      <c r="CU2390" s="68">
        <v>4748.22</v>
      </c>
      <c r="CV2390" s="68">
        <v>2980.37</v>
      </c>
      <c r="DQ2390" s="221">
        <v>5265.7400000000007</v>
      </c>
      <c r="DR2390" s="221">
        <v>4748.22</v>
      </c>
      <c r="DX2390" s="19">
        <v>4458</v>
      </c>
      <c r="DY2390" s="103">
        <v>4524</v>
      </c>
      <c r="DZ2390" s="211">
        <v>4586</v>
      </c>
      <c r="EA2390" s="202">
        <v>4573</v>
      </c>
      <c r="EB2390" s="202"/>
      <c r="EC2390" s="202"/>
      <c r="ED2390" s="242"/>
      <c r="EE2390" s="202"/>
      <c r="EF2390" s="202"/>
      <c r="EG2390" s="202"/>
      <c r="EH2390" s="255"/>
      <c r="EI2390" s="255"/>
      <c r="EJ2390" s="14">
        <f t="shared" si="227"/>
        <v>5189.9800000000005</v>
      </c>
      <c r="EK2390" s="14">
        <f t="shared" si="217"/>
        <v>3723.8900000000003</v>
      </c>
      <c r="EL2390" s="99">
        <f t="shared" si="218"/>
        <v>3810.04</v>
      </c>
      <c r="EM2390" s="109">
        <v>4195.96</v>
      </c>
      <c r="EN2390" s="109">
        <v>2288.15</v>
      </c>
      <c r="EO2390" s="109">
        <v>3678.44</v>
      </c>
      <c r="EP2390" s="109">
        <v>2830.62</v>
      </c>
    </row>
    <row r="2391" spans="1:146" x14ac:dyDescent="0.25">
      <c r="A2391" s="191">
        <v>43817</v>
      </c>
      <c r="B2391" s="14">
        <v>4435</v>
      </c>
      <c r="C2391" s="188">
        <f t="shared" si="228"/>
        <v>4402.0555555555557</v>
      </c>
      <c r="D2391" s="1">
        <v>5448.56</v>
      </c>
      <c r="E2391" s="14">
        <v>2529.67</v>
      </c>
      <c r="F2391" s="1">
        <v>4931.04</v>
      </c>
      <c r="G2391" s="14">
        <v>3074.14</v>
      </c>
      <c r="H2391" s="1">
        <v>4970.9900000000007</v>
      </c>
      <c r="I2391" s="14">
        <v>2160.41</v>
      </c>
      <c r="J2391" s="1">
        <v>4453.47</v>
      </c>
      <c r="K2391" s="14">
        <v>2701.82</v>
      </c>
      <c r="L2391" s="1">
        <v>5188.1600000000008</v>
      </c>
      <c r="M2391" s="14">
        <v>2359.2400000000002</v>
      </c>
      <c r="N2391" s="1">
        <v>4670.6400000000003</v>
      </c>
      <c r="O2391" s="14">
        <v>2902.3</v>
      </c>
      <c r="P2391" s="188">
        <f t="shared" si="223"/>
        <v>4524</v>
      </c>
      <c r="Q2391" s="188">
        <f t="shared" si="224"/>
        <v>4391</v>
      </c>
      <c r="R2391" s="14">
        <f t="shared" si="225"/>
        <v>4257</v>
      </c>
      <c r="T2391" s="1">
        <v>3775.47</v>
      </c>
      <c r="U2391" s="14">
        <v>1975.7800000000002</v>
      </c>
      <c r="V2391" s="1">
        <v>3257.95</v>
      </c>
      <c r="W2391" s="14">
        <v>2515.66</v>
      </c>
      <c r="Y2391" s="2"/>
      <c r="Z2391" s="2"/>
      <c r="AA2391" s="2"/>
      <c r="AB2391" s="2"/>
      <c r="AC2391" s="2"/>
      <c r="AJ2391" s="3"/>
      <c r="AK2391" s="14"/>
      <c r="AL2391" s="3"/>
      <c r="AM2391" s="14"/>
      <c r="AO2391" s="99"/>
      <c r="AP2391" s="14"/>
      <c r="AQ2391" s="99"/>
      <c r="AR2391" s="14"/>
      <c r="AS2391" s="118"/>
      <c r="AT2391" s="126"/>
      <c r="AU2391" s="118"/>
      <c r="AV2391" s="118"/>
      <c r="AW2391" s="118"/>
      <c r="AX2391" s="118"/>
      <c r="BB2391" s="118"/>
      <c r="BD2391" s="118"/>
      <c r="CK2391" s="68">
        <v>5449.9000000000005</v>
      </c>
      <c r="CL2391" s="68">
        <v>2531.44</v>
      </c>
      <c r="CM2391" s="68">
        <v>4932.38</v>
      </c>
      <c r="CN2391" s="68">
        <v>3075.91</v>
      </c>
      <c r="CS2391" s="68">
        <v>5103.3</v>
      </c>
      <c r="CT2391" s="68">
        <v>2287.94</v>
      </c>
      <c r="CU2391" s="68">
        <v>4585.78</v>
      </c>
      <c r="CV2391" s="68">
        <v>2830.39</v>
      </c>
      <c r="DQ2391" s="221">
        <v>5246.0800000000008</v>
      </c>
      <c r="DR2391" s="221">
        <v>4728.5600000000004</v>
      </c>
      <c r="DX2391" s="19">
        <v>4440</v>
      </c>
      <c r="DY2391" s="103">
        <v>4524</v>
      </c>
      <c r="DZ2391" s="145">
        <v>4578</v>
      </c>
      <c r="EA2391" s="204">
        <v>4551</v>
      </c>
      <c r="EB2391" s="204"/>
      <c r="EC2391" s="204"/>
      <c r="ED2391" s="245"/>
      <c r="EE2391" s="204"/>
      <c r="EF2391" s="204"/>
      <c r="EG2391" s="204"/>
      <c r="EH2391" s="257"/>
      <c r="EI2391" s="257"/>
      <c r="EJ2391" s="14">
        <f t="shared" si="227"/>
        <v>5200.9900000000007</v>
      </c>
      <c r="EK2391" s="14">
        <f t="shared" si="217"/>
        <v>3721.95</v>
      </c>
      <c r="EL2391" s="99">
        <f t="shared" si="218"/>
        <v>3808.2000000000003</v>
      </c>
      <c r="EM2391" s="109">
        <v>4110.8</v>
      </c>
      <c r="EN2391" s="109">
        <v>2206.85</v>
      </c>
      <c r="EO2391" s="109">
        <v>3593.28</v>
      </c>
      <c r="EP2391" s="109">
        <v>2748.64</v>
      </c>
    </row>
    <row r="2392" spans="1:146" x14ac:dyDescent="0.25">
      <c r="A2392" s="191">
        <v>43818</v>
      </c>
      <c r="B2392" s="14">
        <v>4378</v>
      </c>
      <c r="C2392" s="188">
        <f t="shared" si="228"/>
        <v>4402.5</v>
      </c>
      <c r="D2392" s="1">
        <v>5432.97</v>
      </c>
      <c r="E2392" s="14">
        <v>2516.04</v>
      </c>
      <c r="F2392" s="1">
        <v>4915.45</v>
      </c>
      <c r="G2392" s="14">
        <v>3060.4</v>
      </c>
      <c r="H2392" s="1">
        <v>4971.8200000000006</v>
      </c>
      <c r="I2392" s="14">
        <v>2162.4699999999998</v>
      </c>
      <c r="J2392" s="1">
        <v>4454.3</v>
      </c>
      <c r="K2392" s="14">
        <v>2703.9</v>
      </c>
      <c r="L2392" s="1">
        <v>5159.2400000000007</v>
      </c>
      <c r="M2392" s="14">
        <v>2332.1799999999998</v>
      </c>
      <c r="N2392" s="1">
        <v>4641.72</v>
      </c>
      <c r="O2392" s="14">
        <v>2875.02</v>
      </c>
      <c r="P2392" s="188">
        <f t="shared" si="223"/>
        <v>4467</v>
      </c>
      <c r="Q2392" s="188">
        <f t="shared" si="224"/>
        <v>4334</v>
      </c>
      <c r="R2392" s="14">
        <f t="shared" si="225"/>
        <v>4200</v>
      </c>
      <c r="T2392" s="1">
        <v>3748.2599999999998</v>
      </c>
      <c r="U2392" s="14">
        <v>2292.48</v>
      </c>
      <c r="V2392" s="1">
        <v>3230.74</v>
      </c>
      <c r="W2392" s="14">
        <v>2490</v>
      </c>
      <c r="Y2392" s="2"/>
      <c r="Z2392" s="2"/>
      <c r="AA2392" s="2"/>
      <c r="AB2392" s="2"/>
      <c r="AC2392" s="2"/>
      <c r="AJ2392" s="3"/>
      <c r="AK2392" s="14"/>
      <c r="AL2392" s="3"/>
      <c r="AM2392" s="14"/>
      <c r="AO2392" s="99"/>
      <c r="AP2392" s="14"/>
      <c r="AQ2392" s="99"/>
      <c r="AR2392" s="14"/>
      <c r="AS2392" s="118"/>
      <c r="AT2392" s="126"/>
      <c r="AU2392" s="118"/>
      <c r="AV2392" s="118"/>
      <c r="AW2392" s="118"/>
      <c r="AX2392" s="118"/>
      <c r="BB2392" s="118"/>
      <c r="BD2392" s="118"/>
      <c r="CK2392" s="68">
        <v>5434.31</v>
      </c>
      <c r="CL2392" s="68">
        <v>2517.81</v>
      </c>
      <c r="CM2392" s="68">
        <v>4916.79</v>
      </c>
      <c r="CN2392" s="68">
        <v>3062.17</v>
      </c>
      <c r="CS2392" s="68">
        <v>5069.4100000000008</v>
      </c>
      <c r="CT2392" s="68">
        <v>2600.64</v>
      </c>
      <c r="CU2392" s="68">
        <v>4551.8900000000003</v>
      </c>
      <c r="CV2392" s="68">
        <v>2798.16</v>
      </c>
      <c r="DQ2392" s="221">
        <v>5216.92</v>
      </c>
      <c r="DR2392" s="221">
        <v>4699.3999999999996</v>
      </c>
      <c r="DX2392" s="19">
        <v>4440</v>
      </c>
      <c r="DY2392" s="202">
        <v>4527</v>
      </c>
      <c r="DZ2392" s="212">
        <v>4556</v>
      </c>
      <c r="EA2392" s="204">
        <v>4545</v>
      </c>
      <c r="EB2392" s="204"/>
      <c r="EC2392" s="204"/>
      <c r="ED2392" s="245"/>
      <c r="EE2392" s="204"/>
      <c r="EF2392" s="204"/>
      <c r="EG2392" s="204"/>
      <c r="EH2392" s="257"/>
      <c r="EI2392" s="257"/>
      <c r="EJ2392" s="14">
        <f t="shared" si="227"/>
        <v>5201.8200000000006</v>
      </c>
      <c r="EK2392" s="14">
        <f t="shared" si="217"/>
        <v>3666.66</v>
      </c>
      <c r="EL2392" s="99">
        <f t="shared" si="218"/>
        <v>3755.76</v>
      </c>
      <c r="EM2392" s="109">
        <v>4074.74</v>
      </c>
      <c r="EN2392" s="109">
        <v>2173.14</v>
      </c>
      <c r="EO2392" s="109">
        <v>3557.22</v>
      </c>
      <c r="EP2392" s="109">
        <v>2714.65</v>
      </c>
    </row>
    <row r="2393" spans="1:146" x14ac:dyDescent="0.25">
      <c r="A2393" s="191">
        <v>43819</v>
      </c>
      <c r="B2393" s="14">
        <v>4372</v>
      </c>
      <c r="C2393" s="188">
        <f t="shared" si="228"/>
        <v>4400.7777777777774</v>
      </c>
      <c r="D2393" s="1">
        <v>5423.72</v>
      </c>
      <c r="E2393" s="14">
        <v>2506.42</v>
      </c>
      <c r="F2393" s="1">
        <v>4906.2</v>
      </c>
      <c r="G2393" s="14">
        <v>3050.7</v>
      </c>
      <c r="H2393" s="1">
        <v>4976.3700000000008</v>
      </c>
      <c r="I2393" s="14">
        <v>2166.52</v>
      </c>
      <c r="J2393" s="1">
        <v>4458.8500000000004</v>
      </c>
      <c r="K2393" s="14">
        <v>2707.98</v>
      </c>
      <c r="L2393" s="1">
        <v>5178.4900000000007</v>
      </c>
      <c r="M2393" s="14">
        <v>2350.63</v>
      </c>
      <c r="N2393" s="1">
        <v>4660.97</v>
      </c>
      <c r="O2393" s="14">
        <v>2893.62</v>
      </c>
      <c r="P2393" s="188">
        <f t="shared" si="223"/>
        <v>4461</v>
      </c>
      <c r="Q2393" s="188">
        <f t="shared" si="224"/>
        <v>4328</v>
      </c>
      <c r="R2393" s="14">
        <f t="shared" si="225"/>
        <v>4194</v>
      </c>
      <c r="T2393" s="1">
        <v>3752.46</v>
      </c>
      <c r="U2393" s="14">
        <v>1954.08</v>
      </c>
      <c r="V2393" s="1">
        <v>3234.98</v>
      </c>
      <c r="W2393" s="14">
        <v>2493.7800000000002</v>
      </c>
      <c r="Y2393" s="2"/>
      <c r="Z2393" s="2"/>
      <c r="AA2393" s="2"/>
      <c r="AB2393" s="2"/>
      <c r="AC2393" s="2"/>
      <c r="AJ2393" s="3"/>
      <c r="AK2393" s="14"/>
      <c r="AL2393" s="3"/>
      <c r="AM2393" s="14"/>
      <c r="AO2393" s="99"/>
      <c r="AP2393" s="14"/>
      <c r="AQ2393" s="99"/>
      <c r="AR2393" s="14"/>
      <c r="AS2393" s="118"/>
      <c r="AT2393" s="126"/>
      <c r="AU2393" s="118"/>
      <c r="AV2393" s="118"/>
      <c r="AW2393" s="118"/>
      <c r="AX2393" s="118"/>
      <c r="BB2393" s="118"/>
      <c r="BD2393" s="118"/>
      <c r="CK2393" s="68">
        <v>5425.06</v>
      </c>
      <c r="CL2393" s="68">
        <v>2508.19</v>
      </c>
      <c r="CM2393" s="68">
        <v>4907.54</v>
      </c>
      <c r="CN2393" s="68">
        <v>3052.47</v>
      </c>
      <c r="CS2393" s="68">
        <v>5021.26</v>
      </c>
      <c r="CT2393" s="68">
        <v>2208.37</v>
      </c>
      <c r="CU2393" s="68">
        <v>4503.74</v>
      </c>
      <c r="CV2393" s="68">
        <v>2750.16</v>
      </c>
      <c r="DQ2393" s="221">
        <v>5236.26</v>
      </c>
      <c r="DR2393" s="221">
        <v>4718.74</v>
      </c>
      <c r="DX2393" s="19">
        <v>4429</v>
      </c>
      <c r="DY2393" s="204">
        <v>4500</v>
      </c>
      <c r="DZ2393" s="212">
        <v>4551</v>
      </c>
      <c r="EA2393" s="202">
        <v>4527</v>
      </c>
      <c r="EB2393" s="202"/>
      <c r="EC2393" s="202"/>
      <c r="ED2393" s="242"/>
      <c r="EE2393" s="202"/>
      <c r="EF2393" s="202"/>
      <c r="EG2393" s="202"/>
      <c r="EH2393" s="255"/>
      <c r="EI2393" s="255"/>
      <c r="EJ2393" s="188">
        <f t="shared" si="227"/>
        <v>5206.3700000000008</v>
      </c>
      <c r="EK2393" s="14">
        <f t="shared" si="217"/>
        <v>3660.84</v>
      </c>
      <c r="EL2393" s="99">
        <f t="shared" si="218"/>
        <v>3750.2400000000002</v>
      </c>
      <c r="EM2393" s="109">
        <v>4027.71</v>
      </c>
      <c r="EN2393" s="109">
        <v>2126.46</v>
      </c>
      <c r="EO2393" s="109">
        <v>3510.19</v>
      </c>
      <c r="EP2393" s="109">
        <v>2667.59</v>
      </c>
    </row>
    <row r="2394" spans="1:146" x14ac:dyDescent="0.25">
      <c r="A2394" s="191">
        <v>43822</v>
      </c>
      <c r="B2394" s="14">
        <v>4380</v>
      </c>
      <c r="C2394" s="188">
        <f t="shared" si="228"/>
        <v>4399.7777777777774</v>
      </c>
      <c r="D2394" s="1">
        <v>5419.9800000000005</v>
      </c>
      <c r="E2394" s="14">
        <v>2504.6799999999998</v>
      </c>
      <c r="F2394" s="1">
        <v>4902.46</v>
      </c>
      <c r="G2394" s="14">
        <v>3048.95</v>
      </c>
      <c r="H2394" s="1">
        <v>4960.4500000000007</v>
      </c>
      <c r="I2394" s="14">
        <v>2152.35</v>
      </c>
      <c r="J2394" s="1">
        <v>4442.93</v>
      </c>
      <c r="K2394" s="14">
        <v>2693.7</v>
      </c>
      <c r="L2394" s="1">
        <v>5147.21</v>
      </c>
      <c r="M2394" s="14">
        <v>2321.4699999999998</v>
      </c>
      <c r="N2394" s="1">
        <v>4629.6899999999996</v>
      </c>
      <c r="O2394" s="14">
        <v>2864.22</v>
      </c>
      <c r="P2394" s="188">
        <f t="shared" si="223"/>
        <v>4469</v>
      </c>
      <c r="Q2394" s="188">
        <f t="shared" si="224"/>
        <v>4336</v>
      </c>
      <c r="R2394" s="14">
        <f t="shared" si="225"/>
        <v>4202</v>
      </c>
      <c r="T2394" s="1">
        <v>3723.27</v>
      </c>
      <c r="U2394" s="14">
        <v>1926.8600000000001</v>
      </c>
      <c r="V2394" s="1">
        <v>3205.75</v>
      </c>
      <c r="W2394" s="14">
        <v>2466.34</v>
      </c>
      <c r="Y2394" s="2"/>
      <c r="Z2394" s="2"/>
      <c r="AA2394" s="2"/>
      <c r="AB2394" s="2"/>
      <c r="AC2394" s="2"/>
      <c r="AJ2394" s="3"/>
      <c r="AK2394" s="14"/>
      <c r="AL2394" s="3"/>
      <c r="AM2394" s="14"/>
      <c r="AO2394" s="99"/>
      <c r="AP2394" s="14"/>
      <c r="AQ2394" s="99"/>
      <c r="AR2394" s="14"/>
      <c r="AS2394" s="118"/>
      <c r="AT2394" s="126"/>
      <c r="AU2394" s="118"/>
      <c r="AV2394" s="118"/>
      <c r="AW2394" s="118"/>
      <c r="AX2394" s="118"/>
      <c r="BB2394" s="118"/>
      <c r="BD2394" s="118"/>
      <c r="CK2394" s="68">
        <v>5421.3200000000006</v>
      </c>
      <c r="CL2394" s="68">
        <v>2506.4499999999998</v>
      </c>
      <c r="CM2394" s="68">
        <v>4903.8</v>
      </c>
      <c r="CN2394" s="68">
        <v>3050.72</v>
      </c>
      <c r="CS2394" s="68">
        <v>4972.63</v>
      </c>
      <c r="CT2394" s="68">
        <v>2162.16</v>
      </c>
      <c r="CU2394" s="68">
        <v>4455.1099999999997</v>
      </c>
      <c r="CV2394" s="68">
        <v>2703.58</v>
      </c>
      <c r="DQ2394" s="221">
        <v>5204.6900000000005</v>
      </c>
      <c r="DR2394" s="221">
        <v>4687.17</v>
      </c>
      <c r="DX2394" s="19">
        <v>4420</v>
      </c>
      <c r="DY2394" s="204">
        <v>4513</v>
      </c>
      <c r="DZ2394" s="145">
        <v>4542</v>
      </c>
      <c r="EA2394" s="204">
        <v>4527</v>
      </c>
      <c r="EB2394" s="204"/>
      <c r="EC2394" s="204"/>
      <c r="ED2394" s="245"/>
      <c r="EE2394" s="204"/>
      <c r="EF2394" s="204"/>
      <c r="EG2394" s="204"/>
      <c r="EH2394" s="257"/>
      <c r="EI2394" s="257"/>
      <c r="EJ2394" s="14">
        <f t="shared" si="227"/>
        <v>5190.4500000000007</v>
      </c>
      <c r="EK2394" s="14">
        <f t="shared" si="217"/>
        <v>3668.5999999999995</v>
      </c>
      <c r="EL2394" s="99">
        <f t="shared" si="218"/>
        <v>3757.6000000000004</v>
      </c>
      <c r="EM2394" s="109">
        <v>3975.85</v>
      </c>
      <c r="EN2394" s="109">
        <v>2077.54</v>
      </c>
      <c r="EO2394" s="109">
        <v>3458.33</v>
      </c>
      <c r="EP2394" s="109">
        <v>2618.27</v>
      </c>
    </row>
    <row r="2395" spans="1:146" ht="15" hidden="1" customHeight="1" x14ac:dyDescent="0.25">
      <c r="A2395" s="191">
        <v>43823</v>
      </c>
      <c r="D2395" s="1">
        <v>197.52</v>
      </c>
      <c r="E2395" s="14">
        <v>-197.52</v>
      </c>
      <c r="H2395" s="1">
        <v>197.52</v>
      </c>
      <c r="I2395" s="14">
        <v>-197.52</v>
      </c>
      <c r="L2395" s="1">
        <v>197.52</v>
      </c>
      <c r="M2395" s="14">
        <v>-197.52</v>
      </c>
      <c r="T2395" s="1">
        <v>197.52</v>
      </c>
      <c r="U2395" s="14">
        <v>-197.52</v>
      </c>
      <c r="Y2395" s="2"/>
      <c r="Z2395" s="2"/>
      <c r="AA2395" s="2"/>
      <c r="AB2395" s="2"/>
      <c r="AC2395" s="2"/>
      <c r="AJ2395" s="3"/>
      <c r="AK2395" s="14"/>
      <c r="AL2395" s="3"/>
      <c r="AM2395" s="14"/>
      <c r="AO2395" s="99"/>
      <c r="AP2395" s="14"/>
      <c r="AQ2395" s="99"/>
      <c r="AR2395" s="14"/>
      <c r="AS2395" s="118"/>
      <c r="AT2395" s="126"/>
      <c r="AU2395" s="118"/>
      <c r="AV2395" s="118"/>
      <c r="AW2395" s="118"/>
      <c r="AX2395" s="118"/>
      <c r="BB2395" s="118"/>
      <c r="BD2395" s="118"/>
      <c r="CS2395" s="68">
        <v>197.52</v>
      </c>
      <c r="CT2395" s="68">
        <v>-197.52</v>
      </c>
      <c r="DQ2395" s="221">
        <v>197.52</v>
      </c>
      <c r="DY2395" s="202">
        <v>4500</v>
      </c>
      <c r="DZ2395" s="212">
        <v>4542</v>
      </c>
      <c r="EA2395" s="204">
        <v>4527</v>
      </c>
      <c r="EB2395" s="204"/>
      <c r="EC2395" s="204"/>
      <c r="ED2395" s="245"/>
      <c r="EE2395" s="204"/>
      <c r="EF2395" s="204"/>
      <c r="EG2395" s="204"/>
      <c r="EH2395" s="257"/>
      <c r="EI2395" s="257"/>
      <c r="EM2395" s="109">
        <v>197.52</v>
      </c>
      <c r="EN2395" s="109">
        <v>-197.52</v>
      </c>
    </row>
    <row r="2396" spans="1:146" ht="15" hidden="1" customHeight="1" x14ac:dyDescent="0.25">
      <c r="A2396" s="191">
        <v>43824</v>
      </c>
      <c r="D2396" s="1">
        <v>197.52</v>
      </c>
      <c r="E2396" s="14">
        <v>-197.52</v>
      </c>
      <c r="H2396" s="1">
        <v>197.52</v>
      </c>
      <c r="I2396" s="14">
        <v>-197.52</v>
      </c>
      <c r="L2396" s="1">
        <v>197.52</v>
      </c>
      <c r="M2396" s="14">
        <v>-197.52</v>
      </c>
      <c r="T2396" s="1">
        <v>197.52</v>
      </c>
      <c r="U2396" s="14">
        <v>-197.52</v>
      </c>
      <c r="Y2396" s="2"/>
      <c r="Z2396" s="2"/>
      <c r="AA2396" s="2"/>
      <c r="AB2396" s="2"/>
      <c r="AC2396" s="2"/>
      <c r="AJ2396" s="3"/>
      <c r="AK2396" s="14"/>
      <c r="AL2396" s="3"/>
      <c r="AM2396" s="14"/>
      <c r="AO2396" s="99"/>
      <c r="AP2396" s="14"/>
      <c r="AQ2396" s="99"/>
      <c r="AR2396" s="14"/>
      <c r="AS2396" s="118"/>
      <c r="AT2396" s="126"/>
      <c r="AU2396" s="118"/>
      <c r="AV2396" s="118"/>
      <c r="AW2396" s="118"/>
      <c r="AX2396" s="118"/>
      <c r="BB2396" s="118"/>
      <c r="BD2396" s="118"/>
      <c r="CS2396" s="68">
        <v>197.52</v>
      </c>
      <c r="CT2396" s="68">
        <v>-197.52</v>
      </c>
      <c r="DQ2396" s="221">
        <v>197.52</v>
      </c>
      <c r="DY2396" s="204">
        <v>4488</v>
      </c>
      <c r="DZ2396" s="212">
        <v>4542</v>
      </c>
      <c r="EA2396" s="204">
        <v>4527</v>
      </c>
      <c r="EB2396" s="204"/>
      <c r="EC2396" s="204"/>
      <c r="ED2396" s="245"/>
      <c r="EE2396" s="204"/>
      <c r="EF2396" s="204"/>
      <c r="EG2396" s="204"/>
      <c r="EH2396" s="257"/>
      <c r="EI2396" s="257"/>
      <c r="EM2396" s="109">
        <v>197.52</v>
      </c>
      <c r="EN2396" s="109">
        <v>-197.52</v>
      </c>
    </row>
    <row r="2397" spans="1:146" ht="15" hidden="1" customHeight="1" x14ac:dyDescent="0.25">
      <c r="A2397" s="191">
        <v>43825</v>
      </c>
      <c r="D2397" s="1">
        <v>197.52</v>
      </c>
      <c r="E2397" s="14">
        <v>-197.52</v>
      </c>
      <c r="H2397" s="1">
        <v>197.52</v>
      </c>
      <c r="I2397" s="14">
        <v>-197.52</v>
      </c>
      <c r="L2397" s="1">
        <v>197.52</v>
      </c>
      <c r="M2397" s="14">
        <v>-197.52</v>
      </c>
      <c r="T2397" s="1">
        <v>197.52</v>
      </c>
      <c r="U2397" s="14">
        <v>-197.52</v>
      </c>
      <c r="Y2397" s="2"/>
      <c r="Z2397" s="2"/>
      <c r="AA2397" s="2"/>
      <c r="AB2397" s="2"/>
      <c r="AC2397" s="2"/>
      <c r="AJ2397" s="3"/>
      <c r="AK2397" s="14"/>
      <c r="AL2397" s="3"/>
      <c r="AM2397" s="14"/>
      <c r="AO2397" s="99"/>
      <c r="AP2397" s="14"/>
      <c r="AQ2397" s="99"/>
      <c r="AR2397" s="14"/>
      <c r="AS2397" s="118"/>
      <c r="AT2397" s="126"/>
      <c r="AU2397" s="118"/>
      <c r="AV2397" s="118"/>
      <c r="AW2397" s="118"/>
      <c r="AX2397" s="118"/>
      <c r="BB2397" s="118"/>
      <c r="BD2397" s="118"/>
      <c r="CS2397" s="68">
        <v>197.52</v>
      </c>
      <c r="CT2397" s="68">
        <v>-197.52</v>
      </c>
      <c r="DQ2397" s="221">
        <v>197.52</v>
      </c>
      <c r="DY2397" s="204">
        <v>4488</v>
      </c>
      <c r="DZ2397" s="212">
        <v>4542</v>
      </c>
      <c r="EA2397" s="204">
        <v>4527</v>
      </c>
      <c r="EB2397" s="204"/>
      <c r="EC2397" s="204"/>
      <c r="ED2397" s="245"/>
      <c r="EE2397" s="204"/>
      <c r="EF2397" s="204"/>
      <c r="EG2397" s="204"/>
      <c r="EH2397" s="257"/>
      <c r="EI2397" s="257"/>
      <c r="EM2397" s="109">
        <v>197.52</v>
      </c>
      <c r="EN2397" s="109">
        <v>-197.52</v>
      </c>
    </row>
    <row r="2398" spans="1:146" x14ac:dyDescent="0.25">
      <c r="A2398" s="191">
        <v>43826</v>
      </c>
      <c r="B2398" s="188">
        <v>4330</v>
      </c>
      <c r="C2398" s="188">
        <f t="shared" ref="C2398:C2446" si="229">AVERAGE(B2381:B2398)</f>
        <v>4397.4666666666662</v>
      </c>
      <c r="D2398" s="190">
        <v>5405.26</v>
      </c>
      <c r="E2398" s="188">
        <v>2496.34</v>
      </c>
      <c r="F2398" s="190">
        <v>4887.74</v>
      </c>
      <c r="G2398" s="188">
        <v>3040.54</v>
      </c>
      <c r="H2398" s="190">
        <v>4910.4000000000005</v>
      </c>
      <c r="I2398" s="188">
        <v>2107.84</v>
      </c>
      <c r="J2398" s="190">
        <v>4392.88</v>
      </c>
      <c r="K2398" s="188">
        <v>2648.82</v>
      </c>
      <c r="L2398" s="190">
        <v>5108.38</v>
      </c>
      <c r="M2398" s="188">
        <v>2274.34</v>
      </c>
      <c r="N2398" s="190">
        <v>4590.8599999999997</v>
      </c>
      <c r="O2398" s="188">
        <v>2816.7</v>
      </c>
      <c r="P2398" s="188">
        <f>B2398+89</f>
        <v>4419</v>
      </c>
      <c r="Q2398" s="188">
        <f>B2398-44</f>
        <v>4286</v>
      </c>
      <c r="R2398" s="188">
        <f>B2398-178</f>
        <v>4152</v>
      </c>
      <c r="S2398" s="188"/>
      <c r="T2398" s="190">
        <v>3690.89</v>
      </c>
      <c r="U2398" s="188">
        <v>1885.8400000000001</v>
      </c>
      <c r="V2398" s="190">
        <v>3173.37</v>
      </c>
      <c r="W2398" s="188">
        <v>2424.98</v>
      </c>
      <c r="X2398" s="188"/>
      <c r="Y2398" s="109"/>
      <c r="Z2398" s="109"/>
      <c r="AA2398" s="109"/>
      <c r="AB2398" s="109"/>
      <c r="AC2398" s="109"/>
      <c r="AD2398" s="99"/>
      <c r="AE2398" s="109"/>
      <c r="AF2398" s="109"/>
      <c r="AG2398" s="109"/>
      <c r="AH2398" s="109"/>
      <c r="AI2398" s="109"/>
      <c r="AJ2398" s="99"/>
      <c r="AK2398" s="188"/>
      <c r="AL2398" s="99"/>
      <c r="AM2398" s="188"/>
      <c r="AN2398" s="109"/>
      <c r="AO2398" s="99"/>
      <c r="AP2398" s="188"/>
      <c r="AQ2398" s="99"/>
      <c r="AR2398" s="188"/>
      <c r="AS2398" s="188"/>
      <c r="AT2398" s="188"/>
      <c r="AU2398" s="188"/>
      <c r="AV2398" s="188"/>
      <c r="AW2398" s="188"/>
      <c r="AX2398" s="188"/>
      <c r="BA2398" s="188"/>
      <c r="BB2398" s="188"/>
      <c r="BC2398" s="188"/>
      <c r="BD2398" s="188"/>
      <c r="BF2398" s="188"/>
      <c r="BG2398" s="188"/>
      <c r="BH2398" s="188"/>
      <c r="BI2398" s="188"/>
      <c r="BJ2398" s="188"/>
      <c r="BK2398" s="188"/>
      <c r="BL2398" s="188"/>
      <c r="BM2398" s="188"/>
      <c r="BN2398" s="188"/>
      <c r="BO2398" s="188"/>
      <c r="BP2398" s="188"/>
      <c r="BV2398" s="188"/>
      <c r="BW2398" s="188"/>
      <c r="BX2398" s="188"/>
      <c r="CK2398" s="68">
        <v>5209.08</v>
      </c>
      <c r="CL2398" s="68">
        <v>2695.63</v>
      </c>
      <c r="CM2398" s="68">
        <v>4889.08</v>
      </c>
      <c r="CN2398" s="68">
        <v>3042.31</v>
      </c>
      <c r="CS2398" s="68">
        <v>4921.3700000000008</v>
      </c>
      <c r="CT2398" s="68">
        <v>2116.5100000000002</v>
      </c>
      <c r="CU2398" s="68">
        <v>4403.8500000000004</v>
      </c>
      <c r="CV2398" s="68">
        <v>2657.54</v>
      </c>
      <c r="DQ2398" s="221">
        <v>5179.1200000000008</v>
      </c>
      <c r="DR2398" s="221">
        <v>4661.6000000000004</v>
      </c>
      <c r="DX2398" s="19">
        <v>4381</v>
      </c>
      <c r="DY2398" s="204">
        <v>4488</v>
      </c>
      <c r="DZ2398" s="212">
        <v>4542</v>
      </c>
      <c r="EA2398" s="102">
        <v>4492</v>
      </c>
      <c r="EB2398" s="102"/>
      <c r="EC2398" s="102"/>
      <c r="ED2398" s="238"/>
      <c r="EE2398" s="102"/>
      <c r="EF2398" s="102"/>
      <c r="EG2398" s="102"/>
      <c r="EH2398" s="167"/>
      <c r="EI2398" s="167"/>
      <c r="EJ2398" s="188">
        <f>H2398+230</f>
        <v>5140.4000000000005</v>
      </c>
      <c r="EK2398" s="188">
        <f>B2398*0.97-580</f>
        <v>3620.0999999999995</v>
      </c>
      <c r="EL2398" s="109">
        <f>B2398*0.92-272</f>
        <v>3711.6000000000004</v>
      </c>
      <c r="EM2398" s="188">
        <v>3925.44</v>
      </c>
      <c r="EN2398" s="109">
        <v>2034.19</v>
      </c>
      <c r="EO2398" s="109">
        <v>3407.92</v>
      </c>
      <c r="EP2398" s="109">
        <v>2574.5500000000002</v>
      </c>
    </row>
    <row r="2399" spans="1:146" x14ac:dyDescent="0.25">
      <c r="A2399" s="191">
        <v>43829</v>
      </c>
      <c r="B2399" s="14">
        <v>4325</v>
      </c>
      <c r="C2399" s="188">
        <f t="shared" si="229"/>
        <v>4393.333333333333</v>
      </c>
      <c r="D2399" s="1">
        <v>5479.6100000000006</v>
      </c>
      <c r="E2399" s="14">
        <v>2565.94</v>
      </c>
      <c r="F2399" s="1">
        <v>4962.09</v>
      </c>
      <c r="G2399" s="14">
        <v>3110.71</v>
      </c>
      <c r="H2399" s="1">
        <v>4937.7000000000007</v>
      </c>
      <c r="I2399" s="14">
        <v>2132.12</v>
      </c>
      <c r="J2399" s="1">
        <v>4420.18</v>
      </c>
      <c r="K2399" s="14">
        <v>2673.3</v>
      </c>
      <c r="L2399" s="1">
        <v>5194.4500000000007</v>
      </c>
      <c r="M2399" s="14">
        <v>2356.0300000000002</v>
      </c>
      <c r="N2399" s="1">
        <v>4676.93</v>
      </c>
      <c r="O2399" s="14">
        <v>2899.06</v>
      </c>
      <c r="P2399" s="188">
        <f>B2399+89</f>
        <v>4414</v>
      </c>
      <c r="Q2399" s="188">
        <f>B2399-44</f>
        <v>4281</v>
      </c>
      <c r="R2399" s="188">
        <f>B2399-178</f>
        <v>4147</v>
      </c>
      <c r="T2399" s="1">
        <v>3759.17</v>
      </c>
      <c r="U2399" s="14">
        <v>1950.1999999999998</v>
      </c>
      <c r="V2399" s="1">
        <v>3241.65</v>
      </c>
      <c r="W2399" s="14">
        <v>2489.87</v>
      </c>
      <c r="Y2399" s="2"/>
      <c r="Z2399" s="2"/>
      <c r="AA2399" s="2"/>
      <c r="AB2399" s="2"/>
      <c r="AC2399" s="2"/>
      <c r="AJ2399" s="3"/>
      <c r="AK2399" s="14"/>
      <c r="AL2399" s="3"/>
      <c r="AM2399" s="14"/>
      <c r="AO2399" s="99"/>
      <c r="AP2399" s="14"/>
      <c r="AQ2399" s="99"/>
      <c r="AR2399" s="14"/>
      <c r="AS2399" s="118"/>
      <c r="AT2399" s="126"/>
      <c r="AU2399" s="118"/>
      <c r="AV2399" s="118"/>
      <c r="AW2399" s="118"/>
      <c r="AX2399" s="118"/>
      <c r="BB2399" s="118"/>
      <c r="BD2399" s="118"/>
      <c r="CK2399" s="68">
        <v>5283.43</v>
      </c>
      <c r="CL2399" s="68">
        <v>2765.73</v>
      </c>
      <c r="CM2399" s="68">
        <v>4963.43</v>
      </c>
      <c r="CN2399" s="68">
        <v>3112.48</v>
      </c>
      <c r="CS2399" s="68">
        <v>4968.43</v>
      </c>
      <c r="CT2399" s="68">
        <v>2160.13</v>
      </c>
      <c r="CU2399" s="68">
        <v>4450.91</v>
      </c>
      <c r="CV2399" s="68">
        <v>2701.52</v>
      </c>
      <c r="DQ2399" s="221">
        <v>5251.5300000000007</v>
      </c>
      <c r="DR2399" s="221">
        <v>4734.01</v>
      </c>
      <c r="DX2399" s="19">
        <v>4363</v>
      </c>
      <c r="DY2399" s="204">
        <v>4488</v>
      </c>
      <c r="DZ2399" s="144">
        <v>4508</v>
      </c>
      <c r="EA2399" s="102">
        <v>4481</v>
      </c>
      <c r="EB2399" s="102"/>
      <c r="EC2399" s="102"/>
      <c r="ED2399" s="238"/>
      <c r="EE2399" s="102"/>
      <c r="EF2399" s="102"/>
      <c r="EG2399" s="102"/>
      <c r="EH2399" s="167"/>
      <c r="EI2399" s="167"/>
      <c r="EJ2399" s="188">
        <f>H2399+230</f>
        <v>5167.7000000000007</v>
      </c>
      <c r="EK2399" s="188">
        <f>B2399*0.97-580</f>
        <v>3615.25</v>
      </c>
      <c r="EL2399" s="109">
        <f>B2399*0.92-272</f>
        <v>3707</v>
      </c>
      <c r="EM2399" s="109">
        <v>3972.6</v>
      </c>
      <c r="EN2399" s="109">
        <v>2077.12</v>
      </c>
      <c r="EO2399" s="109">
        <v>3455.08</v>
      </c>
      <c r="EP2399" s="109">
        <v>2617.84</v>
      </c>
    </row>
    <row r="2400" spans="1:146" x14ac:dyDescent="0.25">
      <c r="A2400" s="191">
        <v>43830</v>
      </c>
      <c r="B2400" s="14">
        <v>4322</v>
      </c>
      <c r="C2400" s="188">
        <f t="shared" si="229"/>
        <v>4389.1333333333332</v>
      </c>
      <c r="D2400" s="1">
        <v>5426.4400000000005</v>
      </c>
      <c r="E2400" s="14">
        <v>2519.3200000000002</v>
      </c>
      <c r="F2400" s="1">
        <v>4908.92</v>
      </c>
      <c r="G2400" s="14">
        <v>3063.71</v>
      </c>
      <c r="H2400" s="1">
        <v>4892.21</v>
      </c>
      <c r="I2400" s="14">
        <v>2091.66</v>
      </c>
      <c r="J2400" s="1">
        <v>4374.6899999999996</v>
      </c>
      <c r="K2400" s="14">
        <v>2632.5</v>
      </c>
      <c r="L2400" s="1">
        <v>5145.3200000000006</v>
      </c>
      <c r="M2400" s="14">
        <v>2312.39</v>
      </c>
      <c r="N2400" s="1">
        <v>4627.8</v>
      </c>
      <c r="O2400" s="14">
        <v>2855.06</v>
      </c>
      <c r="P2400" s="188">
        <f>B2400+89</f>
        <v>4411</v>
      </c>
      <c r="Q2400" s="188">
        <f>B2400-44</f>
        <v>4278</v>
      </c>
      <c r="R2400" s="188">
        <f>B2400-178</f>
        <v>4144</v>
      </c>
      <c r="T2400" s="1">
        <v>3716.11</v>
      </c>
      <c r="U2400" s="14">
        <v>1912.31</v>
      </c>
      <c r="V2400" s="1">
        <v>3198.59</v>
      </c>
      <c r="W2400" s="14">
        <v>2451.67</v>
      </c>
      <c r="Y2400" s="2"/>
      <c r="Z2400" s="2"/>
      <c r="AA2400" s="2"/>
      <c r="AB2400" s="2"/>
      <c r="AC2400" s="2"/>
      <c r="AJ2400" s="3"/>
      <c r="AK2400" s="14"/>
      <c r="AL2400" s="3"/>
      <c r="AM2400" s="14"/>
      <c r="AO2400" s="99"/>
      <c r="AP2400" s="14"/>
      <c r="AQ2400" s="99"/>
      <c r="AR2400" s="14"/>
      <c r="AS2400" s="118"/>
      <c r="AT2400" s="126"/>
      <c r="AU2400" s="118"/>
      <c r="AV2400" s="118"/>
      <c r="AW2400" s="118"/>
      <c r="AX2400" s="118"/>
      <c r="BB2400" s="118"/>
      <c r="BD2400" s="118"/>
      <c r="CK2400" s="68">
        <v>5230.26</v>
      </c>
      <c r="CL2400" s="68">
        <v>2718.61</v>
      </c>
      <c r="CM2400" s="68">
        <v>4910.26</v>
      </c>
      <c r="CN2400" s="68">
        <v>3065.48</v>
      </c>
      <c r="CS2400" s="68">
        <v>4934.93</v>
      </c>
      <c r="CT2400" s="68">
        <v>2131.46</v>
      </c>
      <c r="CU2400" s="68">
        <v>4417.41</v>
      </c>
      <c r="CV2400" s="68">
        <v>2672.62</v>
      </c>
      <c r="DQ2400" s="221">
        <v>5201.5800000000008</v>
      </c>
      <c r="DR2400" s="221">
        <v>4684.0600000000004</v>
      </c>
      <c r="DX2400" s="19">
        <v>4365</v>
      </c>
      <c r="DY2400" s="185">
        <v>4453</v>
      </c>
      <c r="DZ2400" s="144">
        <v>4470</v>
      </c>
      <c r="EA2400" s="102">
        <v>4481</v>
      </c>
      <c r="EB2400" s="102"/>
      <c r="EC2400" s="102"/>
      <c r="ED2400" s="238"/>
      <c r="EE2400" s="102"/>
      <c r="EF2400" s="102"/>
      <c r="EG2400" s="102"/>
      <c r="EH2400" s="167"/>
      <c r="EI2400" s="167"/>
      <c r="EJ2400" s="188">
        <f>H2400+230</f>
        <v>5122.21</v>
      </c>
      <c r="EK2400" s="188">
        <f>B2400*0.97-580</f>
        <v>3612.34</v>
      </c>
      <c r="EL2400" s="109">
        <f>B2400*0.92-272</f>
        <v>3704.2400000000002</v>
      </c>
      <c r="EM2400" s="109">
        <v>3941.99</v>
      </c>
      <c r="EN2400" s="109">
        <v>2052.64</v>
      </c>
      <c r="EO2400" s="109">
        <v>3424.47</v>
      </c>
      <c r="EP2400" s="109">
        <v>2593.16</v>
      </c>
    </row>
    <row r="2401" spans="1:146" ht="15" hidden="1" customHeight="1" x14ac:dyDescent="0.25">
      <c r="A2401" s="191">
        <v>43831</v>
      </c>
      <c r="C2401" s="188">
        <f t="shared" si="229"/>
        <v>4389.0714285714284</v>
      </c>
      <c r="D2401" s="1">
        <v>197.52</v>
      </c>
      <c r="E2401" s="14">
        <v>-197.52</v>
      </c>
      <c r="H2401" s="1">
        <v>197.52</v>
      </c>
      <c r="I2401" s="14">
        <v>-197.52</v>
      </c>
      <c r="L2401" s="1">
        <v>197.52</v>
      </c>
      <c r="M2401" s="14">
        <v>-197.52</v>
      </c>
      <c r="T2401" s="1">
        <v>197.52</v>
      </c>
      <c r="U2401" s="14">
        <v>-197.52</v>
      </c>
      <c r="Y2401" s="2"/>
      <c r="Z2401" s="2"/>
      <c r="AA2401" s="2"/>
      <c r="AB2401" s="2"/>
      <c r="AC2401" s="2"/>
      <c r="AJ2401" s="3"/>
      <c r="AK2401" s="14"/>
      <c r="AL2401" s="3"/>
      <c r="AM2401" s="14"/>
      <c r="AO2401" s="99"/>
      <c r="AP2401" s="14"/>
      <c r="AQ2401" s="99"/>
      <c r="AR2401" s="14"/>
      <c r="AS2401" s="118"/>
      <c r="AT2401" s="126"/>
      <c r="AU2401" s="118"/>
      <c r="AV2401" s="118"/>
      <c r="AW2401" s="118"/>
      <c r="AX2401" s="118"/>
      <c r="BB2401" s="118"/>
      <c r="BD2401" s="118"/>
      <c r="CS2401" s="68">
        <v>197.52</v>
      </c>
      <c r="CT2401" s="68">
        <v>-197.52</v>
      </c>
      <c r="DQ2401" s="221">
        <v>197.52</v>
      </c>
      <c r="DY2401" s="185">
        <v>4430</v>
      </c>
      <c r="DZ2401" s="144">
        <v>4465</v>
      </c>
      <c r="EA2401" s="102">
        <v>4481</v>
      </c>
      <c r="EB2401" s="102"/>
      <c r="EC2401" s="102"/>
      <c r="ED2401" s="238"/>
      <c r="EE2401" s="102"/>
      <c r="EF2401" s="102"/>
      <c r="EG2401" s="102"/>
      <c r="EH2401" s="167"/>
      <c r="EI2401" s="167"/>
      <c r="EM2401" s="109">
        <v>197.52</v>
      </c>
      <c r="EN2401" s="109">
        <v>-197.52</v>
      </c>
    </row>
    <row r="2402" spans="1:146" ht="15" hidden="1" customHeight="1" x14ac:dyDescent="0.25">
      <c r="A2402" s="191">
        <v>43832</v>
      </c>
      <c r="C2402" s="188">
        <f t="shared" si="229"/>
        <v>4389.1538461538457</v>
      </c>
      <c r="D2402" s="1">
        <v>197.52</v>
      </c>
      <c r="E2402" s="14">
        <v>-197.52</v>
      </c>
      <c r="H2402" s="1">
        <v>197.52</v>
      </c>
      <c r="I2402" s="14">
        <v>-197.52</v>
      </c>
      <c r="L2402" s="1">
        <v>197.52</v>
      </c>
      <c r="M2402" s="14">
        <v>-197.52</v>
      </c>
      <c r="T2402" s="1">
        <v>197.52</v>
      </c>
      <c r="U2402" s="14">
        <v>-197.52</v>
      </c>
      <c r="Y2402" s="2"/>
      <c r="Z2402" s="2"/>
      <c r="AA2402" s="2"/>
      <c r="AB2402" s="2"/>
      <c r="AC2402" s="2"/>
      <c r="AJ2402" s="3"/>
      <c r="AK2402" s="14"/>
      <c r="AL2402" s="3"/>
      <c r="AM2402" s="14"/>
      <c r="AO2402" s="99"/>
      <c r="AP2402" s="14"/>
      <c r="AQ2402" s="99"/>
      <c r="AR2402" s="14"/>
      <c r="AS2402" s="118"/>
      <c r="AT2402" s="126"/>
      <c r="AU2402" s="118"/>
      <c r="AV2402" s="118"/>
      <c r="AW2402" s="118"/>
      <c r="AX2402" s="118"/>
      <c r="BB2402" s="118"/>
      <c r="BD2402" s="118"/>
      <c r="CS2402" s="68">
        <v>197.52</v>
      </c>
      <c r="CT2402" s="68">
        <v>-197.52</v>
      </c>
      <c r="DQ2402" s="221">
        <v>197.52</v>
      </c>
      <c r="DY2402" s="185">
        <v>4431</v>
      </c>
      <c r="DZ2402" s="144">
        <v>4504</v>
      </c>
      <c r="EA2402" s="102">
        <v>4481</v>
      </c>
      <c r="EB2402" s="102"/>
      <c r="EC2402" s="102"/>
      <c r="ED2402" s="238"/>
      <c r="EE2402" s="102"/>
      <c r="EF2402" s="102"/>
      <c r="EG2402" s="102"/>
      <c r="EH2402" s="167"/>
      <c r="EI2402" s="167"/>
      <c r="EM2402" s="109">
        <v>197.52</v>
      </c>
      <c r="EN2402" s="109">
        <v>-197.52</v>
      </c>
    </row>
    <row r="2403" spans="1:146" x14ac:dyDescent="0.25">
      <c r="A2403" s="191">
        <v>43833</v>
      </c>
      <c r="B2403" s="14">
        <v>4390</v>
      </c>
      <c r="C2403" s="188">
        <f t="shared" si="229"/>
        <v>4388.8461538461543</v>
      </c>
      <c r="D2403" s="1">
        <v>5561.7300000000005</v>
      </c>
      <c r="E2403" s="14">
        <v>2640.93</v>
      </c>
      <c r="F2403" s="1">
        <v>5044.21</v>
      </c>
      <c r="G2403" s="14">
        <v>3186.33</v>
      </c>
      <c r="H2403" s="1">
        <v>5041.0800000000008</v>
      </c>
      <c r="I2403" s="14">
        <v>2229.36</v>
      </c>
      <c r="J2403" s="1">
        <v>4523.5600000000004</v>
      </c>
      <c r="K2403" s="14">
        <v>2771.34</v>
      </c>
      <c r="L2403" s="1">
        <v>5287</v>
      </c>
      <c r="M2403" s="14">
        <v>2442.2400000000002</v>
      </c>
      <c r="N2403" s="1">
        <v>4769.4799999999996</v>
      </c>
      <c r="O2403" s="14">
        <v>2985.99</v>
      </c>
      <c r="P2403" s="188">
        <f t="shared" ref="P2403:P2446" si="230">B2403+89</f>
        <v>4479</v>
      </c>
      <c r="Q2403" s="188">
        <f t="shared" ref="Q2403:Q2446" si="231">B2403-44</f>
        <v>4346</v>
      </c>
      <c r="R2403" s="188">
        <f t="shared" ref="R2403:R2446" si="232">B2403-178</f>
        <v>4212</v>
      </c>
      <c r="T2403" s="1">
        <v>3831.18</v>
      </c>
      <c r="U2403" s="14">
        <v>2016.4699999999998</v>
      </c>
      <c r="V2403" s="1">
        <v>3313.66</v>
      </c>
      <c r="W2403" s="14">
        <v>2556.69</v>
      </c>
      <c r="Y2403" s="2"/>
      <c r="Z2403" s="2"/>
      <c r="AA2403" s="2"/>
      <c r="AB2403" s="2"/>
      <c r="AC2403" s="2"/>
      <c r="AJ2403" s="3"/>
      <c r="AK2403" s="14"/>
      <c r="AL2403" s="3"/>
      <c r="AM2403" s="14"/>
      <c r="AO2403" s="99"/>
      <c r="AP2403" s="14"/>
      <c r="AQ2403" s="99"/>
      <c r="AR2403" s="14"/>
      <c r="AS2403" s="118"/>
      <c r="AT2403" s="126"/>
      <c r="AU2403" s="118"/>
      <c r="AV2403" s="118"/>
      <c r="AW2403" s="118"/>
      <c r="AX2403" s="118"/>
      <c r="BB2403" s="118"/>
      <c r="BD2403" s="118"/>
      <c r="CK2403" s="68">
        <v>5365.55</v>
      </c>
      <c r="CL2403" s="68">
        <v>2840.22</v>
      </c>
      <c r="CM2403" s="68">
        <v>5045.55</v>
      </c>
      <c r="CN2403" s="68">
        <v>3188.1</v>
      </c>
      <c r="CS2403" s="68">
        <v>5017.13</v>
      </c>
      <c r="CT2403" s="68">
        <v>2203.6999999999998</v>
      </c>
      <c r="CU2403" s="68">
        <v>4499.6099999999997</v>
      </c>
      <c r="CV2403" s="68">
        <v>2745.46</v>
      </c>
      <c r="DQ2403" s="221">
        <v>5344.88</v>
      </c>
      <c r="DR2403" s="221">
        <v>4827.3599999999997</v>
      </c>
      <c r="DX2403" s="19">
        <v>4414</v>
      </c>
      <c r="DY2403" s="185">
        <v>4480</v>
      </c>
      <c r="DZ2403" s="144">
        <v>4504</v>
      </c>
      <c r="EA2403" s="102">
        <v>4481</v>
      </c>
      <c r="EB2403" s="102"/>
      <c r="EC2403" s="102"/>
      <c r="ED2403" s="238"/>
      <c r="EE2403" s="102"/>
      <c r="EF2403" s="102"/>
      <c r="EG2403" s="102"/>
      <c r="EH2403" s="167"/>
      <c r="EI2403" s="167"/>
      <c r="EJ2403" s="188">
        <f t="shared" ref="EJ2403:EJ2428" si="233">H2403+230</f>
        <v>5271.0800000000008</v>
      </c>
      <c r="EK2403" s="188">
        <f t="shared" ref="EK2403:EK2428" si="234">B2403*0.97-580</f>
        <v>3678.3</v>
      </c>
      <c r="EL2403" s="109">
        <f t="shared" ref="EL2403:EL2446" si="235">B2403*0.92-272</f>
        <v>3766.8</v>
      </c>
      <c r="EM2403" s="109">
        <v>4024.69</v>
      </c>
      <c r="EN2403" s="109">
        <v>2122.67</v>
      </c>
      <c r="EO2403" s="109">
        <v>3507.17</v>
      </c>
      <c r="EP2403" s="109">
        <v>2663.77</v>
      </c>
    </row>
    <row r="2404" spans="1:146" x14ac:dyDescent="0.25">
      <c r="A2404" s="191">
        <v>43836</v>
      </c>
      <c r="B2404" s="14">
        <v>4400</v>
      </c>
      <c r="C2404" s="188">
        <f t="shared" si="229"/>
        <v>4388.6923076923076</v>
      </c>
      <c r="D2404" s="1">
        <v>5469.5400000000009</v>
      </c>
      <c r="E2404" s="14">
        <v>2554.12</v>
      </c>
      <c r="F2404" s="1">
        <v>4952.0200000000004</v>
      </c>
      <c r="G2404" s="14">
        <v>3098.8</v>
      </c>
      <c r="H2404" s="1">
        <v>5010.9800000000005</v>
      </c>
      <c r="I2404" s="14">
        <v>2202.54</v>
      </c>
      <c r="J2404" s="1">
        <v>4493.46</v>
      </c>
      <c r="K2404" s="14">
        <v>2744.3</v>
      </c>
      <c r="L2404" s="1">
        <v>5240.3300000000008</v>
      </c>
      <c r="M2404" s="14">
        <v>2399.4299999999998</v>
      </c>
      <c r="N2404" s="1">
        <v>4722.8100000000004</v>
      </c>
      <c r="O2404" s="14">
        <v>2942.82</v>
      </c>
      <c r="P2404" s="188">
        <f t="shared" si="230"/>
        <v>4489</v>
      </c>
      <c r="Q2404" s="188">
        <f t="shared" si="231"/>
        <v>4356</v>
      </c>
      <c r="R2404" s="188">
        <f t="shared" si="232"/>
        <v>4222</v>
      </c>
      <c r="T2404" s="1">
        <v>3788.59</v>
      </c>
      <c r="U2404" s="14">
        <v>1977.52</v>
      </c>
      <c r="V2404" s="1">
        <v>3271.07</v>
      </c>
      <c r="W2404" s="14">
        <v>2517.42</v>
      </c>
      <c r="Y2404" s="2"/>
      <c r="Z2404" s="2"/>
      <c r="AA2404" s="2"/>
      <c r="AB2404" s="2"/>
      <c r="AC2404" s="2"/>
      <c r="AJ2404" s="3"/>
      <c r="AK2404" s="14"/>
      <c r="AL2404" s="3"/>
      <c r="AM2404" s="14"/>
      <c r="AO2404" s="99"/>
      <c r="AP2404" s="14"/>
      <c r="AQ2404" s="99"/>
      <c r="AR2404" s="14"/>
      <c r="AS2404" s="118"/>
      <c r="AT2404" s="126"/>
      <c r="AU2404" s="118"/>
      <c r="AV2404" s="118"/>
      <c r="AW2404" s="118"/>
      <c r="AX2404" s="118"/>
      <c r="BB2404" s="118"/>
      <c r="BD2404" s="118"/>
      <c r="CK2404" s="68">
        <v>5273.36</v>
      </c>
      <c r="CL2404" s="68">
        <v>2753.41</v>
      </c>
      <c r="CM2404" s="68">
        <v>4953.3599999999997</v>
      </c>
      <c r="CN2404" s="68">
        <v>3100.57</v>
      </c>
      <c r="CS2404" s="68">
        <v>5016.93</v>
      </c>
      <c r="CT2404" s="68">
        <v>2206.1999999999998</v>
      </c>
      <c r="CU2404" s="68">
        <v>4499.41</v>
      </c>
      <c r="CV2404" s="68">
        <v>2747.98</v>
      </c>
      <c r="DQ2404" s="221">
        <v>5312.02</v>
      </c>
      <c r="DR2404" s="221">
        <v>4794.5</v>
      </c>
      <c r="DX2404" s="19">
        <v>4433</v>
      </c>
      <c r="DY2404" s="185">
        <v>4480</v>
      </c>
      <c r="DZ2404" s="144">
        <v>4504</v>
      </c>
      <c r="EA2404" s="102">
        <v>4481</v>
      </c>
      <c r="EB2404" s="102"/>
      <c r="EC2404" s="102"/>
      <c r="ED2404" s="238"/>
      <c r="EE2404" s="102"/>
      <c r="EF2404" s="102"/>
      <c r="EG2404" s="102"/>
      <c r="EH2404" s="167"/>
      <c r="EI2404" s="167"/>
      <c r="EJ2404" s="188">
        <f t="shared" si="233"/>
        <v>5240.9800000000005</v>
      </c>
      <c r="EK2404" s="188">
        <f t="shared" si="234"/>
        <v>3688</v>
      </c>
      <c r="EL2404" s="109">
        <f t="shared" si="235"/>
        <v>3776</v>
      </c>
      <c r="EM2404" s="109">
        <v>4024.3</v>
      </c>
      <c r="EN2404" s="109">
        <v>2125.89</v>
      </c>
      <c r="EO2404" s="109">
        <v>3506.78</v>
      </c>
      <c r="EP2404" s="109">
        <v>2667.01</v>
      </c>
    </row>
    <row r="2405" spans="1:146" x14ac:dyDescent="0.25">
      <c r="A2405" s="191">
        <v>43837</v>
      </c>
      <c r="B2405" s="14">
        <v>4391</v>
      </c>
      <c r="C2405" s="188">
        <f t="shared" si="229"/>
        <v>4385.3076923076924</v>
      </c>
      <c r="D2405" s="1">
        <v>5519.67</v>
      </c>
      <c r="E2405" s="14">
        <v>2598.0300000000002</v>
      </c>
      <c r="F2405" s="1">
        <v>5002.1499999999996</v>
      </c>
      <c r="G2405" s="14">
        <v>3143.07</v>
      </c>
      <c r="H2405" s="1">
        <v>5054.97</v>
      </c>
      <c r="I2405" s="14">
        <v>2241.73</v>
      </c>
      <c r="J2405" s="1">
        <v>4537.45</v>
      </c>
      <c r="K2405" s="14">
        <v>2783.82</v>
      </c>
      <c r="L2405" s="1">
        <v>5287.39</v>
      </c>
      <c r="M2405" s="14">
        <v>2441.2600000000002</v>
      </c>
      <c r="N2405" s="1">
        <v>4769.87</v>
      </c>
      <c r="O2405" s="14">
        <v>2985</v>
      </c>
      <c r="P2405" s="188">
        <f t="shared" si="230"/>
        <v>4480</v>
      </c>
      <c r="Q2405" s="188">
        <f t="shared" si="231"/>
        <v>4347</v>
      </c>
      <c r="R2405" s="188">
        <f t="shared" si="232"/>
        <v>4213</v>
      </c>
      <c r="T2405" s="1">
        <v>3829.69</v>
      </c>
      <c r="U2405" s="14">
        <v>2013.6999999999998</v>
      </c>
      <c r="V2405" s="1">
        <v>3312.17</v>
      </c>
      <c r="W2405" s="14">
        <v>2553.9</v>
      </c>
      <c r="Y2405" s="2"/>
      <c r="Z2405" s="2"/>
      <c r="AA2405" s="2"/>
      <c r="AB2405" s="2"/>
      <c r="AC2405" s="2"/>
      <c r="AJ2405" s="3"/>
      <c r="AK2405" s="14"/>
      <c r="AL2405" s="3"/>
      <c r="AM2405" s="14"/>
      <c r="AO2405" s="99"/>
      <c r="AP2405" s="14"/>
      <c r="AQ2405" s="99"/>
      <c r="AR2405" s="14"/>
      <c r="AS2405" s="118"/>
      <c r="AT2405" s="126"/>
      <c r="AU2405" s="118"/>
      <c r="AV2405" s="118"/>
      <c r="AW2405" s="118"/>
      <c r="AX2405" s="118"/>
      <c r="BB2405" s="118"/>
      <c r="BD2405" s="118"/>
      <c r="CK2405" s="68">
        <v>5323.49</v>
      </c>
      <c r="CL2405" s="68">
        <v>2797.32</v>
      </c>
      <c r="CM2405" s="68">
        <v>5003.49</v>
      </c>
      <c r="CN2405" s="68">
        <v>3144.84</v>
      </c>
      <c r="CS2405" s="68">
        <v>5060.9800000000005</v>
      </c>
      <c r="CT2405" s="68">
        <v>2245.42</v>
      </c>
      <c r="CU2405" s="68">
        <v>4543.46</v>
      </c>
      <c r="CV2405" s="68">
        <v>2787.52</v>
      </c>
      <c r="DQ2405" s="221">
        <v>5360.0400000000009</v>
      </c>
      <c r="DR2405" s="221">
        <v>4842.5200000000004</v>
      </c>
      <c r="DX2405" s="19">
        <v>4422</v>
      </c>
      <c r="DY2405" s="185">
        <v>4472</v>
      </c>
      <c r="DZ2405" s="144">
        <v>4515</v>
      </c>
      <c r="EA2405" s="102">
        <v>4481</v>
      </c>
      <c r="EB2405" s="102"/>
      <c r="EC2405" s="102"/>
      <c r="ED2405" s="238"/>
      <c r="EE2405" s="102"/>
      <c r="EF2405" s="102"/>
      <c r="EG2405" s="102"/>
      <c r="EH2405" s="167"/>
      <c r="EI2405" s="167"/>
      <c r="EJ2405" s="188">
        <f t="shared" si="233"/>
        <v>5284.97</v>
      </c>
      <c r="EK2405" s="188">
        <f t="shared" si="234"/>
        <v>3679.2699999999995</v>
      </c>
      <c r="EL2405" s="109">
        <f t="shared" si="235"/>
        <v>3767.7200000000003</v>
      </c>
      <c r="EM2405" s="109">
        <v>4058.57</v>
      </c>
      <c r="EN2405" s="109">
        <v>2154.2400000000002</v>
      </c>
      <c r="EO2405" s="109">
        <v>3541.05</v>
      </c>
      <c r="EP2405" s="109">
        <v>2695.6</v>
      </c>
    </row>
    <row r="2406" spans="1:146" x14ac:dyDescent="0.25">
      <c r="A2406" s="191">
        <v>43838</v>
      </c>
      <c r="B2406" s="14">
        <v>4420</v>
      </c>
      <c r="C2406" s="188">
        <f t="shared" si="229"/>
        <v>4385</v>
      </c>
      <c r="D2406" s="1">
        <v>5464.27</v>
      </c>
      <c r="E2406" s="14">
        <v>2549.5</v>
      </c>
      <c r="F2406" s="1">
        <v>4946.75</v>
      </c>
      <c r="G2406" s="14">
        <v>3094.14</v>
      </c>
      <c r="H2406" s="1">
        <v>5049.3100000000004</v>
      </c>
      <c r="I2406" s="14">
        <v>2240.54</v>
      </c>
      <c r="J2406" s="1">
        <v>4531.79</v>
      </c>
      <c r="K2406" s="14">
        <v>2782.62</v>
      </c>
      <c r="L2406" s="1">
        <v>5235.3700000000008</v>
      </c>
      <c r="M2406" s="14">
        <v>2395.02</v>
      </c>
      <c r="N2406" s="1">
        <v>4717.8500000000004</v>
      </c>
      <c r="O2406" s="14">
        <v>2938.38</v>
      </c>
      <c r="P2406" s="188">
        <f t="shared" si="230"/>
        <v>4509</v>
      </c>
      <c r="Q2406" s="188">
        <f t="shared" si="231"/>
        <v>4376</v>
      </c>
      <c r="R2406" s="188">
        <f t="shared" si="232"/>
        <v>4242</v>
      </c>
      <c r="T2406" s="1">
        <v>3755.62</v>
      </c>
      <c r="U2406" s="14">
        <v>1945.63</v>
      </c>
      <c r="V2406" s="1">
        <v>3238.1</v>
      </c>
      <c r="W2406" s="14">
        <v>2485.2600000000002</v>
      </c>
      <c r="Y2406" s="2"/>
      <c r="Z2406" s="2"/>
      <c r="AA2406" s="2"/>
      <c r="AB2406" s="2"/>
      <c r="AC2406" s="2"/>
      <c r="AJ2406" s="3"/>
      <c r="AK2406" s="14"/>
      <c r="AL2406" s="3"/>
      <c r="AM2406" s="14"/>
      <c r="AO2406" s="99"/>
      <c r="AP2406" s="14"/>
      <c r="AQ2406" s="99"/>
      <c r="AR2406" s="14"/>
      <c r="AS2406" s="118"/>
      <c r="AT2406" s="126"/>
      <c r="AU2406" s="118"/>
      <c r="AV2406" s="118"/>
      <c r="AW2406" s="118"/>
      <c r="AX2406" s="118"/>
      <c r="BB2406" s="118"/>
      <c r="BD2406" s="118"/>
      <c r="CK2406" s="68">
        <v>5268.09</v>
      </c>
      <c r="CL2406" s="68">
        <v>2748.79</v>
      </c>
      <c r="CM2406" s="68">
        <v>4948.09</v>
      </c>
      <c r="CN2406" s="68">
        <v>3095.91</v>
      </c>
      <c r="CS2406" s="68">
        <v>5063.76</v>
      </c>
      <c r="CT2406" s="68">
        <v>2252.5100000000002</v>
      </c>
      <c r="CU2406" s="68">
        <v>4546.24</v>
      </c>
      <c r="CV2406" s="68">
        <v>2794.57</v>
      </c>
      <c r="DQ2406" s="221">
        <v>5292.6500000000005</v>
      </c>
      <c r="DR2406" s="221">
        <v>4775.13</v>
      </c>
      <c r="DX2406" s="19">
        <v>4451</v>
      </c>
      <c r="DY2406" s="185">
        <v>4500</v>
      </c>
      <c r="DZ2406" s="144">
        <v>4518</v>
      </c>
      <c r="EA2406" s="102">
        <v>4481</v>
      </c>
      <c r="EB2406" s="102"/>
      <c r="EC2406" s="102"/>
      <c r="ED2406" s="238"/>
      <c r="EE2406" s="102"/>
      <c r="EF2406" s="102"/>
      <c r="EG2406" s="102"/>
      <c r="EH2406" s="167"/>
      <c r="EI2406" s="167"/>
      <c r="EJ2406" s="188">
        <f t="shared" si="233"/>
        <v>5279.31</v>
      </c>
      <c r="EK2406" s="188">
        <f t="shared" si="234"/>
        <v>3707.3999999999996</v>
      </c>
      <c r="EL2406" s="109">
        <f t="shared" si="235"/>
        <v>3794.4</v>
      </c>
      <c r="EM2406" s="109">
        <v>4068.96</v>
      </c>
      <c r="EN2406" s="109">
        <v>2170.2400000000002</v>
      </c>
      <c r="EO2406" s="109">
        <v>3551.44</v>
      </c>
      <c r="EP2406" s="109">
        <v>2711.74</v>
      </c>
    </row>
    <row r="2407" spans="1:146" x14ac:dyDescent="0.25">
      <c r="A2407" s="191">
        <v>43839</v>
      </c>
      <c r="B2407" s="14">
        <v>4429</v>
      </c>
      <c r="C2407" s="188">
        <f t="shared" si="229"/>
        <v>4385.3076923076924</v>
      </c>
      <c r="D2407" s="1">
        <v>5506.2000000000007</v>
      </c>
      <c r="E2407" s="14">
        <v>2589.2400000000002</v>
      </c>
      <c r="F2407" s="1">
        <v>4988.68</v>
      </c>
      <c r="G2407" s="14">
        <v>3134.21</v>
      </c>
      <c r="H2407" s="1">
        <v>5061.0400000000009</v>
      </c>
      <c r="I2407" s="14">
        <v>2251.0100000000002</v>
      </c>
      <c r="J2407" s="1">
        <v>4543.5200000000004</v>
      </c>
      <c r="K2407" s="14">
        <v>2793.17</v>
      </c>
      <c r="L2407" s="1">
        <v>5247.76</v>
      </c>
      <c r="M2407" s="14">
        <v>2406.0300000000002</v>
      </c>
      <c r="N2407" s="1">
        <v>4730.24</v>
      </c>
      <c r="O2407" s="14">
        <v>2949.48</v>
      </c>
      <c r="P2407" s="188">
        <f t="shared" si="230"/>
        <v>4518</v>
      </c>
      <c r="Q2407" s="188">
        <f t="shared" si="231"/>
        <v>4385</v>
      </c>
      <c r="R2407" s="14">
        <f t="shared" si="232"/>
        <v>4251</v>
      </c>
      <c r="T2407" s="1">
        <v>3766.38</v>
      </c>
      <c r="U2407" s="14">
        <v>1969.1399999999999</v>
      </c>
      <c r="V2407" s="1">
        <v>3248.36</v>
      </c>
      <c r="W2407" s="14">
        <v>2508.9699999999998</v>
      </c>
      <c r="Y2407" s="2"/>
      <c r="Z2407" s="2"/>
      <c r="AA2407" s="2"/>
      <c r="AB2407" s="2"/>
      <c r="AC2407" s="2"/>
      <c r="AJ2407" s="3"/>
      <c r="AK2407" s="14"/>
      <c r="AL2407" s="3"/>
      <c r="AM2407" s="14"/>
      <c r="AO2407" s="99"/>
      <c r="AP2407" s="14"/>
      <c r="AQ2407" s="99"/>
      <c r="AR2407" s="14"/>
      <c r="AS2407" s="118"/>
      <c r="AT2407" s="126"/>
      <c r="AU2407" s="118"/>
      <c r="AV2407" s="118"/>
      <c r="AW2407" s="118"/>
      <c r="AX2407" s="118"/>
      <c r="BB2407" s="118"/>
      <c r="BD2407" s="118"/>
      <c r="CK2407" s="68">
        <v>5310.02</v>
      </c>
      <c r="CL2407" s="68">
        <v>2788.53</v>
      </c>
      <c r="CM2407" s="68">
        <v>4990.0200000000004</v>
      </c>
      <c r="CN2407" s="68">
        <v>3135.98</v>
      </c>
      <c r="CS2407" s="68">
        <v>5102.09</v>
      </c>
      <c r="CT2407" s="68">
        <v>2289.0300000000002</v>
      </c>
      <c r="CU2407" s="68">
        <v>4584.57</v>
      </c>
      <c r="CV2407" s="68">
        <v>2831.5</v>
      </c>
      <c r="DQ2407" s="221">
        <v>5319.6100000000006</v>
      </c>
      <c r="DR2407" s="221">
        <v>4802.09</v>
      </c>
      <c r="DX2407" s="19">
        <v>4462</v>
      </c>
      <c r="DY2407" s="185">
        <v>4510</v>
      </c>
      <c r="DZ2407" s="144">
        <v>4540</v>
      </c>
      <c r="EA2407" s="102">
        <v>4481</v>
      </c>
      <c r="EB2407" s="102"/>
      <c r="EC2407" s="102"/>
      <c r="ED2407" s="238"/>
      <c r="EE2407" s="102"/>
      <c r="EF2407" s="102"/>
      <c r="EG2407" s="102"/>
      <c r="EH2407" s="167"/>
      <c r="EI2407" s="167"/>
      <c r="EJ2407" s="188">
        <f t="shared" si="233"/>
        <v>5291.0400000000009</v>
      </c>
      <c r="EK2407" s="14">
        <f t="shared" si="234"/>
        <v>3716.13</v>
      </c>
      <c r="EL2407" s="99">
        <f t="shared" si="235"/>
        <v>3802.6800000000003</v>
      </c>
      <c r="EM2407" s="109">
        <v>4110.49</v>
      </c>
      <c r="EN2407" s="109">
        <v>2209.59</v>
      </c>
      <c r="EO2407" s="109">
        <v>3592.97</v>
      </c>
      <c r="EP2407" s="109">
        <v>2751.41</v>
      </c>
    </row>
    <row r="2408" spans="1:146" x14ac:dyDescent="0.25">
      <c r="A2408" s="191">
        <v>43840</v>
      </c>
      <c r="B2408" s="14">
        <v>4460</v>
      </c>
      <c r="C2408" s="188">
        <f t="shared" si="229"/>
        <v>4387.0769230769229</v>
      </c>
      <c r="D2408" s="1">
        <v>5587.97</v>
      </c>
      <c r="E2408" s="14">
        <v>2666.95</v>
      </c>
      <c r="F2408" s="1">
        <v>5070.45</v>
      </c>
      <c r="G2408" s="14">
        <v>3212.56</v>
      </c>
      <c r="H2408" s="1">
        <v>5082.1400000000003</v>
      </c>
      <c r="I2408" s="14">
        <v>2269.84</v>
      </c>
      <c r="J2408" s="1">
        <v>4564.62</v>
      </c>
      <c r="K2408" s="14">
        <v>2812.16</v>
      </c>
      <c r="L2408" s="1">
        <v>5298.97</v>
      </c>
      <c r="M2408" s="14">
        <v>2454.21</v>
      </c>
      <c r="N2408" s="1">
        <v>4781.45</v>
      </c>
      <c r="O2408" s="14">
        <v>2998.06</v>
      </c>
      <c r="P2408" s="188">
        <f t="shared" si="230"/>
        <v>4549</v>
      </c>
      <c r="Q2408" s="188">
        <f t="shared" si="231"/>
        <v>4416</v>
      </c>
      <c r="R2408" s="14">
        <f t="shared" si="232"/>
        <v>4282</v>
      </c>
      <c r="T2408" s="1">
        <v>3800.13</v>
      </c>
      <c r="U2408" s="14">
        <v>2000.37</v>
      </c>
      <c r="V2408" s="1">
        <v>3282.61</v>
      </c>
      <c r="W2408" s="14">
        <v>2540.46</v>
      </c>
      <c r="Y2408" s="2"/>
      <c r="Z2408" s="2"/>
      <c r="AA2408" s="2"/>
      <c r="AB2408" s="2"/>
      <c r="AC2408" s="2"/>
      <c r="AJ2408" s="3"/>
      <c r="AK2408" s="14"/>
      <c r="AL2408" s="3"/>
      <c r="AM2408" s="14"/>
      <c r="AO2408" s="99"/>
      <c r="AP2408" s="14"/>
      <c r="AQ2408" s="99"/>
      <c r="AR2408" s="14"/>
      <c r="AS2408" s="118"/>
      <c r="AT2408" s="126"/>
      <c r="AU2408" s="118"/>
      <c r="AV2408" s="118"/>
      <c r="AW2408" s="118"/>
      <c r="AX2408" s="118"/>
      <c r="BB2408" s="118"/>
      <c r="BD2408" s="118"/>
      <c r="CK2408" s="68">
        <v>5391.79</v>
      </c>
      <c r="CL2408" s="68">
        <v>2866.24</v>
      </c>
      <c r="CM2408" s="68">
        <v>5071.79</v>
      </c>
      <c r="CN2408" s="68">
        <v>3214.33</v>
      </c>
      <c r="CS2408" s="68">
        <v>5183.2800000000007</v>
      </c>
      <c r="CT2408" s="68">
        <v>2366.7199999999998</v>
      </c>
      <c r="CU2408" s="68">
        <v>4665.76</v>
      </c>
      <c r="CV2408" s="68">
        <v>2909.83</v>
      </c>
      <c r="DQ2408" s="221">
        <v>5371.27</v>
      </c>
      <c r="DR2408" s="221">
        <v>4853.75</v>
      </c>
      <c r="DX2408" s="19">
        <v>4489</v>
      </c>
      <c r="DY2408" s="185">
        <v>4530</v>
      </c>
      <c r="DZ2408" s="144">
        <v>4580</v>
      </c>
      <c r="EA2408" s="102">
        <v>4481</v>
      </c>
      <c r="EB2408" s="102"/>
      <c r="EC2408" s="102"/>
      <c r="ED2408" s="238"/>
      <c r="EE2408" s="102"/>
      <c r="EF2408" s="102"/>
      <c r="EG2408" s="102"/>
      <c r="EH2408" s="167"/>
      <c r="EI2408" s="167"/>
      <c r="EJ2408" s="14">
        <f t="shared" si="233"/>
        <v>5312.14</v>
      </c>
      <c r="EK2408" s="14">
        <f t="shared" si="234"/>
        <v>3746.2</v>
      </c>
      <c r="EL2408" s="99">
        <f t="shared" si="235"/>
        <v>3831.2</v>
      </c>
      <c r="EM2408" s="109">
        <v>4191.74</v>
      </c>
      <c r="EN2408" s="109">
        <v>2286.7800000000002</v>
      </c>
      <c r="EO2408" s="109">
        <v>3674.22</v>
      </c>
      <c r="EP2408" s="109">
        <v>2829.24</v>
      </c>
    </row>
    <row r="2409" spans="1:146" x14ac:dyDescent="0.25">
      <c r="A2409" s="191">
        <v>43843</v>
      </c>
      <c r="B2409" s="14">
        <v>4475</v>
      </c>
      <c r="C2409" s="188">
        <f t="shared" si="229"/>
        <v>4390.1538461538457</v>
      </c>
      <c r="D2409" s="1">
        <v>5606.8600000000006</v>
      </c>
      <c r="E2409" s="14">
        <v>2683.54</v>
      </c>
      <c r="F2409" s="1">
        <v>5089.34</v>
      </c>
      <c r="G2409" s="14">
        <v>3229.29</v>
      </c>
      <c r="H2409" s="1">
        <v>5098.5600000000004</v>
      </c>
      <c r="I2409" s="14">
        <v>2284.4900000000002</v>
      </c>
      <c r="J2409" s="1">
        <v>4581.04</v>
      </c>
      <c r="K2409" s="14">
        <v>2826.93</v>
      </c>
      <c r="L2409" s="1">
        <v>5316.4500000000007</v>
      </c>
      <c r="M2409" s="14">
        <v>2469.7600000000002</v>
      </c>
      <c r="N2409" s="1">
        <v>4798.93</v>
      </c>
      <c r="O2409" s="14">
        <v>3013.74</v>
      </c>
      <c r="P2409" s="188">
        <f t="shared" si="230"/>
        <v>4564</v>
      </c>
      <c r="Q2409" s="188">
        <f t="shared" si="231"/>
        <v>4431</v>
      </c>
      <c r="R2409" s="14">
        <f t="shared" si="232"/>
        <v>4297</v>
      </c>
      <c r="T2409" s="1">
        <v>3829.73</v>
      </c>
      <c r="U2409" s="14">
        <v>2027.9499999999998</v>
      </c>
      <c r="V2409" s="1">
        <v>3312.21</v>
      </c>
      <c r="W2409" s="14">
        <v>2568.27</v>
      </c>
      <c r="Y2409" s="2"/>
      <c r="Z2409" s="2"/>
      <c r="AA2409" s="2"/>
      <c r="AB2409" s="2"/>
      <c r="AC2409" s="2"/>
      <c r="AJ2409" s="3"/>
      <c r="AK2409" s="14"/>
      <c r="AL2409" s="3"/>
      <c r="AM2409" s="14"/>
      <c r="AO2409" s="99"/>
      <c r="AP2409" s="14"/>
      <c r="AQ2409" s="99"/>
      <c r="AR2409" s="14"/>
      <c r="AS2409" s="118"/>
      <c r="AT2409" s="126"/>
      <c r="AU2409" s="118"/>
      <c r="AV2409" s="118"/>
      <c r="AW2409" s="118"/>
      <c r="AX2409" s="118"/>
      <c r="BB2409" s="118"/>
      <c r="BD2409" s="118"/>
      <c r="CK2409" s="68">
        <v>5410.68</v>
      </c>
      <c r="CL2409" s="68">
        <v>2882.83</v>
      </c>
      <c r="CM2409" s="68">
        <v>5090.68</v>
      </c>
      <c r="CN2409" s="68">
        <v>3231.06</v>
      </c>
      <c r="CS2409" s="68">
        <v>5233.4500000000007</v>
      </c>
      <c r="CT2409" s="68">
        <v>2414.4299999999998</v>
      </c>
      <c r="CU2409" s="68">
        <v>4715.93</v>
      </c>
      <c r="CV2409" s="68">
        <v>2957.94</v>
      </c>
      <c r="DQ2409" s="221">
        <v>5389.1100000000006</v>
      </c>
      <c r="DR2409" s="221">
        <v>4871.59</v>
      </c>
      <c r="DX2409" s="19">
        <v>4505</v>
      </c>
      <c r="DY2409" s="185">
        <v>4550</v>
      </c>
      <c r="DZ2409" s="144">
        <v>4594</v>
      </c>
      <c r="EA2409" s="102">
        <v>4481</v>
      </c>
      <c r="EB2409" s="102"/>
      <c r="EC2409" s="102"/>
      <c r="ED2409" s="238"/>
      <c r="EE2409" s="102"/>
      <c r="EF2409" s="102"/>
      <c r="EG2409" s="102"/>
      <c r="EH2409" s="167"/>
      <c r="EI2409" s="167"/>
      <c r="EJ2409" s="14">
        <f t="shared" si="233"/>
        <v>5328.56</v>
      </c>
      <c r="EK2409" s="14">
        <f t="shared" si="234"/>
        <v>3760.75</v>
      </c>
      <c r="EL2409" s="99">
        <f t="shared" si="235"/>
        <v>3845</v>
      </c>
      <c r="EM2409" s="109">
        <v>4238.7800000000007</v>
      </c>
      <c r="EN2409" s="109">
        <v>2330.9699999999998</v>
      </c>
      <c r="EO2409" s="109">
        <v>3721.26</v>
      </c>
      <c r="EP2409" s="109">
        <v>2873.8</v>
      </c>
    </row>
    <row r="2410" spans="1:146" x14ac:dyDescent="0.25">
      <c r="A2410" s="191">
        <v>43844</v>
      </c>
      <c r="B2410" s="14">
        <v>4519</v>
      </c>
      <c r="C2410" s="188">
        <f t="shared" si="229"/>
        <v>4401</v>
      </c>
      <c r="D2410" s="1">
        <v>5595.02</v>
      </c>
      <c r="E2410" s="14">
        <v>2671.65</v>
      </c>
      <c r="F2410" s="1">
        <v>5077.5</v>
      </c>
      <c r="G2410" s="14">
        <v>3217.3</v>
      </c>
      <c r="H2410" s="1">
        <v>5202.7000000000007</v>
      </c>
      <c r="I2410" s="14">
        <v>2386.41</v>
      </c>
      <c r="J2410" s="1">
        <v>4685.18</v>
      </c>
      <c r="K2410" s="14">
        <v>2929.7</v>
      </c>
      <c r="L2410" s="1">
        <v>5348.0300000000007</v>
      </c>
      <c r="M2410" s="14">
        <v>2500.5100000000002</v>
      </c>
      <c r="N2410" s="1">
        <v>4830.51</v>
      </c>
      <c r="O2410" s="14">
        <v>3044.74</v>
      </c>
      <c r="P2410" s="188">
        <f t="shared" si="230"/>
        <v>4608</v>
      </c>
      <c r="Q2410" s="188">
        <f t="shared" si="231"/>
        <v>4475</v>
      </c>
      <c r="R2410" s="14">
        <f t="shared" si="232"/>
        <v>4341</v>
      </c>
      <c r="T2410" s="1">
        <v>3846.44</v>
      </c>
      <c r="U2410" s="14">
        <v>2044.13</v>
      </c>
      <c r="V2410" s="1">
        <v>3328.92</v>
      </c>
      <c r="W2410" s="14">
        <v>2584.58</v>
      </c>
      <c r="Y2410" s="2"/>
      <c r="Z2410" s="2"/>
      <c r="AA2410" s="2"/>
      <c r="AB2410" s="2"/>
      <c r="AC2410" s="2"/>
      <c r="AJ2410" s="3"/>
      <c r="AK2410" s="14"/>
      <c r="AL2410" s="3"/>
      <c r="AM2410" s="14"/>
      <c r="AO2410" s="99"/>
      <c r="AP2410" s="14"/>
      <c r="AQ2410" s="99"/>
      <c r="AR2410" s="14"/>
      <c r="AS2410" s="118"/>
      <c r="AT2410" s="126"/>
      <c r="AU2410" s="118"/>
      <c r="AV2410" s="118"/>
      <c r="AW2410" s="118"/>
      <c r="AX2410" s="118"/>
      <c r="BB2410" s="118"/>
      <c r="BD2410" s="118"/>
      <c r="CK2410" s="68">
        <v>5398.84</v>
      </c>
      <c r="CL2410" s="68">
        <v>2870.94</v>
      </c>
      <c r="CM2410" s="68">
        <v>5078.84</v>
      </c>
      <c r="CN2410" s="68">
        <v>3219.07</v>
      </c>
      <c r="CS2410" s="68">
        <v>5255.9400000000005</v>
      </c>
      <c r="CT2410" s="68">
        <v>2436.27</v>
      </c>
      <c r="CU2410" s="68">
        <v>4738.42</v>
      </c>
      <c r="CV2410" s="68">
        <v>2979.95</v>
      </c>
      <c r="DQ2410" s="221">
        <v>5406.2000000000007</v>
      </c>
      <c r="DR2410" s="221">
        <v>4888.68</v>
      </c>
      <c r="DX2410" s="19">
        <v>4535</v>
      </c>
      <c r="DY2410" s="185">
        <v>4576</v>
      </c>
      <c r="DZ2410" s="144">
        <v>4595</v>
      </c>
      <c r="EA2410" s="102">
        <v>4481</v>
      </c>
      <c r="EB2410" s="102"/>
      <c r="EC2410" s="102"/>
      <c r="ED2410" s="238"/>
      <c r="EE2410" s="102"/>
      <c r="EF2410" s="102"/>
      <c r="EG2410" s="102"/>
      <c r="EH2410" s="167"/>
      <c r="EI2410" s="167"/>
      <c r="EJ2410" s="14">
        <f t="shared" si="233"/>
        <v>5432.7000000000007</v>
      </c>
      <c r="EK2410" s="14">
        <f t="shared" si="234"/>
        <v>3803.4300000000003</v>
      </c>
      <c r="EL2410" s="99">
        <f t="shared" si="235"/>
        <v>3885.4800000000005</v>
      </c>
      <c r="EM2410" s="109">
        <v>4261.26</v>
      </c>
      <c r="EN2410" s="109">
        <v>2352.75</v>
      </c>
      <c r="EO2410" s="109">
        <v>3743.74</v>
      </c>
      <c r="EP2410" s="109">
        <v>2895.76</v>
      </c>
    </row>
    <row r="2411" spans="1:146" x14ac:dyDescent="0.25">
      <c r="A2411" s="191">
        <v>43845</v>
      </c>
      <c r="B2411" s="14">
        <v>4520</v>
      </c>
      <c r="C2411" s="188">
        <f t="shared" si="229"/>
        <v>4412.3846153846152</v>
      </c>
      <c r="D2411" s="1">
        <v>5618.6900000000005</v>
      </c>
      <c r="E2411" s="14">
        <v>2695.41</v>
      </c>
      <c r="F2411" s="1">
        <v>5101.17</v>
      </c>
      <c r="G2411" s="14">
        <v>3241.26</v>
      </c>
      <c r="H2411" s="1">
        <v>5285</v>
      </c>
      <c r="I2411" s="14">
        <v>2467.54</v>
      </c>
      <c r="J2411" s="1">
        <v>4767.4799999999996</v>
      </c>
      <c r="K2411" s="14">
        <v>3011.5</v>
      </c>
      <c r="L2411" s="1">
        <v>5357.52</v>
      </c>
      <c r="M2411" s="14">
        <v>2510.27</v>
      </c>
      <c r="N2411" s="1">
        <v>4840</v>
      </c>
      <c r="O2411" s="14">
        <v>3054.58</v>
      </c>
      <c r="P2411" s="188">
        <f t="shared" si="230"/>
        <v>4609</v>
      </c>
      <c r="Q2411" s="188">
        <f t="shared" si="231"/>
        <v>4476</v>
      </c>
      <c r="R2411" s="14">
        <f t="shared" si="232"/>
        <v>4342</v>
      </c>
      <c r="T2411" s="1">
        <v>3842.09</v>
      </c>
      <c r="U2411" s="14">
        <v>2040.2800000000002</v>
      </c>
      <c r="V2411" s="1">
        <v>3324.57</v>
      </c>
      <c r="W2411" s="14">
        <v>2580.6999999999998</v>
      </c>
      <c r="Y2411" s="2"/>
      <c r="Z2411" s="2"/>
      <c r="AA2411" s="2"/>
      <c r="AB2411" s="2"/>
      <c r="AC2411" s="2"/>
      <c r="AJ2411" s="3"/>
      <c r="AK2411" s="14"/>
      <c r="AL2411" s="3"/>
      <c r="AM2411" s="14"/>
      <c r="AO2411" s="99"/>
      <c r="AP2411" s="14"/>
      <c r="AQ2411" s="99"/>
      <c r="AR2411" s="14"/>
      <c r="AS2411" s="118"/>
      <c r="AT2411" s="126"/>
      <c r="AU2411" s="118"/>
      <c r="AV2411" s="118"/>
      <c r="AW2411" s="118"/>
      <c r="AX2411" s="118"/>
      <c r="BB2411" s="118"/>
      <c r="BD2411" s="118"/>
      <c r="CK2411" s="68">
        <v>5422.51</v>
      </c>
      <c r="CL2411" s="68">
        <v>2894.7</v>
      </c>
      <c r="CM2411" s="68">
        <v>5102.51</v>
      </c>
      <c r="CN2411" s="68">
        <v>3243.03</v>
      </c>
      <c r="CS2411" s="68">
        <v>5173.7400000000007</v>
      </c>
      <c r="CT2411" s="68">
        <v>2356.13</v>
      </c>
      <c r="CU2411" s="68">
        <v>4656.22</v>
      </c>
      <c r="CV2411" s="68">
        <v>2899.15</v>
      </c>
      <c r="DQ2411" s="221">
        <v>5415.6</v>
      </c>
      <c r="DR2411" s="221">
        <v>4898.08</v>
      </c>
      <c r="DX2411" s="19">
        <v>4542</v>
      </c>
      <c r="DY2411" s="185">
        <v>4585</v>
      </c>
      <c r="DZ2411" s="144">
        <v>4615</v>
      </c>
      <c r="EA2411" s="102">
        <v>4481</v>
      </c>
      <c r="EB2411" s="102"/>
      <c r="EC2411" s="102"/>
      <c r="ED2411" s="238"/>
      <c r="EE2411" s="102"/>
      <c r="EF2411" s="102"/>
      <c r="EG2411" s="102"/>
      <c r="EH2411" s="167"/>
      <c r="EI2411" s="167"/>
      <c r="EJ2411" s="14">
        <f t="shared" si="233"/>
        <v>5515</v>
      </c>
      <c r="EK2411" s="14">
        <f t="shared" si="234"/>
        <v>3804.3999999999996</v>
      </c>
      <c r="EL2411" s="99">
        <f t="shared" si="235"/>
        <v>3886.4000000000005</v>
      </c>
      <c r="EM2411" s="109">
        <v>4182.3</v>
      </c>
      <c r="EN2411" s="109">
        <v>2275.86</v>
      </c>
      <c r="EO2411" s="109">
        <v>3664.78</v>
      </c>
      <c r="EP2411" s="109">
        <v>2818.23</v>
      </c>
    </row>
    <row r="2412" spans="1:146" x14ac:dyDescent="0.25">
      <c r="A2412" s="191">
        <v>43846</v>
      </c>
      <c r="B2412" s="14">
        <v>4545</v>
      </c>
      <c r="C2412" s="188">
        <f t="shared" si="229"/>
        <v>4425.0769230769229</v>
      </c>
      <c r="D2412" s="1">
        <v>5702.0700000000006</v>
      </c>
      <c r="E2412" s="14">
        <v>2690.65</v>
      </c>
      <c r="F2412" s="1">
        <v>5184.55</v>
      </c>
      <c r="G2412" s="14">
        <v>3236.46</v>
      </c>
      <c r="H2412" s="1">
        <v>5454.8700000000008</v>
      </c>
      <c r="I2412" s="14">
        <v>2562.12</v>
      </c>
      <c r="J2412" s="1">
        <v>4937.3500000000004</v>
      </c>
      <c r="K2412" s="14">
        <v>3106.86</v>
      </c>
      <c r="L2412" s="1">
        <v>5454.7800000000007</v>
      </c>
      <c r="M2412" s="14">
        <v>2533.5500000000002</v>
      </c>
      <c r="N2412" s="1">
        <v>4937.26</v>
      </c>
      <c r="O2412" s="14">
        <v>3078.06</v>
      </c>
      <c r="P2412" s="188">
        <f t="shared" si="230"/>
        <v>4634</v>
      </c>
      <c r="Q2412" s="188">
        <f t="shared" si="231"/>
        <v>4501</v>
      </c>
      <c r="R2412" s="14">
        <f t="shared" si="232"/>
        <v>4367</v>
      </c>
      <c r="T2412" s="1">
        <v>3952.46</v>
      </c>
      <c r="U2412" s="14">
        <v>2062.2600000000002</v>
      </c>
      <c r="V2412" s="1">
        <v>3434.94</v>
      </c>
      <c r="W2412" s="14">
        <v>2602.86</v>
      </c>
      <c r="Y2412" s="2"/>
      <c r="Z2412" s="2"/>
      <c r="AA2412" s="2"/>
      <c r="AB2412" s="2"/>
      <c r="AC2412" s="2"/>
      <c r="AJ2412" s="3"/>
      <c r="AK2412" s="14"/>
      <c r="AL2412" s="3"/>
      <c r="AM2412" s="14"/>
      <c r="AO2412" s="99"/>
      <c r="AP2412" s="14"/>
      <c r="AQ2412" s="99"/>
      <c r="AR2412" s="14"/>
      <c r="AS2412" s="118"/>
      <c r="AT2412" s="126"/>
      <c r="AU2412" s="118"/>
      <c r="AV2412" s="118"/>
      <c r="AW2412" s="118"/>
      <c r="AX2412" s="118"/>
      <c r="BB2412" s="118"/>
      <c r="BD2412" s="118"/>
      <c r="CK2412" s="68">
        <v>5505.89</v>
      </c>
      <c r="CL2412" s="68">
        <v>2889.94</v>
      </c>
      <c r="CM2412" s="68">
        <v>5185.8900000000003</v>
      </c>
      <c r="CN2412" s="68">
        <v>3238.23</v>
      </c>
      <c r="CS2412" s="68">
        <v>5256.1200000000008</v>
      </c>
      <c r="CT2412" s="68">
        <v>2364.83</v>
      </c>
      <c r="CU2412" s="68">
        <v>4738.6000000000004</v>
      </c>
      <c r="CV2412" s="68">
        <v>2907.92</v>
      </c>
      <c r="DQ2412" s="221">
        <v>5527.59</v>
      </c>
      <c r="DR2412" s="221">
        <v>5010.07</v>
      </c>
      <c r="DX2412" s="19">
        <v>4559</v>
      </c>
      <c r="DY2412" s="185">
        <v>4602</v>
      </c>
      <c r="DZ2412" s="144">
        <v>4620</v>
      </c>
      <c r="EA2412" s="102">
        <v>4481</v>
      </c>
      <c r="EB2412" s="102"/>
      <c r="EC2412" s="102"/>
      <c r="ED2412" s="238"/>
      <c r="EE2412" s="102"/>
      <c r="EF2412" s="102"/>
      <c r="EG2412" s="102"/>
      <c r="EH2412" s="167"/>
      <c r="EI2412" s="167"/>
      <c r="EJ2412" s="14">
        <f t="shared" si="233"/>
        <v>5684.8700000000008</v>
      </c>
      <c r="EK2412" s="14">
        <f t="shared" si="234"/>
        <v>3828.6499999999996</v>
      </c>
      <c r="EL2412" s="99">
        <f t="shared" si="235"/>
        <v>3909.4000000000005</v>
      </c>
      <c r="EM2412" s="109">
        <v>4277.05</v>
      </c>
      <c r="EN2412" s="109">
        <v>2282.25</v>
      </c>
      <c r="EO2412" s="109">
        <v>3759.53</v>
      </c>
      <c r="EP2412" s="109">
        <v>2824.67</v>
      </c>
    </row>
    <row r="2413" spans="1:146" x14ac:dyDescent="0.25">
      <c r="A2413" s="191">
        <v>43847</v>
      </c>
      <c r="B2413" s="14">
        <v>4555</v>
      </c>
      <c r="C2413" s="188">
        <f t="shared" si="229"/>
        <v>4434.3571428571431</v>
      </c>
      <c r="D2413" s="1">
        <v>5657.42</v>
      </c>
      <c r="E2413" s="14">
        <v>2645.18</v>
      </c>
      <c r="F2413" s="1">
        <v>5139.8999999999996</v>
      </c>
      <c r="G2413" s="14">
        <v>3190.61</v>
      </c>
      <c r="H2413" s="1">
        <v>5467.81</v>
      </c>
      <c r="I2413" s="14">
        <v>2573.52</v>
      </c>
      <c r="J2413" s="1">
        <v>4950.29</v>
      </c>
      <c r="K2413" s="14">
        <v>3118.36</v>
      </c>
      <c r="L2413" s="1">
        <v>5438.4900000000007</v>
      </c>
      <c r="M2413" s="14">
        <v>2516.1999999999998</v>
      </c>
      <c r="N2413" s="1">
        <v>4920.97</v>
      </c>
      <c r="O2413" s="14">
        <v>3060.56</v>
      </c>
      <c r="P2413" s="188">
        <f t="shared" si="230"/>
        <v>4644</v>
      </c>
      <c r="Q2413" s="188">
        <f t="shared" si="231"/>
        <v>4511</v>
      </c>
      <c r="R2413" s="14">
        <f t="shared" si="232"/>
        <v>4377</v>
      </c>
      <c r="T2413" s="1">
        <v>3949.07</v>
      </c>
      <c r="U2413" s="14">
        <v>2057.6</v>
      </c>
      <c r="V2413" s="1">
        <v>3431.55</v>
      </c>
      <c r="W2413" s="14">
        <v>2598.16</v>
      </c>
      <c r="Y2413" s="2"/>
      <c r="Z2413" s="2"/>
      <c r="AA2413" s="2"/>
      <c r="AB2413" s="2"/>
      <c r="AC2413" s="2"/>
      <c r="AJ2413" s="3"/>
      <c r="AK2413" s="14"/>
      <c r="AL2413" s="3"/>
      <c r="AM2413" s="14"/>
      <c r="AO2413" s="99"/>
      <c r="AP2413" s="14"/>
      <c r="AQ2413" s="99"/>
      <c r="AR2413" s="14"/>
      <c r="AS2413" s="118"/>
      <c r="AT2413" s="126"/>
      <c r="AU2413" s="118"/>
      <c r="AV2413" s="118"/>
      <c r="AW2413" s="118"/>
      <c r="AX2413" s="118"/>
      <c r="BB2413" s="118"/>
      <c r="BD2413" s="118"/>
      <c r="CK2413" s="68">
        <v>5461.24</v>
      </c>
      <c r="CL2413" s="68">
        <v>2844.47</v>
      </c>
      <c r="CM2413" s="68">
        <v>5141.24</v>
      </c>
      <c r="CN2413" s="68">
        <v>3192.38</v>
      </c>
      <c r="CS2413" s="68">
        <v>5328.68</v>
      </c>
      <c r="CT2413" s="68">
        <v>2434.65</v>
      </c>
      <c r="CU2413" s="68">
        <v>4811.16</v>
      </c>
      <c r="CV2413" s="68">
        <v>2978.33</v>
      </c>
      <c r="DQ2413" s="221">
        <v>5540.7800000000007</v>
      </c>
      <c r="DR2413" s="221">
        <v>5023.26</v>
      </c>
      <c r="DX2413" s="19">
        <v>4560</v>
      </c>
      <c r="DY2413" s="185">
        <v>4605</v>
      </c>
      <c r="DZ2413" s="144">
        <v>4680</v>
      </c>
      <c r="EA2413" s="102">
        <v>4481</v>
      </c>
      <c r="EB2413" s="102"/>
      <c r="EC2413" s="185"/>
      <c r="ED2413" s="246"/>
      <c r="EE2413" s="185"/>
      <c r="EF2413" s="185"/>
      <c r="EG2413" s="185"/>
      <c r="EH2413" s="258"/>
      <c r="EI2413" s="258"/>
      <c r="EJ2413" s="14">
        <f t="shared" si="233"/>
        <v>5697.81</v>
      </c>
      <c r="EK2413" s="14">
        <f t="shared" si="234"/>
        <v>3838.3499999999995</v>
      </c>
      <c r="EL2413" s="99">
        <f t="shared" si="235"/>
        <v>3918.6000000000004</v>
      </c>
      <c r="EM2413" s="109">
        <v>4351.8200000000006</v>
      </c>
      <c r="EN2413" s="109">
        <v>2353.9</v>
      </c>
      <c r="EO2413" s="109">
        <v>3834.3</v>
      </c>
      <c r="EP2413" s="109">
        <v>2896.91</v>
      </c>
    </row>
    <row r="2414" spans="1:146" x14ac:dyDescent="0.25">
      <c r="A2414" s="191">
        <v>43850</v>
      </c>
      <c r="B2414" s="14">
        <v>4600</v>
      </c>
      <c r="C2414" s="188">
        <f t="shared" si="229"/>
        <v>4445.3999999999996</v>
      </c>
      <c r="D2414" s="1">
        <v>5703.0800000000008</v>
      </c>
      <c r="E2414" s="14">
        <v>2687.95</v>
      </c>
      <c r="F2414" s="1">
        <v>5185.5600000000004</v>
      </c>
      <c r="G2414" s="14">
        <v>3233.73</v>
      </c>
      <c r="H2414" s="1">
        <v>5483.3300000000008</v>
      </c>
      <c r="I2414" s="14">
        <v>2587.21</v>
      </c>
      <c r="J2414" s="1">
        <v>4965.8100000000004</v>
      </c>
      <c r="K2414" s="14">
        <v>3132.16</v>
      </c>
      <c r="L2414" s="1">
        <v>5439.2300000000005</v>
      </c>
      <c r="M2414" s="14">
        <v>2515.2600000000002</v>
      </c>
      <c r="N2414" s="1">
        <v>4921.71</v>
      </c>
      <c r="O2414" s="14">
        <v>3059.61</v>
      </c>
      <c r="P2414" s="188">
        <f t="shared" si="230"/>
        <v>4689</v>
      </c>
      <c r="Q2414" s="188">
        <f t="shared" si="231"/>
        <v>4556</v>
      </c>
      <c r="R2414" s="14">
        <f t="shared" si="232"/>
        <v>4422</v>
      </c>
      <c r="T2414" s="1">
        <v>3903.78</v>
      </c>
      <c r="U2414" s="14">
        <v>2011.58</v>
      </c>
      <c r="V2414" s="1">
        <v>3386.26</v>
      </c>
      <c r="W2414" s="14">
        <v>2551.7600000000002</v>
      </c>
      <c r="Y2414" s="2"/>
      <c r="Z2414" s="2"/>
      <c r="AA2414" s="2"/>
      <c r="AB2414" s="2"/>
      <c r="AC2414" s="2"/>
      <c r="AJ2414" s="3"/>
      <c r="AK2414" s="14"/>
      <c r="AL2414" s="3"/>
      <c r="AM2414" s="14"/>
      <c r="AO2414" s="99"/>
      <c r="AP2414" s="14"/>
      <c r="AQ2414" s="99"/>
      <c r="AR2414" s="14"/>
      <c r="AS2414" s="118"/>
      <c r="AT2414" s="126"/>
      <c r="AU2414" s="118"/>
      <c r="AV2414" s="118"/>
      <c r="AW2414" s="118"/>
      <c r="AX2414" s="118"/>
      <c r="BB2414" s="118"/>
      <c r="BD2414" s="118"/>
      <c r="CK2414" s="68">
        <v>5506.9</v>
      </c>
      <c r="CL2414" s="68">
        <v>2887.24</v>
      </c>
      <c r="CM2414" s="68">
        <v>5186.8999999999996</v>
      </c>
      <c r="CN2414" s="68">
        <v>3235.5</v>
      </c>
      <c r="CS2414" s="68">
        <v>5343.6200000000008</v>
      </c>
      <c r="CT2414" s="68">
        <v>2447.7600000000002</v>
      </c>
      <c r="CU2414" s="68">
        <v>4826.1000000000004</v>
      </c>
      <c r="CV2414" s="68">
        <v>2991.54</v>
      </c>
      <c r="DQ2414" s="221">
        <v>5512.59</v>
      </c>
      <c r="DR2414" s="221">
        <v>4995.07</v>
      </c>
      <c r="DX2414" s="19">
        <v>4603</v>
      </c>
      <c r="DY2414" s="185">
        <v>4650</v>
      </c>
      <c r="DZ2414" s="144">
        <v>4693</v>
      </c>
      <c r="EA2414" s="102">
        <v>4481</v>
      </c>
      <c r="EB2414" s="102"/>
      <c r="EC2414" s="185"/>
      <c r="ED2414" s="246"/>
      <c r="EE2414" s="185"/>
      <c r="EF2414" s="185"/>
      <c r="EG2414" s="185"/>
      <c r="EH2414" s="258"/>
      <c r="EI2414" s="258"/>
      <c r="EJ2414" s="14">
        <f t="shared" si="233"/>
        <v>5713.3300000000008</v>
      </c>
      <c r="EK2414" s="14">
        <f t="shared" si="234"/>
        <v>3882</v>
      </c>
      <c r="EL2414" s="99">
        <f t="shared" si="235"/>
        <v>3960</v>
      </c>
      <c r="EM2414" s="109">
        <v>4366.9000000000005</v>
      </c>
      <c r="EN2414" s="109">
        <v>2366.67</v>
      </c>
      <c r="EO2414" s="109">
        <v>3849.38</v>
      </c>
      <c r="EP2414" s="109">
        <v>2909.79</v>
      </c>
    </row>
    <row r="2415" spans="1:146" x14ac:dyDescent="0.25">
      <c r="A2415" s="191">
        <v>43851</v>
      </c>
      <c r="B2415" s="14">
        <v>4660</v>
      </c>
      <c r="C2415" s="188">
        <f t="shared" si="229"/>
        <v>4458.8125</v>
      </c>
      <c r="D2415" s="1">
        <v>5454.38</v>
      </c>
      <c r="E2415" s="14">
        <v>2666.49</v>
      </c>
      <c r="F2415" s="1">
        <v>4936.8599999999997</v>
      </c>
      <c r="G2415" s="14">
        <v>3211.45</v>
      </c>
      <c r="H2415" s="1">
        <v>5234.68</v>
      </c>
      <c r="I2415" s="14">
        <v>2566.15</v>
      </c>
      <c r="J2415" s="1">
        <v>4717.16</v>
      </c>
      <c r="K2415" s="14">
        <v>3110.3</v>
      </c>
      <c r="L2415" s="1">
        <v>5219.99</v>
      </c>
      <c r="M2415" s="14">
        <v>2523.14</v>
      </c>
      <c r="N2415" s="1">
        <v>4702.47</v>
      </c>
      <c r="O2415" s="14">
        <v>3066.95</v>
      </c>
      <c r="P2415" s="188">
        <f t="shared" si="230"/>
        <v>4749</v>
      </c>
      <c r="Q2415" s="188">
        <f t="shared" si="231"/>
        <v>4616</v>
      </c>
      <c r="R2415" s="14">
        <f t="shared" si="232"/>
        <v>4482</v>
      </c>
      <c r="T2415" s="1">
        <v>3889.97</v>
      </c>
      <c r="U2415" s="14">
        <v>1992.78</v>
      </c>
      <c r="V2415" s="1">
        <v>3372.45</v>
      </c>
      <c r="W2415" s="14">
        <v>2532.3000000000002</v>
      </c>
      <c r="Y2415" s="2"/>
      <c r="Z2415" s="2"/>
      <c r="AA2415" s="2"/>
      <c r="AB2415" s="2"/>
      <c r="AC2415" s="2"/>
      <c r="AJ2415" s="3"/>
      <c r="AK2415" s="14"/>
      <c r="AL2415" s="3"/>
      <c r="AM2415" s="14"/>
      <c r="AO2415" s="99"/>
      <c r="AP2415" s="14"/>
      <c r="AQ2415" s="99"/>
      <c r="AR2415" s="14"/>
      <c r="AS2415" s="118"/>
      <c r="AT2415" s="126"/>
      <c r="AU2415" s="118"/>
      <c r="AV2415" s="118"/>
      <c r="AW2415" s="118"/>
      <c r="AX2415" s="118"/>
      <c r="BB2415" s="118"/>
      <c r="BD2415" s="118"/>
      <c r="CK2415" s="68">
        <v>5454.38</v>
      </c>
      <c r="CL2415" s="68">
        <v>2666.49</v>
      </c>
      <c r="CM2415" s="68">
        <v>4936.8599999999997</v>
      </c>
      <c r="CN2415" s="68">
        <v>3211.45</v>
      </c>
      <c r="CS2415" s="68">
        <v>5119.1899999999996</v>
      </c>
      <c r="CT2415" s="68">
        <v>2451.94</v>
      </c>
      <c r="CU2415" s="68">
        <v>4601.67</v>
      </c>
      <c r="CV2415" s="68">
        <v>2995.18</v>
      </c>
      <c r="DQ2415" s="221">
        <v>5293.94</v>
      </c>
      <c r="DR2415" s="221">
        <v>4776.42</v>
      </c>
      <c r="DX2415" s="19">
        <v>4629</v>
      </c>
      <c r="DY2415" s="185">
        <v>4670</v>
      </c>
      <c r="DZ2415" s="144">
        <v>4700</v>
      </c>
      <c r="EA2415" s="102">
        <v>4488</v>
      </c>
      <c r="EB2415" s="102"/>
      <c r="EC2415" s="185"/>
      <c r="ED2415" s="246"/>
      <c r="EE2415" s="185"/>
      <c r="EF2415" s="185"/>
      <c r="EG2415" s="185"/>
      <c r="EH2415" s="258"/>
      <c r="EI2415" s="258"/>
      <c r="EJ2415" s="14">
        <f t="shared" si="233"/>
        <v>5464.68</v>
      </c>
      <c r="EK2415" s="14">
        <f t="shared" si="234"/>
        <v>3940.2</v>
      </c>
      <c r="EL2415" s="99">
        <f t="shared" si="235"/>
        <v>4015.2</v>
      </c>
      <c r="EM2415" s="109">
        <v>4382.18</v>
      </c>
      <c r="EN2415" s="109">
        <v>2376.1</v>
      </c>
      <c r="EO2415" s="109">
        <v>3864.66</v>
      </c>
      <c r="EP2415" s="109">
        <v>2918.72</v>
      </c>
    </row>
    <row r="2416" spans="1:146" x14ac:dyDescent="0.25">
      <c r="A2416" s="191">
        <v>43852</v>
      </c>
      <c r="B2416" s="14">
        <v>4661</v>
      </c>
      <c r="C2416" s="188">
        <f t="shared" si="229"/>
        <v>4479.5</v>
      </c>
      <c r="D2416" s="1">
        <v>5483.6</v>
      </c>
      <c r="E2416" s="14">
        <v>2695.15</v>
      </c>
      <c r="F2416" s="1">
        <v>4966.08</v>
      </c>
      <c r="G2416" s="14">
        <v>3240.35</v>
      </c>
      <c r="H2416" s="1">
        <v>5234.68</v>
      </c>
      <c r="I2416" s="14">
        <v>2566.15</v>
      </c>
      <c r="J2416" s="1">
        <v>4717.16</v>
      </c>
      <c r="K2416" s="14">
        <v>3110.3</v>
      </c>
      <c r="L2416" s="1">
        <v>5263.82</v>
      </c>
      <c r="M2416" s="14">
        <v>2566.15</v>
      </c>
      <c r="N2416" s="1">
        <v>4746.3</v>
      </c>
      <c r="O2416" s="14">
        <v>3110.3</v>
      </c>
      <c r="P2416" s="188">
        <f t="shared" si="230"/>
        <v>4750</v>
      </c>
      <c r="Q2416" s="188">
        <f t="shared" si="231"/>
        <v>4617</v>
      </c>
      <c r="R2416" s="14">
        <f t="shared" si="232"/>
        <v>4483</v>
      </c>
      <c r="T2416" s="1">
        <v>3919.19</v>
      </c>
      <c r="U2416" s="14">
        <v>2021.45</v>
      </c>
      <c r="V2416" s="1">
        <v>3401.67</v>
      </c>
      <c r="W2416" s="14">
        <v>2561.1999999999998</v>
      </c>
      <c r="Y2416" s="2"/>
      <c r="Z2416" s="2"/>
      <c r="AA2416" s="2"/>
      <c r="AB2416" s="2"/>
      <c r="AC2416" s="2"/>
      <c r="AJ2416" s="3"/>
      <c r="AK2416" s="14"/>
      <c r="AL2416" s="3"/>
      <c r="AM2416" s="14"/>
      <c r="AO2416" s="99"/>
      <c r="AP2416" s="14"/>
      <c r="AQ2416" s="99"/>
      <c r="AR2416" s="14"/>
      <c r="AS2416" s="118"/>
      <c r="AT2416" s="126"/>
      <c r="AU2416" s="118"/>
      <c r="AV2416" s="118"/>
      <c r="AW2416" s="118"/>
      <c r="AX2416" s="118"/>
      <c r="BB2416" s="118"/>
      <c r="BD2416" s="118"/>
      <c r="CK2416" s="68">
        <v>5483.6</v>
      </c>
      <c r="CL2416" s="68">
        <v>2695.15</v>
      </c>
      <c r="CM2416" s="68">
        <v>4966.08</v>
      </c>
      <c r="CN2416" s="68">
        <v>3240.35</v>
      </c>
      <c r="CS2416" s="68">
        <v>5106.17</v>
      </c>
      <c r="CT2416" s="68">
        <v>2439.17</v>
      </c>
      <c r="CU2416" s="68">
        <v>4588.6499999999996</v>
      </c>
      <c r="CV2416" s="68">
        <v>2982.3</v>
      </c>
      <c r="DQ2416" s="221">
        <v>5323.15</v>
      </c>
      <c r="DR2416" s="221">
        <v>4805.63</v>
      </c>
      <c r="DX2416" s="19">
        <v>4650</v>
      </c>
      <c r="DY2416" s="185">
        <v>4680</v>
      </c>
      <c r="DZ2416" s="144">
        <v>4695</v>
      </c>
      <c r="EA2416" s="102">
        <v>4492</v>
      </c>
      <c r="EB2416" s="102"/>
      <c r="EC2416" s="185"/>
      <c r="ED2416" s="246"/>
      <c r="EE2416" s="185"/>
      <c r="EF2416" s="185"/>
      <c r="EG2416" s="185"/>
      <c r="EH2416" s="258"/>
      <c r="EI2416" s="258"/>
      <c r="EJ2416" s="14">
        <f t="shared" si="233"/>
        <v>5464.68</v>
      </c>
      <c r="EK2416" s="14">
        <f t="shared" si="234"/>
        <v>3941.17</v>
      </c>
      <c r="EL2416" s="99">
        <f t="shared" si="235"/>
        <v>4016.12</v>
      </c>
      <c r="EM2416" s="109">
        <v>4368.08</v>
      </c>
      <c r="EN2416" s="109">
        <v>2362.27</v>
      </c>
      <c r="EO2416" s="109">
        <v>3850.56</v>
      </c>
      <c r="EP2416" s="109">
        <v>2904.78</v>
      </c>
    </row>
    <row r="2417" spans="1:146" x14ac:dyDescent="0.25">
      <c r="A2417" s="191">
        <v>43853</v>
      </c>
      <c r="B2417" s="14">
        <v>4640</v>
      </c>
      <c r="C2417" s="188">
        <f t="shared" si="229"/>
        <v>4499.1875</v>
      </c>
      <c r="D2417" s="1">
        <v>5403.45</v>
      </c>
      <c r="E2417" s="14">
        <v>2633.42</v>
      </c>
      <c r="F2417" s="1">
        <v>4885.93</v>
      </c>
      <c r="G2417" s="14">
        <v>3178.12</v>
      </c>
      <c r="H2417" s="1">
        <v>5213.9799999999996</v>
      </c>
      <c r="I2417" s="14">
        <v>2547.89</v>
      </c>
      <c r="J2417" s="1">
        <v>4696.46</v>
      </c>
      <c r="K2417" s="14">
        <v>3091.9</v>
      </c>
      <c r="L2417" s="1">
        <v>5199.37</v>
      </c>
      <c r="M2417" s="14">
        <v>2505.13</v>
      </c>
      <c r="N2417" s="1">
        <v>4681.8500000000004</v>
      </c>
      <c r="O2417" s="14">
        <v>3048.79</v>
      </c>
      <c r="P2417" s="188">
        <f t="shared" si="230"/>
        <v>4729</v>
      </c>
      <c r="Q2417" s="188">
        <f t="shared" si="231"/>
        <v>4596</v>
      </c>
      <c r="R2417" s="14">
        <f t="shared" si="232"/>
        <v>4462</v>
      </c>
      <c r="T2417" s="1">
        <v>3828.88</v>
      </c>
      <c r="U2417" s="14">
        <v>1949.19</v>
      </c>
      <c r="V2417" s="1">
        <v>3311.36</v>
      </c>
      <c r="W2417" s="14">
        <v>2488.36</v>
      </c>
      <c r="Y2417" s="2"/>
      <c r="Z2417" s="2"/>
      <c r="AA2417" s="2"/>
      <c r="AB2417" s="2"/>
      <c r="AC2417" s="2"/>
      <c r="AJ2417" s="3"/>
      <c r="AK2417" s="14"/>
      <c r="AL2417" s="3"/>
      <c r="AM2417" s="14"/>
      <c r="AO2417" s="99"/>
      <c r="AP2417" s="14"/>
      <c r="AQ2417" s="99"/>
      <c r="AR2417" s="14"/>
      <c r="AS2417" s="118"/>
      <c r="AT2417" s="126"/>
      <c r="AU2417" s="118"/>
      <c r="AV2417" s="118"/>
      <c r="AW2417" s="118"/>
      <c r="AX2417" s="118"/>
      <c r="BB2417" s="118"/>
      <c r="BD2417" s="118"/>
      <c r="CK2417" s="68">
        <v>5403.45</v>
      </c>
      <c r="CL2417" s="68">
        <v>2633.42</v>
      </c>
      <c r="CM2417" s="68">
        <v>4885.93</v>
      </c>
      <c r="CN2417" s="68">
        <v>3178.12</v>
      </c>
      <c r="CS2417" s="68">
        <v>5117.1499999999996</v>
      </c>
      <c r="CT2417" s="68">
        <v>2452</v>
      </c>
      <c r="CU2417" s="68">
        <v>4599.63</v>
      </c>
      <c r="CV2417" s="68">
        <v>2995.23</v>
      </c>
      <c r="DQ2417" s="221">
        <v>5258.38</v>
      </c>
      <c r="DR2417" s="221">
        <v>4740.8599999999997</v>
      </c>
      <c r="DX2417" s="19">
        <v>4633</v>
      </c>
      <c r="DY2417" s="185">
        <v>4663</v>
      </c>
      <c r="DZ2417" s="144">
        <v>4709</v>
      </c>
      <c r="EA2417" s="102">
        <v>4492</v>
      </c>
      <c r="EB2417" s="102"/>
      <c r="EC2417" s="185"/>
      <c r="ED2417" s="246"/>
      <c r="EE2417" s="185"/>
      <c r="EF2417" s="185"/>
      <c r="EG2417" s="185"/>
      <c r="EH2417" s="258"/>
      <c r="EI2417" s="258"/>
      <c r="EJ2417" s="14">
        <f t="shared" si="233"/>
        <v>5443.98</v>
      </c>
      <c r="EK2417" s="14">
        <f t="shared" si="234"/>
        <v>3920.8</v>
      </c>
      <c r="EL2417" s="99">
        <f t="shared" si="235"/>
        <v>3996.8</v>
      </c>
      <c r="EM2417" s="109">
        <v>4365.43</v>
      </c>
      <c r="EN2417" s="109">
        <v>2376.58</v>
      </c>
      <c r="EO2417" s="109">
        <v>3847.91</v>
      </c>
      <c r="EP2417" s="109">
        <v>2919.2</v>
      </c>
    </row>
    <row r="2418" spans="1:146" x14ac:dyDescent="0.25">
      <c r="A2418" s="191">
        <v>43854</v>
      </c>
      <c r="B2418" s="14">
        <v>4732</v>
      </c>
      <c r="C2418" s="188">
        <f t="shared" si="229"/>
        <v>4524.8125</v>
      </c>
      <c r="D2418" s="1">
        <v>5419.76</v>
      </c>
      <c r="E2418" s="14">
        <v>2647.47</v>
      </c>
      <c r="F2418" s="1">
        <v>4902.24</v>
      </c>
      <c r="G2418" s="14">
        <v>3192.28</v>
      </c>
      <c r="H2418" s="1">
        <v>5302.46</v>
      </c>
      <c r="I2418" s="14">
        <v>2633.16</v>
      </c>
      <c r="J2418" s="1">
        <v>4784.9399999999996</v>
      </c>
      <c r="K2418" s="14">
        <v>3177.85</v>
      </c>
      <c r="L2418" s="1">
        <v>5214.83</v>
      </c>
      <c r="M2418" s="14">
        <v>2518.64</v>
      </c>
      <c r="N2418" s="1">
        <v>4697.3100000000004</v>
      </c>
      <c r="O2418" s="14">
        <v>3062.41</v>
      </c>
      <c r="P2418" s="188">
        <f t="shared" si="230"/>
        <v>4821</v>
      </c>
      <c r="Q2418" s="188">
        <f t="shared" si="231"/>
        <v>4688</v>
      </c>
      <c r="R2418" s="14">
        <f t="shared" si="232"/>
        <v>4554</v>
      </c>
      <c r="T2418" s="1">
        <v>3871.04</v>
      </c>
      <c r="U2418" s="14">
        <v>1989.01</v>
      </c>
      <c r="V2418" s="1">
        <v>3353.52</v>
      </c>
      <c r="W2418" s="14">
        <v>2528.5</v>
      </c>
      <c r="Y2418" s="2"/>
      <c r="Z2418" s="2"/>
      <c r="AA2418" s="2"/>
      <c r="AB2418" s="2"/>
      <c r="AC2418" s="2"/>
      <c r="AJ2418" s="3"/>
      <c r="AK2418" s="14"/>
      <c r="AL2418" s="3"/>
      <c r="AM2418" s="14"/>
      <c r="AO2418" s="99"/>
      <c r="AP2418" s="14"/>
      <c r="AQ2418" s="99"/>
      <c r="AR2418" s="14"/>
      <c r="AS2418" s="118"/>
      <c r="AT2418" s="126"/>
      <c r="AU2418" s="118"/>
      <c r="AV2418" s="118"/>
      <c r="AW2418" s="118"/>
      <c r="AX2418" s="118"/>
      <c r="BB2418" s="118"/>
      <c r="BD2418" s="118"/>
      <c r="CK2418" s="68">
        <v>5419.76</v>
      </c>
      <c r="CL2418" s="68">
        <v>2647.47</v>
      </c>
      <c r="CM2418" s="68">
        <v>4902.24</v>
      </c>
      <c r="CN2418" s="68">
        <v>3192.28</v>
      </c>
      <c r="CS2418" s="68">
        <v>5000.66</v>
      </c>
      <c r="CT2418" s="68">
        <v>2336.17</v>
      </c>
      <c r="CU2418" s="68">
        <v>4483.1400000000003</v>
      </c>
      <c r="CV2418" s="68">
        <v>2878.46</v>
      </c>
      <c r="DQ2418" s="221">
        <v>5274.09</v>
      </c>
      <c r="DR2418" s="221">
        <v>4756.57</v>
      </c>
      <c r="DX2418" s="19">
        <v>4652</v>
      </c>
      <c r="DY2418" s="185">
        <v>4680</v>
      </c>
      <c r="DZ2418" s="144">
        <v>4709</v>
      </c>
      <c r="EA2418" s="102">
        <v>4492</v>
      </c>
      <c r="EB2418" s="102"/>
      <c r="EC2418" s="185"/>
      <c r="ED2418" s="246"/>
      <c r="EE2418" s="185"/>
      <c r="EF2418" s="185"/>
      <c r="EG2418" s="185"/>
      <c r="EH2418" s="258"/>
      <c r="EI2418" s="258"/>
      <c r="EJ2418" s="14">
        <f t="shared" si="233"/>
        <v>5532.46</v>
      </c>
      <c r="EK2418" s="14">
        <f t="shared" si="234"/>
        <v>4010.04</v>
      </c>
      <c r="EL2418" s="99">
        <f t="shared" si="235"/>
        <v>4081.4400000000005</v>
      </c>
      <c r="EM2418" s="109">
        <v>4247.9799999999996</v>
      </c>
      <c r="EN2418" s="109">
        <v>2259.38</v>
      </c>
      <c r="EO2418" s="109">
        <v>3730.46</v>
      </c>
      <c r="EP2418" s="109">
        <v>2801.05</v>
      </c>
    </row>
    <row r="2419" spans="1:146" x14ac:dyDescent="0.25">
      <c r="A2419" s="191">
        <v>43857</v>
      </c>
      <c r="B2419" s="14">
        <v>4689</v>
      </c>
      <c r="C2419" s="188">
        <f t="shared" si="229"/>
        <v>4534.4705882352937</v>
      </c>
      <c r="D2419" s="1">
        <v>5460.55</v>
      </c>
      <c r="E2419" s="14">
        <v>2682.59</v>
      </c>
      <c r="F2419" s="1">
        <v>4943.03</v>
      </c>
      <c r="G2419" s="14">
        <v>3227.68</v>
      </c>
      <c r="H2419" s="1">
        <v>5415.73</v>
      </c>
      <c r="I2419" s="14">
        <v>2740.44</v>
      </c>
      <c r="J2419" s="1">
        <v>4898.21</v>
      </c>
      <c r="K2419" s="14">
        <v>3286</v>
      </c>
      <c r="L2419" s="1">
        <v>5238.75</v>
      </c>
      <c r="M2419" s="14">
        <v>2537.9499999999998</v>
      </c>
      <c r="N2419" s="1">
        <v>4721.2299999999996</v>
      </c>
      <c r="O2419" s="14">
        <v>3081.88</v>
      </c>
      <c r="P2419" s="188">
        <f t="shared" si="230"/>
        <v>4778</v>
      </c>
      <c r="Q2419" s="188">
        <f t="shared" si="231"/>
        <v>4645</v>
      </c>
      <c r="R2419" s="14">
        <f t="shared" si="232"/>
        <v>4511</v>
      </c>
      <c r="T2419" s="1">
        <v>3933.27</v>
      </c>
      <c r="U2419" s="14">
        <v>2046.21</v>
      </c>
      <c r="V2419" s="1">
        <v>3415.75</v>
      </c>
      <c r="W2419" s="14">
        <v>2586.16</v>
      </c>
      <c r="Y2419" s="2"/>
      <c r="Z2419" s="2"/>
      <c r="AA2419" s="2"/>
      <c r="AB2419" s="2"/>
      <c r="AC2419" s="2"/>
      <c r="AJ2419" s="3"/>
      <c r="AK2419" s="14"/>
      <c r="AL2419" s="3"/>
      <c r="AM2419" s="14"/>
      <c r="AO2419" s="99"/>
      <c r="AP2419" s="14"/>
      <c r="AQ2419" s="99"/>
      <c r="AR2419" s="14"/>
      <c r="AS2419" s="118"/>
      <c r="AT2419" s="126"/>
      <c r="AU2419" s="118"/>
      <c r="AV2419" s="118"/>
      <c r="AW2419" s="118"/>
      <c r="AX2419" s="118"/>
      <c r="BB2419" s="118"/>
      <c r="BD2419" s="118"/>
      <c r="CK2419" s="68">
        <v>5460.55</v>
      </c>
      <c r="CL2419" s="68">
        <v>2682.59</v>
      </c>
      <c r="CM2419" s="68">
        <v>4943.03</v>
      </c>
      <c r="CN2419" s="68">
        <v>3227.68</v>
      </c>
      <c r="CS2419" s="68">
        <v>5010.82</v>
      </c>
      <c r="CT2419" s="68">
        <v>2342.27</v>
      </c>
      <c r="CU2419" s="68">
        <v>4493.3</v>
      </c>
      <c r="CV2419" s="68">
        <v>2884.62</v>
      </c>
      <c r="DQ2419" s="221">
        <v>5298.62</v>
      </c>
      <c r="DR2419" s="221">
        <v>4781.1000000000004</v>
      </c>
      <c r="DX2419" s="19">
        <v>4666</v>
      </c>
      <c r="DY2419" s="185">
        <v>4691</v>
      </c>
      <c r="DZ2419" s="144">
        <v>4725</v>
      </c>
      <c r="EA2419" s="102">
        <v>4492</v>
      </c>
      <c r="EB2419" s="102"/>
      <c r="EC2419" s="185"/>
      <c r="ED2419" s="246"/>
      <c r="EE2419" s="185"/>
      <c r="EF2419" s="185"/>
      <c r="EG2419" s="185"/>
      <c r="EH2419" s="258"/>
      <c r="EI2419" s="258"/>
      <c r="EJ2419" s="14">
        <f t="shared" si="233"/>
        <v>5645.73</v>
      </c>
      <c r="EK2419" s="14">
        <f t="shared" si="234"/>
        <v>3968.33</v>
      </c>
      <c r="EL2419" s="99">
        <f t="shared" si="235"/>
        <v>4041.88</v>
      </c>
      <c r="EM2419" s="109">
        <v>4256.21</v>
      </c>
      <c r="EN2419" s="109">
        <v>2262.56</v>
      </c>
      <c r="EO2419" s="109">
        <v>3738.69</v>
      </c>
      <c r="EP2419" s="109">
        <v>2804.26</v>
      </c>
    </row>
    <row r="2420" spans="1:146" x14ac:dyDescent="0.25">
      <c r="A2420" s="191">
        <v>43858</v>
      </c>
      <c r="B2420" s="14">
        <v>4685</v>
      </c>
      <c r="C2420" s="188">
        <f t="shared" si="229"/>
        <v>4542.833333333333</v>
      </c>
      <c r="D2420" s="1">
        <v>5476.33</v>
      </c>
      <c r="E2420" s="14">
        <v>2699.71</v>
      </c>
      <c r="F2420" s="1">
        <v>4958.8100000000004</v>
      </c>
      <c r="G2420" s="14">
        <v>3244.94</v>
      </c>
      <c r="H2420" s="1">
        <v>5402.29</v>
      </c>
      <c r="I2420" s="14">
        <v>2728.53</v>
      </c>
      <c r="J2420" s="1">
        <v>4884.7700000000004</v>
      </c>
      <c r="K2420" s="14">
        <v>3274</v>
      </c>
      <c r="L2420" s="1">
        <v>5211.2299999999996</v>
      </c>
      <c r="M2420" s="14">
        <v>2512.33</v>
      </c>
      <c r="N2420" s="1">
        <v>4693.71</v>
      </c>
      <c r="O2420" s="14">
        <v>3056.05</v>
      </c>
      <c r="P2420" s="188">
        <f t="shared" si="230"/>
        <v>4774</v>
      </c>
      <c r="Q2420" s="188">
        <f t="shared" si="231"/>
        <v>4641</v>
      </c>
      <c r="R2420" s="14">
        <f t="shared" si="232"/>
        <v>4507</v>
      </c>
      <c r="T2420" s="1">
        <v>3922.25</v>
      </c>
      <c r="U2420" s="14">
        <v>2036.68</v>
      </c>
      <c r="V2420" s="1">
        <v>3404.73</v>
      </c>
      <c r="W2420" s="14">
        <v>2576.56</v>
      </c>
      <c r="Y2420" s="2"/>
      <c r="Z2420" s="2"/>
      <c r="AA2420" s="2"/>
      <c r="AB2420" s="2"/>
      <c r="AC2420" s="2"/>
      <c r="AJ2420" s="3"/>
      <c r="AK2420" s="14"/>
      <c r="AL2420" s="3"/>
      <c r="AM2420" s="14"/>
      <c r="AO2420" s="99"/>
      <c r="AP2420" s="14"/>
      <c r="AQ2420" s="99"/>
      <c r="AR2420" s="14"/>
      <c r="AS2420" s="118"/>
      <c r="AT2420" s="126"/>
      <c r="AU2420" s="118"/>
      <c r="AV2420" s="118"/>
      <c r="AW2420" s="118"/>
      <c r="AX2420" s="118"/>
      <c r="BB2420" s="118"/>
      <c r="BD2420" s="118"/>
      <c r="CK2420" s="68">
        <v>5476.33</v>
      </c>
      <c r="CL2420" s="68">
        <v>2699.71</v>
      </c>
      <c r="CM2420" s="68">
        <v>4958.8100000000004</v>
      </c>
      <c r="CN2420" s="68">
        <v>3244.94</v>
      </c>
      <c r="CS2420" s="68">
        <v>5063.41</v>
      </c>
      <c r="CT2420" s="68">
        <v>2395.15</v>
      </c>
      <c r="CU2420" s="68">
        <v>4545.8900000000003</v>
      </c>
      <c r="CV2420" s="68">
        <v>2937.93</v>
      </c>
      <c r="DQ2420" s="221">
        <v>5270.89</v>
      </c>
      <c r="DR2420" s="221">
        <v>4753.37</v>
      </c>
      <c r="DX2420" s="19">
        <v>4675</v>
      </c>
      <c r="DY2420" s="185">
        <v>4703</v>
      </c>
      <c r="DZ2420" s="144">
        <v>4720</v>
      </c>
      <c r="EA2420" s="102">
        <v>4495</v>
      </c>
      <c r="EB2420" s="102"/>
      <c r="EC2420" s="185"/>
      <c r="ED2420" s="246"/>
      <c r="EE2420" s="185"/>
      <c r="EF2420" s="185"/>
      <c r="EG2420" s="185"/>
      <c r="EH2420" s="258"/>
      <c r="EI2420" s="258"/>
      <c r="EJ2420" s="14">
        <f t="shared" si="233"/>
        <v>5632.29</v>
      </c>
      <c r="EK2420" s="14">
        <f t="shared" si="234"/>
        <v>3964.45</v>
      </c>
      <c r="EL2420" s="99">
        <f t="shared" si="235"/>
        <v>4038.2</v>
      </c>
      <c r="EM2420" s="109">
        <v>4310.88</v>
      </c>
      <c r="EN2420" s="109">
        <v>2317.83</v>
      </c>
      <c r="EO2420" s="109">
        <v>3793.36</v>
      </c>
      <c r="EP2420" s="109">
        <v>2859.98</v>
      </c>
    </row>
    <row r="2421" spans="1:146" x14ac:dyDescent="0.25">
      <c r="A2421" s="191">
        <v>43859</v>
      </c>
      <c r="B2421" s="14">
        <v>4666</v>
      </c>
      <c r="C2421" s="188">
        <f t="shared" si="229"/>
        <v>4558.166666666667</v>
      </c>
      <c r="D2421" s="1">
        <v>5476.86</v>
      </c>
      <c r="E2421" s="14">
        <v>2696.63</v>
      </c>
      <c r="F2421" s="1">
        <v>4959.34</v>
      </c>
      <c r="G2421" s="14">
        <v>3241.84</v>
      </c>
      <c r="H2421" s="1">
        <v>5431.86</v>
      </c>
      <c r="I2421" s="14">
        <v>2754.72</v>
      </c>
      <c r="J2421" s="1">
        <v>4914.34</v>
      </c>
      <c r="K2421" s="14">
        <v>3300.4</v>
      </c>
      <c r="L2421" s="1">
        <v>5224.55</v>
      </c>
      <c r="M2421" s="14">
        <v>2522.36</v>
      </c>
      <c r="N2421" s="1">
        <v>4707.03</v>
      </c>
      <c r="O2421" s="14">
        <v>3066.16</v>
      </c>
      <c r="P2421" s="188">
        <f t="shared" si="230"/>
        <v>4755</v>
      </c>
      <c r="Q2421" s="188">
        <f t="shared" si="231"/>
        <v>4622</v>
      </c>
      <c r="R2421" s="14">
        <f t="shared" si="232"/>
        <v>4488</v>
      </c>
      <c r="T2421" s="1">
        <v>3946.49</v>
      </c>
      <c r="U2421" s="14">
        <v>2057.63</v>
      </c>
      <c r="V2421" s="1">
        <v>3428.97</v>
      </c>
      <c r="W2421" s="14">
        <v>2597.6799999999998</v>
      </c>
      <c r="Y2421" s="2"/>
      <c r="Z2421" s="2"/>
      <c r="AA2421" s="2"/>
      <c r="AB2421" s="2"/>
      <c r="AC2421" s="2"/>
      <c r="AJ2421" s="3"/>
      <c r="AK2421" s="14"/>
      <c r="AL2421" s="3"/>
      <c r="AM2421" s="14"/>
      <c r="AO2421" s="99"/>
      <c r="AP2421" s="14"/>
      <c r="AQ2421" s="99"/>
      <c r="AR2421" s="14"/>
      <c r="AS2421" s="118"/>
      <c r="AT2421" s="126"/>
      <c r="AU2421" s="118"/>
      <c r="AV2421" s="118"/>
      <c r="AW2421" s="118"/>
      <c r="AX2421" s="118"/>
      <c r="BB2421" s="118"/>
      <c r="BD2421" s="118"/>
      <c r="CK2421" s="68">
        <v>5476.86</v>
      </c>
      <c r="CL2421" s="68">
        <v>2696.63</v>
      </c>
      <c r="CM2421" s="68">
        <v>4959.34</v>
      </c>
      <c r="CN2421" s="68">
        <v>3241.84</v>
      </c>
      <c r="CS2421" s="68">
        <v>5098.7</v>
      </c>
      <c r="CT2421" s="68">
        <v>2426.96</v>
      </c>
      <c r="CU2421" s="68">
        <v>4581.18</v>
      </c>
      <c r="CV2421" s="68">
        <v>2969.99</v>
      </c>
      <c r="DQ2421" s="221">
        <v>5299.46</v>
      </c>
      <c r="DR2421" s="221">
        <v>4781.9399999999996</v>
      </c>
      <c r="DX2421" s="19">
        <v>4673</v>
      </c>
      <c r="DY2421" s="185">
        <v>4700</v>
      </c>
      <c r="DZ2421" s="144">
        <v>4721</v>
      </c>
      <c r="EA2421" s="102">
        <v>4495</v>
      </c>
      <c r="EB2421" s="102"/>
      <c r="EC2421" s="185"/>
      <c r="ED2421" s="246"/>
      <c r="EE2421" s="185"/>
      <c r="EF2421" s="185"/>
      <c r="EG2421" s="185"/>
      <c r="EH2421" s="258"/>
      <c r="EI2421" s="258"/>
      <c r="EJ2421" s="14">
        <f t="shared" si="233"/>
        <v>5661.86</v>
      </c>
      <c r="EK2421" s="14">
        <f t="shared" si="234"/>
        <v>3946.0199999999995</v>
      </c>
      <c r="EL2421" s="99">
        <f t="shared" si="235"/>
        <v>4020.7200000000003</v>
      </c>
      <c r="EM2421" s="109">
        <v>4344.18</v>
      </c>
      <c r="EN2421" s="109">
        <v>2346.91</v>
      </c>
      <c r="EO2421" s="109">
        <v>3826.66</v>
      </c>
      <c r="EP2421" s="109">
        <v>2889.3</v>
      </c>
    </row>
    <row r="2422" spans="1:146" x14ac:dyDescent="0.25">
      <c r="A2422" s="191">
        <v>43860</v>
      </c>
      <c r="B2422" s="14">
        <v>4657</v>
      </c>
      <c r="C2422" s="188">
        <f t="shared" si="229"/>
        <v>4572.4444444444443</v>
      </c>
      <c r="D2422" s="1">
        <v>5420.03</v>
      </c>
      <c r="E2422" s="14">
        <v>2666.16</v>
      </c>
      <c r="F2422" s="1">
        <v>4902.51</v>
      </c>
      <c r="G2422" s="14">
        <v>3211.12</v>
      </c>
      <c r="H2422" s="1">
        <v>5449.25</v>
      </c>
      <c r="I2422" s="14">
        <v>2783.29</v>
      </c>
      <c r="J2422" s="1">
        <v>4931.7299999999996</v>
      </c>
      <c r="K2422" s="14">
        <v>3329.2</v>
      </c>
      <c r="L2422" s="1">
        <v>5195.51</v>
      </c>
      <c r="M2422" s="14">
        <v>2519.7399999999998</v>
      </c>
      <c r="N2422" s="1">
        <v>4677.99</v>
      </c>
      <c r="O2422" s="14">
        <v>3063.52</v>
      </c>
      <c r="P2422" s="188">
        <f t="shared" si="230"/>
        <v>4746</v>
      </c>
      <c r="Q2422" s="188">
        <f t="shared" si="231"/>
        <v>4613</v>
      </c>
      <c r="R2422" s="14">
        <f t="shared" si="232"/>
        <v>4479</v>
      </c>
      <c r="T2422" s="1">
        <v>3883.48</v>
      </c>
      <c r="U2422" s="14">
        <v>2021.92</v>
      </c>
      <c r="V2422" s="1">
        <v>3365.96</v>
      </c>
      <c r="W2422" s="14">
        <v>2561.6799999999998</v>
      </c>
      <c r="Y2422" s="2"/>
      <c r="Z2422" s="2"/>
      <c r="AA2422" s="2"/>
      <c r="AB2422" s="2"/>
      <c r="AC2422" s="2"/>
      <c r="AJ2422" s="3"/>
      <c r="AK2422" s="14"/>
      <c r="AL2422" s="3"/>
      <c r="AM2422" s="14"/>
      <c r="AO2422" s="99"/>
      <c r="AP2422" s="14"/>
      <c r="AQ2422" s="99"/>
      <c r="AR2422" s="14"/>
      <c r="AS2422" s="118"/>
      <c r="AT2422" s="126"/>
      <c r="AU2422" s="118"/>
      <c r="AV2422" s="118"/>
      <c r="AW2422" s="118"/>
      <c r="AX2422" s="118"/>
      <c r="BB2422" s="118"/>
      <c r="BD2422" s="118"/>
      <c r="CK2422" s="68">
        <v>5420.03</v>
      </c>
      <c r="CL2422" s="68">
        <v>2666.16</v>
      </c>
      <c r="CM2422" s="68">
        <v>4902.51</v>
      </c>
      <c r="CN2422" s="68">
        <v>3211.12</v>
      </c>
      <c r="CS2422" s="68">
        <v>5096.8999999999996</v>
      </c>
      <c r="CT2422" s="68">
        <v>2436.6999999999998</v>
      </c>
      <c r="CU2422" s="68">
        <v>4579.38</v>
      </c>
      <c r="CV2422" s="68">
        <v>2979.81</v>
      </c>
      <c r="DQ2422" s="221">
        <v>5271.03</v>
      </c>
      <c r="DR2422" s="221">
        <v>4753.51</v>
      </c>
      <c r="DX2422" s="19">
        <v>4670</v>
      </c>
      <c r="DY2422" s="185">
        <v>4696</v>
      </c>
      <c r="DZ2422" s="144">
        <v>4710</v>
      </c>
      <c r="EA2422" s="102">
        <v>4495</v>
      </c>
      <c r="EB2422" s="102"/>
      <c r="EC2422" s="185"/>
      <c r="ED2422" s="246"/>
      <c r="EE2422" s="185"/>
      <c r="EF2422" s="185"/>
      <c r="EG2422" s="185"/>
      <c r="EH2422" s="258"/>
      <c r="EI2422" s="258"/>
      <c r="EJ2422" s="14">
        <f t="shared" si="233"/>
        <v>5679.25</v>
      </c>
      <c r="EK2422" s="14">
        <f t="shared" si="234"/>
        <v>3937.29</v>
      </c>
      <c r="EL2422" s="99">
        <f t="shared" si="235"/>
        <v>4012.4400000000005</v>
      </c>
      <c r="EM2422" s="109">
        <v>4327.68</v>
      </c>
      <c r="EN2422" s="109">
        <v>2356</v>
      </c>
      <c r="EO2422" s="109">
        <v>3810.16</v>
      </c>
      <c r="EP2422" s="109">
        <v>2898.46</v>
      </c>
    </row>
    <row r="2423" spans="1:146" x14ac:dyDescent="0.25">
      <c r="A2423" s="191">
        <v>43861</v>
      </c>
      <c r="B2423" s="14">
        <v>4686</v>
      </c>
      <c r="C2423" s="188">
        <f t="shared" si="229"/>
        <v>4588.833333333333</v>
      </c>
      <c r="D2423" s="1">
        <v>5478.51</v>
      </c>
      <c r="E2423" s="14">
        <v>2716.79</v>
      </c>
      <c r="F2423" s="1">
        <v>4960.99</v>
      </c>
      <c r="G2423" s="14">
        <v>3262.16</v>
      </c>
      <c r="H2423" s="1">
        <v>5508.17</v>
      </c>
      <c r="I2423" s="14">
        <v>2835.67</v>
      </c>
      <c r="J2423" s="1">
        <v>4990.6499999999996</v>
      </c>
      <c r="K2423" s="14">
        <v>3382</v>
      </c>
      <c r="L2423" s="1">
        <v>5265.8</v>
      </c>
      <c r="M2423" s="14">
        <v>2583.0500000000002</v>
      </c>
      <c r="N2423" s="1">
        <v>4748.28</v>
      </c>
      <c r="O2423" s="14">
        <v>3127.34</v>
      </c>
      <c r="P2423" s="188">
        <f t="shared" si="230"/>
        <v>4775</v>
      </c>
      <c r="Q2423" s="188">
        <f t="shared" si="231"/>
        <v>4642</v>
      </c>
      <c r="R2423" s="14">
        <f t="shared" si="232"/>
        <v>4508</v>
      </c>
      <c r="T2423" s="1">
        <v>3975.96</v>
      </c>
      <c r="U2423" s="14">
        <v>2077.81</v>
      </c>
      <c r="V2423" s="1">
        <v>3458.44</v>
      </c>
      <c r="W2423" s="14">
        <v>2618.02</v>
      </c>
      <c r="Y2423" s="2"/>
      <c r="Z2423" s="2"/>
      <c r="AA2423" s="2"/>
      <c r="AB2423" s="2"/>
      <c r="AC2423" s="2"/>
      <c r="AJ2423" s="3"/>
      <c r="AK2423" s="14"/>
      <c r="AL2423" s="3"/>
      <c r="AM2423" s="14"/>
      <c r="AO2423" s="99"/>
      <c r="AP2423" s="14"/>
      <c r="AQ2423" s="99"/>
      <c r="AR2423" s="14"/>
      <c r="AS2423" s="118"/>
      <c r="AT2423" s="126"/>
      <c r="AU2423" s="118"/>
      <c r="AV2423" s="118"/>
      <c r="AW2423" s="118"/>
      <c r="AX2423" s="118"/>
      <c r="BB2423" s="118"/>
      <c r="BD2423" s="118"/>
      <c r="CK2423" s="68">
        <v>5478.51</v>
      </c>
      <c r="CL2423" s="68">
        <v>2716.79</v>
      </c>
      <c r="CM2423" s="68">
        <v>4960.99</v>
      </c>
      <c r="CN2423" s="68">
        <v>3262.16</v>
      </c>
      <c r="CS2423" s="68">
        <v>5127.47</v>
      </c>
      <c r="CT2423" s="68">
        <v>2461.25</v>
      </c>
      <c r="CU2423" s="68">
        <v>4609.95</v>
      </c>
      <c r="CV2423" s="68">
        <v>3004.56</v>
      </c>
      <c r="DQ2423" s="221">
        <v>5327.28</v>
      </c>
      <c r="DR2423" s="221">
        <v>4809.76</v>
      </c>
      <c r="DX2423" s="19">
        <v>4675</v>
      </c>
      <c r="DY2423" s="185">
        <v>4690</v>
      </c>
      <c r="DZ2423" s="144">
        <v>4737</v>
      </c>
      <c r="EA2423" s="102">
        <v>4495</v>
      </c>
      <c r="EB2423" s="102"/>
      <c r="EC2423" s="185"/>
      <c r="ED2423" s="246"/>
      <c r="EE2423" s="185"/>
      <c r="EF2423" s="185"/>
      <c r="EG2423" s="185"/>
      <c r="EH2423" s="258"/>
      <c r="EI2423" s="258"/>
      <c r="EJ2423" s="14">
        <f t="shared" si="233"/>
        <v>5738.17</v>
      </c>
      <c r="EK2423" s="14">
        <f t="shared" si="234"/>
        <v>3965.42</v>
      </c>
      <c r="EL2423" s="99">
        <f t="shared" si="235"/>
        <v>4039.12</v>
      </c>
      <c r="EM2423" s="109">
        <v>4360.58</v>
      </c>
      <c r="EN2423" s="109">
        <v>2381.5300000000002</v>
      </c>
      <c r="EO2423" s="109">
        <v>3843.06</v>
      </c>
      <c r="EP2423" s="109">
        <v>2924.2</v>
      </c>
    </row>
    <row r="2424" spans="1:146" x14ac:dyDescent="0.25">
      <c r="A2424" s="191">
        <v>43864</v>
      </c>
      <c r="B2424" s="14">
        <v>4700</v>
      </c>
      <c r="C2424" s="188">
        <f t="shared" si="229"/>
        <v>4604.3888888888887</v>
      </c>
      <c r="D2424" s="1">
        <v>5403.38</v>
      </c>
      <c r="E2424" s="14">
        <v>2648.28</v>
      </c>
      <c r="F2424" s="1">
        <v>4885.8599999999997</v>
      </c>
      <c r="G2424" s="14">
        <v>3193.1</v>
      </c>
      <c r="H2424" s="1">
        <v>5462.64</v>
      </c>
      <c r="I2424" s="14">
        <v>2795.2</v>
      </c>
      <c r="J2424" s="1">
        <v>4945.12</v>
      </c>
      <c r="K2424" s="14">
        <v>3341.2</v>
      </c>
      <c r="L2424" s="1">
        <v>5237.99</v>
      </c>
      <c r="M2424" s="14">
        <v>2560.14</v>
      </c>
      <c r="N2424" s="1">
        <v>4720.47</v>
      </c>
      <c r="O2424" s="14">
        <v>3104.24</v>
      </c>
      <c r="P2424" s="188">
        <f t="shared" si="230"/>
        <v>4789</v>
      </c>
      <c r="Q2424" s="188">
        <f t="shared" si="231"/>
        <v>4656</v>
      </c>
      <c r="R2424" s="14">
        <f t="shared" si="232"/>
        <v>4522</v>
      </c>
      <c r="T2424" s="1">
        <v>3983.94</v>
      </c>
      <c r="U2424" s="14">
        <v>2090.0100000000002</v>
      </c>
      <c r="V2424" s="1">
        <v>3466.42</v>
      </c>
      <c r="W2424" s="14">
        <v>2630.32</v>
      </c>
      <c r="Y2424" s="2"/>
      <c r="Z2424" s="2"/>
      <c r="AA2424" s="2"/>
      <c r="AB2424" s="2"/>
      <c r="AC2424" s="2"/>
      <c r="AJ2424" s="3"/>
      <c r="AK2424" s="14"/>
      <c r="AL2424" s="3"/>
      <c r="AM2424" s="14"/>
      <c r="AO2424" s="99"/>
      <c r="AP2424" s="14"/>
      <c r="AQ2424" s="99"/>
      <c r="AR2424" s="14"/>
      <c r="AS2424" s="118"/>
      <c r="AT2424" s="126"/>
      <c r="AU2424" s="118"/>
      <c r="AV2424" s="118"/>
      <c r="AW2424" s="118"/>
      <c r="AX2424" s="118"/>
      <c r="BB2424" s="118"/>
      <c r="BD2424" s="118"/>
      <c r="CK2424" s="68">
        <v>5403.38</v>
      </c>
      <c r="CL2424" s="68">
        <v>2648.28</v>
      </c>
      <c r="CM2424" s="68">
        <v>4885.8599999999997</v>
      </c>
      <c r="CN2424" s="68">
        <v>3193.1</v>
      </c>
      <c r="CS2424" s="68">
        <v>5042.66</v>
      </c>
      <c r="CT2424" s="68">
        <v>2382.25</v>
      </c>
      <c r="CU2424" s="68">
        <v>4525.1400000000003</v>
      </c>
      <c r="CV2424" s="68">
        <v>2924.91</v>
      </c>
      <c r="DQ2424" s="221">
        <v>5298.79</v>
      </c>
      <c r="DR2424" s="221">
        <v>4781.2700000000004</v>
      </c>
      <c r="DX2424" s="19">
        <v>4699</v>
      </c>
      <c r="DY2424" s="185">
        <v>4708</v>
      </c>
      <c r="DZ2424" s="144">
        <v>4700</v>
      </c>
      <c r="EA2424" s="102">
        <v>4510</v>
      </c>
      <c r="EB2424" s="102"/>
      <c r="EC2424" s="185"/>
      <c r="ED2424" s="246"/>
      <c r="EE2424" s="185"/>
      <c r="EF2424" s="185"/>
      <c r="EG2424" s="185"/>
      <c r="EH2424" s="258"/>
      <c r="EI2424" s="258"/>
      <c r="EJ2424" s="14">
        <f t="shared" si="233"/>
        <v>5692.64</v>
      </c>
      <c r="EK2424" s="14">
        <f t="shared" si="234"/>
        <v>3979</v>
      </c>
      <c r="EL2424" s="99">
        <f t="shared" si="235"/>
        <v>4052</v>
      </c>
      <c r="EM2424" s="109">
        <v>4280.07</v>
      </c>
      <c r="EN2424" s="109">
        <v>2307.75</v>
      </c>
      <c r="EO2424" s="109">
        <v>3762.55</v>
      </c>
      <c r="EP2424" s="109">
        <v>2849.82</v>
      </c>
    </row>
    <row r="2425" spans="1:146" x14ac:dyDescent="0.25">
      <c r="A2425" s="191">
        <v>43865</v>
      </c>
      <c r="B2425" s="14">
        <v>4676</v>
      </c>
      <c r="C2425" s="188">
        <f t="shared" si="229"/>
        <v>4618.1111111111113</v>
      </c>
      <c r="D2425" s="1">
        <v>5406.01</v>
      </c>
      <c r="E2425" s="14">
        <v>2650.56</v>
      </c>
      <c r="F2425" s="1">
        <v>4888.49</v>
      </c>
      <c r="G2425" s="14">
        <v>3195.4</v>
      </c>
      <c r="H2425" s="1">
        <v>5465.32</v>
      </c>
      <c r="I2425" s="14">
        <v>2797.58</v>
      </c>
      <c r="J2425" s="1">
        <v>4947.8</v>
      </c>
      <c r="K2425" s="14">
        <v>3343.6</v>
      </c>
      <c r="L2425" s="1">
        <v>5210.55</v>
      </c>
      <c r="M2425" s="14">
        <v>2532.9499999999998</v>
      </c>
      <c r="N2425" s="1">
        <v>4693.03</v>
      </c>
      <c r="O2425" s="14">
        <v>3076.84</v>
      </c>
      <c r="P2425" s="188">
        <f t="shared" si="230"/>
        <v>4765</v>
      </c>
      <c r="Q2425" s="188">
        <f t="shared" si="231"/>
        <v>4632</v>
      </c>
      <c r="R2425" s="14">
        <f t="shared" si="232"/>
        <v>4498</v>
      </c>
      <c r="T2425" s="1">
        <v>3971.16</v>
      </c>
      <c r="U2425" s="14">
        <v>2077.2199999999998</v>
      </c>
      <c r="V2425" s="1">
        <v>3453.64</v>
      </c>
      <c r="W2425" s="14">
        <v>2617.42</v>
      </c>
      <c r="Y2425" s="2"/>
      <c r="Z2425" s="2"/>
      <c r="AA2425" s="2"/>
      <c r="AB2425" s="2"/>
      <c r="AC2425" s="2"/>
      <c r="AJ2425" s="3"/>
      <c r="AK2425" s="14"/>
      <c r="AL2425" s="3"/>
      <c r="AM2425" s="14"/>
      <c r="AO2425" s="99"/>
      <c r="AP2425" s="14"/>
      <c r="AQ2425" s="99"/>
      <c r="AR2425" s="14"/>
      <c r="AS2425" s="118"/>
      <c r="AT2425" s="126"/>
      <c r="AU2425" s="118"/>
      <c r="AV2425" s="118"/>
      <c r="AW2425" s="118"/>
      <c r="AX2425" s="118"/>
      <c r="BB2425" s="118"/>
      <c r="BD2425" s="118"/>
      <c r="CK2425" s="68">
        <v>5406.01</v>
      </c>
      <c r="CL2425" s="68">
        <v>2650.56</v>
      </c>
      <c r="CM2425" s="68">
        <v>4888.49</v>
      </c>
      <c r="CN2425" s="68">
        <v>3195.4</v>
      </c>
      <c r="CS2425" s="68">
        <v>5123.37</v>
      </c>
      <c r="CT2425" s="68">
        <v>2461.19</v>
      </c>
      <c r="CU2425" s="68">
        <v>4605.8500000000004</v>
      </c>
      <c r="CV2425" s="68">
        <v>3004.49</v>
      </c>
      <c r="DQ2425" s="221">
        <v>5286.37</v>
      </c>
      <c r="DR2425" s="221">
        <v>4768.8500000000004</v>
      </c>
      <c r="DX2425" s="19">
        <v>4659</v>
      </c>
      <c r="DY2425" s="185">
        <v>4670</v>
      </c>
      <c r="DZ2425" s="144">
        <v>4710</v>
      </c>
      <c r="EA2425" s="102">
        <v>4510</v>
      </c>
      <c r="EB2425" s="102"/>
      <c r="EC2425" s="185"/>
      <c r="ED2425" s="246"/>
      <c r="EE2425" s="185"/>
      <c r="EF2425" s="185"/>
      <c r="EG2425" s="185"/>
      <c r="EH2425" s="258"/>
      <c r="EI2425" s="258"/>
      <c r="EJ2425" s="14">
        <f t="shared" si="233"/>
        <v>5695.32</v>
      </c>
      <c r="EK2425" s="14">
        <f t="shared" si="234"/>
        <v>3955.7200000000003</v>
      </c>
      <c r="EL2425" s="99">
        <f t="shared" si="235"/>
        <v>4029.92</v>
      </c>
      <c r="EM2425" s="109">
        <v>4362.99</v>
      </c>
      <c r="EN2425" s="109">
        <v>2388.81</v>
      </c>
      <c r="EO2425" s="109">
        <v>3845.47</v>
      </c>
      <c r="EP2425" s="109">
        <v>2931.53</v>
      </c>
    </row>
    <row r="2426" spans="1:146" x14ac:dyDescent="0.25">
      <c r="A2426" s="191">
        <v>43866</v>
      </c>
      <c r="B2426" s="14">
        <v>4673</v>
      </c>
      <c r="C2426" s="188">
        <f t="shared" si="229"/>
        <v>4629.9444444444443</v>
      </c>
      <c r="D2426" s="1">
        <v>5382.27</v>
      </c>
      <c r="E2426" s="14">
        <v>2630.03</v>
      </c>
      <c r="F2426" s="1">
        <v>4864.75</v>
      </c>
      <c r="G2426" s="14">
        <v>3174.7</v>
      </c>
      <c r="H2426" s="1">
        <v>5441.21</v>
      </c>
      <c r="I2426" s="14">
        <v>2776.15</v>
      </c>
      <c r="J2426" s="1">
        <v>4923.6899999999996</v>
      </c>
      <c r="K2426" s="14">
        <v>3322</v>
      </c>
      <c r="L2426" s="1">
        <v>5187.99</v>
      </c>
      <c r="M2426" s="14">
        <v>2513.13</v>
      </c>
      <c r="N2426" s="1">
        <v>4670.47</v>
      </c>
      <c r="O2426" s="14">
        <v>3056.86</v>
      </c>
      <c r="P2426" s="188">
        <f t="shared" si="230"/>
        <v>4762</v>
      </c>
      <c r="Q2426" s="188">
        <f t="shared" si="231"/>
        <v>4629</v>
      </c>
      <c r="R2426" s="14">
        <f t="shared" si="232"/>
        <v>4495</v>
      </c>
      <c r="T2426" s="1">
        <v>3966.32</v>
      </c>
      <c r="U2426" s="14">
        <v>2074.7800000000002</v>
      </c>
      <c r="V2426" s="1">
        <v>3448.8</v>
      </c>
      <c r="W2426" s="14">
        <v>2614.96</v>
      </c>
      <c r="Y2426" s="2"/>
      <c r="Z2426" s="2"/>
      <c r="AA2426" s="2"/>
      <c r="AB2426" s="2"/>
      <c r="AC2426" s="2"/>
      <c r="AJ2426" s="3"/>
      <c r="AK2426" s="14"/>
      <c r="AL2426" s="3"/>
      <c r="AM2426" s="14"/>
      <c r="AO2426" s="99"/>
      <c r="AP2426" s="14"/>
      <c r="AQ2426" s="99"/>
      <c r="AR2426" s="14"/>
      <c r="AS2426" s="118"/>
      <c r="AT2426" s="126"/>
      <c r="AU2426" s="118"/>
      <c r="AV2426" s="118"/>
      <c r="AW2426" s="118"/>
      <c r="AX2426" s="118"/>
      <c r="BB2426" s="118"/>
      <c r="BD2426" s="118"/>
      <c r="CK2426" s="68">
        <v>5382.27</v>
      </c>
      <c r="CL2426" s="68">
        <v>2630.03</v>
      </c>
      <c r="CM2426" s="68">
        <v>4864.75</v>
      </c>
      <c r="CN2426" s="68">
        <v>3174.7</v>
      </c>
      <c r="CS2426" s="68">
        <v>5065.5</v>
      </c>
      <c r="CT2426" s="68">
        <v>2406.64</v>
      </c>
      <c r="CU2426" s="68">
        <v>4547.9799999999996</v>
      </c>
      <c r="CV2426" s="68">
        <v>2949.5</v>
      </c>
      <c r="DQ2426" s="221">
        <v>5263.36</v>
      </c>
      <c r="DR2426" s="221">
        <v>4745.84</v>
      </c>
      <c r="DX2426" s="19">
        <v>4678</v>
      </c>
      <c r="DY2426" s="185">
        <v>4695</v>
      </c>
      <c r="DZ2426" s="144">
        <v>4735</v>
      </c>
      <c r="EA2426" s="102">
        <v>4510</v>
      </c>
      <c r="EB2426" s="102"/>
      <c r="EC2426" s="185"/>
      <c r="ED2426" s="246"/>
      <c r="EE2426" s="185"/>
      <c r="EF2426" s="185"/>
      <c r="EG2426" s="185"/>
      <c r="EH2426" s="258"/>
      <c r="EI2426" s="258"/>
      <c r="EJ2426" s="14">
        <f t="shared" si="233"/>
        <v>5671.21</v>
      </c>
      <c r="EK2426" s="14">
        <f t="shared" si="234"/>
        <v>3952.8099999999995</v>
      </c>
      <c r="EL2426" s="99">
        <f t="shared" si="235"/>
        <v>4027.16</v>
      </c>
      <c r="EM2426" s="109">
        <v>4303.93</v>
      </c>
      <c r="EN2426" s="109">
        <v>2333.62</v>
      </c>
      <c r="EO2426" s="109">
        <v>3786.41</v>
      </c>
      <c r="EP2426" s="109">
        <v>2875.9</v>
      </c>
    </row>
    <row r="2427" spans="1:146" x14ac:dyDescent="0.25">
      <c r="A2427" s="191">
        <v>43867</v>
      </c>
      <c r="B2427" s="14">
        <v>4700</v>
      </c>
      <c r="C2427" s="188">
        <f t="shared" si="229"/>
        <v>4642.4444444444443</v>
      </c>
      <c r="D2427" s="1">
        <v>5459.9</v>
      </c>
      <c r="E2427" s="14">
        <v>2700.68</v>
      </c>
      <c r="F2427" s="1">
        <v>4942.38</v>
      </c>
      <c r="G2427" s="14">
        <v>3245.92</v>
      </c>
      <c r="H2427" s="1">
        <v>5459.37</v>
      </c>
      <c r="I2427" s="14">
        <v>2819</v>
      </c>
      <c r="J2427" s="1">
        <v>4941.8500000000004</v>
      </c>
      <c r="K2427" s="14">
        <v>3365.2</v>
      </c>
      <c r="L2427" s="1">
        <v>5248.23</v>
      </c>
      <c r="M2427" s="14">
        <v>2582.36</v>
      </c>
      <c r="N2427" s="1">
        <v>4730.71</v>
      </c>
      <c r="O2427" s="14">
        <v>3126.64</v>
      </c>
      <c r="P2427" s="188">
        <f t="shared" si="230"/>
        <v>4789</v>
      </c>
      <c r="Q2427" s="188">
        <f t="shared" si="231"/>
        <v>4656</v>
      </c>
      <c r="R2427" s="14">
        <f t="shared" si="232"/>
        <v>4522</v>
      </c>
      <c r="T2427" s="1">
        <v>3960.93</v>
      </c>
      <c r="U2427" s="14">
        <v>2123.85</v>
      </c>
      <c r="V2427" s="1">
        <v>3443.41</v>
      </c>
      <c r="W2427" s="14">
        <v>2664.43</v>
      </c>
      <c r="Y2427" s="2"/>
      <c r="Z2427" s="2"/>
      <c r="AA2427" s="2"/>
      <c r="AB2427" s="2"/>
      <c r="AC2427" s="2"/>
      <c r="AJ2427" s="3"/>
      <c r="AK2427" s="14"/>
      <c r="AL2427" s="3"/>
      <c r="AM2427" s="14"/>
      <c r="AO2427" s="99"/>
      <c r="AP2427" s="14"/>
      <c r="AQ2427" s="99"/>
      <c r="AR2427" s="14"/>
      <c r="AS2427" s="118"/>
      <c r="AT2427" s="126"/>
      <c r="AU2427" s="118"/>
      <c r="AV2427" s="118"/>
      <c r="AW2427" s="118"/>
      <c r="AX2427" s="118"/>
      <c r="BB2427" s="118"/>
      <c r="BD2427" s="118"/>
      <c r="CK2427" s="68">
        <v>5459.9</v>
      </c>
      <c r="CL2427" s="68">
        <v>2700.68</v>
      </c>
      <c r="CM2427" s="68">
        <v>4942.38</v>
      </c>
      <c r="CN2427" s="68">
        <v>3245.92</v>
      </c>
      <c r="CS2427" s="68">
        <v>5112.3</v>
      </c>
      <c r="CT2427" s="68">
        <v>2448.1</v>
      </c>
      <c r="CU2427" s="68">
        <v>4594.78</v>
      </c>
      <c r="CV2427" s="68">
        <v>2991.3</v>
      </c>
      <c r="DQ2427" s="221">
        <v>5309.43</v>
      </c>
      <c r="DR2427" s="221">
        <v>4791.91</v>
      </c>
      <c r="DX2427" s="19">
        <v>4707</v>
      </c>
      <c r="DY2427" s="185">
        <v>4705</v>
      </c>
      <c r="DZ2427" s="144">
        <v>4748</v>
      </c>
      <c r="EA2427" s="102">
        <v>4510</v>
      </c>
      <c r="EB2427" s="102"/>
      <c r="EC2427" s="185"/>
      <c r="ED2427" s="246"/>
      <c r="EE2427" s="185"/>
      <c r="EF2427" s="185"/>
      <c r="EG2427" s="185"/>
      <c r="EH2427" s="258"/>
      <c r="EI2427" s="258"/>
      <c r="EJ2427" s="14">
        <f t="shared" si="233"/>
        <v>5689.37</v>
      </c>
      <c r="EK2427" s="14">
        <f t="shared" si="234"/>
        <v>3979</v>
      </c>
      <c r="EL2427" s="99">
        <f t="shared" si="235"/>
        <v>4052</v>
      </c>
      <c r="EM2427" s="109">
        <v>4349.8</v>
      </c>
      <c r="EN2427" s="109">
        <v>2373.1</v>
      </c>
      <c r="EO2427" s="109">
        <v>3832.28</v>
      </c>
      <c r="EP2427" s="109">
        <v>2915.7</v>
      </c>
    </row>
    <row r="2428" spans="1:146" x14ac:dyDescent="0.25">
      <c r="A2428" s="191">
        <v>43868</v>
      </c>
      <c r="B2428" s="14">
        <v>4730</v>
      </c>
      <c r="C2428" s="188">
        <f t="shared" si="229"/>
        <v>4654.166666666667</v>
      </c>
      <c r="D2428" s="1">
        <v>5450.86</v>
      </c>
      <c r="E2428" s="14">
        <v>2689.35</v>
      </c>
      <c r="F2428" s="1">
        <v>4933.34</v>
      </c>
      <c r="G2428" s="14">
        <v>3234.5</v>
      </c>
      <c r="H2428" s="1">
        <v>5480.63</v>
      </c>
      <c r="I2428" s="14">
        <v>2838.05</v>
      </c>
      <c r="J2428" s="1">
        <v>4963.1099999999997</v>
      </c>
      <c r="K2428" s="14">
        <v>3384.4</v>
      </c>
      <c r="L2428" s="1">
        <v>5253.21</v>
      </c>
      <c r="M2428" s="14">
        <v>2585.2600000000002</v>
      </c>
      <c r="N2428" s="1">
        <v>4735.6899999999996</v>
      </c>
      <c r="O2428" s="14">
        <v>3129.57</v>
      </c>
      <c r="P2428" s="188">
        <f t="shared" si="230"/>
        <v>4819</v>
      </c>
      <c r="Q2428" s="188">
        <f t="shared" si="231"/>
        <v>4686</v>
      </c>
      <c r="R2428" s="14">
        <f t="shared" si="232"/>
        <v>4552</v>
      </c>
      <c r="T2428" s="1">
        <v>3993.47</v>
      </c>
      <c r="U2428" s="14">
        <v>2154.04</v>
      </c>
      <c r="V2428" s="1">
        <v>3475.95</v>
      </c>
      <c r="W2428" s="14">
        <v>2694.86</v>
      </c>
      <c r="Y2428" s="2"/>
      <c r="Z2428" s="2"/>
      <c r="AA2428" s="2"/>
      <c r="AB2428" s="2"/>
      <c r="AC2428" s="2"/>
      <c r="AJ2428" s="3"/>
      <c r="AK2428" s="14"/>
      <c r="AL2428" s="3"/>
      <c r="AM2428" s="14"/>
      <c r="AO2428" s="99"/>
      <c r="AP2428" s="14"/>
      <c r="AQ2428" s="99"/>
      <c r="AR2428" s="14"/>
      <c r="AS2428" s="118"/>
      <c r="AT2428" s="126"/>
      <c r="AU2428" s="118"/>
      <c r="AV2428" s="118"/>
      <c r="AW2428" s="118"/>
      <c r="AX2428" s="118"/>
      <c r="BB2428" s="118"/>
      <c r="BD2428" s="118"/>
      <c r="CK2428" s="68">
        <v>5450.86</v>
      </c>
      <c r="CL2428" s="68">
        <v>2689.35</v>
      </c>
      <c r="CM2428" s="68">
        <v>4933.34</v>
      </c>
      <c r="CN2428" s="68">
        <v>3234.5</v>
      </c>
      <c r="CS2428" s="68">
        <v>5109.42</v>
      </c>
      <c r="CT2428" s="68">
        <v>2443.3000000000002</v>
      </c>
      <c r="CU2428" s="68">
        <v>4591.8999999999996</v>
      </c>
      <c r="CV2428" s="68">
        <v>2986.46</v>
      </c>
      <c r="DQ2428" s="221">
        <v>5329.89</v>
      </c>
      <c r="DR2428" s="221">
        <v>4812.37</v>
      </c>
      <c r="DX2428" s="19">
        <v>4736</v>
      </c>
      <c r="DY2428" s="185">
        <v>4740</v>
      </c>
      <c r="DZ2428" s="144">
        <v>4745</v>
      </c>
      <c r="EA2428" s="102">
        <v>4515</v>
      </c>
      <c r="EB2428" s="102"/>
      <c r="EC2428" s="185"/>
      <c r="ED2428" s="246"/>
      <c r="EE2428" s="185"/>
      <c r="EF2428" s="185"/>
      <c r="EG2428" s="185"/>
      <c r="EH2428" s="258"/>
      <c r="EI2428" s="258"/>
      <c r="EJ2428" s="14">
        <f t="shared" si="233"/>
        <v>5710.63</v>
      </c>
      <c r="EK2428" s="14">
        <f t="shared" si="234"/>
        <v>4008.0999999999995</v>
      </c>
      <c r="EL2428" s="99">
        <f t="shared" si="235"/>
        <v>4079.6000000000004</v>
      </c>
      <c r="EM2428" s="109">
        <v>4352.57</v>
      </c>
      <c r="EN2428" s="109">
        <v>2373.37</v>
      </c>
      <c r="EO2428" s="109">
        <v>3835.05</v>
      </c>
      <c r="EP2428" s="109">
        <v>2915.96</v>
      </c>
    </row>
    <row r="2429" spans="1:146" x14ac:dyDescent="0.25">
      <c r="A2429" s="191">
        <v>43871</v>
      </c>
      <c r="B2429" s="14">
        <v>4729</v>
      </c>
      <c r="C2429" s="188">
        <f t="shared" si="229"/>
        <v>4665.7777777777774</v>
      </c>
      <c r="D2429" s="1">
        <v>5467.88</v>
      </c>
      <c r="E2429" s="14">
        <v>2707.58</v>
      </c>
      <c r="F2429" s="1">
        <v>4950.3599999999997</v>
      </c>
      <c r="G2429" s="14">
        <v>3252.88</v>
      </c>
      <c r="H2429" s="1">
        <v>5467.34</v>
      </c>
      <c r="I2429" s="14">
        <v>2826.15</v>
      </c>
      <c r="J2429" s="1">
        <v>4949.82</v>
      </c>
      <c r="K2429" s="14">
        <v>3372.4</v>
      </c>
      <c r="L2429" s="1">
        <v>5240.68</v>
      </c>
      <c r="M2429" s="14">
        <v>2574.1999999999998</v>
      </c>
      <c r="N2429" s="1">
        <v>4723.16</v>
      </c>
      <c r="O2429" s="14">
        <v>3118.42</v>
      </c>
      <c r="P2429" s="188">
        <f t="shared" si="230"/>
        <v>4818</v>
      </c>
      <c r="Q2429" s="188">
        <f t="shared" si="231"/>
        <v>4685</v>
      </c>
      <c r="R2429" s="14">
        <f t="shared" si="232"/>
        <v>4551</v>
      </c>
      <c r="T2429" s="1">
        <v>3982.56</v>
      </c>
      <c r="U2429" s="14">
        <v>2144.41</v>
      </c>
      <c r="V2429" s="1">
        <v>3465.04</v>
      </c>
      <c r="W2429" s="14">
        <v>2685.16</v>
      </c>
      <c r="Y2429" s="2"/>
      <c r="Z2429" s="2"/>
      <c r="AA2429" s="2"/>
      <c r="AB2429" s="2"/>
      <c r="AC2429" s="2"/>
      <c r="AJ2429" s="3"/>
      <c r="AK2429" s="14"/>
      <c r="AL2429" s="3"/>
      <c r="AM2429" s="14"/>
      <c r="AO2429" s="99"/>
      <c r="AP2429" s="14"/>
      <c r="AQ2429" s="99"/>
      <c r="AR2429" s="14"/>
      <c r="AS2429" s="118"/>
      <c r="AT2429" s="126"/>
      <c r="AU2429" s="118"/>
      <c r="AV2429" s="118"/>
      <c r="AW2429" s="118"/>
      <c r="AX2429" s="118"/>
      <c r="BB2429" s="118"/>
      <c r="BD2429" s="118"/>
      <c r="CK2429" s="68">
        <v>5467.88</v>
      </c>
      <c r="CL2429" s="68">
        <v>2707.58</v>
      </c>
      <c r="CM2429" s="68">
        <v>4950.3599999999997</v>
      </c>
      <c r="CN2429" s="68">
        <v>3252.88</v>
      </c>
      <c r="CS2429" s="68">
        <v>5082.8</v>
      </c>
      <c r="CT2429" s="68">
        <v>2418.42</v>
      </c>
      <c r="CU2429" s="68">
        <v>4565.28</v>
      </c>
      <c r="CV2429" s="68">
        <v>2961.38</v>
      </c>
      <c r="DQ2429" s="221">
        <v>5302</v>
      </c>
      <c r="DR2429" s="221">
        <v>4784.4799999999996</v>
      </c>
      <c r="DX2429" s="19">
        <v>4737</v>
      </c>
      <c r="DY2429" s="185">
        <v>4747</v>
      </c>
      <c r="DZ2429" s="144">
        <v>4726</v>
      </c>
      <c r="EA2429" s="102">
        <v>4515</v>
      </c>
      <c r="EB2429" s="102"/>
      <c r="EC2429" s="185"/>
      <c r="ED2429" s="246"/>
      <c r="EE2429" s="185"/>
      <c r="EF2429" s="185"/>
      <c r="EG2429" s="185"/>
      <c r="EH2429" s="258"/>
      <c r="EI2429" s="258"/>
      <c r="EJ2429" s="188">
        <f t="shared" ref="EJ2429:EJ2446" si="236">H2429+230</f>
        <v>5697.34</v>
      </c>
      <c r="EK2429" s="188">
        <f t="shared" ref="EK2429:EK2446" si="237">B2429*0.97-580</f>
        <v>4007.13</v>
      </c>
      <c r="EL2429" s="99">
        <f t="shared" si="235"/>
        <v>4078.6800000000003</v>
      </c>
      <c r="EM2429" s="109">
        <v>4325.88</v>
      </c>
      <c r="EN2429" s="109">
        <v>2348.7199999999998</v>
      </c>
      <c r="EO2429" s="109">
        <v>3808.36</v>
      </c>
      <c r="EP2429" s="109">
        <v>2891.12</v>
      </c>
    </row>
    <row r="2430" spans="1:146" x14ac:dyDescent="0.25">
      <c r="A2430" s="191">
        <v>43872</v>
      </c>
      <c r="B2430" s="14">
        <v>4715</v>
      </c>
      <c r="C2430" s="188">
        <f t="shared" si="229"/>
        <v>4675.2222222222226</v>
      </c>
      <c r="D2430" s="1">
        <v>5425.35</v>
      </c>
      <c r="E2430" s="14">
        <v>2670.76</v>
      </c>
      <c r="F2430" s="1">
        <v>4907.83</v>
      </c>
      <c r="G2430" s="14">
        <v>3215.76</v>
      </c>
      <c r="H2430" s="1">
        <v>5424.81</v>
      </c>
      <c r="I2430" s="14">
        <v>2788.05</v>
      </c>
      <c r="J2430" s="1">
        <v>4907.29</v>
      </c>
      <c r="K2430" s="14">
        <v>3334</v>
      </c>
      <c r="L2430" s="1">
        <v>5200.57</v>
      </c>
      <c r="M2430" s="14">
        <v>2538.81</v>
      </c>
      <c r="N2430" s="1">
        <v>4683.05</v>
      </c>
      <c r="O2430" s="14">
        <v>3082.74</v>
      </c>
      <c r="P2430" s="188">
        <f t="shared" si="230"/>
        <v>4804</v>
      </c>
      <c r="Q2430" s="188">
        <f t="shared" si="231"/>
        <v>4671</v>
      </c>
      <c r="R2430" s="14">
        <f t="shared" si="232"/>
        <v>4537</v>
      </c>
      <c r="T2430" s="1">
        <v>3917.74</v>
      </c>
      <c r="U2430" s="14">
        <v>2084.3000000000002</v>
      </c>
      <c r="V2430" s="1">
        <v>3400.22</v>
      </c>
      <c r="W2430" s="14">
        <v>2624.56</v>
      </c>
      <c r="Y2430" s="2"/>
      <c r="Z2430" s="2"/>
      <c r="AA2430" s="2"/>
      <c r="AB2430" s="2"/>
      <c r="AC2430" s="2"/>
      <c r="AJ2430" s="3"/>
      <c r="AK2430" s="14"/>
      <c r="AL2430" s="3"/>
      <c r="AM2430" s="14"/>
      <c r="AO2430" s="99"/>
      <c r="AP2430" s="14"/>
      <c r="AQ2430" s="99"/>
      <c r="AR2430" s="14"/>
      <c r="AS2430" s="118"/>
      <c r="AT2430" s="126"/>
      <c r="AU2430" s="118"/>
      <c r="AV2430" s="118"/>
      <c r="AW2430" s="118"/>
      <c r="AX2430" s="118"/>
      <c r="BB2430" s="118"/>
      <c r="BD2430" s="118"/>
      <c r="CK2430" s="68">
        <v>5425.35</v>
      </c>
      <c r="CL2430" s="68">
        <v>2670.76</v>
      </c>
      <c r="CM2430" s="68">
        <v>4907.83</v>
      </c>
      <c r="CN2430" s="68">
        <v>3215.76</v>
      </c>
      <c r="CS2430" s="68">
        <v>5019.6899999999996</v>
      </c>
      <c r="CT2430" s="68">
        <v>2360.4499999999998</v>
      </c>
      <c r="CU2430" s="68">
        <v>4502.17</v>
      </c>
      <c r="CV2430" s="68">
        <v>2902.94</v>
      </c>
      <c r="DQ2430" s="221">
        <v>5261.24</v>
      </c>
      <c r="DR2430" s="221">
        <v>4743.72</v>
      </c>
      <c r="DX2430" s="19">
        <v>4720</v>
      </c>
      <c r="DY2430" s="185">
        <v>4725</v>
      </c>
      <c r="DZ2430" s="144">
        <v>4712</v>
      </c>
      <c r="EA2430" s="102">
        <v>4515</v>
      </c>
      <c r="EB2430" s="102"/>
      <c r="EC2430" s="185"/>
      <c r="ED2430" s="246"/>
      <c r="EE2430" s="185"/>
      <c r="EF2430" s="185"/>
      <c r="EG2430" s="185"/>
      <c r="EH2430" s="258"/>
      <c r="EI2430" s="258"/>
      <c r="EJ2430" s="14">
        <f t="shared" si="236"/>
        <v>5654.81</v>
      </c>
      <c r="EK2430" s="14">
        <f t="shared" si="237"/>
        <v>3993.55</v>
      </c>
      <c r="EL2430" s="99">
        <f t="shared" si="235"/>
        <v>4065.8</v>
      </c>
      <c r="EM2430" s="109">
        <v>4262.5600000000004</v>
      </c>
      <c r="EN2430" s="109">
        <v>2291.5</v>
      </c>
      <c r="EO2430" s="109">
        <v>3745.04</v>
      </c>
      <c r="EP2430" s="109">
        <v>2833.43</v>
      </c>
    </row>
    <row r="2431" spans="1:146" x14ac:dyDescent="0.25">
      <c r="A2431" s="191">
        <v>43873</v>
      </c>
      <c r="B2431" s="14">
        <v>4698</v>
      </c>
      <c r="C2431" s="188">
        <f t="shared" si="229"/>
        <v>4683.166666666667</v>
      </c>
      <c r="D2431" s="1">
        <v>5419.2</v>
      </c>
      <c r="E2431" s="14">
        <v>2661.97</v>
      </c>
      <c r="F2431" s="1">
        <v>4901.68</v>
      </c>
      <c r="G2431" s="14">
        <v>3206.9</v>
      </c>
      <c r="H2431" s="1">
        <v>5448.73</v>
      </c>
      <c r="I2431" s="14">
        <v>2809.48</v>
      </c>
      <c r="J2431" s="1">
        <v>4931.21</v>
      </c>
      <c r="K2431" s="14">
        <v>3355.6</v>
      </c>
      <c r="L2431" s="1">
        <v>5162.99</v>
      </c>
      <c r="M2431" s="14">
        <v>2499.71</v>
      </c>
      <c r="N2431" s="1">
        <v>4645.47</v>
      </c>
      <c r="O2431" s="14">
        <v>3043.33</v>
      </c>
      <c r="P2431" s="188">
        <f t="shared" si="230"/>
        <v>4787</v>
      </c>
      <c r="Q2431" s="188">
        <f t="shared" si="231"/>
        <v>4654</v>
      </c>
      <c r="R2431" s="14">
        <f t="shared" si="232"/>
        <v>4520</v>
      </c>
      <c r="T2431" s="1">
        <v>3907.14</v>
      </c>
      <c r="U2431" s="14">
        <v>2071.94</v>
      </c>
      <c r="V2431" s="1">
        <v>3389.62</v>
      </c>
      <c r="W2431" s="14">
        <v>2612.1</v>
      </c>
      <c r="Y2431" s="2"/>
      <c r="Z2431" s="2"/>
      <c r="AA2431" s="2"/>
      <c r="AB2431" s="2"/>
      <c r="AC2431" s="2"/>
      <c r="AJ2431" s="3"/>
      <c r="AK2431" s="14"/>
      <c r="AL2431" s="3"/>
      <c r="AM2431" s="14"/>
      <c r="AO2431" s="99"/>
      <c r="AP2431" s="14"/>
      <c r="AQ2431" s="99"/>
      <c r="AR2431" s="14"/>
      <c r="AS2431" s="118"/>
      <c r="AT2431" s="126"/>
      <c r="AU2431" s="118"/>
      <c r="AV2431" s="118"/>
      <c r="AW2431" s="118"/>
      <c r="AX2431" s="118"/>
      <c r="BB2431" s="118"/>
      <c r="BD2431" s="118"/>
      <c r="CK2431" s="68">
        <v>5419.2</v>
      </c>
      <c r="CL2431" s="68">
        <v>2661.97</v>
      </c>
      <c r="CM2431" s="68">
        <v>4901.68</v>
      </c>
      <c r="CN2431" s="68">
        <v>3206.9</v>
      </c>
      <c r="CS2431" s="68">
        <v>5038.93</v>
      </c>
      <c r="CT2431" s="68">
        <v>2377.11</v>
      </c>
      <c r="CU2431" s="68">
        <v>4521.41</v>
      </c>
      <c r="CV2431" s="68">
        <v>2919.73</v>
      </c>
      <c r="DQ2431" s="221">
        <v>5239.0600000000004</v>
      </c>
      <c r="DR2431" s="221">
        <v>4721.54</v>
      </c>
      <c r="DX2431" s="19">
        <v>4702</v>
      </c>
      <c r="DY2431" s="185">
        <v>4700</v>
      </c>
      <c r="DZ2431" s="144">
        <v>4742</v>
      </c>
      <c r="EA2431" s="102">
        <v>4515</v>
      </c>
      <c r="EB2431" s="102">
        <v>4434</v>
      </c>
      <c r="EC2431" s="185"/>
      <c r="ED2431" s="246"/>
      <c r="EE2431" s="185"/>
      <c r="EF2431" s="185"/>
      <c r="EG2431" s="185"/>
      <c r="EH2431" s="258"/>
      <c r="EI2431" s="258"/>
      <c r="EJ2431" s="14">
        <f t="shared" si="236"/>
        <v>5678.73</v>
      </c>
      <c r="EK2431" s="14">
        <f t="shared" si="237"/>
        <v>3977.0599999999995</v>
      </c>
      <c r="EL2431" s="99">
        <f t="shared" si="235"/>
        <v>4050.16</v>
      </c>
      <c r="EM2431" s="109">
        <v>4284.13</v>
      </c>
      <c r="EN2431" s="109">
        <v>2309.9</v>
      </c>
      <c r="EO2431" s="109">
        <v>3766.61</v>
      </c>
      <c r="EP2431" s="109">
        <v>2851.98</v>
      </c>
    </row>
    <row r="2432" spans="1:146" x14ac:dyDescent="0.25">
      <c r="A2432" s="191">
        <v>43874</v>
      </c>
      <c r="B2432" s="14">
        <v>4735</v>
      </c>
      <c r="C2432" s="188">
        <f t="shared" si="229"/>
        <v>4690.666666666667</v>
      </c>
      <c r="D2432" s="1">
        <v>5432.44</v>
      </c>
      <c r="E2432" s="14">
        <v>2688.18</v>
      </c>
      <c r="F2432" s="1">
        <v>4914.92</v>
      </c>
      <c r="G2432" s="14">
        <v>3233.32</v>
      </c>
      <c r="H2432" s="1">
        <v>5446.98</v>
      </c>
      <c r="I2432" s="14">
        <v>2821.38</v>
      </c>
      <c r="J2432" s="1">
        <v>4929.46</v>
      </c>
      <c r="K2432" s="14">
        <v>3367.6</v>
      </c>
      <c r="L2432" s="1">
        <v>5190.41</v>
      </c>
      <c r="M2432" s="14">
        <v>2525.38</v>
      </c>
      <c r="N2432" s="1">
        <v>4672.8900000000003</v>
      </c>
      <c r="O2432" s="14">
        <v>3069.2</v>
      </c>
      <c r="P2432" s="188">
        <f t="shared" si="230"/>
        <v>4824</v>
      </c>
      <c r="Q2432" s="188">
        <f t="shared" si="231"/>
        <v>4691</v>
      </c>
      <c r="R2432" s="14">
        <f t="shared" si="232"/>
        <v>4557</v>
      </c>
      <c r="T2432" s="1">
        <v>3887.73</v>
      </c>
      <c r="U2432" s="14">
        <v>2066.56</v>
      </c>
      <c r="V2432" s="1">
        <v>3370.21</v>
      </c>
      <c r="W2432" s="14">
        <v>2606.6799999999998</v>
      </c>
      <c r="Y2432" s="2"/>
      <c r="Z2432" s="2"/>
      <c r="AA2432" s="2"/>
      <c r="AB2432" s="2"/>
      <c r="AC2432" s="2"/>
      <c r="AJ2432" s="3"/>
      <c r="AK2432" s="14"/>
      <c r="AL2432" s="3"/>
      <c r="AM2432" s="14"/>
      <c r="AO2432" s="99"/>
      <c r="AP2432" s="14"/>
      <c r="AQ2432" s="99"/>
      <c r="AR2432" s="14"/>
      <c r="AS2432" s="118"/>
      <c r="AT2432" s="126"/>
      <c r="AU2432" s="118"/>
      <c r="AV2432" s="118"/>
      <c r="AW2432" s="118"/>
      <c r="AX2432" s="118"/>
      <c r="BB2432" s="118"/>
      <c r="BD2432" s="118"/>
      <c r="CK2432" s="68">
        <v>5432.44</v>
      </c>
      <c r="CL2432" s="68">
        <v>2688.18</v>
      </c>
      <c r="CM2432" s="68">
        <v>4914.92</v>
      </c>
      <c r="CN2432" s="68">
        <v>3233.32</v>
      </c>
      <c r="CS2432" s="68">
        <v>4971.6400000000003</v>
      </c>
      <c r="CT2432" s="68">
        <v>2354.11</v>
      </c>
      <c r="CU2432" s="68">
        <v>4454.12</v>
      </c>
      <c r="CV2432" s="68">
        <v>2896.55</v>
      </c>
      <c r="DQ2432" s="221">
        <v>5251.65</v>
      </c>
      <c r="DR2432" s="221">
        <v>4734.13</v>
      </c>
      <c r="DX2432" s="19">
        <v>4750</v>
      </c>
      <c r="DY2432" s="185">
        <v>4755</v>
      </c>
      <c r="DZ2432" s="144">
        <v>4755</v>
      </c>
      <c r="EA2432" s="102">
        <v>4515</v>
      </c>
      <c r="EB2432" s="102">
        <v>4434</v>
      </c>
      <c r="EC2432" s="185"/>
      <c r="ED2432" s="246"/>
      <c r="EE2432" s="185"/>
      <c r="EF2432" s="185"/>
      <c r="EG2432" s="185"/>
      <c r="EH2432" s="258"/>
      <c r="EI2432" s="258"/>
      <c r="EJ2432" s="14">
        <f t="shared" si="236"/>
        <v>5676.98</v>
      </c>
      <c r="EK2432" s="14">
        <f t="shared" si="237"/>
        <v>4012.95</v>
      </c>
      <c r="EL2432" s="99">
        <f t="shared" si="235"/>
        <v>4084.2</v>
      </c>
      <c r="EM2432" s="109">
        <v>4243.66</v>
      </c>
      <c r="EN2432" s="109">
        <v>2283.42</v>
      </c>
      <c r="EO2432" s="109">
        <v>3726.14</v>
      </c>
      <c r="EP2432" s="109">
        <v>2825.29</v>
      </c>
    </row>
    <row r="2433" spans="1:147" x14ac:dyDescent="0.25">
      <c r="A2433" s="191">
        <v>43875</v>
      </c>
      <c r="B2433" s="14">
        <v>4712</v>
      </c>
      <c r="C2433" s="188">
        <f t="shared" si="229"/>
        <v>4693.5555555555557</v>
      </c>
      <c r="D2433" s="1">
        <v>5398.96</v>
      </c>
      <c r="E2433" s="14">
        <v>2657.41</v>
      </c>
      <c r="F2433" s="1">
        <v>4881.4399999999996</v>
      </c>
      <c r="G2433" s="14">
        <v>3202.3</v>
      </c>
      <c r="H2433" s="1">
        <v>5428.45</v>
      </c>
      <c r="I2433" s="14">
        <v>2804.72</v>
      </c>
      <c r="J2433" s="1">
        <v>4910.93</v>
      </c>
      <c r="K2433" s="14">
        <v>3350.8</v>
      </c>
      <c r="L2433" s="1">
        <v>5158.0600000000004</v>
      </c>
      <c r="M2433" s="14">
        <v>2495.37</v>
      </c>
      <c r="N2433" s="1">
        <v>4640.54</v>
      </c>
      <c r="O2433" s="14">
        <v>3038.95</v>
      </c>
      <c r="P2433" s="188">
        <f t="shared" si="230"/>
        <v>4801</v>
      </c>
      <c r="Q2433" s="188">
        <f t="shared" si="231"/>
        <v>4668</v>
      </c>
      <c r="R2433" s="14">
        <f t="shared" si="232"/>
        <v>4534</v>
      </c>
      <c r="T2433" s="1">
        <v>3857.85</v>
      </c>
      <c r="U2433" s="14">
        <v>2038.71</v>
      </c>
      <c r="V2433" s="1">
        <v>3340.33</v>
      </c>
      <c r="W2433" s="14">
        <v>2578.6</v>
      </c>
      <c r="Y2433" s="2"/>
      <c r="Z2433" s="2"/>
      <c r="AA2433" s="2"/>
      <c r="AB2433" s="2"/>
      <c r="AC2433" s="2"/>
      <c r="AJ2433" s="3"/>
      <c r="AK2433" s="14"/>
      <c r="AL2433" s="3"/>
      <c r="AM2433" s="14"/>
      <c r="AO2433" s="99"/>
      <c r="AP2433" s="14"/>
      <c r="AQ2433" s="99"/>
      <c r="AR2433" s="14"/>
      <c r="AS2433" s="118"/>
      <c r="AT2433" s="126"/>
      <c r="AU2433" s="118"/>
      <c r="AV2433" s="118"/>
      <c r="AW2433" s="118"/>
      <c r="AX2433" s="118"/>
      <c r="BB2433" s="118"/>
      <c r="BD2433" s="118"/>
      <c r="CK2433" s="68">
        <v>5398.96</v>
      </c>
      <c r="CL2433" s="68">
        <v>2657.41</v>
      </c>
      <c r="CM2433" s="68">
        <v>4881.4399999999996</v>
      </c>
      <c r="CN2433" s="68">
        <v>3202.3</v>
      </c>
      <c r="CS2433" s="68">
        <v>4960.58</v>
      </c>
      <c r="CT2433" s="68">
        <v>2344.7800000000002</v>
      </c>
      <c r="CU2433" s="68">
        <v>4443.0600000000004</v>
      </c>
      <c r="CV2433" s="68">
        <v>2887.15</v>
      </c>
      <c r="DQ2433" s="221">
        <v>5219.0200000000004</v>
      </c>
      <c r="DR2433" s="221">
        <v>4701.5</v>
      </c>
      <c r="DX2433" s="19">
        <v>4705</v>
      </c>
      <c r="DY2433" s="185">
        <v>4743</v>
      </c>
      <c r="DZ2433" s="144">
        <v>4769</v>
      </c>
      <c r="EA2433" s="102">
        <v>4520</v>
      </c>
      <c r="EB2433" s="102">
        <v>4434</v>
      </c>
      <c r="EC2433" s="185"/>
      <c r="ED2433" s="246"/>
      <c r="EE2433" s="185"/>
      <c r="EF2433" s="185"/>
      <c r="EG2433" s="185"/>
      <c r="EH2433" s="258"/>
      <c r="EI2433" s="258"/>
      <c r="EJ2433" s="14">
        <f t="shared" si="236"/>
        <v>5658.45</v>
      </c>
      <c r="EK2433" s="14">
        <f t="shared" si="237"/>
        <v>3990.6400000000003</v>
      </c>
      <c r="EL2433" s="99">
        <f t="shared" si="235"/>
        <v>4063.04</v>
      </c>
      <c r="EM2433" s="109">
        <v>4231.2700000000004</v>
      </c>
      <c r="EN2433" s="109">
        <v>2273.33</v>
      </c>
      <c r="EO2433" s="109">
        <v>3713.75</v>
      </c>
      <c r="EP2433" s="109">
        <v>2815.12</v>
      </c>
    </row>
    <row r="2434" spans="1:147" x14ac:dyDescent="0.25">
      <c r="A2434" s="191">
        <v>43878</v>
      </c>
      <c r="B2434" s="14">
        <v>4728</v>
      </c>
      <c r="C2434" s="188">
        <f t="shared" si="229"/>
        <v>4697.2777777777774</v>
      </c>
      <c r="D2434" s="1">
        <v>5425.83</v>
      </c>
      <c r="E2434" s="14">
        <v>2679.02</v>
      </c>
      <c r="F2434" s="1">
        <v>4908.3100000000004</v>
      </c>
      <c r="G2434" s="14">
        <v>3224.09</v>
      </c>
      <c r="H2434" s="1">
        <v>5470.82</v>
      </c>
      <c r="I2434" s="14">
        <v>2842.81</v>
      </c>
      <c r="J2434" s="1">
        <v>4953.3</v>
      </c>
      <c r="K2434" s="14">
        <v>3389.2</v>
      </c>
      <c r="L2434" s="1">
        <v>5212.7</v>
      </c>
      <c r="M2434" s="14">
        <v>2545.02</v>
      </c>
      <c r="N2434" s="1">
        <v>4695.18</v>
      </c>
      <c r="O2434" s="14">
        <v>3089</v>
      </c>
      <c r="P2434" s="188">
        <f t="shared" si="230"/>
        <v>4817</v>
      </c>
      <c r="Q2434" s="188">
        <f t="shared" si="231"/>
        <v>4684</v>
      </c>
      <c r="R2434" s="14">
        <f t="shared" si="232"/>
        <v>4550</v>
      </c>
      <c r="T2434" s="1">
        <v>3906.83</v>
      </c>
      <c r="U2434" s="14">
        <v>2083.44</v>
      </c>
      <c r="V2434" s="1">
        <v>3389.31</v>
      </c>
      <c r="W2434" s="14">
        <v>2623.69</v>
      </c>
      <c r="Y2434" s="2"/>
      <c r="Z2434" s="2"/>
      <c r="AA2434" s="2"/>
      <c r="AB2434" s="2"/>
      <c r="AC2434" s="2"/>
      <c r="AJ2434" s="3"/>
      <c r="AK2434" s="14"/>
      <c r="AL2434" s="3"/>
      <c r="AM2434" s="14"/>
      <c r="AO2434" s="99"/>
      <c r="AP2434" s="14"/>
      <c r="AQ2434" s="99"/>
      <c r="AR2434" s="14"/>
      <c r="AS2434" s="118"/>
      <c r="AT2434" s="126"/>
      <c r="AU2434" s="118"/>
      <c r="AV2434" s="118"/>
      <c r="AW2434" s="118"/>
      <c r="AX2434" s="118"/>
      <c r="BB2434" s="118"/>
      <c r="BD2434" s="118"/>
      <c r="CK2434" s="68">
        <v>5425.83</v>
      </c>
      <c r="CL2434" s="68">
        <v>2679.02</v>
      </c>
      <c r="CM2434" s="68">
        <v>4908.3100000000004</v>
      </c>
      <c r="CN2434" s="68">
        <v>3224.09</v>
      </c>
      <c r="CS2434" s="68">
        <v>4997.8999999999996</v>
      </c>
      <c r="CT2434" s="68">
        <v>2377.92</v>
      </c>
      <c r="CU2434" s="68">
        <v>4480.38</v>
      </c>
      <c r="CV2434" s="68">
        <v>2920.55</v>
      </c>
      <c r="DQ2434" s="221">
        <v>5289.47</v>
      </c>
      <c r="DR2434" s="221">
        <v>4771.95</v>
      </c>
      <c r="DX2434" s="19">
        <v>4730</v>
      </c>
      <c r="DY2434" s="185">
        <v>4762</v>
      </c>
      <c r="DZ2434" s="144">
        <v>4799</v>
      </c>
      <c r="EA2434" s="102">
        <v>4550</v>
      </c>
      <c r="EB2434" s="102">
        <v>4450</v>
      </c>
      <c r="EC2434" s="185"/>
      <c r="ED2434" s="246"/>
      <c r="EE2434" s="185"/>
      <c r="EF2434" s="185"/>
      <c r="EG2434" s="185"/>
      <c r="EH2434" s="258"/>
      <c r="EI2434" s="258"/>
      <c r="EJ2434" s="14">
        <f t="shared" si="236"/>
        <v>5700.82</v>
      </c>
      <c r="EK2434" s="14">
        <f t="shared" si="237"/>
        <v>4006.16</v>
      </c>
      <c r="EL2434" s="99">
        <f t="shared" si="235"/>
        <v>4077.76</v>
      </c>
      <c r="EM2434" s="109">
        <v>4269.1000000000004</v>
      </c>
      <c r="EN2434" s="109">
        <v>2305.6999999999998</v>
      </c>
      <c r="EO2434" s="109">
        <v>3751.58</v>
      </c>
      <c r="EP2434" s="109">
        <v>2847.75</v>
      </c>
    </row>
    <row r="2435" spans="1:147" x14ac:dyDescent="0.25">
      <c r="A2435" s="191">
        <v>43879</v>
      </c>
      <c r="B2435" s="14">
        <v>4747</v>
      </c>
      <c r="C2435" s="188">
        <f t="shared" si="229"/>
        <v>4703.2222222222226</v>
      </c>
      <c r="D2435" s="1">
        <v>5415.36</v>
      </c>
      <c r="E2435" s="14">
        <v>2669.94</v>
      </c>
      <c r="F2435" s="1">
        <v>4897.84</v>
      </c>
      <c r="G2435" s="14">
        <v>3214.93</v>
      </c>
      <c r="H2435" s="1">
        <v>5460.23</v>
      </c>
      <c r="I2435" s="14">
        <v>2833.29</v>
      </c>
      <c r="J2435" s="1">
        <v>4942.71</v>
      </c>
      <c r="K2435" s="14">
        <v>3379.6</v>
      </c>
      <c r="L2435" s="1">
        <v>5202.79</v>
      </c>
      <c r="M2435" s="14">
        <v>2536.29</v>
      </c>
      <c r="N2435" s="1">
        <v>4685.2700000000004</v>
      </c>
      <c r="O2435" s="14">
        <v>3080.2</v>
      </c>
      <c r="P2435" s="188">
        <f t="shared" si="230"/>
        <v>4836</v>
      </c>
      <c r="Q2435" s="188">
        <f t="shared" si="231"/>
        <v>4703</v>
      </c>
      <c r="R2435" s="14">
        <f t="shared" si="232"/>
        <v>4569</v>
      </c>
      <c r="T2435" s="1">
        <v>3898.34</v>
      </c>
      <c r="U2435" s="14">
        <v>2075.94</v>
      </c>
      <c r="V2435" s="1">
        <v>3380.82</v>
      </c>
      <c r="W2435" s="14">
        <v>2616.13</v>
      </c>
      <c r="Y2435" s="2"/>
      <c r="Z2435" s="2"/>
      <c r="AA2435" s="2"/>
      <c r="AB2435" s="2"/>
      <c r="AC2435" s="2"/>
      <c r="AJ2435" s="3"/>
      <c r="AK2435" s="14"/>
      <c r="AL2435" s="3"/>
      <c r="AM2435" s="14"/>
      <c r="AO2435" s="99"/>
      <c r="AP2435" s="14"/>
      <c r="AQ2435" s="99"/>
      <c r="AR2435" s="14"/>
      <c r="AS2435" s="118"/>
      <c r="AT2435" s="126"/>
      <c r="AU2435" s="118"/>
      <c r="AV2435" s="118"/>
      <c r="AW2435" s="118"/>
      <c r="AX2435" s="118"/>
      <c r="BB2435" s="118"/>
      <c r="BD2435" s="118"/>
      <c r="CK2435" s="68">
        <v>5415.36</v>
      </c>
      <c r="CL2435" s="68">
        <v>2669.94</v>
      </c>
      <c r="CM2435" s="68">
        <v>4897.84</v>
      </c>
      <c r="CN2435" s="68">
        <v>3214.93</v>
      </c>
      <c r="CS2435" s="68">
        <v>5057.8</v>
      </c>
      <c r="CT2435" s="68">
        <v>2437.5700000000002</v>
      </c>
      <c r="CU2435" s="68">
        <v>4540.28</v>
      </c>
      <c r="CV2435" s="68">
        <v>2980.68</v>
      </c>
      <c r="DQ2435" s="221">
        <v>5264.23</v>
      </c>
      <c r="DR2435" s="221">
        <v>4746.71</v>
      </c>
      <c r="DX2435" s="19">
        <v>4751</v>
      </c>
      <c r="DY2435" s="185">
        <v>4788</v>
      </c>
      <c r="DZ2435" s="144">
        <v>4804</v>
      </c>
      <c r="EA2435" s="102">
        <v>4554</v>
      </c>
      <c r="EB2435" s="102">
        <v>4450</v>
      </c>
      <c r="EC2435" s="185"/>
      <c r="ED2435" s="246"/>
      <c r="EE2435" s="185"/>
      <c r="EF2435" s="185"/>
      <c r="EG2435" s="185"/>
      <c r="EH2435" s="258"/>
      <c r="EI2435" s="258"/>
      <c r="EJ2435" s="14">
        <f t="shared" si="236"/>
        <v>5690.23</v>
      </c>
      <c r="EK2435" s="14">
        <f t="shared" si="237"/>
        <v>4024.59</v>
      </c>
      <c r="EL2435" s="99">
        <f t="shared" si="235"/>
        <v>4095.24</v>
      </c>
      <c r="EM2435" s="109">
        <v>4322.2</v>
      </c>
      <c r="EN2435" s="109">
        <v>2358.9899999999998</v>
      </c>
      <c r="EO2435" s="109">
        <v>3804.68</v>
      </c>
      <c r="EP2435" s="109">
        <v>2901.47</v>
      </c>
    </row>
    <row r="2436" spans="1:147" x14ac:dyDescent="0.25">
      <c r="A2436" s="191">
        <v>43880</v>
      </c>
      <c r="B2436" s="14">
        <v>4725</v>
      </c>
      <c r="C2436" s="188">
        <f t="shared" si="229"/>
        <v>4702.833333333333</v>
      </c>
      <c r="D2436" s="1">
        <v>5522.24</v>
      </c>
      <c r="E2436" s="14">
        <v>2773.03</v>
      </c>
      <c r="F2436" s="1">
        <v>5004.72</v>
      </c>
      <c r="G2436" s="14">
        <v>3318.85</v>
      </c>
      <c r="H2436" s="1">
        <v>5476.12</v>
      </c>
      <c r="I2436" s="14">
        <v>2847.7</v>
      </c>
      <c r="J2436" s="1">
        <v>4958.6000000000004</v>
      </c>
      <c r="K2436" s="14">
        <v>3394</v>
      </c>
      <c r="L2436" s="1">
        <v>5232.84</v>
      </c>
      <c r="M2436" s="14">
        <v>2564.29</v>
      </c>
      <c r="N2436" s="1">
        <v>4715.32</v>
      </c>
      <c r="O2436" s="14">
        <v>3108.43</v>
      </c>
      <c r="P2436" s="188">
        <f t="shared" si="230"/>
        <v>4814</v>
      </c>
      <c r="Q2436" s="188">
        <f t="shared" si="231"/>
        <v>4681</v>
      </c>
      <c r="R2436" s="14">
        <f t="shared" si="232"/>
        <v>4547</v>
      </c>
      <c r="T2436" s="1">
        <v>3926.27</v>
      </c>
      <c r="U2436" s="14">
        <v>2102.1</v>
      </c>
      <c r="V2436" s="1">
        <v>3408.75</v>
      </c>
      <c r="W2436" s="14">
        <v>2642.5</v>
      </c>
      <c r="Y2436" s="2"/>
      <c r="Z2436" s="2"/>
      <c r="AA2436" s="2"/>
      <c r="AB2436" s="2"/>
      <c r="AC2436" s="2"/>
      <c r="AJ2436" s="3"/>
      <c r="AK2436" s="14"/>
      <c r="AL2436" s="3"/>
      <c r="AM2436" s="14"/>
      <c r="AO2436" s="99"/>
      <c r="AP2436" s="14"/>
      <c r="AQ2436" s="99"/>
      <c r="AR2436" s="14"/>
      <c r="AS2436" s="118"/>
      <c r="AT2436" s="126"/>
      <c r="AU2436" s="118"/>
      <c r="AV2436" s="118"/>
      <c r="AW2436" s="118"/>
      <c r="AX2436" s="118"/>
      <c r="BB2436" s="118"/>
      <c r="BD2436" s="118"/>
      <c r="CK2436" s="68">
        <v>5522.24</v>
      </c>
      <c r="CL2436" s="68">
        <v>2773.03</v>
      </c>
      <c r="CM2436" s="68">
        <v>5004.72</v>
      </c>
      <c r="CN2436" s="68">
        <v>3318.85</v>
      </c>
      <c r="CS2436" s="68">
        <v>5059.38</v>
      </c>
      <c r="CT2436" s="68">
        <v>2437.8000000000002</v>
      </c>
      <c r="CU2436" s="68">
        <v>4541.8599999999997</v>
      </c>
      <c r="CV2436" s="68">
        <v>2980.92</v>
      </c>
      <c r="DQ2436" s="221">
        <v>5294.53</v>
      </c>
      <c r="DR2436" s="221">
        <v>4777.21</v>
      </c>
      <c r="DX2436" s="19">
        <v>4725</v>
      </c>
      <c r="DY2436" s="185">
        <v>4775</v>
      </c>
      <c r="DZ2436" s="144">
        <v>4827</v>
      </c>
      <c r="EA2436" s="102">
        <v>4565</v>
      </c>
      <c r="EB2436" s="102">
        <v>4450</v>
      </c>
      <c r="EC2436" s="185"/>
      <c r="ED2436" s="246"/>
      <c r="EE2436" s="185"/>
      <c r="EF2436" s="185"/>
      <c r="EG2436" s="185"/>
      <c r="EH2436" s="258"/>
      <c r="EI2436" s="258"/>
      <c r="EJ2436" s="14">
        <f t="shared" si="236"/>
        <v>5706.12</v>
      </c>
      <c r="EK2436" s="14">
        <f t="shared" si="237"/>
        <v>4003.25</v>
      </c>
      <c r="EL2436" s="99">
        <f t="shared" si="235"/>
        <v>4075</v>
      </c>
      <c r="EM2436" s="109">
        <v>4326.17</v>
      </c>
      <c r="EN2436" s="109">
        <v>2361.11</v>
      </c>
      <c r="EO2436" s="109">
        <v>3808.65</v>
      </c>
      <c r="EP2436" s="109">
        <v>2903.6</v>
      </c>
    </row>
    <row r="2437" spans="1:147" x14ac:dyDescent="0.25">
      <c r="A2437" s="191">
        <v>43881</v>
      </c>
      <c r="B2437" s="14">
        <v>4750</v>
      </c>
      <c r="C2437" s="188">
        <f t="shared" si="229"/>
        <v>4706.2222222222226</v>
      </c>
      <c r="D2437" s="1">
        <v>5474.74</v>
      </c>
      <c r="E2437" s="14">
        <v>2754.76</v>
      </c>
      <c r="F2437" s="1">
        <v>4957.22</v>
      </c>
      <c r="G2437" s="14">
        <v>3300.44</v>
      </c>
      <c r="H2437" s="1">
        <v>5489.36</v>
      </c>
      <c r="I2437" s="14">
        <v>2859.48</v>
      </c>
      <c r="J2437" s="1">
        <v>4971.84</v>
      </c>
      <c r="K2437" s="14">
        <v>3406</v>
      </c>
      <c r="L2437" s="1">
        <v>5230.03</v>
      </c>
      <c r="M2437" s="14">
        <v>2560.29</v>
      </c>
      <c r="N2437" s="1">
        <v>4712.51</v>
      </c>
      <c r="O2437" s="14">
        <v>3104.4</v>
      </c>
      <c r="P2437" s="188">
        <f t="shared" si="230"/>
        <v>4839</v>
      </c>
      <c r="Q2437" s="188">
        <f t="shared" si="231"/>
        <v>4706</v>
      </c>
      <c r="R2437" s="14">
        <f t="shared" si="232"/>
        <v>4572</v>
      </c>
      <c r="T2437" s="1">
        <v>3921.69</v>
      </c>
      <c r="U2437" s="14">
        <v>2096.56</v>
      </c>
      <c r="V2437" s="1">
        <v>3404.17</v>
      </c>
      <c r="W2437" s="14">
        <v>2636.92</v>
      </c>
      <c r="Y2437" s="2"/>
      <c r="Z2437" s="2"/>
      <c r="AA2437" s="2"/>
      <c r="AB2437" s="2"/>
      <c r="AC2437" s="2"/>
      <c r="AJ2437" s="3"/>
      <c r="AK2437" s="14"/>
      <c r="AL2437" s="3"/>
      <c r="AM2437" s="14"/>
      <c r="AO2437" s="99"/>
      <c r="AP2437" s="14"/>
      <c r="AQ2437" s="99"/>
      <c r="AR2437" s="14"/>
      <c r="AS2437" s="118"/>
      <c r="AT2437" s="126"/>
      <c r="AU2437" s="118"/>
      <c r="AV2437" s="118"/>
      <c r="AW2437" s="118"/>
      <c r="AX2437" s="118"/>
      <c r="BB2437" s="118"/>
      <c r="BD2437" s="118"/>
      <c r="CK2437" s="68">
        <v>5474.74</v>
      </c>
      <c r="CL2437" s="68">
        <v>2754.76</v>
      </c>
      <c r="CM2437" s="68">
        <v>4957.22</v>
      </c>
      <c r="CN2437" s="68">
        <v>3300.44</v>
      </c>
      <c r="CS2437" s="68">
        <v>5043.08</v>
      </c>
      <c r="CT2437" s="68">
        <v>2420.7199999999998</v>
      </c>
      <c r="CU2437" s="68">
        <v>4525.5600000000004</v>
      </c>
      <c r="CV2437" s="68">
        <v>2963.7</v>
      </c>
      <c r="DQ2437" s="221">
        <v>5291.92</v>
      </c>
      <c r="DR2437" s="221">
        <v>4774.3999999999996</v>
      </c>
      <c r="DX2437" s="19">
        <v>4737</v>
      </c>
      <c r="DY2437" s="185">
        <v>4796</v>
      </c>
      <c r="DZ2437" s="144">
        <v>4801</v>
      </c>
      <c r="EA2437" s="102">
        <v>4586</v>
      </c>
      <c r="EB2437" s="102">
        <v>4450</v>
      </c>
      <c r="EC2437" s="185"/>
      <c r="ED2437" s="246"/>
      <c r="EE2437" s="185"/>
      <c r="EF2437" s="185"/>
      <c r="EG2437" s="185"/>
      <c r="EH2437" s="258"/>
      <c r="EI2437" s="258"/>
      <c r="EJ2437" s="14">
        <f t="shared" si="236"/>
        <v>5719.36</v>
      </c>
      <c r="EK2437" s="14">
        <f t="shared" si="237"/>
        <v>4027.5</v>
      </c>
      <c r="EL2437" s="99">
        <f t="shared" si="235"/>
        <v>4098</v>
      </c>
      <c r="EM2437" s="109">
        <v>4276.25</v>
      </c>
      <c r="EN2437" s="109">
        <v>2340.4699999999998</v>
      </c>
      <c r="EO2437" s="109">
        <v>3758.73</v>
      </c>
      <c r="EP2437" s="109">
        <v>2882.8</v>
      </c>
    </row>
    <row r="2438" spans="1:147" x14ac:dyDescent="0.25">
      <c r="A2438" s="191">
        <v>43882</v>
      </c>
      <c r="B2438" s="14">
        <v>4750</v>
      </c>
      <c r="C2438" s="188">
        <f t="shared" si="229"/>
        <v>4709.833333333333</v>
      </c>
      <c r="D2438" s="1">
        <v>5436.39</v>
      </c>
      <c r="E2438" s="14">
        <v>2717.97</v>
      </c>
      <c r="F2438" s="1">
        <v>4918.87</v>
      </c>
      <c r="G2438" s="14">
        <v>3263.35</v>
      </c>
      <c r="H2438" s="1">
        <v>5481.41</v>
      </c>
      <c r="I2438" s="14">
        <v>2852.33</v>
      </c>
      <c r="J2438" s="1">
        <v>4963.8900000000003</v>
      </c>
      <c r="K2438" s="14">
        <v>3398.8</v>
      </c>
      <c r="L2438" s="1">
        <v>5268.25</v>
      </c>
      <c r="M2438" s="14">
        <v>2598.5300000000002</v>
      </c>
      <c r="N2438" s="1">
        <v>4750.7299999999996</v>
      </c>
      <c r="O2438" s="14">
        <v>3142.95</v>
      </c>
      <c r="P2438" s="188">
        <f t="shared" si="230"/>
        <v>4839</v>
      </c>
      <c r="Q2438" s="188">
        <f t="shared" si="231"/>
        <v>4706</v>
      </c>
      <c r="R2438" s="14">
        <f t="shared" si="232"/>
        <v>4572</v>
      </c>
      <c r="T2438" s="1">
        <v>3900.1</v>
      </c>
      <c r="U2438" s="14">
        <v>2076.0100000000002</v>
      </c>
      <c r="V2438" s="1">
        <v>3382.58</v>
      </c>
      <c r="W2438" s="14">
        <v>2616.1999999999998</v>
      </c>
      <c r="Y2438" s="2"/>
      <c r="Z2438" s="2"/>
      <c r="AA2438" s="2"/>
      <c r="AB2438" s="2"/>
      <c r="AC2438" s="2"/>
      <c r="AJ2438" s="3"/>
      <c r="AK2438" s="14"/>
      <c r="AL2438" s="3"/>
      <c r="AM2438" s="14"/>
      <c r="AO2438" s="99"/>
      <c r="AP2438" s="14"/>
      <c r="AQ2438" s="99"/>
      <c r="AR2438" s="14"/>
      <c r="AS2438" s="118"/>
      <c r="AT2438" s="126"/>
      <c r="AU2438" s="118"/>
      <c r="AV2438" s="118"/>
      <c r="AW2438" s="118"/>
      <c r="AX2438" s="118"/>
      <c r="BB2438" s="118"/>
      <c r="BD2438" s="118"/>
      <c r="CK2438" s="68">
        <v>5436.39</v>
      </c>
      <c r="CL2438" s="68">
        <v>2717.97</v>
      </c>
      <c r="CM2438" s="68">
        <v>4918.87</v>
      </c>
      <c r="CN2438" s="68">
        <v>3263.35</v>
      </c>
      <c r="CS2438" s="68">
        <v>5031.55</v>
      </c>
      <c r="CT2438" s="68">
        <v>2410.0700000000002</v>
      </c>
      <c r="CU2438" s="68">
        <v>4514.03</v>
      </c>
      <c r="CV2438" s="68">
        <v>2952.96</v>
      </c>
      <c r="DQ2438" s="221">
        <v>5269.15</v>
      </c>
      <c r="DR2438" s="221">
        <v>4751.63</v>
      </c>
      <c r="DX2438" s="19">
        <v>4740</v>
      </c>
      <c r="DY2438" s="185">
        <v>4780</v>
      </c>
      <c r="DZ2438" s="144">
        <v>4840</v>
      </c>
      <c r="EA2438" s="102">
        <v>4586</v>
      </c>
      <c r="EB2438" s="102">
        <v>4450</v>
      </c>
      <c r="EC2438" s="185"/>
      <c r="ED2438" s="246"/>
      <c r="EE2438" s="185"/>
      <c r="EF2438" s="185"/>
      <c r="EG2438" s="185"/>
      <c r="EH2438" s="258"/>
      <c r="EI2438" s="258"/>
      <c r="EJ2438" s="14">
        <f t="shared" si="236"/>
        <v>5711.41</v>
      </c>
      <c r="EK2438" s="14">
        <f t="shared" si="237"/>
        <v>4027.5</v>
      </c>
      <c r="EL2438" s="99">
        <f t="shared" si="235"/>
        <v>4098</v>
      </c>
      <c r="EM2438" s="109">
        <v>4269.18</v>
      </c>
      <c r="EN2438" s="109">
        <v>2334.36</v>
      </c>
      <c r="EO2438" s="109">
        <v>3751.66</v>
      </c>
      <c r="EP2438" s="109">
        <v>2876.64</v>
      </c>
    </row>
    <row r="2439" spans="1:147" x14ac:dyDescent="0.25">
      <c r="A2439" s="191">
        <v>43885</v>
      </c>
      <c r="B2439" s="14">
        <v>4766</v>
      </c>
      <c r="C2439" s="188">
        <f t="shared" si="229"/>
        <v>4715.3888888888887</v>
      </c>
      <c r="D2439" s="1">
        <v>5418.95</v>
      </c>
      <c r="E2439" s="14">
        <v>2699.47</v>
      </c>
      <c r="F2439" s="1">
        <v>4901.43</v>
      </c>
      <c r="G2439" s="14">
        <v>3244.7</v>
      </c>
      <c r="H2439" s="1">
        <v>5494.65</v>
      </c>
      <c r="I2439" s="14">
        <v>2864.24</v>
      </c>
      <c r="J2439" s="1">
        <v>4977.13</v>
      </c>
      <c r="K2439" s="14">
        <v>3410.8</v>
      </c>
      <c r="L2439" s="1">
        <v>5265.52</v>
      </c>
      <c r="M2439" s="14">
        <v>2594.62</v>
      </c>
      <c r="N2439" s="1">
        <v>4748</v>
      </c>
      <c r="O2439" s="14">
        <v>3139</v>
      </c>
      <c r="P2439" s="188">
        <f t="shared" si="230"/>
        <v>4855</v>
      </c>
      <c r="Q2439" s="188">
        <f t="shared" si="231"/>
        <v>4722</v>
      </c>
      <c r="R2439" s="14">
        <f t="shared" si="232"/>
        <v>4588</v>
      </c>
      <c r="T2439" s="1">
        <v>3925.93</v>
      </c>
      <c r="U2439" s="14">
        <v>2100.31</v>
      </c>
      <c r="V2439" s="1">
        <v>3408.41</v>
      </c>
      <c r="W2439" s="14">
        <v>2640.7</v>
      </c>
      <c r="Y2439" s="2"/>
      <c r="Z2439" s="2"/>
      <c r="AA2439" s="2"/>
      <c r="AB2439" s="2"/>
      <c r="AC2439" s="2"/>
      <c r="AJ2439" s="3"/>
      <c r="AK2439" s="14"/>
      <c r="AL2439" s="3"/>
      <c r="AM2439" s="14"/>
      <c r="AO2439" s="99"/>
      <c r="AP2439" s="14"/>
      <c r="AQ2439" s="99"/>
      <c r="AR2439" s="14"/>
      <c r="AS2439" s="118"/>
      <c r="AT2439" s="126"/>
      <c r="AU2439" s="118"/>
      <c r="AV2439" s="118"/>
      <c r="AW2439" s="118"/>
      <c r="AX2439" s="118"/>
      <c r="BB2439" s="118"/>
      <c r="BD2439" s="118"/>
      <c r="CK2439" s="68">
        <v>5418.95</v>
      </c>
      <c r="CL2439" s="68">
        <v>2699.47</v>
      </c>
      <c r="CM2439" s="68">
        <v>4901.43</v>
      </c>
      <c r="CN2439" s="68">
        <v>3244.7</v>
      </c>
      <c r="CS2439" s="68">
        <v>4919.32</v>
      </c>
      <c r="CT2439" s="68">
        <v>2298.87</v>
      </c>
      <c r="CU2439" s="68">
        <v>4401.8</v>
      </c>
      <c r="CV2439" s="68">
        <v>2840.86</v>
      </c>
      <c r="DQ2439" s="221">
        <v>5342.75</v>
      </c>
      <c r="DR2439" s="221">
        <v>4825.2299999999996</v>
      </c>
      <c r="DY2439" s="19">
        <v>4815</v>
      </c>
      <c r="DZ2439" s="144">
        <v>4818</v>
      </c>
      <c r="EA2439" s="102">
        <v>4597</v>
      </c>
      <c r="EB2439" s="102">
        <v>4450</v>
      </c>
      <c r="EC2439" s="185"/>
      <c r="ED2439" s="246"/>
      <c r="EE2439" s="185"/>
      <c r="EF2439" s="185"/>
      <c r="EG2439" s="185"/>
      <c r="EH2439" s="258"/>
      <c r="EI2439" s="258"/>
      <c r="EJ2439" s="14">
        <f t="shared" si="236"/>
        <v>5724.65</v>
      </c>
      <c r="EK2439" s="14">
        <f t="shared" si="237"/>
        <v>4043.0199999999995</v>
      </c>
      <c r="EL2439" s="99">
        <f t="shared" si="235"/>
        <v>4112.72</v>
      </c>
      <c r="EM2439" s="109">
        <v>4154.75</v>
      </c>
      <c r="EN2439" s="109">
        <v>2220.71</v>
      </c>
      <c r="EO2439" s="109">
        <v>3637.23</v>
      </c>
      <c r="EP2439" s="109">
        <v>2762.07</v>
      </c>
    </row>
    <row r="2440" spans="1:147" x14ac:dyDescent="0.25">
      <c r="A2440" s="191">
        <v>43886</v>
      </c>
      <c r="B2440" s="14">
        <v>4796</v>
      </c>
      <c r="C2440" s="188">
        <f t="shared" si="229"/>
        <v>4723.1111111111113</v>
      </c>
      <c r="D2440" s="1">
        <v>5360.32</v>
      </c>
      <c r="E2440" s="14">
        <v>2638.35</v>
      </c>
      <c r="F2440" s="1">
        <v>4842.8</v>
      </c>
      <c r="G2440" s="14">
        <v>3183.09</v>
      </c>
      <c r="H2440" s="1">
        <v>5529.08</v>
      </c>
      <c r="I2440" s="14">
        <v>2895.19</v>
      </c>
      <c r="J2440" s="1">
        <v>5011.5600000000004</v>
      </c>
      <c r="K2440" s="14">
        <v>3442</v>
      </c>
      <c r="L2440" s="1">
        <v>5267.17</v>
      </c>
      <c r="M2440" s="14">
        <v>2593.0300000000002</v>
      </c>
      <c r="N2440" s="1">
        <v>4749.6499999999996</v>
      </c>
      <c r="O2440" s="14">
        <v>3137.4</v>
      </c>
      <c r="P2440" s="188">
        <f t="shared" si="230"/>
        <v>4885</v>
      </c>
      <c r="Q2440" s="188">
        <f t="shared" si="231"/>
        <v>4752</v>
      </c>
      <c r="R2440" s="14">
        <f t="shared" si="232"/>
        <v>4618</v>
      </c>
      <c r="T2440" s="1">
        <v>3891.93</v>
      </c>
      <c r="U2440" s="14">
        <v>2064.25</v>
      </c>
      <c r="V2440" s="1">
        <v>3374.41</v>
      </c>
      <c r="W2440" s="14">
        <v>2604.35</v>
      </c>
      <c r="Y2440" s="2"/>
      <c r="Z2440" s="2"/>
      <c r="AA2440" s="2"/>
      <c r="AB2440" s="2"/>
      <c r="AC2440" s="2"/>
      <c r="AJ2440" s="3"/>
      <c r="AK2440" s="14"/>
      <c r="AL2440" s="3"/>
      <c r="AM2440" s="14"/>
      <c r="AO2440" s="99"/>
      <c r="AP2440" s="14"/>
      <c r="AQ2440" s="99"/>
      <c r="AR2440" s="14"/>
      <c r="AS2440" s="118"/>
      <c r="AT2440" s="126"/>
      <c r="AU2440" s="118"/>
      <c r="AV2440" s="118"/>
      <c r="AW2440" s="118"/>
      <c r="AX2440" s="118"/>
      <c r="BB2440" s="118"/>
      <c r="BD2440" s="118"/>
      <c r="CK2440" s="68">
        <v>5360.32</v>
      </c>
      <c r="CL2440" s="68">
        <v>2638.35</v>
      </c>
      <c r="CM2440" s="68">
        <v>4842.8</v>
      </c>
      <c r="CN2440" s="68">
        <v>3183.09</v>
      </c>
      <c r="CS2440" s="68">
        <v>4934.78</v>
      </c>
      <c r="CT2440" s="68">
        <v>2311.21</v>
      </c>
      <c r="CU2440" s="68">
        <v>4417.26</v>
      </c>
      <c r="CV2440" s="68">
        <v>2853.3</v>
      </c>
      <c r="DQ2440" s="221">
        <v>5345.06</v>
      </c>
      <c r="DR2440" s="221">
        <v>4827.54</v>
      </c>
      <c r="DY2440" s="19">
        <v>4830</v>
      </c>
      <c r="DZ2440" s="144">
        <v>4890</v>
      </c>
      <c r="EA2440" s="102">
        <v>4597</v>
      </c>
      <c r="EB2440" s="102">
        <v>4450</v>
      </c>
      <c r="EC2440" s="185"/>
      <c r="ED2440" s="246"/>
      <c r="EE2440" s="185"/>
      <c r="EF2440" s="185"/>
      <c r="EG2440" s="185"/>
      <c r="EH2440" s="258"/>
      <c r="EI2440" s="258"/>
      <c r="EJ2440" s="14">
        <f t="shared" si="236"/>
        <v>5759.08</v>
      </c>
      <c r="EK2440" s="14">
        <f t="shared" si="237"/>
        <v>4072.12</v>
      </c>
      <c r="EL2440" s="99">
        <f t="shared" si="235"/>
        <v>4140.3200000000006</v>
      </c>
      <c r="EM2440" s="109">
        <v>4173.71</v>
      </c>
      <c r="EN2440" s="109">
        <v>2235.71</v>
      </c>
      <c r="EO2440" s="109">
        <v>3656.19</v>
      </c>
      <c r="EP2440" s="109">
        <v>2777.2</v>
      </c>
    </row>
    <row r="2441" spans="1:147" x14ac:dyDescent="0.25">
      <c r="A2441" s="191">
        <v>43887</v>
      </c>
      <c r="B2441" s="14">
        <v>4854</v>
      </c>
      <c r="C2441" s="188">
        <f t="shared" si="229"/>
        <v>4732.4444444444443</v>
      </c>
      <c r="D2441" s="1">
        <v>5378.08</v>
      </c>
      <c r="E2441" s="14">
        <v>2653.84</v>
      </c>
      <c r="F2441" s="1">
        <v>4860.5600000000004</v>
      </c>
      <c r="G2441" s="14">
        <v>3198.7</v>
      </c>
      <c r="H2441" s="1">
        <v>5547.62</v>
      </c>
      <c r="I2441" s="14">
        <v>2911.85</v>
      </c>
      <c r="J2441" s="1">
        <v>5030.1000000000004</v>
      </c>
      <c r="K2441" s="14">
        <v>3458.8</v>
      </c>
      <c r="L2441" s="1">
        <v>5284.51</v>
      </c>
      <c r="M2441" s="14">
        <v>2608.31</v>
      </c>
      <c r="N2441" s="1">
        <v>4766.99</v>
      </c>
      <c r="O2441" s="14">
        <v>3152.8</v>
      </c>
      <c r="P2441" s="188">
        <f t="shared" si="230"/>
        <v>4943</v>
      </c>
      <c r="Q2441" s="188">
        <f t="shared" si="231"/>
        <v>4810</v>
      </c>
      <c r="R2441" s="14">
        <f t="shared" si="232"/>
        <v>4676</v>
      </c>
      <c r="T2441" s="1">
        <v>3906.51</v>
      </c>
      <c r="U2441" s="14">
        <v>2077.1</v>
      </c>
      <c r="V2441" s="1">
        <v>3388.99</v>
      </c>
      <c r="W2441" s="14">
        <v>2617.3000000000002</v>
      </c>
      <c r="Y2441" s="2"/>
      <c r="Z2441" s="2"/>
      <c r="AA2441" s="2"/>
      <c r="AB2441" s="2"/>
      <c r="AC2441" s="2"/>
      <c r="AJ2441" s="3"/>
      <c r="AK2441" s="14"/>
      <c r="AL2441" s="3"/>
      <c r="AM2441" s="14"/>
      <c r="AO2441" s="99"/>
      <c r="AP2441" s="14"/>
      <c r="AQ2441" s="99"/>
      <c r="AR2441" s="14"/>
      <c r="AS2441" s="118"/>
      <c r="AT2441" s="126"/>
      <c r="AU2441" s="118"/>
      <c r="AV2441" s="118"/>
      <c r="AW2441" s="118"/>
      <c r="AX2441" s="118"/>
      <c r="BB2441" s="118"/>
      <c r="BD2441" s="118"/>
      <c r="CK2441" s="68">
        <v>4884.6499999999996</v>
      </c>
      <c r="CL2441" s="68">
        <v>2260.5</v>
      </c>
      <c r="CM2441" s="68">
        <v>4367.13</v>
      </c>
      <c r="CN2441" s="68">
        <v>2802.18</v>
      </c>
      <c r="CS2441" s="68">
        <v>4884.6499999999996</v>
      </c>
      <c r="CT2441" s="68">
        <v>2260.5</v>
      </c>
      <c r="CU2441" s="68">
        <v>4367.13</v>
      </c>
      <c r="CV2441" s="68">
        <v>2802.18</v>
      </c>
      <c r="DQ2441" s="221">
        <v>5362.75</v>
      </c>
      <c r="DR2441" s="221">
        <v>4845.2299999999996</v>
      </c>
      <c r="DY2441" s="19">
        <v>4890</v>
      </c>
      <c r="DZ2441" s="144">
        <v>4879</v>
      </c>
      <c r="EA2441" s="102">
        <v>4650</v>
      </c>
      <c r="EB2441" s="102">
        <v>4450</v>
      </c>
      <c r="EC2441" s="185"/>
      <c r="ED2441" s="246"/>
      <c r="EE2441" s="185"/>
      <c r="EF2441" s="185"/>
      <c r="EG2441" s="185"/>
      <c r="EH2441" s="258"/>
      <c r="EI2441" s="258"/>
      <c r="EJ2441" s="14">
        <f t="shared" si="236"/>
        <v>5777.62</v>
      </c>
      <c r="EK2441" s="14">
        <f t="shared" si="237"/>
        <v>4128.38</v>
      </c>
      <c r="EL2441" s="99">
        <f t="shared" si="235"/>
        <v>4193.68</v>
      </c>
      <c r="EM2441" s="109">
        <v>4121.38</v>
      </c>
      <c r="EN2441" s="109">
        <v>2182.4299999999998</v>
      </c>
      <c r="EO2441" s="109">
        <v>3603.86</v>
      </c>
      <c r="EP2441" s="109">
        <v>2723.48</v>
      </c>
    </row>
    <row r="2442" spans="1:147" x14ac:dyDescent="0.25">
      <c r="A2442" s="191">
        <v>43888</v>
      </c>
      <c r="B2442" s="14">
        <v>4830</v>
      </c>
      <c r="C2442" s="188">
        <f t="shared" si="229"/>
        <v>4739.666666666667</v>
      </c>
      <c r="D2442" s="1">
        <v>5485.73</v>
      </c>
      <c r="E2442" s="14">
        <v>2751.15</v>
      </c>
      <c r="F2442" s="1">
        <v>4968.21</v>
      </c>
      <c r="G2442" s="14">
        <v>3296.8</v>
      </c>
      <c r="H2442" s="1">
        <v>5642.79</v>
      </c>
      <c r="I2442" s="14">
        <v>2983.28</v>
      </c>
      <c r="J2442" s="1">
        <v>5125.2700000000004</v>
      </c>
      <c r="K2442" s="14">
        <v>3530.8</v>
      </c>
      <c r="L2442" s="1">
        <v>5374.57</v>
      </c>
      <c r="M2442" s="14">
        <v>2689.25</v>
      </c>
      <c r="N2442" s="1">
        <v>4857.05</v>
      </c>
      <c r="O2442" s="14">
        <v>3234.4</v>
      </c>
      <c r="P2442" s="188">
        <f t="shared" si="230"/>
        <v>4919</v>
      </c>
      <c r="Q2442" s="188">
        <f t="shared" si="231"/>
        <v>4786</v>
      </c>
      <c r="R2442" s="14">
        <f t="shared" si="232"/>
        <v>4652</v>
      </c>
      <c r="T2442" s="1">
        <v>3921.7</v>
      </c>
      <c r="U2442" s="14">
        <v>2101.1999999999998</v>
      </c>
      <c r="V2442" s="1">
        <v>3404.18</v>
      </c>
      <c r="W2442" s="14">
        <v>2641.6</v>
      </c>
      <c r="Y2442" s="2"/>
      <c r="Z2442" s="2"/>
      <c r="AA2442" s="2"/>
      <c r="AB2442" s="2"/>
      <c r="AC2442" s="2"/>
      <c r="AJ2442" s="3"/>
      <c r="AK2442" s="14"/>
      <c r="AL2442" s="3"/>
      <c r="AM2442" s="14"/>
      <c r="AO2442" s="99"/>
      <c r="AP2442" s="14"/>
      <c r="AQ2442" s="99"/>
      <c r="AR2442" s="14"/>
      <c r="AS2442" s="118"/>
      <c r="AT2442" s="126"/>
      <c r="AU2442" s="118"/>
      <c r="AV2442" s="118"/>
      <c r="AW2442" s="118"/>
      <c r="AX2442" s="118"/>
      <c r="BB2442" s="118"/>
      <c r="BD2442" s="118"/>
      <c r="CK2442" s="68">
        <v>5485.73</v>
      </c>
      <c r="CL2442" s="68">
        <v>2751.15</v>
      </c>
      <c r="CM2442" s="68">
        <v>4968.21</v>
      </c>
      <c r="CN2442" s="68">
        <v>3296.8</v>
      </c>
      <c r="CS2442" s="68">
        <v>4918.42</v>
      </c>
      <c r="CT2442" s="68">
        <v>2271.67</v>
      </c>
      <c r="CU2442" s="68">
        <v>4400.8999999999996</v>
      </c>
      <c r="CV2442" s="68">
        <v>2813.45</v>
      </c>
      <c r="DQ2442" s="221">
        <v>5438.56</v>
      </c>
      <c r="DR2442" s="221">
        <v>4921.04</v>
      </c>
      <c r="DY2442" s="19">
        <v>4865</v>
      </c>
      <c r="DZ2442" s="144">
        <v>4920</v>
      </c>
      <c r="EA2442" s="102">
        <v>4650</v>
      </c>
      <c r="EB2442" s="102">
        <v>4450</v>
      </c>
      <c r="EC2442" s="185"/>
      <c r="ED2442" s="246"/>
      <c r="EE2442" s="185"/>
      <c r="EF2442" s="185"/>
      <c r="EG2442" s="185"/>
      <c r="EH2442" s="258"/>
      <c r="EI2442" s="258"/>
      <c r="EJ2442" s="14">
        <f t="shared" si="236"/>
        <v>5872.79</v>
      </c>
      <c r="EK2442" s="14">
        <f t="shared" si="237"/>
        <v>4105.0999999999995</v>
      </c>
      <c r="EL2442" s="99">
        <f t="shared" si="235"/>
        <v>4171.6000000000004</v>
      </c>
      <c r="EM2442" s="109">
        <v>4131.5600000000004</v>
      </c>
      <c r="EN2442" s="109">
        <v>2184.11</v>
      </c>
      <c r="EO2442" s="109">
        <v>3614.04</v>
      </c>
      <c r="EP2442" s="109">
        <v>2725.17</v>
      </c>
    </row>
    <row r="2443" spans="1:147" x14ac:dyDescent="0.25">
      <c r="A2443" s="191">
        <v>43889</v>
      </c>
      <c r="B2443" s="14">
        <v>4862</v>
      </c>
      <c r="C2443" s="188">
        <f t="shared" si="229"/>
        <v>4750</v>
      </c>
      <c r="D2443" s="1">
        <v>5446</v>
      </c>
      <c r="E2443" s="14">
        <v>2711.33</v>
      </c>
      <c r="F2443" s="1">
        <v>4928.4799999999996</v>
      </c>
      <c r="G2443" s="14">
        <v>3256.66</v>
      </c>
      <c r="H2443" s="1">
        <v>5650.77</v>
      </c>
      <c r="I2443" s="188">
        <v>2990.42</v>
      </c>
      <c r="J2443" s="1">
        <v>5133.25</v>
      </c>
      <c r="K2443" s="14">
        <v>3538</v>
      </c>
      <c r="L2443" s="1">
        <v>5382.03</v>
      </c>
      <c r="M2443" s="14">
        <v>2695.83</v>
      </c>
      <c r="N2443" s="1">
        <v>4864.51</v>
      </c>
      <c r="O2443" s="14">
        <v>3241.03</v>
      </c>
      <c r="P2443" s="188">
        <f t="shared" si="230"/>
        <v>4951</v>
      </c>
      <c r="Q2443" s="188">
        <f t="shared" si="231"/>
        <v>4818</v>
      </c>
      <c r="R2443" s="14">
        <f t="shared" si="232"/>
        <v>4684</v>
      </c>
      <c r="T2443" s="1">
        <v>3959.46</v>
      </c>
      <c r="U2443" s="188">
        <v>2137.66</v>
      </c>
      <c r="V2443" s="1">
        <v>3441.94</v>
      </c>
      <c r="W2443" s="14">
        <v>2678.35</v>
      </c>
      <c r="Y2443" s="2"/>
      <c r="Z2443" s="2"/>
      <c r="AA2443" s="2"/>
      <c r="AB2443" s="2"/>
      <c r="AC2443" s="2"/>
      <c r="AJ2443" s="3"/>
      <c r="AK2443" s="14"/>
      <c r="AL2443" s="3"/>
      <c r="AM2443" s="14"/>
      <c r="AO2443" s="99"/>
      <c r="AP2443" s="14"/>
      <c r="AQ2443" s="99"/>
      <c r="AR2443" s="14"/>
      <c r="AS2443" s="118"/>
      <c r="AT2443" s="126"/>
      <c r="AU2443" s="118"/>
      <c r="AV2443" s="118"/>
      <c r="AW2443" s="118"/>
      <c r="AX2443" s="118"/>
      <c r="BB2443" s="118"/>
      <c r="BD2443" s="118"/>
      <c r="CK2443" s="68">
        <v>5446</v>
      </c>
      <c r="CL2443" s="68">
        <v>2711.33</v>
      </c>
      <c r="CM2443" s="68">
        <v>4928.4799999999996</v>
      </c>
      <c r="CN2443" s="68">
        <v>3256.66</v>
      </c>
      <c r="CS2443" s="68">
        <v>4873.6099999999997</v>
      </c>
      <c r="CT2443" s="68">
        <v>2227.0300000000002</v>
      </c>
      <c r="CU2443" s="68">
        <v>4356.09</v>
      </c>
      <c r="CV2443" s="68">
        <v>2768.44</v>
      </c>
      <c r="DQ2443" s="221">
        <v>5382.93</v>
      </c>
      <c r="DR2443" s="221">
        <v>4865.41</v>
      </c>
      <c r="DY2443" s="19">
        <v>4920</v>
      </c>
      <c r="DZ2443" s="144">
        <v>4940</v>
      </c>
      <c r="EA2443" s="102">
        <v>4680</v>
      </c>
      <c r="EB2443" s="102">
        <v>4450</v>
      </c>
      <c r="EC2443" s="185"/>
      <c r="ED2443" s="246"/>
      <c r="EE2443" s="185"/>
      <c r="EF2443" s="185"/>
      <c r="EG2443" s="185"/>
      <c r="EH2443" s="258"/>
      <c r="EI2443" s="258"/>
      <c r="EJ2443" s="14">
        <f t="shared" si="236"/>
        <v>5880.77</v>
      </c>
      <c r="EK2443" s="14">
        <f t="shared" si="237"/>
        <v>4136.1399999999994</v>
      </c>
      <c r="EL2443" s="99">
        <f t="shared" si="235"/>
        <v>4201.04</v>
      </c>
      <c r="EM2443" s="109">
        <v>4090.21</v>
      </c>
      <c r="EN2443" s="109">
        <v>2142.71</v>
      </c>
      <c r="EO2443" s="109">
        <v>3572.69</v>
      </c>
      <c r="EP2443" s="109">
        <v>2683.44</v>
      </c>
    </row>
    <row r="2444" spans="1:147" x14ac:dyDescent="0.25">
      <c r="A2444" s="151">
        <v>43892</v>
      </c>
      <c r="B2444" s="14">
        <v>4880</v>
      </c>
      <c r="C2444" s="188">
        <f t="shared" si="229"/>
        <v>4761.5</v>
      </c>
      <c r="D2444" s="1">
        <v>5130.7700000000004</v>
      </c>
      <c r="E2444" s="14">
        <v>2662.88</v>
      </c>
      <c r="F2444" s="1">
        <v>4613.25</v>
      </c>
      <c r="G2444" s="14">
        <v>3207.82</v>
      </c>
      <c r="H2444" s="1">
        <v>5410.54</v>
      </c>
      <c r="I2444" s="14">
        <v>3014.47</v>
      </c>
      <c r="J2444" s="1">
        <v>4893.0200000000004</v>
      </c>
      <c r="K2444" s="14">
        <v>3562.25</v>
      </c>
      <c r="L2444" s="1">
        <v>4989.79</v>
      </c>
      <c r="M2444" s="14">
        <v>2571.17</v>
      </c>
      <c r="N2444" s="1">
        <v>4472.2700000000004</v>
      </c>
      <c r="O2444" s="14">
        <v>3115.36</v>
      </c>
      <c r="P2444" s="188">
        <f t="shared" si="230"/>
        <v>4969</v>
      </c>
      <c r="Q2444" s="188">
        <f t="shared" si="231"/>
        <v>4836</v>
      </c>
      <c r="R2444" s="14">
        <f t="shared" si="232"/>
        <v>4702</v>
      </c>
      <c r="T2444" s="1">
        <v>3835.98</v>
      </c>
      <c r="U2444" s="14">
        <v>2020.85</v>
      </c>
      <c r="V2444" s="1">
        <v>3318.46</v>
      </c>
      <c r="W2444" s="14">
        <v>2560.6</v>
      </c>
      <c r="Y2444" s="2"/>
      <c r="Z2444" s="2"/>
      <c r="AA2444" s="2"/>
      <c r="AB2444" s="2"/>
      <c r="AC2444" s="2"/>
      <c r="AJ2444" s="3"/>
      <c r="AK2444" s="14"/>
      <c r="AL2444" s="3"/>
      <c r="AM2444" s="14"/>
      <c r="AO2444" s="99"/>
      <c r="AP2444" s="14"/>
      <c r="AQ2444" s="99"/>
      <c r="AR2444" s="14"/>
      <c r="AS2444" s="118"/>
      <c r="AT2444" s="126"/>
      <c r="AU2444" s="118"/>
      <c r="AV2444" s="118"/>
      <c r="AW2444" s="118"/>
      <c r="AX2444" s="118"/>
      <c r="BB2444" s="118"/>
      <c r="BD2444" s="118"/>
      <c r="CK2444" s="68">
        <v>5130.7700000000004</v>
      </c>
      <c r="CL2444" s="68">
        <v>2662.88</v>
      </c>
      <c r="CM2444" s="68">
        <v>4613.25</v>
      </c>
      <c r="CN2444" s="68">
        <v>3207.82</v>
      </c>
      <c r="CS2444" s="68">
        <v>4449.9399999999996</v>
      </c>
      <c r="CT2444" s="68">
        <v>2071.09</v>
      </c>
      <c r="CU2444" s="68">
        <v>3932.42</v>
      </c>
      <c r="CV2444" s="68">
        <v>2611.25</v>
      </c>
      <c r="DQ2444" s="221">
        <v>5068.59</v>
      </c>
      <c r="DR2444" s="221">
        <v>4551.07</v>
      </c>
      <c r="DY2444" s="19">
        <v>4940</v>
      </c>
      <c r="DZ2444" s="144">
        <v>4931</v>
      </c>
      <c r="EA2444" s="102">
        <v>4716</v>
      </c>
      <c r="EB2444" s="102">
        <v>4450</v>
      </c>
      <c r="EC2444" s="185"/>
      <c r="ED2444" s="246"/>
      <c r="EE2444" s="185"/>
      <c r="EF2444" s="185"/>
      <c r="EG2444" s="185"/>
      <c r="EH2444" s="258"/>
      <c r="EI2444" s="258"/>
      <c r="EJ2444" s="14">
        <f t="shared" si="236"/>
        <v>5640.54</v>
      </c>
      <c r="EK2444" s="14">
        <f t="shared" si="237"/>
        <v>4153.5999999999995</v>
      </c>
      <c r="EL2444" s="99">
        <f t="shared" si="235"/>
        <v>4217.6000000000004</v>
      </c>
      <c r="EM2444" s="109">
        <v>3935.44</v>
      </c>
      <c r="EN2444" s="109">
        <v>1996.95</v>
      </c>
      <c r="EO2444" s="109">
        <v>3417.92</v>
      </c>
      <c r="EP2444" s="109">
        <v>2536.5100000000002</v>
      </c>
    </row>
    <row r="2445" spans="1:147" x14ac:dyDescent="0.25">
      <c r="A2445" s="151">
        <v>43893</v>
      </c>
      <c r="B2445" s="14">
        <v>4848</v>
      </c>
      <c r="C2445" s="188">
        <f t="shared" si="229"/>
        <v>4769.7222222222226</v>
      </c>
      <c r="D2445" s="1">
        <v>5133.16</v>
      </c>
      <c r="E2445" s="14">
        <v>2667.11</v>
      </c>
      <c r="F2445" s="1">
        <v>4616.1400000000003</v>
      </c>
      <c r="G2445" s="14">
        <v>3212.08</v>
      </c>
      <c r="H2445" s="1">
        <v>5397</v>
      </c>
      <c r="I2445" s="14">
        <v>3002.32</v>
      </c>
      <c r="J2445" s="1">
        <v>4879.4799999999996</v>
      </c>
      <c r="K2445" s="14">
        <v>3550</v>
      </c>
      <c r="L2445" s="1">
        <v>5008.67</v>
      </c>
      <c r="M2445" s="14">
        <v>2590.9299999999998</v>
      </c>
      <c r="N2445" s="1">
        <v>4491.1499999999996</v>
      </c>
      <c r="O2445" s="14">
        <v>3135.28</v>
      </c>
      <c r="P2445" s="188">
        <f t="shared" si="230"/>
        <v>4937</v>
      </c>
      <c r="Q2445" s="188">
        <f t="shared" si="231"/>
        <v>4804</v>
      </c>
      <c r="R2445" s="14">
        <f t="shared" si="232"/>
        <v>4670</v>
      </c>
      <c r="T2445" s="1">
        <v>3872.46</v>
      </c>
      <c r="U2445" s="188">
        <v>2057.63</v>
      </c>
      <c r="V2445" s="1">
        <v>3354.94</v>
      </c>
      <c r="W2445" s="14">
        <v>2597.6799999999998</v>
      </c>
      <c r="Y2445" s="2"/>
      <c r="Z2445" s="2"/>
      <c r="AA2445" s="2"/>
      <c r="AB2445" s="2"/>
      <c r="AC2445" s="2"/>
      <c r="AJ2445" s="3"/>
      <c r="AK2445" s="14"/>
      <c r="AL2445" s="3"/>
      <c r="AM2445" s="14"/>
      <c r="AO2445" s="99"/>
      <c r="AP2445" s="14"/>
      <c r="AQ2445" s="99"/>
      <c r="AR2445" s="14"/>
      <c r="AS2445" s="118"/>
      <c r="AT2445" s="126"/>
      <c r="AU2445" s="118"/>
      <c r="AV2445" s="118"/>
      <c r="AW2445" s="118"/>
      <c r="AX2445" s="118"/>
      <c r="BB2445" s="118"/>
      <c r="BD2445" s="118"/>
      <c r="CK2445" s="68">
        <v>5133.66</v>
      </c>
      <c r="CL2445" s="68">
        <v>2667.11</v>
      </c>
      <c r="CM2445" s="68">
        <v>4616.1400000000003</v>
      </c>
      <c r="CN2445" s="68">
        <v>3212.08</v>
      </c>
      <c r="CS2445" s="68">
        <v>4427.68</v>
      </c>
      <c r="CT2445" s="68">
        <v>2050.39</v>
      </c>
      <c r="CU2445" s="68">
        <v>3910.16</v>
      </c>
      <c r="CV2445" s="68">
        <v>2590.37</v>
      </c>
      <c r="DQ2445" s="221">
        <v>5087.21</v>
      </c>
      <c r="DR2445" s="221">
        <v>4569.6899999999996</v>
      </c>
      <c r="DY2445" s="19">
        <v>4916</v>
      </c>
      <c r="DZ2445" s="144">
        <v>4865</v>
      </c>
      <c r="EA2445" s="102">
        <v>4716</v>
      </c>
      <c r="EB2445" s="102">
        <v>4450</v>
      </c>
      <c r="EC2445" s="185"/>
      <c r="ED2445" s="246"/>
      <c r="EE2445" s="185"/>
      <c r="EF2445" s="185"/>
      <c r="EG2445" s="185"/>
      <c r="EH2445" s="258"/>
      <c r="EI2445" s="258"/>
      <c r="EJ2445" s="14">
        <f t="shared" si="236"/>
        <v>5627</v>
      </c>
      <c r="EK2445" s="14">
        <f t="shared" si="237"/>
        <v>4122.5599999999995</v>
      </c>
      <c r="EL2445" s="99">
        <f t="shared" si="235"/>
        <v>4188.16</v>
      </c>
      <c r="EM2445" s="109">
        <v>3914.31</v>
      </c>
      <c r="EN2445" s="109">
        <v>1977.6</v>
      </c>
      <c r="EO2445" s="109">
        <v>3396.79</v>
      </c>
      <c r="EP2445" s="109">
        <v>2517</v>
      </c>
    </row>
    <row r="2446" spans="1:147" x14ac:dyDescent="0.25">
      <c r="A2446" s="151">
        <v>43894</v>
      </c>
      <c r="B2446" s="14">
        <v>4806</v>
      </c>
      <c r="C2446" s="188">
        <f t="shared" si="229"/>
        <v>4773.9444444444443</v>
      </c>
      <c r="D2446" s="1">
        <v>5118.4399999999996</v>
      </c>
      <c r="E2446" s="205">
        <v>2653.84</v>
      </c>
      <c r="F2446" s="1">
        <v>4600.92</v>
      </c>
      <c r="G2446" s="14">
        <v>3198.7</v>
      </c>
      <c r="H2446" s="1">
        <v>5380.74</v>
      </c>
      <c r="I2446" s="14">
        <v>2987.74</v>
      </c>
      <c r="J2446" s="1">
        <v>4863.22</v>
      </c>
      <c r="K2446" s="14">
        <v>3535.3</v>
      </c>
      <c r="L2446" s="1">
        <v>5024.87</v>
      </c>
      <c r="M2446" s="14">
        <v>2608.31</v>
      </c>
      <c r="N2446" s="1">
        <v>4507.3500000000004</v>
      </c>
      <c r="O2446" s="14">
        <v>3152.8</v>
      </c>
      <c r="P2446" s="188">
        <f t="shared" si="230"/>
        <v>4895</v>
      </c>
      <c r="Q2446" s="188">
        <f t="shared" si="231"/>
        <v>4762</v>
      </c>
      <c r="R2446" s="14">
        <f t="shared" si="232"/>
        <v>4628</v>
      </c>
      <c r="T2446" s="1">
        <v>3875.62</v>
      </c>
      <c r="U2446" s="14">
        <v>2061.92</v>
      </c>
      <c r="V2446" s="1">
        <v>3358.1</v>
      </c>
      <c r="W2446" s="14">
        <v>2602</v>
      </c>
      <c r="Y2446" s="2"/>
      <c r="Z2446" s="2"/>
      <c r="AA2446" s="2"/>
      <c r="AB2446" s="2"/>
      <c r="AC2446" s="2"/>
      <c r="AJ2446" s="3"/>
      <c r="AK2446" s="14"/>
      <c r="AL2446" s="3"/>
      <c r="AM2446" s="14"/>
      <c r="AO2446" s="99"/>
      <c r="AP2446" s="14"/>
      <c r="AQ2446" s="99"/>
      <c r="AR2446" s="14"/>
      <c r="AS2446" s="118"/>
      <c r="AT2446" s="126"/>
      <c r="AU2446" s="118"/>
      <c r="AV2446" s="118"/>
      <c r="AW2446" s="118"/>
      <c r="AX2446" s="118"/>
      <c r="BB2446" s="118"/>
      <c r="BD2446" s="118"/>
      <c r="CK2446" s="68">
        <v>5118.4399999999996</v>
      </c>
      <c r="CL2446" s="68">
        <v>2653.84</v>
      </c>
      <c r="CM2446" s="68">
        <v>4600.92</v>
      </c>
      <c r="CN2446" s="68">
        <v>3198.7</v>
      </c>
      <c r="CS2446" s="68">
        <v>4483.71</v>
      </c>
      <c r="CT2446" s="68">
        <v>2106.7199999999998</v>
      </c>
      <c r="CU2446" s="68">
        <v>3966.19</v>
      </c>
      <c r="CV2446" s="68">
        <v>2647.16</v>
      </c>
      <c r="DQ2446" s="221">
        <v>5103.1099999999997</v>
      </c>
      <c r="DR2446" s="221">
        <v>4585.59</v>
      </c>
      <c r="DY2446" s="19">
        <v>4856</v>
      </c>
      <c r="DZ2446" s="144">
        <v>4830</v>
      </c>
      <c r="EA2446" s="102">
        <v>4716</v>
      </c>
      <c r="EB2446" s="102">
        <v>4450</v>
      </c>
      <c r="EC2446" s="185"/>
      <c r="ED2446" s="246"/>
      <c r="EE2446" s="185"/>
      <c r="EF2446" s="185"/>
      <c r="EG2446" s="185"/>
      <c r="EH2446" s="258"/>
      <c r="EI2446" s="258"/>
      <c r="EJ2446" s="14">
        <f t="shared" si="236"/>
        <v>5610.74</v>
      </c>
      <c r="EK2446" s="14">
        <f t="shared" si="237"/>
        <v>4081.8199999999997</v>
      </c>
      <c r="EL2446" s="99">
        <f t="shared" si="235"/>
        <v>4149.5200000000004</v>
      </c>
      <c r="EM2446" s="109">
        <v>3965.78</v>
      </c>
      <c r="EN2446" s="109">
        <v>2029.76</v>
      </c>
      <c r="EO2446" s="109">
        <v>3448.26</v>
      </c>
      <c r="EP2446" s="109">
        <v>2569.58</v>
      </c>
    </row>
    <row r="2447" spans="1:147" x14ac:dyDescent="0.25">
      <c r="A2447" s="151">
        <v>43895</v>
      </c>
      <c r="B2447" s="188">
        <v>4782</v>
      </c>
      <c r="C2447" s="188">
        <f t="shared" ref="C2447:C2472" si="238">AVERAGE(B2430:B2447)</f>
        <v>4776.8888888888887</v>
      </c>
      <c r="D2447" s="190">
        <v>5183.18</v>
      </c>
      <c r="E2447" s="205">
        <v>2722.34</v>
      </c>
      <c r="F2447" s="190">
        <v>4665.66</v>
      </c>
      <c r="G2447" s="188">
        <v>3267.76</v>
      </c>
      <c r="H2447" s="190">
        <v>5467.88</v>
      </c>
      <c r="I2447" s="188">
        <v>3080.09</v>
      </c>
      <c r="J2447" s="190">
        <v>4950.3599999999997</v>
      </c>
      <c r="K2447" s="188">
        <v>3628.4</v>
      </c>
      <c r="L2447" s="190">
        <v>5087.3100000000004</v>
      </c>
      <c r="M2447" s="188">
        <v>2675.68</v>
      </c>
      <c r="N2447" s="190">
        <v>4569.79</v>
      </c>
      <c r="O2447" s="188">
        <v>3220.72</v>
      </c>
      <c r="P2447" s="188">
        <f t="shared" ref="P2447:P2472" si="239">B2447+89</f>
        <v>4871</v>
      </c>
      <c r="Q2447" s="188">
        <f t="shared" ref="Q2447:Q2472" si="240">B2447-44</f>
        <v>4738</v>
      </c>
      <c r="R2447" s="188">
        <f t="shared" ref="R2447:R2472" si="241">B2447-178</f>
        <v>4604</v>
      </c>
      <c r="S2447" s="188"/>
      <c r="T2447" s="190">
        <v>3953.97</v>
      </c>
      <c r="U2447" s="188">
        <v>2131.2800000000002</v>
      </c>
      <c r="V2447" s="190">
        <v>3436.45</v>
      </c>
      <c r="W2447" s="188">
        <v>2671.92</v>
      </c>
      <c r="X2447" s="188"/>
      <c r="Y2447" s="109"/>
      <c r="Z2447" s="109"/>
      <c r="AA2447" s="109"/>
      <c r="AB2447" s="109"/>
      <c r="AC2447" s="109"/>
      <c r="AD2447" s="99"/>
      <c r="AE2447" s="109"/>
      <c r="AF2447" s="109"/>
      <c r="AG2447" s="109"/>
      <c r="AH2447" s="109"/>
      <c r="AI2447" s="109"/>
      <c r="AJ2447" s="99"/>
      <c r="AK2447" s="188"/>
      <c r="AL2447" s="99"/>
      <c r="AM2447" s="188"/>
      <c r="AN2447" s="109"/>
      <c r="AO2447" s="99"/>
      <c r="AP2447" s="188"/>
      <c r="AQ2447" s="99"/>
      <c r="AR2447" s="188"/>
      <c r="AS2447" s="188"/>
      <c r="AT2447" s="188"/>
      <c r="AU2447" s="188"/>
      <c r="AV2447" s="188"/>
      <c r="AW2447" s="188"/>
      <c r="AX2447" s="188"/>
      <c r="BA2447" s="188"/>
      <c r="BB2447" s="188"/>
      <c r="BC2447" s="188"/>
      <c r="BD2447" s="188"/>
      <c r="BF2447" s="188"/>
      <c r="BG2447" s="188"/>
      <c r="BH2447" s="188"/>
      <c r="BI2447" s="188"/>
      <c r="BJ2447" s="188"/>
      <c r="BK2447" s="188"/>
      <c r="BL2447" s="188"/>
      <c r="BM2447" s="188"/>
      <c r="BN2447" s="188"/>
      <c r="BO2447" s="188"/>
      <c r="BP2447" s="188"/>
      <c r="BV2447" s="188"/>
      <c r="BW2447" s="188"/>
      <c r="BX2447" s="188"/>
      <c r="CK2447" s="68">
        <v>5183.18</v>
      </c>
      <c r="CL2447" s="68">
        <v>2722.34</v>
      </c>
      <c r="CM2447" s="68">
        <v>4665.66</v>
      </c>
      <c r="CN2447" s="68">
        <v>3267.76</v>
      </c>
      <c r="CS2447" s="68">
        <v>4550.87</v>
      </c>
      <c r="CT2447" s="68">
        <v>2179.48</v>
      </c>
      <c r="CU2447" s="68">
        <v>4033.35</v>
      </c>
      <c r="CV2447" s="68">
        <v>2720.51</v>
      </c>
      <c r="DQ2447" s="221">
        <v>5151.62</v>
      </c>
      <c r="DR2447" s="221">
        <v>4634.1000000000004</v>
      </c>
      <c r="DY2447" s="19">
        <v>4820</v>
      </c>
      <c r="DZ2447" s="144">
        <v>4939</v>
      </c>
      <c r="EA2447" s="102">
        <v>4716</v>
      </c>
      <c r="EB2447" s="102">
        <v>4450</v>
      </c>
      <c r="EC2447" s="185"/>
      <c r="ED2447" s="246"/>
      <c r="EE2447" s="185"/>
      <c r="EF2447" s="185"/>
      <c r="EG2447" s="185"/>
      <c r="EH2447" s="258"/>
      <c r="EI2447" s="258"/>
      <c r="EJ2447" s="188">
        <f t="shared" ref="EJ2447:EJ2651" si="242">H2447+230</f>
        <v>5697.88</v>
      </c>
      <c r="EK2447" s="188">
        <f t="shared" ref="EK2447:EK2472" si="243">B2447*0.97-580</f>
        <v>4058.54</v>
      </c>
      <c r="EL2447" s="99">
        <f t="shared" ref="EL2447:EL2472" si="244">B2447*0.92-272</f>
        <v>4127.4400000000005</v>
      </c>
      <c r="EM2447" s="109">
        <v>4030.58</v>
      </c>
      <c r="EN2447" s="109">
        <v>2098.3200000000002</v>
      </c>
      <c r="EO2447" s="109">
        <v>3513.06</v>
      </c>
      <c r="EP2447" s="109">
        <v>2638.7</v>
      </c>
      <c r="EQ2447" s="190"/>
    </row>
    <row r="2448" spans="1:147" x14ac:dyDescent="0.25">
      <c r="A2448" s="151">
        <v>43896</v>
      </c>
      <c r="B2448" s="14">
        <v>4887</v>
      </c>
      <c r="C2448" s="205">
        <f t="shared" si="238"/>
        <v>4786.4444444444443</v>
      </c>
      <c r="D2448" s="1">
        <v>5257.46</v>
      </c>
      <c r="E2448" s="14">
        <v>2782.13</v>
      </c>
      <c r="F2448" s="1">
        <v>4739.9399999999996</v>
      </c>
      <c r="G2448" s="14">
        <v>3328.03</v>
      </c>
      <c r="H2448" s="1">
        <v>5600.12</v>
      </c>
      <c r="I2448" s="14">
        <v>3199.18</v>
      </c>
      <c r="J2448" s="1">
        <v>5082.6000000000004</v>
      </c>
      <c r="K2448" s="14">
        <v>3748.45</v>
      </c>
      <c r="L2448" s="1">
        <v>5207.66</v>
      </c>
      <c r="M2448" s="14">
        <v>2782.13</v>
      </c>
      <c r="N2448" s="1">
        <v>4690.1400000000003</v>
      </c>
      <c r="O2448" s="14">
        <v>3328.03</v>
      </c>
      <c r="P2448" s="188">
        <f t="shared" si="239"/>
        <v>4976</v>
      </c>
      <c r="Q2448" s="188">
        <f t="shared" si="240"/>
        <v>4843</v>
      </c>
      <c r="R2448" s="14">
        <f t="shared" si="241"/>
        <v>4709</v>
      </c>
      <c r="T2448" s="1">
        <v>4038.65</v>
      </c>
      <c r="U2448" s="14">
        <v>2204.6799999999998</v>
      </c>
      <c r="V2448" s="1">
        <v>3521.13</v>
      </c>
      <c r="W2448" s="14">
        <v>2745.91</v>
      </c>
      <c r="Y2448" s="2"/>
      <c r="Z2448" s="2"/>
      <c r="AA2448" s="2"/>
      <c r="AB2448" s="2"/>
      <c r="AC2448" s="2"/>
      <c r="AJ2448" s="3"/>
      <c r="AK2448" s="14"/>
      <c r="AL2448" s="3"/>
      <c r="AM2448" s="14"/>
      <c r="AO2448" s="99"/>
      <c r="AP2448" s="14"/>
      <c r="AQ2448" s="99"/>
      <c r="AR2448" s="14"/>
      <c r="AS2448" s="118"/>
      <c r="AT2448" s="126"/>
      <c r="AU2448" s="118"/>
      <c r="AV2448" s="118"/>
      <c r="AW2448" s="118"/>
      <c r="AX2448" s="118"/>
      <c r="BB2448" s="118"/>
      <c r="BD2448" s="118"/>
      <c r="CK2448" s="68">
        <v>5257.46</v>
      </c>
      <c r="CL2448" s="68">
        <v>2782.13</v>
      </c>
      <c r="CM2448" s="68">
        <v>4739.9399999999996</v>
      </c>
      <c r="CN2448" s="68">
        <v>3328.03</v>
      </c>
      <c r="CS2448" s="68">
        <v>4627.3900000000003</v>
      </c>
      <c r="CT2448" s="68">
        <v>2243.9</v>
      </c>
      <c r="CU2448" s="68">
        <v>4109.87</v>
      </c>
      <c r="CV2448" s="68">
        <v>2785.45</v>
      </c>
      <c r="DQ2448" s="221">
        <v>5290.3</v>
      </c>
      <c r="DR2448" s="221">
        <v>4772.78</v>
      </c>
      <c r="DY2448" s="19">
        <v>4940</v>
      </c>
      <c r="DZ2448" s="144">
        <v>5018</v>
      </c>
      <c r="EA2448" s="102">
        <v>4716</v>
      </c>
      <c r="EB2448" s="102">
        <v>4450</v>
      </c>
      <c r="EC2448" s="185"/>
      <c r="ED2448" s="246"/>
      <c r="EE2448" s="185"/>
      <c r="EF2448" s="185"/>
      <c r="EG2448" s="185"/>
      <c r="EH2448" s="258"/>
      <c r="EI2448" s="258"/>
      <c r="EJ2448" s="14">
        <f t="shared" si="242"/>
        <v>5830.12</v>
      </c>
      <c r="EK2448" s="14">
        <f t="shared" si="243"/>
        <v>4160.3899999999994</v>
      </c>
      <c r="EL2448" s="99">
        <f t="shared" si="244"/>
        <v>4224.04</v>
      </c>
      <c r="EM2448" s="109">
        <v>4106.99</v>
      </c>
      <c r="EN2448" s="109">
        <v>2160.21</v>
      </c>
      <c r="EO2448" s="109">
        <v>3589.47</v>
      </c>
      <c r="EP2448" s="109">
        <v>2701.08</v>
      </c>
    </row>
    <row r="2449" spans="1:146" x14ac:dyDescent="0.25">
      <c r="A2449" s="151">
        <v>43899</v>
      </c>
      <c r="B2449" s="14">
        <v>4980</v>
      </c>
      <c r="C2449" s="205">
        <f t="shared" si="238"/>
        <v>4802.1111111111113</v>
      </c>
      <c r="D2449" s="1">
        <v>5192.8100000000004</v>
      </c>
      <c r="E2449" s="14">
        <v>2725.65</v>
      </c>
      <c r="F2449" s="1">
        <v>4675.29</v>
      </c>
      <c r="G2449" s="14">
        <v>3271.09</v>
      </c>
      <c r="H2449" s="1">
        <v>5529.95</v>
      </c>
      <c r="I2449" s="14">
        <v>3135.99</v>
      </c>
      <c r="J2449" s="1">
        <v>5012.43</v>
      </c>
      <c r="K2449" s="14">
        <v>3684.75</v>
      </c>
      <c r="L2449" s="1">
        <v>5143.8</v>
      </c>
      <c r="M2449" s="14">
        <v>2725.65</v>
      </c>
      <c r="N2449" s="1">
        <v>4626.28</v>
      </c>
      <c r="O2449" s="14">
        <v>3271.09</v>
      </c>
      <c r="P2449" s="188">
        <f t="shared" si="239"/>
        <v>5069</v>
      </c>
      <c r="Q2449" s="188">
        <f t="shared" si="240"/>
        <v>4936</v>
      </c>
      <c r="R2449" s="14">
        <f t="shared" si="241"/>
        <v>4802</v>
      </c>
      <c r="T2449" s="1">
        <v>3985.31</v>
      </c>
      <c r="U2449" s="14">
        <v>2157.48</v>
      </c>
      <c r="V2449" s="1">
        <v>3467.79</v>
      </c>
      <c r="W2449" s="14">
        <v>2698.33</v>
      </c>
      <c r="Y2449" s="2"/>
      <c r="Z2449" s="2"/>
      <c r="AA2449" s="2"/>
      <c r="AB2449" s="2"/>
      <c r="AC2449" s="2"/>
      <c r="AJ2449" s="3"/>
      <c r="AK2449" s="14"/>
      <c r="AL2449" s="3"/>
      <c r="AM2449" s="14"/>
      <c r="AO2449" s="99"/>
      <c r="AP2449" s="14"/>
      <c r="AQ2449" s="99"/>
      <c r="AR2449" s="14"/>
      <c r="AS2449" s="118"/>
      <c r="AT2449" s="126"/>
      <c r="AU2449" s="118"/>
      <c r="AV2449" s="118"/>
      <c r="AW2449" s="118"/>
      <c r="AX2449" s="118"/>
      <c r="BB2449" s="118"/>
      <c r="BD2449" s="118"/>
      <c r="CK2449" s="68">
        <v>5192.8100000000004</v>
      </c>
      <c r="CL2449" s="68">
        <v>2725.65</v>
      </c>
      <c r="CM2449" s="68">
        <v>4675.29</v>
      </c>
      <c r="CN2449" s="68">
        <v>3271.09</v>
      </c>
      <c r="CS2449" s="68">
        <v>4554.41</v>
      </c>
      <c r="CT2449" s="68">
        <v>2177.9499999999998</v>
      </c>
      <c r="CU2449" s="68">
        <v>4036.89</v>
      </c>
      <c r="CV2449" s="68">
        <v>2718.97</v>
      </c>
      <c r="DQ2449" s="221">
        <v>5225.13</v>
      </c>
      <c r="DR2449" s="221">
        <v>4707.6099999999997</v>
      </c>
      <c r="DY2449" s="19">
        <v>5000</v>
      </c>
      <c r="DZ2449" s="144">
        <v>4968</v>
      </c>
      <c r="EA2449" s="102">
        <v>4779</v>
      </c>
      <c r="EB2449" s="102">
        <v>4450</v>
      </c>
      <c r="EC2449" s="185"/>
      <c r="ED2449" s="246"/>
      <c r="EE2449" s="185"/>
      <c r="EF2449" s="185"/>
      <c r="EG2449" s="185"/>
      <c r="EH2449" s="258"/>
      <c r="EI2449" s="258"/>
      <c r="EJ2449" s="14">
        <f t="shared" si="242"/>
        <v>5759.95</v>
      </c>
      <c r="EK2449" s="14">
        <f t="shared" si="243"/>
        <v>4250.5999999999995</v>
      </c>
      <c r="EL2449" s="99">
        <f t="shared" si="244"/>
        <v>4309.6000000000004</v>
      </c>
      <c r="EM2449" s="109">
        <v>4045.89</v>
      </c>
      <c r="EN2449" s="109">
        <v>2107.1999999999998</v>
      </c>
      <c r="EO2449" s="109">
        <v>3528.37</v>
      </c>
      <c r="EP2449" s="109">
        <v>2647.65</v>
      </c>
    </row>
    <row r="2450" spans="1:146" x14ac:dyDescent="0.25">
      <c r="A2450" s="151">
        <v>43900</v>
      </c>
      <c r="B2450" s="14">
        <v>4935</v>
      </c>
      <c r="C2450" s="205">
        <f t="shared" si="238"/>
        <v>4813.2222222222226</v>
      </c>
      <c r="D2450" s="1">
        <v>5182.83</v>
      </c>
      <c r="E2450" s="14">
        <v>2713.46</v>
      </c>
      <c r="F2450" s="1">
        <v>4665.3100000000004</v>
      </c>
      <c r="G2450" s="14">
        <v>3258.8</v>
      </c>
      <c r="H2450" s="1">
        <v>5554.24</v>
      </c>
      <c r="I2450" s="14">
        <v>3157.87</v>
      </c>
      <c r="J2450" s="1">
        <v>5036.72</v>
      </c>
      <c r="K2450" s="14">
        <v>3706.8</v>
      </c>
      <c r="L2450" s="1">
        <v>5149.7299999999996</v>
      </c>
      <c r="M2450" s="14">
        <v>2729.33</v>
      </c>
      <c r="N2450" s="1">
        <v>4632.21</v>
      </c>
      <c r="O2450" s="14">
        <v>3274.8</v>
      </c>
      <c r="P2450" s="188">
        <f t="shared" si="239"/>
        <v>5024</v>
      </c>
      <c r="Q2450" s="188">
        <f t="shared" si="240"/>
        <v>4891</v>
      </c>
      <c r="R2450" s="14">
        <f t="shared" si="241"/>
        <v>4757</v>
      </c>
      <c r="T2450" s="1">
        <v>3987.6</v>
      </c>
      <c r="U2450" s="14">
        <v>2157.94</v>
      </c>
      <c r="V2450" s="1">
        <v>3470.08</v>
      </c>
      <c r="W2450" s="14">
        <v>2698.8</v>
      </c>
      <c r="Y2450" s="2"/>
      <c r="Z2450" s="2"/>
      <c r="AA2450" s="2"/>
      <c r="AB2450" s="2"/>
      <c r="AC2450" s="2"/>
      <c r="AJ2450" s="3"/>
      <c r="AK2450" s="14"/>
      <c r="AL2450" s="3"/>
      <c r="AM2450" s="14"/>
      <c r="AO2450" s="99"/>
      <c r="AP2450" s="14"/>
      <c r="AQ2450" s="99"/>
      <c r="AR2450" s="14"/>
      <c r="AS2450" s="118"/>
      <c r="AT2450" s="126"/>
      <c r="AU2450" s="118"/>
      <c r="AV2450" s="118"/>
      <c r="AW2450" s="118"/>
      <c r="AX2450" s="118"/>
      <c r="BB2450" s="118"/>
      <c r="BD2450" s="118"/>
      <c r="CK2450" s="68">
        <v>5182.83</v>
      </c>
      <c r="CL2450" s="68">
        <v>2713.46</v>
      </c>
      <c r="CM2450" s="68">
        <v>4665.3100000000004</v>
      </c>
      <c r="CN2450" s="68">
        <v>3258.8</v>
      </c>
      <c r="CS2450" s="68">
        <v>4635.43</v>
      </c>
      <c r="CT2450" s="68">
        <v>2255.4899999999998</v>
      </c>
      <c r="CU2450" s="68">
        <v>4117.91</v>
      </c>
      <c r="CV2450" s="68">
        <v>2797.14</v>
      </c>
      <c r="DQ2450" s="221">
        <v>5215.33</v>
      </c>
      <c r="DR2450" s="221">
        <v>4697.8100000000004</v>
      </c>
      <c r="DY2450" s="19">
        <v>4950</v>
      </c>
      <c r="DZ2450" s="144">
        <v>4931</v>
      </c>
      <c r="EA2450" s="102">
        <v>4779</v>
      </c>
      <c r="EB2450" s="102">
        <v>4503</v>
      </c>
      <c r="EC2450" s="185"/>
      <c r="ED2450" s="246"/>
      <c r="EE2450" s="185"/>
      <c r="EF2450" s="185"/>
      <c r="EG2450" s="185"/>
      <c r="EH2450" s="258"/>
      <c r="EI2450" s="258"/>
      <c r="EJ2450" s="14">
        <f t="shared" si="242"/>
        <v>5784.24</v>
      </c>
      <c r="EK2450" s="14">
        <f t="shared" si="243"/>
        <v>4206.95</v>
      </c>
      <c r="EL2450" s="99">
        <f t="shared" si="244"/>
        <v>4268.2</v>
      </c>
      <c r="EM2450" s="109">
        <v>4147.17</v>
      </c>
      <c r="EN2450" s="109">
        <v>2204.17</v>
      </c>
      <c r="EO2450" s="109">
        <v>3629.65</v>
      </c>
      <c r="EP2450" s="109">
        <v>2745.4</v>
      </c>
    </row>
    <row r="2451" spans="1:146" x14ac:dyDescent="0.25">
      <c r="A2451" s="151">
        <v>43901</v>
      </c>
      <c r="B2451" s="14">
        <v>4911</v>
      </c>
      <c r="C2451" s="205">
        <f t="shared" si="238"/>
        <v>4824.2777777777774</v>
      </c>
      <c r="D2451" s="1">
        <v>5307.18</v>
      </c>
      <c r="E2451" s="14">
        <v>2825.58</v>
      </c>
      <c r="F2451" s="1">
        <v>4789.66</v>
      </c>
      <c r="G2451" s="14">
        <v>3371.83</v>
      </c>
      <c r="H2451" s="1">
        <v>5654.09</v>
      </c>
      <c r="I2451" s="14">
        <v>3247.79</v>
      </c>
      <c r="J2451" s="1">
        <v>5136.57</v>
      </c>
      <c r="K2451" s="14">
        <v>3797.45</v>
      </c>
      <c r="L2451" s="1">
        <v>5207.13</v>
      </c>
      <c r="M2451" s="14">
        <v>2776.86</v>
      </c>
      <c r="N2451" s="1">
        <v>4689.6099999999997</v>
      </c>
      <c r="O2451" s="14">
        <v>3322.72</v>
      </c>
      <c r="P2451" s="188">
        <f t="shared" si="239"/>
        <v>5000</v>
      </c>
      <c r="Q2451" s="188">
        <f t="shared" si="240"/>
        <v>4867</v>
      </c>
      <c r="R2451" s="14">
        <f t="shared" si="241"/>
        <v>4733</v>
      </c>
      <c r="T2451" s="1">
        <v>4063.14</v>
      </c>
      <c r="U2451" s="14">
        <v>2224.7399999999998</v>
      </c>
      <c r="V2451" s="1">
        <v>3545.62</v>
      </c>
      <c r="W2451" s="14">
        <v>2766.14</v>
      </c>
      <c r="Y2451" s="2"/>
      <c r="Z2451" s="2"/>
      <c r="AA2451" s="2"/>
      <c r="AB2451" s="2"/>
      <c r="AC2451" s="2"/>
      <c r="AJ2451" s="3"/>
      <c r="AK2451" s="14"/>
      <c r="AL2451" s="3"/>
      <c r="AM2451" s="14"/>
      <c r="AO2451" s="99"/>
      <c r="AP2451" s="14"/>
      <c r="AQ2451" s="99"/>
      <c r="AR2451" s="14"/>
      <c r="AS2451" s="118"/>
      <c r="AT2451" s="126"/>
      <c r="AU2451" s="118"/>
      <c r="AV2451" s="118"/>
      <c r="AW2451" s="118"/>
      <c r="AX2451" s="118"/>
      <c r="BB2451" s="118"/>
      <c r="BD2451" s="118"/>
      <c r="CK2451" s="68">
        <v>5307.18</v>
      </c>
      <c r="CL2451" s="68">
        <v>2825.58</v>
      </c>
      <c r="CM2451" s="68">
        <v>4789.66</v>
      </c>
      <c r="CN2451" s="68">
        <v>3371.83</v>
      </c>
      <c r="CS2451" s="68">
        <v>4708.24</v>
      </c>
      <c r="CT2451" s="68">
        <v>2318.88</v>
      </c>
      <c r="CU2451" s="68">
        <v>4190.72</v>
      </c>
      <c r="CV2451" s="68">
        <v>2861.04</v>
      </c>
      <c r="DQ2451" s="221">
        <v>5290.78</v>
      </c>
      <c r="DR2451" s="221">
        <v>4773.26</v>
      </c>
      <c r="DY2451" s="19">
        <v>4921</v>
      </c>
      <c r="DZ2451" s="144">
        <v>4985</v>
      </c>
      <c r="EA2451" s="102">
        <v>4779</v>
      </c>
      <c r="EB2451" s="102">
        <v>4520</v>
      </c>
      <c r="EC2451" s="185"/>
      <c r="ED2451" s="246"/>
      <c r="EE2451" s="185"/>
      <c r="EF2451" s="185"/>
      <c r="EG2451" s="185"/>
      <c r="EH2451" s="258"/>
      <c r="EI2451" s="258"/>
      <c r="EJ2451" s="14">
        <f t="shared" si="242"/>
        <v>5884.09</v>
      </c>
      <c r="EK2451" s="14">
        <f t="shared" si="243"/>
        <v>4183.67</v>
      </c>
      <c r="EL2451" s="99">
        <f t="shared" si="244"/>
        <v>4246.12</v>
      </c>
      <c r="EM2451" s="109">
        <v>4221.8500000000004</v>
      </c>
      <c r="EN2451" s="109">
        <v>2267.5700000000002</v>
      </c>
      <c r="EO2451" s="109">
        <v>3704.33</v>
      </c>
      <c r="EP2451" s="109">
        <v>2809.31</v>
      </c>
    </row>
    <row r="2452" spans="1:146" x14ac:dyDescent="0.25">
      <c r="A2452" s="151">
        <v>43902</v>
      </c>
      <c r="B2452" s="14">
        <v>4960</v>
      </c>
      <c r="C2452" s="205">
        <f t="shared" si="238"/>
        <v>4837.166666666667</v>
      </c>
      <c r="D2452" s="1">
        <v>5287.45</v>
      </c>
      <c r="E2452" s="14">
        <v>2801.15</v>
      </c>
      <c r="F2452" s="1">
        <v>4769.93</v>
      </c>
      <c r="G2452" s="14">
        <v>3347.2</v>
      </c>
      <c r="H2452" s="1">
        <v>5705.37</v>
      </c>
      <c r="I2452" s="14">
        <v>3293.97</v>
      </c>
      <c r="J2452" s="1">
        <v>5187.8500000000004</v>
      </c>
      <c r="K2452" s="14">
        <v>3844</v>
      </c>
      <c r="L2452" s="1">
        <v>5219.7299999999996</v>
      </c>
      <c r="M2452" s="14">
        <v>2784.72</v>
      </c>
      <c r="N2452" s="1">
        <v>4702.21</v>
      </c>
      <c r="O2452" s="14">
        <v>3330.64</v>
      </c>
      <c r="P2452" s="188">
        <f t="shared" si="239"/>
        <v>5049</v>
      </c>
      <c r="Q2452" s="188">
        <f t="shared" si="240"/>
        <v>4916</v>
      </c>
      <c r="R2452" s="14">
        <f t="shared" si="241"/>
        <v>4782</v>
      </c>
      <c r="T2452" s="1">
        <v>4018.37</v>
      </c>
      <c r="U2452" s="14">
        <v>2226.19</v>
      </c>
      <c r="V2452" s="1">
        <v>3500.85</v>
      </c>
      <c r="W2452" s="14">
        <v>2767.6</v>
      </c>
      <c r="Y2452" s="2"/>
      <c r="Z2452" s="2"/>
      <c r="AA2452" s="2"/>
      <c r="AB2452" s="2"/>
      <c r="AC2452" s="2"/>
      <c r="AJ2452" s="3"/>
      <c r="AK2452" s="14"/>
      <c r="AL2452" s="3"/>
      <c r="AM2452" s="14"/>
      <c r="AO2452" s="99"/>
      <c r="AP2452" s="14"/>
      <c r="AQ2452" s="99"/>
      <c r="AR2452" s="14"/>
      <c r="AS2452" s="118"/>
      <c r="AT2452" s="126"/>
      <c r="AU2452" s="118"/>
      <c r="AV2452" s="118"/>
      <c r="AW2452" s="118"/>
      <c r="AX2452" s="118"/>
      <c r="BB2452" s="118"/>
      <c r="BD2452" s="118"/>
      <c r="CK2452" s="68">
        <v>5287.45</v>
      </c>
      <c r="CL2452" s="68">
        <v>2801.15</v>
      </c>
      <c r="CM2452" s="68">
        <v>4769.93</v>
      </c>
      <c r="CN2452" s="68">
        <v>3347.2</v>
      </c>
      <c r="CS2452" s="68">
        <v>4747.3</v>
      </c>
      <c r="CT2452" s="68">
        <v>2353.0700000000002</v>
      </c>
      <c r="CU2452" s="68">
        <v>4229.78</v>
      </c>
      <c r="CV2452" s="68">
        <v>2895.5</v>
      </c>
      <c r="DQ2452" s="221">
        <v>5287.6</v>
      </c>
      <c r="DR2452" s="221">
        <v>4770.08</v>
      </c>
      <c r="DY2452" s="19">
        <v>4973</v>
      </c>
      <c r="DZ2452" s="144">
        <v>5009</v>
      </c>
      <c r="EA2452" s="102">
        <v>4779</v>
      </c>
      <c r="EB2452" s="102">
        <v>4569</v>
      </c>
      <c r="EC2452" s="185"/>
      <c r="ED2452" s="246"/>
      <c r="EE2452" s="185"/>
      <c r="EF2452" s="185"/>
      <c r="EG2452" s="185"/>
      <c r="EH2452" s="258"/>
      <c r="EI2452" s="258"/>
      <c r="EJ2452" s="14">
        <f t="shared" si="242"/>
        <v>5935.37</v>
      </c>
      <c r="EK2452" s="14">
        <f t="shared" si="243"/>
        <v>4231.2</v>
      </c>
      <c r="EL2452" s="99">
        <f t="shared" si="244"/>
        <v>4291.2</v>
      </c>
      <c r="EM2452" s="109">
        <v>4262.49</v>
      </c>
      <c r="EN2452" s="109">
        <v>2302.37</v>
      </c>
      <c r="EO2452" s="109">
        <v>3744.97</v>
      </c>
      <c r="EP2452" s="109">
        <v>2844.39</v>
      </c>
    </row>
    <row r="2453" spans="1:146" x14ac:dyDescent="0.25">
      <c r="A2453" s="151">
        <v>43903</v>
      </c>
      <c r="B2453" s="14">
        <v>4982</v>
      </c>
      <c r="C2453" s="205">
        <f t="shared" si="238"/>
        <v>4850.2222222222226</v>
      </c>
      <c r="D2453" s="1">
        <v>5209.8100000000004</v>
      </c>
      <c r="E2453" s="14">
        <v>2731.65</v>
      </c>
      <c r="F2453" s="1">
        <v>4692.29</v>
      </c>
      <c r="G2453" s="14">
        <v>3277.14</v>
      </c>
      <c r="H2453" s="1">
        <v>5637.9</v>
      </c>
      <c r="I2453" s="14">
        <v>3233.21</v>
      </c>
      <c r="J2453" s="1">
        <v>5120.38</v>
      </c>
      <c r="K2453" s="14">
        <v>3782.75</v>
      </c>
      <c r="L2453" s="1">
        <v>5077.1400000000003</v>
      </c>
      <c r="M2453" s="14">
        <v>2650.75</v>
      </c>
      <c r="N2453" s="1">
        <v>4559.62</v>
      </c>
      <c r="O2453" s="14">
        <v>3195.59</v>
      </c>
      <c r="P2453" s="188">
        <f t="shared" si="239"/>
        <v>5071</v>
      </c>
      <c r="Q2453" s="188">
        <f t="shared" si="240"/>
        <v>4938</v>
      </c>
      <c r="R2453" s="14">
        <f t="shared" si="241"/>
        <v>4804</v>
      </c>
      <c r="T2453" s="1">
        <v>3886.14</v>
      </c>
      <c r="U2453" s="14">
        <v>2100.66</v>
      </c>
      <c r="V2453" s="1">
        <v>3368.62</v>
      </c>
      <c r="W2453" s="14">
        <v>2641.05</v>
      </c>
      <c r="Y2453" s="2"/>
      <c r="Z2453" s="2"/>
      <c r="AA2453" s="2"/>
      <c r="AB2453" s="2"/>
      <c r="AC2453" s="2"/>
      <c r="AJ2453" s="3"/>
      <c r="AK2453" s="14"/>
      <c r="AL2453" s="3"/>
      <c r="AM2453" s="14"/>
      <c r="AO2453" s="99"/>
      <c r="AP2453" s="14"/>
      <c r="AQ2453" s="99"/>
      <c r="AR2453" s="14"/>
      <c r="AS2453" s="118"/>
      <c r="AT2453" s="126"/>
      <c r="AU2453" s="118"/>
      <c r="AV2453" s="118"/>
      <c r="AW2453" s="118"/>
      <c r="AX2453" s="118"/>
      <c r="BB2453" s="118"/>
      <c r="BD2453" s="118"/>
      <c r="CK2453" s="68">
        <v>5209.8100000000004</v>
      </c>
      <c r="CL2453" s="68">
        <v>2731.65</v>
      </c>
      <c r="CM2453" s="68">
        <v>4692.29</v>
      </c>
      <c r="CN2453" s="68">
        <v>3277.14</v>
      </c>
      <c r="CS2453" s="68">
        <v>4687.04</v>
      </c>
      <c r="CT2453" s="68">
        <v>2299.38</v>
      </c>
      <c r="CU2453" s="68">
        <v>4169.5200000000004</v>
      </c>
      <c r="CV2453" s="68">
        <v>2841.38</v>
      </c>
      <c r="DQ2453" s="221">
        <v>5144</v>
      </c>
      <c r="DR2453" s="221">
        <v>4626.4799999999996</v>
      </c>
      <c r="DY2453" s="19">
        <v>4991</v>
      </c>
      <c r="DZ2453" s="144">
        <v>5073</v>
      </c>
      <c r="EA2453" s="102">
        <v>4779</v>
      </c>
      <c r="EB2453" s="102">
        <v>4600</v>
      </c>
      <c r="EC2453" s="185"/>
      <c r="ED2453" s="246"/>
      <c r="EE2453" s="185"/>
      <c r="EF2453" s="185"/>
      <c r="EG2453" s="185"/>
      <c r="EH2453" s="258"/>
      <c r="EI2453" s="258"/>
      <c r="EJ2453" s="205">
        <f t="shared" si="242"/>
        <v>5867.9</v>
      </c>
      <c r="EK2453" s="14">
        <f t="shared" si="243"/>
        <v>4252.54</v>
      </c>
      <c r="EL2453" s="99">
        <f t="shared" si="244"/>
        <v>4311.4400000000005</v>
      </c>
      <c r="EM2453" s="109">
        <v>4209.0200000000004</v>
      </c>
      <c r="EN2453" s="109">
        <v>2256.58</v>
      </c>
      <c r="EO2453" s="109">
        <v>3691.5</v>
      </c>
      <c r="EP2453" s="109">
        <v>2798.23</v>
      </c>
    </row>
    <row r="2454" spans="1:146" x14ac:dyDescent="0.25">
      <c r="A2454" s="151">
        <v>43906</v>
      </c>
      <c r="B2454" s="14">
        <v>5057</v>
      </c>
      <c r="C2454" s="205">
        <f t="shared" si="238"/>
        <v>4868.666666666667</v>
      </c>
      <c r="D2454" s="1">
        <v>5270.71</v>
      </c>
      <c r="E2454" s="14">
        <v>2784.72</v>
      </c>
      <c r="F2454" s="1">
        <v>4753.1899999999996</v>
      </c>
      <c r="G2454" s="14">
        <v>3330.64</v>
      </c>
      <c r="H2454" s="1">
        <v>5705.37</v>
      </c>
      <c r="I2454" s="14">
        <v>3293.97</v>
      </c>
      <c r="J2454" s="1">
        <v>5187.8500000000004</v>
      </c>
      <c r="K2454" s="14">
        <v>3844</v>
      </c>
      <c r="L2454" s="1">
        <v>5136.0200000000004</v>
      </c>
      <c r="M2454" s="14">
        <v>2702.58</v>
      </c>
      <c r="N2454" s="1">
        <v>4618.5</v>
      </c>
      <c r="O2454" s="14">
        <v>3247.84</v>
      </c>
      <c r="P2454" s="188">
        <f t="shared" si="239"/>
        <v>5146</v>
      </c>
      <c r="Q2454" s="188">
        <f t="shared" si="240"/>
        <v>5013</v>
      </c>
      <c r="R2454" s="14">
        <f t="shared" si="241"/>
        <v>4879</v>
      </c>
      <c r="T2454" s="1">
        <v>3934.65</v>
      </c>
      <c r="U2454" s="14">
        <v>2144.06</v>
      </c>
      <c r="V2454" s="1">
        <v>3417.13</v>
      </c>
      <c r="W2454" s="14">
        <v>2684.8</v>
      </c>
      <c r="Y2454" s="2"/>
      <c r="Z2454" s="2"/>
      <c r="AA2454" s="2"/>
      <c r="AB2454" s="2"/>
      <c r="AC2454" s="2"/>
      <c r="AJ2454" s="3"/>
      <c r="AK2454" s="14"/>
      <c r="AL2454" s="3"/>
      <c r="AM2454" s="14"/>
      <c r="AO2454" s="99"/>
      <c r="AP2454" s="14"/>
      <c r="AQ2454" s="99"/>
      <c r="AR2454" s="14"/>
      <c r="AS2454" s="118"/>
      <c r="AT2454" s="126"/>
      <c r="AU2454" s="118"/>
      <c r="AV2454" s="118"/>
      <c r="AW2454" s="118"/>
      <c r="AX2454" s="118"/>
      <c r="BB2454" s="118"/>
      <c r="BD2454" s="118"/>
      <c r="CO2454" s="68">
        <v>5270.71</v>
      </c>
      <c r="CP2454" s="68">
        <v>2784.72</v>
      </c>
      <c r="CQ2454" s="68">
        <v>4753.1899999999996</v>
      </c>
      <c r="CR2454" s="68">
        <v>3330.64</v>
      </c>
      <c r="CS2454" s="68">
        <v>4741.1499999999996</v>
      </c>
      <c r="CT2454" s="68">
        <v>2347.0300000000002</v>
      </c>
      <c r="CU2454" s="68">
        <v>4223.63</v>
      </c>
      <c r="CV2454" s="68">
        <v>2889.42</v>
      </c>
      <c r="DQ2454" s="221">
        <v>5203.8900000000003</v>
      </c>
      <c r="DR2454" s="221">
        <v>4686.37</v>
      </c>
      <c r="DY2454" s="19">
        <v>5054</v>
      </c>
      <c r="DZ2454" s="144">
        <v>4993</v>
      </c>
      <c r="EA2454" s="102">
        <v>4837</v>
      </c>
      <c r="EB2454" s="102">
        <v>4672</v>
      </c>
      <c r="EC2454" s="185"/>
      <c r="ED2454" s="246"/>
      <c r="EE2454" s="185"/>
      <c r="EF2454" s="185"/>
      <c r="EG2454" s="185"/>
      <c r="EH2454" s="258"/>
      <c r="EI2454" s="258"/>
      <c r="EJ2454" s="205">
        <f t="shared" si="242"/>
        <v>5935.37</v>
      </c>
      <c r="EK2454" s="14">
        <f t="shared" si="243"/>
        <v>4325.29</v>
      </c>
      <c r="EL2454" s="99">
        <f t="shared" si="244"/>
        <v>4380.4400000000005</v>
      </c>
      <c r="EM2454" s="109">
        <v>4262.49</v>
      </c>
      <c r="EN2454" s="109">
        <v>2302.37</v>
      </c>
      <c r="EO2454" s="109">
        <v>3744.97</v>
      </c>
      <c r="EP2454" s="109">
        <v>2844.39</v>
      </c>
    </row>
    <row r="2455" spans="1:146" x14ac:dyDescent="0.25">
      <c r="A2455" s="151">
        <v>43907</v>
      </c>
      <c r="B2455" s="14">
        <v>4990</v>
      </c>
      <c r="C2455" s="205">
        <f t="shared" si="238"/>
        <v>4882</v>
      </c>
      <c r="D2455" s="1">
        <v>5222.8900000000003</v>
      </c>
      <c r="E2455" s="14">
        <v>2737.53</v>
      </c>
      <c r="F2455" s="1">
        <v>4705.37</v>
      </c>
      <c r="G2455" s="14">
        <v>3283.07</v>
      </c>
      <c r="H2455" s="1">
        <v>5624.31</v>
      </c>
      <c r="I2455" s="14">
        <v>3214.21</v>
      </c>
      <c r="J2455" s="1">
        <v>5106.79</v>
      </c>
      <c r="K2455" s="14">
        <v>3763.6</v>
      </c>
      <c r="L2455" s="1">
        <v>5104.87</v>
      </c>
      <c r="M2455" s="14">
        <v>2671.78</v>
      </c>
      <c r="N2455" s="1">
        <v>4587.3500000000004</v>
      </c>
      <c r="O2455" s="14">
        <v>3216.79</v>
      </c>
      <c r="P2455" s="188">
        <f t="shared" si="239"/>
        <v>5079</v>
      </c>
      <c r="Q2455" s="188">
        <f t="shared" si="240"/>
        <v>4946</v>
      </c>
      <c r="R2455" s="14">
        <f t="shared" si="241"/>
        <v>4812</v>
      </c>
      <c r="T2455" s="1">
        <v>3936.59</v>
      </c>
      <c r="U2455" s="14">
        <v>2145.79</v>
      </c>
      <c r="V2455" s="1">
        <v>3419.07</v>
      </c>
      <c r="W2455" s="14">
        <v>2686.55</v>
      </c>
      <c r="Y2455" s="2"/>
      <c r="Z2455" s="2"/>
      <c r="AA2455" s="2"/>
      <c r="AB2455" s="2"/>
      <c r="AC2455" s="2"/>
      <c r="AJ2455" s="3"/>
      <c r="AK2455" s="14"/>
      <c r="AL2455" s="3"/>
      <c r="AM2455" s="14"/>
      <c r="AO2455" s="99"/>
      <c r="AP2455" s="14"/>
      <c r="AQ2455" s="99"/>
      <c r="AR2455" s="14"/>
      <c r="AS2455" s="118"/>
      <c r="AT2455" s="126"/>
      <c r="AU2455" s="118"/>
      <c r="AV2455" s="118"/>
      <c r="AW2455" s="118"/>
      <c r="AX2455" s="118"/>
      <c r="BB2455" s="118"/>
      <c r="BD2455" s="118"/>
      <c r="CO2455" s="68">
        <v>5222.8900000000003</v>
      </c>
      <c r="CP2455" s="68">
        <v>2737.53</v>
      </c>
      <c r="CQ2455" s="68">
        <v>4705.37</v>
      </c>
      <c r="CR2455" s="68">
        <v>3283.07</v>
      </c>
      <c r="CS2455" s="68">
        <v>4564.91</v>
      </c>
      <c r="CT2455" s="68">
        <v>2173.89</v>
      </c>
      <c r="CU2455" s="68">
        <v>4047.39</v>
      </c>
      <c r="CV2455" s="68">
        <v>2714.88</v>
      </c>
      <c r="DQ2455" s="221">
        <v>5189.53</v>
      </c>
      <c r="DR2455" s="221">
        <v>4672.01</v>
      </c>
      <c r="DY2455" s="19">
        <v>4994</v>
      </c>
      <c r="DZ2455" s="144">
        <v>5051</v>
      </c>
      <c r="EA2455" s="102">
        <v>4837</v>
      </c>
      <c r="EB2455" s="102">
        <v>4606</v>
      </c>
      <c r="EC2455" s="185"/>
      <c r="ED2455" s="246"/>
      <c r="EE2455" s="185"/>
      <c r="EF2455" s="185"/>
      <c r="EG2455" s="185"/>
      <c r="EH2455" s="258"/>
      <c r="EI2455" s="258"/>
      <c r="EJ2455" s="205">
        <f t="shared" si="242"/>
        <v>5854.31</v>
      </c>
      <c r="EK2455" s="14">
        <f t="shared" si="243"/>
        <v>4260.3</v>
      </c>
      <c r="EL2455" s="99">
        <f t="shared" si="244"/>
        <v>4318.8</v>
      </c>
      <c r="EM2455" s="109">
        <v>4096.12</v>
      </c>
      <c r="EN2455" s="109">
        <v>2138.86</v>
      </c>
      <c r="EO2455" s="109">
        <v>3578.6</v>
      </c>
      <c r="EP2455" s="109">
        <v>2679.56</v>
      </c>
    </row>
    <row r="2456" spans="1:146" x14ac:dyDescent="0.25">
      <c r="A2456" s="151">
        <v>43908</v>
      </c>
      <c r="B2456" s="14">
        <v>5051</v>
      </c>
      <c r="C2456" s="205">
        <f t="shared" si="238"/>
        <v>4898.7222222222226</v>
      </c>
      <c r="D2456" s="1">
        <v>5494.8</v>
      </c>
      <c r="E2456" s="14">
        <v>2980.02</v>
      </c>
      <c r="F2456" s="1">
        <v>4977.28</v>
      </c>
      <c r="G2456" s="14">
        <v>3527.52</v>
      </c>
      <c r="H2456" s="206">
        <v>5776.93</v>
      </c>
      <c r="I2456" s="14">
        <v>3344.16</v>
      </c>
      <c r="J2456" s="1">
        <v>5259.41</v>
      </c>
      <c r="K2456" s="14">
        <v>3894.6</v>
      </c>
      <c r="L2456" s="1">
        <v>5317.33</v>
      </c>
      <c r="M2456" s="14">
        <v>2858.64</v>
      </c>
      <c r="N2456" s="1">
        <v>4799.8100000000004</v>
      </c>
      <c r="O2456" s="14">
        <v>3405.16</v>
      </c>
      <c r="P2456" s="188">
        <f t="shared" si="239"/>
        <v>5140</v>
      </c>
      <c r="Q2456" s="188">
        <f t="shared" si="240"/>
        <v>5007</v>
      </c>
      <c r="R2456" s="14">
        <f t="shared" si="241"/>
        <v>4873</v>
      </c>
      <c r="T2456" s="1">
        <v>4148.54</v>
      </c>
      <c r="U2456" s="14">
        <v>2338.4499999999998</v>
      </c>
      <c r="V2456" s="1">
        <v>3631.02</v>
      </c>
      <c r="W2456" s="14">
        <v>2880.76</v>
      </c>
      <c r="Y2456" s="2"/>
      <c r="Z2456" s="2"/>
      <c r="AA2456" s="2"/>
      <c r="AB2456" s="2"/>
      <c r="AC2456" s="2"/>
      <c r="AJ2456" s="3"/>
      <c r="AK2456" s="14"/>
      <c r="AL2456" s="3"/>
      <c r="AM2456" s="14"/>
      <c r="AO2456" s="99"/>
      <c r="AP2456" s="14"/>
      <c r="AQ2456" s="99"/>
      <c r="AR2456" s="14"/>
      <c r="AS2456" s="118"/>
      <c r="AT2456" s="126"/>
      <c r="AU2456" s="118"/>
      <c r="AV2456" s="118"/>
      <c r="AW2456" s="118"/>
      <c r="AX2456" s="118"/>
      <c r="BB2456" s="118"/>
      <c r="BD2456" s="118"/>
      <c r="CO2456" s="68">
        <v>5494.8</v>
      </c>
      <c r="CP2456" s="68">
        <v>2980.02</v>
      </c>
      <c r="CQ2456" s="68">
        <v>4977.28</v>
      </c>
      <c r="CR2456" s="68">
        <v>3527.52</v>
      </c>
      <c r="CS2456" s="68">
        <v>4769.59</v>
      </c>
      <c r="CT2456" s="68">
        <v>2354.91</v>
      </c>
      <c r="CU2456" s="68">
        <v>4252.07</v>
      </c>
      <c r="CV2456" s="68">
        <v>2897.36</v>
      </c>
      <c r="DQ2456" s="221">
        <v>5406.6</v>
      </c>
      <c r="DR2456" s="221">
        <v>4889.08</v>
      </c>
      <c r="DY2456" s="19">
        <v>5148.72</v>
      </c>
      <c r="DZ2456" s="144">
        <v>5179</v>
      </c>
      <c r="EA2456" s="102">
        <v>4837</v>
      </c>
      <c r="EB2456" s="102">
        <v>4647</v>
      </c>
      <c r="EC2456" s="185"/>
      <c r="ED2456" s="246"/>
      <c r="EE2456" s="185"/>
      <c r="EF2456" s="185"/>
      <c r="EG2456" s="185"/>
      <c r="EH2456" s="258"/>
      <c r="EI2456" s="258"/>
      <c r="EJ2456" s="205">
        <f t="shared" si="242"/>
        <v>6006.93</v>
      </c>
      <c r="EK2456" s="14">
        <f t="shared" si="243"/>
        <v>4319.47</v>
      </c>
      <c r="EL2456" s="99">
        <f t="shared" si="244"/>
        <v>4374.92</v>
      </c>
      <c r="EM2456" s="109">
        <v>4303.42</v>
      </c>
      <c r="EN2456" s="109">
        <v>2317.96</v>
      </c>
      <c r="EO2456" s="109">
        <v>3785.9</v>
      </c>
      <c r="EP2456" s="109">
        <v>2860.11</v>
      </c>
    </row>
    <row r="2457" spans="1:146" x14ac:dyDescent="0.25">
      <c r="A2457" s="151">
        <v>43909</v>
      </c>
      <c r="B2457" s="14">
        <v>5180</v>
      </c>
      <c r="C2457" s="205">
        <f t="shared" si="238"/>
        <v>4921.7222222222226</v>
      </c>
      <c r="D2457" s="1">
        <v>5580.91</v>
      </c>
      <c r="E2457" s="14">
        <v>3068.52</v>
      </c>
      <c r="F2457" s="1">
        <v>5063.3900000000003</v>
      </c>
      <c r="G2457" s="14">
        <v>3616.73</v>
      </c>
      <c r="H2457" s="1">
        <v>5720.45</v>
      </c>
      <c r="I2457" s="14">
        <v>3292</v>
      </c>
      <c r="J2457" s="1">
        <v>5202.93</v>
      </c>
      <c r="K2457" s="14">
        <v>3842.02</v>
      </c>
      <c r="L2457" s="1">
        <v>5334.87</v>
      </c>
      <c r="M2457" s="14">
        <v>2879.42</v>
      </c>
      <c r="N2457" s="1">
        <v>4817.3500000000004</v>
      </c>
      <c r="O2457" s="14">
        <v>3426.1</v>
      </c>
      <c r="P2457" s="188">
        <f t="shared" si="239"/>
        <v>5269</v>
      </c>
      <c r="Q2457" s="188">
        <f t="shared" si="240"/>
        <v>5136</v>
      </c>
      <c r="R2457" s="14">
        <f t="shared" si="241"/>
        <v>5002</v>
      </c>
      <c r="T2457" s="1">
        <v>4154.17</v>
      </c>
      <c r="U2457" s="14">
        <v>2346.4899999999998</v>
      </c>
      <c r="V2457" s="1">
        <v>3636.65</v>
      </c>
      <c r="W2457" s="14">
        <v>2888.87</v>
      </c>
      <c r="Y2457" s="2"/>
      <c r="Z2457" s="2"/>
      <c r="AA2457" s="2"/>
      <c r="AB2457" s="2"/>
      <c r="AC2457" s="2"/>
      <c r="AJ2457" s="3"/>
      <c r="AK2457" s="14"/>
      <c r="AL2457" s="3"/>
      <c r="AM2457" s="14"/>
      <c r="AO2457" s="99"/>
      <c r="AP2457" s="14"/>
      <c r="AQ2457" s="99"/>
      <c r="AR2457" s="14"/>
      <c r="AS2457" s="118"/>
      <c r="AT2457" s="126"/>
      <c r="AU2457" s="118"/>
      <c r="AV2457" s="118"/>
      <c r="AW2457" s="118"/>
      <c r="AX2457" s="118"/>
      <c r="BB2457" s="118"/>
      <c r="BD2457" s="118"/>
      <c r="CO2457" s="68">
        <v>5580.91</v>
      </c>
      <c r="CP2457" s="68">
        <v>3068.52</v>
      </c>
      <c r="CQ2457" s="68">
        <v>5063.3900000000003</v>
      </c>
      <c r="CR2457" s="68">
        <v>3616.73</v>
      </c>
      <c r="CS2457" s="68">
        <v>4800.1099999999997</v>
      </c>
      <c r="CT2457" s="68">
        <v>2388.13</v>
      </c>
      <c r="CU2457" s="68">
        <v>4282.59</v>
      </c>
      <c r="CV2457" s="68">
        <v>2930.84</v>
      </c>
      <c r="DQ2457" s="221">
        <v>5405.86</v>
      </c>
      <c r="DR2457" s="221">
        <v>4888.34</v>
      </c>
      <c r="DY2457" s="19">
        <v>5174</v>
      </c>
      <c r="DZ2457" s="144">
        <v>5186</v>
      </c>
      <c r="EA2457" s="102">
        <v>4950</v>
      </c>
      <c r="EB2457" s="102">
        <v>4680</v>
      </c>
      <c r="EC2457" s="185"/>
      <c r="ED2457" s="246"/>
      <c r="EE2457" s="185"/>
      <c r="EF2457" s="185"/>
      <c r="EG2457" s="185"/>
      <c r="EH2457" s="258"/>
      <c r="EI2457" s="258"/>
      <c r="EJ2457" s="14">
        <f t="shared" si="242"/>
        <v>5950.45</v>
      </c>
      <c r="EK2457" s="14">
        <f t="shared" si="243"/>
        <v>4444.5999999999995</v>
      </c>
      <c r="EL2457" s="99">
        <f t="shared" si="244"/>
        <v>4493.6000000000004</v>
      </c>
      <c r="EM2457" s="109">
        <v>4345.1000000000004</v>
      </c>
      <c r="EN2457" s="109">
        <v>2362.86</v>
      </c>
      <c r="EO2457" s="109">
        <v>3827.58</v>
      </c>
      <c r="EP2457" s="109">
        <v>2905.37</v>
      </c>
    </row>
    <row r="2458" spans="1:146" x14ac:dyDescent="0.25">
      <c r="A2458" s="151">
        <v>43910</v>
      </c>
      <c r="B2458" s="14">
        <v>5211</v>
      </c>
      <c r="C2458" s="205">
        <f t="shared" si="238"/>
        <v>4944.7777777777774</v>
      </c>
      <c r="D2458" s="1">
        <v>5834.71</v>
      </c>
      <c r="E2458" s="14">
        <v>3307.66</v>
      </c>
      <c r="F2458" s="1">
        <v>5317.19</v>
      </c>
      <c r="G2458" s="14">
        <v>3857.8</v>
      </c>
      <c r="H2458" s="1">
        <v>5977.24</v>
      </c>
      <c r="I2458" s="14">
        <v>3535.91</v>
      </c>
      <c r="J2458" s="1">
        <v>5459.72</v>
      </c>
      <c r="K2458" s="14">
        <v>4087.9</v>
      </c>
      <c r="L2458" s="1">
        <v>5493.96</v>
      </c>
      <c r="M2458" s="14">
        <v>3026.73</v>
      </c>
      <c r="N2458" s="1">
        <v>4976.4399999999996</v>
      </c>
      <c r="O2458" s="14">
        <v>3574.6</v>
      </c>
      <c r="P2458" s="188">
        <f t="shared" si="239"/>
        <v>5300</v>
      </c>
      <c r="Q2458" s="188">
        <f t="shared" si="240"/>
        <v>5167</v>
      </c>
      <c r="R2458" s="14">
        <f t="shared" si="241"/>
        <v>5033</v>
      </c>
      <c r="T2458" s="1">
        <v>4299.05</v>
      </c>
      <c r="U2458" s="14">
        <v>2482.42</v>
      </c>
      <c r="V2458" s="1">
        <v>3781.53</v>
      </c>
      <c r="W2458" s="14">
        <v>3025.9</v>
      </c>
      <c r="Y2458" s="2"/>
      <c r="Z2458" s="2"/>
      <c r="AA2458" s="2"/>
      <c r="AB2458" s="2"/>
      <c r="AC2458" s="2"/>
      <c r="AJ2458" s="3"/>
      <c r="AK2458" s="14"/>
      <c r="AL2458" s="3"/>
      <c r="AM2458" s="14"/>
      <c r="AO2458" s="99"/>
      <c r="AP2458" s="14"/>
      <c r="AQ2458" s="99"/>
      <c r="AR2458" s="14"/>
      <c r="AS2458" s="118"/>
      <c r="AT2458" s="126"/>
      <c r="AU2458" s="118"/>
      <c r="AV2458" s="118"/>
      <c r="AW2458" s="118"/>
      <c r="AX2458" s="118"/>
      <c r="BB2458" s="118"/>
      <c r="BD2458" s="118"/>
      <c r="CO2458" s="68">
        <v>5834.71</v>
      </c>
      <c r="CP2458" s="68">
        <v>3307.66</v>
      </c>
      <c r="CQ2458" s="68">
        <v>5317.19</v>
      </c>
      <c r="CR2458" s="68">
        <v>3857.8</v>
      </c>
      <c r="CS2458" s="68">
        <v>4882.1000000000004</v>
      </c>
      <c r="CT2458" s="68">
        <v>2460.52</v>
      </c>
      <c r="CU2458" s="68">
        <v>4364.58</v>
      </c>
      <c r="CV2458" s="68">
        <v>3003.82</v>
      </c>
      <c r="DQ2458" s="221">
        <v>5494.86</v>
      </c>
      <c r="DR2458" s="221">
        <v>4977.34</v>
      </c>
      <c r="DY2458" s="19">
        <v>5177</v>
      </c>
      <c r="DZ2458" s="144">
        <v>5300</v>
      </c>
      <c r="EA2458" s="102">
        <v>4975</v>
      </c>
      <c r="EB2458" s="102">
        <v>4710</v>
      </c>
      <c r="EC2458" s="185"/>
      <c r="ED2458" s="246"/>
      <c r="EE2458" s="185"/>
      <c r="EF2458" s="185"/>
      <c r="EG2458" s="185"/>
      <c r="EH2458" s="258"/>
      <c r="EI2458" s="258"/>
      <c r="EJ2458" s="14">
        <f t="shared" si="242"/>
        <v>6207.24</v>
      </c>
      <c r="EK2458" s="14">
        <f t="shared" si="243"/>
        <v>4474.67</v>
      </c>
      <c r="EL2458" s="99">
        <f t="shared" si="244"/>
        <v>4522.12</v>
      </c>
      <c r="EM2458" s="109">
        <v>4432.3500000000004</v>
      </c>
      <c r="EN2458" s="109">
        <v>2438.59</v>
      </c>
      <c r="EO2458" s="109">
        <v>3914.83</v>
      </c>
      <c r="EP2458" s="109">
        <v>2981.71</v>
      </c>
    </row>
    <row r="2459" spans="1:146" x14ac:dyDescent="0.25">
      <c r="A2459" s="151">
        <v>43913</v>
      </c>
      <c r="B2459" s="14">
        <v>5450</v>
      </c>
      <c r="C2459" s="205">
        <f t="shared" si="238"/>
        <v>4977.8888888888887</v>
      </c>
      <c r="D2459" s="1">
        <v>5836.96</v>
      </c>
      <c r="E2459" s="14">
        <v>3311.47</v>
      </c>
      <c r="F2459" s="1">
        <v>5319.44</v>
      </c>
      <c r="G2459" s="14">
        <v>3861.64</v>
      </c>
      <c r="H2459" s="1">
        <v>5961.17</v>
      </c>
      <c r="I2459" s="14">
        <v>3521.45</v>
      </c>
      <c r="J2459" s="1">
        <v>5443.65</v>
      </c>
      <c r="K2459" s="14">
        <v>4073.32</v>
      </c>
      <c r="L2459" s="1">
        <v>5515.2</v>
      </c>
      <c r="M2459" s="14">
        <v>3048.99</v>
      </c>
      <c r="N2459" s="1">
        <v>4997.68</v>
      </c>
      <c r="O2459" s="14">
        <v>3597.04</v>
      </c>
      <c r="P2459" s="188">
        <f t="shared" si="239"/>
        <v>5539</v>
      </c>
      <c r="Q2459" s="188">
        <f t="shared" si="240"/>
        <v>5406</v>
      </c>
      <c r="R2459" s="14">
        <f t="shared" si="241"/>
        <v>5272</v>
      </c>
      <c r="T2459" s="1">
        <v>4358.26</v>
      </c>
      <c r="U2459" s="14">
        <v>2541.5300000000002</v>
      </c>
      <c r="V2459" s="1">
        <v>3840.74</v>
      </c>
      <c r="W2459" s="14">
        <v>3085.48</v>
      </c>
      <c r="Y2459" s="2"/>
      <c r="Z2459" s="2"/>
      <c r="AA2459" s="2"/>
      <c r="AB2459" s="2"/>
      <c r="AC2459" s="2"/>
      <c r="AJ2459" s="3"/>
      <c r="AK2459" s="14"/>
      <c r="AL2459" s="3"/>
      <c r="AM2459" s="14"/>
      <c r="AO2459" s="99"/>
      <c r="AP2459" s="14"/>
      <c r="AQ2459" s="99"/>
      <c r="AR2459" s="14"/>
      <c r="AS2459" s="118"/>
      <c r="AT2459" s="126"/>
      <c r="AU2459" s="118"/>
      <c r="AV2459" s="118"/>
      <c r="AW2459" s="118"/>
      <c r="AX2459" s="118"/>
      <c r="BB2459" s="118"/>
      <c r="BD2459" s="118"/>
      <c r="CO2459" s="68">
        <v>5836.96</v>
      </c>
      <c r="CP2459" s="68">
        <v>3311.47</v>
      </c>
      <c r="CQ2459" s="68">
        <v>5319.44</v>
      </c>
      <c r="CR2459" s="68">
        <v>3861.64</v>
      </c>
      <c r="CS2459" s="68">
        <v>4946.09</v>
      </c>
      <c r="CT2459" s="68">
        <v>2524.61</v>
      </c>
      <c r="CU2459" s="68">
        <v>4428.57</v>
      </c>
      <c r="CV2459" s="68">
        <v>3068.43</v>
      </c>
      <c r="DQ2459" s="221">
        <v>5516.1</v>
      </c>
      <c r="DR2459" s="221">
        <v>4998.58</v>
      </c>
      <c r="DY2459" s="19">
        <v>5307</v>
      </c>
      <c r="DZ2459" s="144">
        <v>5240</v>
      </c>
      <c r="EA2459" s="102">
        <v>5065</v>
      </c>
      <c r="EB2459" s="102">
        <v>4723</v>
      </c>
      <c r="EC2459" s="185"/>
      <c r="ED2459" s="246"/>
      <c r="EE2459" s="185"/>
      <c r="EF2459" s="185"/>
      <c r="EG2459" s="185"/>
      <c r="EH2459" s="258"/>
      <c r="EI2459" s="258"/>
      <c r="EJ2459" s="14">
        <f t="shared" si="242"/>
        <v>6191.17</v>
      </c>
      <c r="EK2459" s="14">
        <f t="shared" si="243"/>
        <v>4706.5</v>
      </c>
      <c r="EL2459" s="99">
        <f t="shared" si="244"/>
        <v>4742</v>
      </c>
      <c r="EM2459" s="109">
        <v>4493.49</v>
      </c>
      <c r="EN2459" s="109">
        <v>2500.1799999999998</v>
      </c>
      <c r="EO2459" s="109">
        <v>3975.97</v>
      </c>
      <c r="EP2459" s="109">
        <v>3043.8</v>
      </c>
    </row>
    <row r="2460" spans="1:146" x14ac:dyDescent="0.25">
      <c r="A2460" s="151">
        <v>43914</v>
      </c>
      <c r="B2460" s="14">
        <v>5350</v>
      </c>
      <c r="C2460" s="205">
        <f t="shared" si="238"/>
        <v>5006.7777777777774</v>
      </c>
      <c r="D2460" s="190">
        <v>5958.13</v>
      </c>
      <c r="E2460" s="205">
        <v>3432.49</v>
      </c>
      <c r="F2460" s="190">
        <v>5440.61</v>
      </c>
      <c r="G2460" s="205">
        <v>3983.64</v>
      </c>
      <c r="H2460" s="190">
        <v>5939.74</v>
      </c>
      <c r="I2460" s="205">
        <v>3422.22</v>
      </c>
      <c r="J2460" s="190">
        <v>5422.22</v>
      </c>
      <c r="K2460" s="205">
        <v>4053.88</v>
      </c>
      <c r="L2460" s="190">
        <v>5620.07</v>
      </c>
      <c r="M2460" s="205">
        <v>3153.78</v>
      </c>
      <c r="N2460" s="190">
        <v>5102.55</v>
      </c>
      <c r="O2460" s="205">
        <v>3702.68</v>
      </c>
      <c r="P2460" s="188">
        <f t="shared" si="239"/>
        <v>5439</v>
      </c>
      <c r="Q2460" s="188">
        <f t="shared" si="240"/>
        <v>5306</v>
      </c>
      <c r="R2460" s="14">
        <f t="shared" si="241"/>
        <v>5172</v>
      </c>
      <c r="T2460" s="1">
        <v>4466.04</v>
      </c>
      <c r="U2460" s="14">
        <v>2648.62</v>
      </c>
      <c r="V2460" s="1">
        <v>3948.52</v>
      </c>
      <c r="W2460" s="14">
        <v>3193.44</v>
      </c>
      <c r="Y2460" s="2"/>
      <c r="Z2460" s="2"/>
      <c r="AA2460" s="2"/>
      <c r="AB2460" s="2"/>
      <c r="AC2460" s="2"/>
      <c r="AJ2460" s="3"/>
      <c r="AK2460" s="14"/>
      <c r="AL2460" s="3"/>
      <c r="AM2460" s="14"/>
      <c r="AO2460" s="99"/>
      <c r="AP2460" s="14"/>
      <c r="AQ2460" s="99"/>
      <c r="AR2460" s="14"/>
      <c r="AS2460" s="118"/>
      <c r="AT2460" s="126"/>
      <c r="AU2460" s="118"/>
      <c r="AV2460" s="118"/>
      <c r="AW2460" s="118"/>
      <c r="AX2460" s="118"/>
      <c r="BB2460" s="118"/>
      <c r="BD2460" s="118"/>
      <c r="CO2460" s="68">
        <v>5958.13</v>
      </c>
      <c r="CP2460" s="68">
        <v>3432.49</v>
      </c>
      <c r="CQ2460" s="68">
        <v>5440.61</v>
      </c>
      <c r="CR2460" s="68">
        <v>3983.64</v>
      </c>
      <c r="CS2460" s="68">
        <v>4951.6099999999997</v>
      </c>
      <c r="CT2460" s="68">
        <v>2531.77</v>
      </c>
      <c r="CU2460" s="68">
        <v>4434.09</v>
      </c>
      <c r="CV2460" s="68">
        <v>3075.64</v>
      </c>
      <c r="DQ2460" s="221">
        <v>5691.99</v>
      </c>
      <c r="DR2460" s="221">
        <v>5174.47</v>
      </c>
      <c r="DY2460" s="19">
        <v>5279</v>
      </c>
      <c r="DZ2460" s="144">
        <v>5195</v>
      </c>
      <c r="EA2460" s="102">
        <v>5065</v>
      </c>
      <c r="EB2460" s="102">
        <v>4750</v>
      </c>
      <c r="EC2460" s="185"/>
      <c r="ED2460" s="246"/>
      <c r="EE2460" s="185"/>
      <c r="EF2460" s="185"/>
      <c r="EG2460" s="185"/>
      <c r="EH2460" s="258"/>
      <c r="EI2460" s="258"/>
      <c r="EJ2460" s="14">
        <f t="shared" si="242"/>
        <v>6169.74</v>
      </c>
      <c r="EK2460" s="14">
        <f t="shared" si="243"/>
        <v>4609.5</v>
      </c>
      <c r="EL2460" s="99">
        <f t="shared" si="244"/>
        <v>4650</v>
      </c>
      <c r="EM2460" s="109">
        <v>4493.51</v>
      </c>
      <c r="EN2460" s="109">
        <v>2502.3200000000002</v>
      </c>
      <c r="EO2460" s="109">
        <v>3975.99</v>
      </c>
      <c r="EP2460" s="109">
        <v>3045.96</v>
      </c>
    </row>
    <row r="2461" spans="1:146" x14ac:dyDescent="0.25">
      <c r="A2461" s="151">
        <v>43915</v>
      </c>
      <c r="B2461" s="14">
        <v>5250</v>
      </c>
      <c r="C2461" s="205">
        <f t="shared" si="238"/>
        <v>5028.333333333333</v>
      </c>
      <c r="D2461" s="1">
        <v>5901.67</v>
      </c>
      <c r="E2461" s="14">
        <v>3382.7</v>
      </c>
      <c r="F2461" s="1">
        <v>5384.15</v>
      </c>
      <c r="G2461" s="14">
        <v>3933.45</v>
      </c>
      <c r="H2461" s="1">
        <v>5883.49</v>
      </c>
      <c r="I2461" s="14">
        <v>3451.54</v>
      </c>
      <c r="J2461" s="1">
        <v>5365.97</v>
      </c>
      <c r="K2461" s="14">
        <v>4002.85</v>
      </c>
      <c r="L2461" s="1">
        <v>5532.56</v>
      </c>
      <c r="M2461" s="14">
        <v>3072.9</v>
      </c>
      <c r="N2461" s="1">
        <v>5015.04</v>
      </c>
      <c r="O2461" s="14">
        <v>3621.15</v>
      </c>
      <c r="P2461" s="188">
        <f t="shared" si="239"/>
        <v>5339</v>
      </c>
      <c r="Q2461" s="188">
        <f t="shared" si="240"/>
        <v>5206</v>
      </c>
      <c r="R2461" s="14">
        <f t="shared" si="241"/>
        <v>5072</v>
      </c>
      <c r="T2461" s="1">
        <v>4368.63</v>
      </c>
      <c r="U2461" s="14">
        <v>2556.5700000000002</v>
      </c>
      <c r="V2461" s="1">
        <v>3851.11</v>
      </c>
      <c r="W2461" s="14">
        <v>3100.65</v>
      </c>
      <c r="Y2461" s="2"/>
      <c r="Z2461" s="2"/>
      <c r="AA2461" s="2"/>
      <c r="AB2461" s="2"/>
      <c r="AC2461" s="2"/>
      <c r="AJ2461" s="3"/>
      <c r="AK2461" s="14"/>
      <c r="AL2461" s="3"/>
      <c r="AM2461" s="14"/>
      <c r="AO2461" s="99"/>
      <c r="AP2461" s="14"/>
      <c r="AQ2461" s="99"/>
      <c r="AR2461" s="14"/>
      <c r="AS2461" s="118"/>
      <c r="AT2461" s="126"/>
      <c r="AU2461" s="118"/>
      <c r="AV2461" s="118"/>
      <c r="AW2461" s="118"/>
      <c r="AX2461" s="118"/>
      <c r="BB2461" s="118"/>
      <c r="BD2461" s="118"/>
      <c r="CO2461" s="68">
        <v>5901.67</v>
      </c>
      <c r="CP2461" s="68">
        <v>3382.7</v>
      </c>
      <c r="CQ2461" s="68">
        <v>5384.15</v>
      </c>
      <c r="CR2461" s="68">
        <v>3933.45</v>
      </c>
      <c r="CS2461" s="68">
        <v>4859.6499999999996</v>
      </c>
      <c r="CT2461" s="68">
        <v>2446.11</v>
      </c>
      <c r="CU2461" s="68">
        <v>4342.13</v>
      </c>
      <c r="CV2461" s="68">
        <v>2989.3</v>
      </c>
      <c r="DQ2461" s="221">
        <v>5621.17</v>
      </c>
      <c r="DR2461" s="221">
        <v>5103.6499999999996</v>
      </c>
      <c r="DY2461" s="19">
        <v>5200</v>
      </c>
      <c r="DZ2461" s="144">
        <v>5223</v>
      </c>
      <c r="EA2461" s="102">
        <v>5065</v>
      </c>
      <c r="EB2461" s="102">
        <v>4700</v>
      </c>
      <c r="EC2461" s="185"/>
      <c r="ED2461" s="246"/>
      <c r="EE2461" s="185"/>
      <c r="EF2461" s="185"/>
      <c r="EG2461" s="185"/>
      <c r="EH2461" s="258"/>
      <c r="EI2461" s="258"/>
      <c r="EJ2461" s="14">
        <f t="shared" si="242"/>
        <v>6113.49</v>
      </c>
      <c r="EK2461" s="14">
        <f t="shared" si="243"/>
        <v>4512.5</v>
      </c>
      <c r="EL2461" s="99">
        <f t="shared" si="244"/>
        <v>4558</v>
      </c>
      <c r="EM2461" s="109">
        <v>4407.29</v>
      </c>
      <c r="EN2461" s="109">
        <v>2423.35</v>
      </c>
      <c r="EO2461" s="109">
        <v>3889.77</v>
      </c>
      <c r="EP2461" s="109">
        <v>2966.35</v>
      </c>
    </row>
    <row r="2462" spans="1:146" x14ac:dyDescent="0.25">
      <c r="A2462" s="151">
        <v>43916</v>
      </c>
      <c r="B2462" s="14">
        <v>5250</v>
      </c>
      <c r="C2462" s="205">
        <f t="shared" si="238"/>
        <v>5048.8888888888887</v>
      </c>
      <c r="D2462" s="1">
        <v>5960.92</v>
      </c>
      <c r="E2462" s="14">
        <v>3441.9</v>
      </c>
      <c r="F2462" s="1">
        <v>5443.4</v>
      </c>
      <c r="G2462" s="14">
        <v>3993.13</v>
      </c>
      <c r="H2462" s="1">
        <v>5890.33</v>
      </c>
      <c r="I2462" s="14">
        <v>3476.24</v>
      </c>
      <c r="J2462" s="1">
        <v>5372.81</v>
      </c>
      <c r="K2462" s="14">
        <v>4027.75</v>
      </c>
      <c r="L2462" s="1">
        <v>5592.66</v>
      </c>
      <c r="M2462" s="14">
        <v>3132.82</v>
      </c>
      <c r="N2462" s="1">
        <v>5075.1400000000003</v>
      </c>
      <c r="O2462" s="14">
        <v>3681.55</v>
      </c>
      <c r="P2462" s="188">
        <f t="shared" si="239"/>
        <v>5339</v>
      </c>
      <c r="Q2462" s="188">
        <f t="shared" si="240"/>
        <v>5206</v>
      </c>
      <c r="R2462" s="14">
        <f t="shared" si="241"/>
        <v>5072</v>
      </c>
      <c r="T2462" s="1">
        <v>4412.72</v>
      </c>
      <c r="U2462" s="14">
        <v>2600.5100000000002</v>
      </c>
      <c r="V2462" s="1">
        <v>3895.2</v>
      </c>
      <c r="W2462" s="14">
        <v>3144.94</v>
      </c>
      <c r="Y2462" s="2"/>
      <c r="Z2462" s="2"/>
      <c r="AA2462" s="2"/>
      <c r="AB2462" s="2"/>
      <c r="AC2462" s="2"/>
      <c r="AJ2462" s="3"/>
      <c r="AK2462" s="14"/>
      <c r="AL2462" s="3"/>
      <c r="AM2462" s="14"/>
      <c r="AO2462" s="99"/>
      <c r="AP2462" s="14"/>
      <c r="AQ2462" s="99"/>
      <c r="AR2462" s="14"/>
      <c r="AS2462" s="118"/>
      <c r="AT2462" s="126"/>
      <c r="AU2462" s="118"/>
      <c r="AV2462" s="118"/>
      <c r="AW2462" s="118"/>
      <c r="AX2462" s="118"/>
      <c r="BB2462" s="118"/>
      <c r="BD2462" s="118"/>
      <c r="CO2462" s="68">
        <v>4776.1400000000003</v>
      </c>
      <c r="CP2462" s="68">
        <v>2382.16</v>
      </c>
      <c r="CQ2462" s="68">
        <v>5443.4</v>
      </c>
      <c r="CR2462" s="68">
        <v>3993.13</v>
      </c>
      <c r="CS2462" s="68">
        <v>4776.1400000000003</v>
      </c>
      <c r="CT2462" s="68">
        <v>2382.16</v>
      </c>
      <c r="CU2462" s="68">
        <v>4258.62</v>
      </c>
      <c r="CV2462" s="68">
        <v>2924.83</v>
      </c>
      <c r="DQ2462" s="221">
        <v>5681.06</v>
      </c>
      <c r="DR2462" s="221">
        <v>5163.54</v>
      </c>
      <c r="DY2462" s="19">
        <v>5226</v>
      </c>
      <c r="DZ2462" s="144">
        <v>5205</v>
      </c>
      <c r="EA2462" s="102">
        <v>5020</v>
      </c>
      <c r="EB2462" s="102">
        <v>4717</v>
      </c>
      <c r="EC2462" s="185"/>
      <c r="ED2462" s="246"/>
      <c r="EE2462" s="185"/>
      <c r="EF2462" s="185"/>
      <c r="EG2462" s="185"/>
      <c r="EH2462" s="258"/>
      <c r="EI2462" s="258"/>
      <c r="EJ2462" s="14">
        <f t="shared" si="242"/>
        <v>6120.33</v>
      </c>
      <c r="EK2462" s="14">
        <f t="shared" si="243"/>
        <v>4512.5</v>
      </c>
      <c r="EL2462" s="99">
        <f t="shared" si="244"/>
        <v>4558</v>
      </c>
      <c r="EM2462" s="109">
        <v>4338.51</v>
      </c>
      <c r="EN2462" s="109">
        <v>2356.92</v>
      </c>
      <c r="EO2462" s="109">
        <v>3820.99</v>
      </c>
      <c r="EP2462" s="109">
        <v>2899.39</v>
      </c>
    </row>
    <row r="2463" spans="1:146" x14ac:dyDescent="0.25">
      <c r="A2463" s="151">
        <v>43917</v>
      </c>
      <c r="B2463" s="14">
        <v>5320</v>
      </c>
      <c r="C2463" s="205">
        <f t="shared" si="238"/>
        <v>5075.1111111111113</v>
      </c>
      <c r="D2463" s="1">
        <v>6034.12</v>
      </c>
      <c r="E2463" s="14">
        <v>3497.7</v>
      </c>
      <c r="F2463" s="1">
        <v>5516.6</v>
      </c>
      <c r="G2463" s="14">
        <v>4049.8</v>
      </c>
      <c r="H2463" s="1">
        <v>6015.44</v>
      </c>
      <c r="I2463" s="14">
        <v>3586.53</v>
      </c>
      <c r="J2463" s="1">
        <v>5497.92</v>
      </c>
      <c r="K2463" s="14">
        <v>4138.93</v>
      </c>
      <c r="L2463" s="1">
        <v>5725.56</v>
      </c>
      <c r="M2463" s="14">
        <v>3248.97</v>
      </c>
      <c r="N2463" s="1">
        <v>5208.04</v>
      </c>
      <c r="O2463" s="14">
        <v>3798.64</v>
      </c>
      <c r="P2463" s="188">
        <f t="shared" si="239"/>
        <v>5409</v>
      </c>
      <c r="Q2463" s="188">
        <f t="shared" si="240"/>
        <v>5276</v>
      </c>
      <c r="R2463" s="14">
        <f t="shared" si="241"/>
        <v>5142</v>
      </c>
      <c r="T2463" s="1">
        <v>4558.8</v>
      </c>
      <c r="U2463" s="14">
        <v>2733.74</v>
      </c>
      <c r="V2463" s="1">
        <v>4041.28</v>
      </c>
      <c r="W2463" s="14">
        <v>3279.25</v>
      </c>
      <c r="Y2463" s="2"/>
      <c r="Z2463" s="2"/>
      <c r="AA2463" s="2"/>
      <c r="AB2463" s="2"/>
      <c r="AC2463" s="2"/>
      <c r="AJ2463" s="3"/>
      <c r="AK2463" s="14"/>
      <c r="AL2463" s="3"/>
      <c r="AM2463" s="14"/>
      <c r="AO2463" s="99"/>
      <c r="AP2463" s="14"/>
      <c r="AQ2463" s="99"/>
      <c r="AR2463" s="14"/>
      <c r="AS2463" s="118"/>
      <c r="AT2463" s="126"/>
      <c r="AU2463" s="118"/>
      <c r="AV2463" s="118"/>
      <c r="AW2463" s="118"/>
      <c r="AX2463" s="118"/>
      <c r="BB2463" s="118"/>
      <c r="BD2463" s="118"/>
      <c r="CO2463" s="68">
        <v>6034.12</v>
      </c>
      <c r="CP2463" s="68">
        <v>3497.7</v>
      </c>
      <c r="CQ2463" s="68">
        <v>5516.6</v>
      </c>
      <c r="CR2463" s="68">
        <v>4049.38</v>
      </c>
      <c r="CS2463" s="68">
        <v>4959.0200000000004</v>
      </c>
      <c r="CT2463" s="68">
        <v>2549.14</v>
      </c>
      <c r="CU2463" s="68">
        <v>4441.5</v>
      </c>
      <c r="CV2463" s="68">
        <v>3093.15</v>
      </c>
      <c r="DQ2463" s="221">
        <v>5798.89</v>
      </c>
      <c r="DR2463" s="221">
        <v>5281.37</v>
      </c>
      <c r="DY2463" s="19">
        <v>5217</v>
      </c>
      <c r="DZ2463" s="144">
        <v>5315</v>
      </c>
      <c r="EA2463" s="102">
        <v>5020</v>
      </c>
      <c r="EB2463" s="102">
        <v>4703</v>
      </c>
      <c r="EC2463" s="185"/>
      <c r="ED2463" s="246"/>
      <c r="EE2463" s="185"/>
      <c r="EF2463" s="185"/>
      <c r="EG2463" s="185"/>
      <c r="EH2463" s="258"/>
      <c r="EI2463" s="258"/>
      <c r="EJ2463" s="14">
        <f t="shared" si="242"/>
        <v>6245.44</v>
      </c>
      <c r="EK2463" s="14">
        <f t="shared" si="243"/>
        <v>4580.3999999999996</v>
      </c>
      <c r="EL2463" s="99">
        <f t="shared" si="244"/>
        <v>4622.4000000000005</v>
      </c>
      <c r="EM2463" s="109">
        <v>4518.8100000000004</v>
      </c>
      <c r="EN2463" s="109">
        <v>2517.8000000000002</v>
      </c>
      <c r="EO2463" s="109">
        <v>4001.29</v>
      </c>
      <c r="EP2463" s="109">
        <v>3061.57</v>
      </c>
    </row>
    <row r="2464" spans="1:146" x14ac:dyDescent="0.25">
      <c r="A2464" s="151">
        <v>43920</v>
      </c>
      <c r="B2464" s="14">
        <v>5343</v>
      </c>
      <c r="C2464" s="205">
        <f t="shared" si="238"/>
        <v>5104.9444444444443</v>
      </c>
      <c r="D2464" s="1">
        <v>6044.84</v>
      </c>
      <c r="E2464" s="14">
        <v>3507.14</v>
      </c>
      <c r="F2464" s="1">
        <v>5527.32</v>
      </c>
      <c r="G2464" s="14">
        <v>4058.9</v>
      </c>
      <c r="H2464" s="1">
        <v>6062.41</v>
      </c>
      <c r="I2464" s="14">
        <v>3631.79</v>
      </c>
      <c r="J2464" s="1">
        <v>5544.89</v>
      </c>
      <c r="K2464" s="14">
        <v>4184.55</v>
      </c>
      <c r="L2464" s="1">
        <v>5735.58</v>
      </c>
      <c r="M2464" s="14">
        <v>3257.86</v>
      </c>
      <c r="N2464" s="1">
        <v>5218.0600000000004</v>
      </c>
      <c r="O2464" s="14">
        <v>3807.6</v>
      </c>
      <c r="P2464" s="188">
        <f t="shared" si="239"/>
        <v>5432</v>
      </c>
      <c r="Q2464" s="188">
        <f t="shared" si="240"/>
        <v>5299</v>
      </c>
      <c r="R2464" s="14">
        <f t="shared" si="241"/>
        <v>5165</v>
      </c>
      <c r="T2464" s="1">
        <v>4603.67</v>
      </c>
      <c r="U2464" s="14">
        <v>2777.09</v>
      </c>
      <c r="V2464" s="1">
        <v>4086.15</v>
      </c>
      <c r="W2464" s="14">
        <v>3322.95</v>
      </c>
      <c r="Y2464" s="2"/>
      <c r="Z2464" s="2"/>
      <c r="AA2464" s="2"/>
      <c r="AB2464" s="2"/>
      <c r="AC2464" s="2"/>
      <c r="AJ2464" s="3"/>
      <c r="AK2464" s="14"/>
      <c r="AL2464" s="3"/>
      <c r="AM2464" s="14"/>
      <c r="AO2464" s="99"/>
      <c r="AP2464" s="14"/>
      <c r="AQ2464" s="99"/>
      <c r="AR2464" s="14"/>
      <c r="AS2464" s="118"/>
      <c r="AT2464" s="126"/>
      <c r="AU2464" s="118"/>
      <c r="AV2464" s="118"/>
      <c r="AW2464" s="118"/>
      <c r="AX2464" s="118"/>
      <c r="BB2464" s="118"/>
      <c r="BD2464" s="118"/>
      <c r="CO2464" s="68">
        <v>6044.84</v>
      </c>
      <c r="CP2464" s="68">
        <v>3507.14</v>
      </c>
      <c r="CQ2464" s="68">
        <v>5527.32</v>
      </c>
      <c r="CR2464" s="68">
        <v>4058.9</v>
      </c>
      <c r="CS2464" s="68">
        <v>4925.33</v>
      </c>
      <c r="CT2464" s="68">
        <v>2515.25</v>
      </c>
      <c r="CU2464" s="68">
        <v>4407.8100000000004</v>
      </c>
      <c r="CV2464" s="68">
        <v>3058.99</v>
      </c>
      <c r="DQ2464" s="221">
        <v>5827.22</v>
      </c>
      <c r="DR2464" s="221">
        <v>5309.7</v>
      </c>
      <c r="DY2464" s="19">
        <v>5320</v>
      </c>
      <c r="DZ2464" s="144">
        <v>5260</v>
      </c>
      <c r="EA2464" s="102">
        <v>5063</v>
      </c>
      <c r="EB2464" s="102">
        <v>4735</v>
      </c>
      <c r="EC2464" s="185"/>
      <c r="ED2464" s="246"/>
      <c r="EE2464" s="185"/>
      <c r="EF2464" s="185"/>
      <c r="EG2464" s="185"/>
      <c r="EH2464" s="258"/>
      <c r="EI2464" s="258"/>
      <c r="EJ2464" s="14">
        <f t="shared" si="242"/>
        <v>6292.41</v>
      </c>
      <c r="EK2464" s="14">
        <f t="shared" si="243"/>
        <v>4602.71</v>
      </c>
      <c r="EL2464" s="99">
        <f t="shared" si="244"/>
        <v>4643.5600000000004</v>
      </c>
      <c r="EM2464" s="109">
        <v>4477.28</v>
      </c>
      <c r="EN2464" s="109">
        <v>2475.9899999999998</v>
      </c>
      <c r="EO2464" s="109">
        <v>3959.76</v>
      </c>
      <c r="EP2464" s="109">
        <v>3019.41</v>
      </c>
    </row>
    <row r="2465" spans="1:146" x14ac:dyDescent="0.25">
      <c r="A2465" s="151">
        <v>43921</v>
      </c>
      <c r="B2465" s="14">
        <v>5360</v>
      </c>
      <c r="C2465" s="205">
        <f t="shared" si="238"/>
        <v>5137.0555555555557</v>
      </c>
      <c r="D2465" s="1">
        <v>6004.66</v>
      </c>
      <c r="E2465" s="14">
        <v>3471.73</v>
      </c>
      <c r="F2465" s="1">
        <v>5487.14</v>
      </c>
      <c r="G2465" s="14">
        <v>4023.2</v>
      </c>
      <c r="H2465" s="1">
        <v>6076.07</v>
      </c>
      <c r="I2465" s="14">
        <v>3648.3</v>
      </c>
      <c r="J2465" s="1">
        <v>5558.55</v>
      </c>
      <c r="K2465" s="14">
        <v>4201.2</v>
      </c>
      <c r="L2465" s="1">
        <v>5769.97</v>
      </c>
      <c r="M2465" s="14">
        <v>3295.16</v>
      </c>
      <c r="N2465" s="1">
        <v>5252.45</v>
      </c>
      <c r="O2465" s="14">
        <v>3845.2</v>
      </c>
      <c r="P2465" s="188">
        <f t="shared" si="239"/>
        <v>5449</v>
      </c>
      <c r="Q2465" s="188">
        <f t="shared" si="240"/>
        <v>5316</v>
      </c>
      <c r="R2465" s="14">
        <f t="shared" si="241"/>
        <v>5182</v>
      </c>
      <c r="T2465" s="1">
        <v>4571.22</v>
      </c>
      <c r="U2465" s="14">
        <v>2747.78</v>
      </c>
      <c r="V2465" s="1">
        <v>4053.7</v>
      </c>
      <c r="W2465" s="14">
        <v>3293.4</v>
      </c>
      <c r="Y2465" s="2"/>
      <c r="Z2465" s="2"/>
      <c r="AA2465" s="2"/>
      <c r="AB2465" s="2"/>
      <c r="AC2465" s="2"/>
      <c r="AJ2465" s="3"/>
      <c r="AK2465" s="14"/>
      <c r="AL2465" s="3"/>
      <c r="AM2465" s="14"/>
      <c r="AO2465" s="99"/>
      <c r="AP2465" s="14"/>
      <c r="AQ2465" s="99"/>
      <c r="AR2465" s="14"/>
      <c r="AS2465" s="118"/>
      <c r="AT2465" s="126"/>
      <c r="AU2465" s="118"/>
      <c r="AV2465" s="118"/>
      <c r="AW2465" s="118"/>
      <c r="AX2465" s="118"/>
      <c r="BB2465" s="118"/>
      <c r="BD2465" s="118"/>
      <c r="CO2465" s="68">
        <v>6004.66</v>
      </c>
      <c r="CP2465" s="68">
        <v>3471.73</v>
      </c>
      <c r="CQ2465" s="68">
        <v>5487.14</v>
      </c>
      <c r="CR2465" s="68">
        <v>4023.2</v>
      </c>
      <c r="CS2465" s="68">
        <v>4931.87</v>
      </c>
      <c r="CT2465" s="68">
        <v>2524.7800000000002</v>
      </c>
      <c r="CU2465" s="68">
        <v>4414.3500000000004</v>
      </c>
      <c r="CV2465" s="68">
        <v>3068.6</v>
      </c>
      <c r="DQ2465" s="221">
        <v>5860.85</v>
      </c>
      <c r="DR2465" s="221">
        <v>5343.33</v>
      </c>
      <c r="DY2465" s="19">
        <v>5282</v>
      </c>
      <c r="DZ2465" s="144">
        <v>5282</v>
      </c>
      <c r="EA2465" s="102">
        <v>5061</v>
      </c>
      <c r="EB2465" s="102">
        <v>4720</v>
      </c>
      <c r="EC2465" s="185"/>
      <c r="ED2465" s="246"/>
      <c r="EE2465" s="185"/>
      <c r="EF2465" s="185"/>
      <c r="EG2465" s="185"/>
      <c r="EH2465" s="258"/>
      <c r="EI2465" s="258"/>
      <c r="EJ2465" s="14">
        <f t="shared" si="242"/>
        <v>6306.07</v>
      </c>
      <c r="EK2465" s="14">
        <f t="shared" si="243"/>
        <v>4619.2</v>
      </c>
      <c r="EL2465" s="99">
        <f t="shared" si="244"/>
        <v>4659.2</v>
      </c>
      <c r="EM2465" s="109">
        <v>4480.6000000000004</v>
      </c>
      <c r="EN2465" s="109">
        <v>2483.25</v>
      </c>
      <c r="EO2465" s="109">
        <v>3963.08</v>
      </c>
      <c r="EP2465" s="109">
        <v>3026.74</v>
      </c>
    </row>
    <row r="2466" spans="1:146" x14ac:dyDescent="0.25">
      <c r="A2466" s="151">
        <v>43922</v>
      </c>
      <c r="B2466" s="14">
        <v>5373</v>
      </c>
      <c r="C2466" s="205">
        <f t="shared" si="238"/>
        <v>5164.0555555555557</v>
      </c>
      <c r="D2466" s="1">
        <v>6135.11</v>
      </c>
      <c r="E2466" s="14">
        <v>3590.37</v>
      </c>
      <c r="F2466" s="1">
        <v>5617.59</v>
      </c>
      <c r="G2466" s="14">
        <v>4142.8</v>
      </c>
      <c r="H2466" s="1">
        <v>6171.24</v>
      </c>
      <c r="I2466" s="14">
        <v>3734.41</v>
      </c>
      <c r="J2466" s="1">
        <v>5653.72</v>
      </c>
      <c r="K2466" s="14">
        <v>4288</v>
      </c>
      <c r="L2466" s="1">
        <v>5840.77</v>
      </c>
      <c r="M2466" s="14">
        <v>3356.31</v>
      </c>
      <c r="N2466" s="1">
        <v>5323.25</v>
      </c>
      <c r="O2466" s="14">
        <v>3906.85</v>
      </c>
      <c r="P2466" s="188">
        <f t="shared" si="239"/>
        <v>5462</v>
      </c>
      <c r="Q2466" s="188">
        <f t="shared" si="240"/>
        <v>5329</v>
      </c>
      <c r="R2466" s="14">
        <f t="shared" si="241"/>
        <v>5195</v>
      </c>
      <c r="T2466" s="1">
        <v>4573.53</v>
      </c>
      <c r="U2466" s="14">
        <v>2744.16</v>
      </c>
      <c r="V2466" s="1">
        <v>4056.01</v>
      </c>
      <c r="W2466" s="14">
        <v>3289.75</v>
      </c>
      <c r="Y2466" s="2"/>
      <c r="Z2466" s="2"/>
      <c r="AA2466" s="2"/>
      <c r="AB2466" s="2"/>
      <c r="AC2466" s="2"/>
      <c r="AJ2466" s="3"/>
      <c r="AK2466" s="14"/>
      <c r="AL2466" s="3"/>
      <c r="AM2466" s="14"/>
      <c r="AO2466" s="99"/>
      <c r="AP2466" s="14"/>
      <c r="AQ2466" s="99"/>
      <c r="AR2466" s="14"/>
      <c r="AS2466" s="118"/>
      <c r="AT2466" s="126"/>
      <c r="AU2466" s="118"/>
      <c r="AV2466" s="118"/>
      <c r="AW2466" s="118"/>
      <c r="AX2466" s="118"/>
      <c r="BB2466" s="118"/>
      <c r="BD2466" s="118"/>
      <c r="CO2466" s="68">
        <v>6135.11</v>
      </c>
      <c r="CP2466" s="68">
        <v>3590.37</v>
      </c>
      <c r="CQ2466" s="68">
        <v>5617.59</v>
      </c>
      <c r="CR2466" s="68">
        <v>4142.8</v>
      </c>
      <c r="CS2466" s="68">
        <v>4960.6899999999996</v>
      </c>
      <c r="CT2466" s="68">
        <v>2545.79</v>
      </c>
      <c r="CU2466" s="68">
        <v>4443.17</v>
      </c>
      <c r="CV2466" s="68">
        <v>3089.78</v>
      </c>
      <c r="DQ2466" s="221">
        <v>5933.42</v>
      </c>
      <c r="DR2466" s="221">
        <v>5415.9</v>
      </c>
      <c r="DY2466" s="19">
        <v>5305</v>
      </c>
      <c r="DZ2466" s="144">
        <v>5412</v>
      </c>
      <c r="EA2466" s="102">
        <v>5061</v>
      </c>
      <c r="EB2466" s="102">
        <v>4734</v>
      </c>
      <c r="EC2466" s="185"/>
      <c r="ED2466" s="246"/>
      <c r="EE2466" s="185"/>
      <c r="EF2466" s="185"/>
      <c r="EG2466" s="185"/>
      <c r="EH2466" s="258"/>
      <c r="EI2466" s="258"/>
      <c r="EJ2466" s="14">
        <f t="shared" si="242"/>
        <v>6401.24</v>
      </c>
      <c r="EK2466" s="14">
        <f t="shared" si="243"/>
        <v>4631.8099999999995</v>
      </c>
      <c r="EL2466" s="99">
        <f t="shared" si="244"/>
        <v>4671.16</v>
      </c>
      <c r="EM2466" s="109">
        <v>4503.97</v>
      </c>
      <c r="EN2466" s="109">
        <v>2496.83</v>
      </c>
      <c r="EO2466" s="109">
        <v>3986.45</v>
      </c>
      <c r="EP2466" s="109">
        <v>3040.43</v>
      </c>
    </row>
    <row r="2467" spans="1:146" x14ac:dyDescent="0.25">
      <c r="A2467" s="151">
        <v>43923</v>
      </c>
      <c r="B2467" s="14">
        <v>5435</v>
      </c>
      <c r="C2467" s="205">
        <f t="shared" si="238"/>
        <v>5189.333333333333</v>
      </c>
      <c r="D2467" s="1">
        <v>6114.4</v>
      </c>
      <c r="E2467" s="14">
        <v>3559.1</v>
      </c>
      <c r="F2467" s="1">
        <v>5596.88</v>
      </c>
      <c r="G2467" s="14">
        <v>4111.28</v>
      </c>
      <c r="H2467" s="1">
        <v>6245.19</v>
      </c>
      <c r="I2467" s="14">
        <v>3798.45</v>
      </c>
      <c r="J2467" s="1">
        <v>5727.67</v>
      </c>
      <c r="K2467" s="14">
        <v>4352.5600000000004</v>
      </c>
      <c r="L2467" s="1">
        <v>5869.89</v>
      </c>
      <c r="M2467" s="14">
        <v>3430.23</v>
      </c>
      <c r="N2467" s="1">
        <v>5352.37</v>
      </c>
      <c r="O2467" s="14">
        <v>3981.36</v>
      </c>
      <c r="P2467" s="188">
        <f t="shared" si="239"/>
        <v>5524</v>
      </c>
      <c r="Q2467" s="188">
        <f t="shared" si="240"/>
        <v>5391</v>
      </c>
      <c r="R2467" s="14">
        <f t="shared" si="241"/>
        <v>5257</v>
      </c>
      <c r="T2467" s="1">
        <v>4585.55</v>
      </c>
      <c r="U2467" s="14">
        <v>2767.42</v>
      </c>
      <c r="V2467" s="1">
        <v>4068.03</v>
      </c>
      <c r="W2467" s="14">
        <v>3313.2</v>
      </c>
      <c r="Y2467" s="2"/>
      <c r="Z2467" s="2"/>
      <c r="AA2467" s="2"/>
      <c r="AB2467" s="2"/>
      <c r="AC2467" s="2"/>
      <c r="AJ2467" s="3"/>
      <c r="AK2467" s="14"/>
      <c r="AL2467" s="3"/>
      <c r="AM2467" s="14"/>
      <c r="AO2467" s="99"/>
      <c r="AP2467" s="14"/>
      <c r="AQ2467" s="99"/>
      <c r="AR2467" s="14"/>
      <c r="AS2467" s="118"/>
      <c r="AT2467" s="126"/>
      <c r="AU2467" s="118"/>
      <c r="AV2467" s="118"/>
      <c r="AW2467" s="118"/>
      <c r="AX2467" s="118"/>
      <c r="BB2467" s="118"/>
      <c r="BD2467" s="118"/>
      <c r="CO2467" s="68">
        <v>6114.4</v>
      </c>
      <c r="CP2467" s="68">
        <v>3559.1</v>
      </c>
      <c r="CQ2467" s="68">
        <v>5596.88</v>
      </c>
      <c r="CR2467" s="68">
        <v>4111.28</v>
      </c>
      <c r="CS2467" s="68">
        <v>5097.72</v>
      </c>
      <c r="CT2467" s="68">
        <v>2671.73</v>
      </c>
      <c r="CU2467" s="68">
        <v>4580.2</v>
      </c>
      <c r="CV2467" s="68">
        <v>3216.73</v>
      </c>
      <c r="DQ2467" s="221">
        <v>5420.44</v>
      </c>
      <c r="DR2467" s="221">
        <v>4902.92</v>
      </c>
      <c r="DY2467" s="19">
        <v>5435</v>
      </c>
      <c r="DZ2467" s="144">
        <v>5542</v>
      </c>
      <c r="EA2467" s="102">
        <v>5137</v>
      </c>
      <c r="EB2467" s="102">
        <v>4782</v>
      </c>
      <c r="EC2467" s="185"/>
      <c r="ED2467" s="246"/>
      <c r="EE2467" s="185"/>
      <c r="EF2467" s="185"/>
      <c r="EG2467" s="185"/>
      <c r="EH2467" s="258"/>
      <c r="EI2467" s="258"/>
      <c r="EJ2467" s="14">
        <f t="shared" si="242"/>
        <v>6475.19</v>
      </c>
      <c r="EK2467" s="14">
        <f t="shared" si="243"/>
        <v>4691.95</v>
      </c>
      <c r="EL2467" s="99">
        <f t="shared" si="244"/>
        <v>4728.2</v>
      </c>
      <c r="EM2467" s="109">
        <v>4643.7299999999996</v>
      </c>
      <c r="EN2467" s="109">
        <v>2623.02</v>
      </c>
      <c r="EO2467" s="109">
        <v>4126.21</v>
      </c>
      <c r="EP2467" s="109">
        <v>3167.63</v>
      </c>
    </row>
    <row r="2468" spans="1:146" x14ac:dyDescent="0.25">
      <c r="A2468" s="151">
        <v>43924</v>
      </c>
      <c r="B2468" s="14">
        <v>5567</v>
      </c>
      <c r="C2468" s="205">
        <f t="shared" si="238"/>
        <v>5224.4444444444443</v>
      </c>
      <c r="D2468" s="1">
        <v>6217.87</v>
      </c>
      <c r="E2468" s="14">
        <v>3642.2</v>
      </c>
      <c r="F2468" s="1">
        <v>5700.35</v>
      </c>
      <c r="G2468" s="14">
        <v>4195.05</v>
      </c>
      <c r="H2468" s="1">
        <v>6392.48</v>
      </c>
      <c r="I2468" s="14">
        <v>3928.64</v>
      </c>
      <c r="J2468" s="1">
        <v>5874.96</v>
      </c>
      <c r="K2468" s="14">
        <v>4483.8</v>
      </c>
      <c r="L2468" s="1">
        <v>5944.85</v>
      </c>
      <c r="M2468" s="14">
        <v>3489.44</v>
      </c>
      <c r="N2468" s="1">
        <v>5427.33</v>
      </c>
      <c r="O2468" s="14">
        <v>4041.05</v>
      </c>
      <c r="P2468" s="188">
        <f t="shared" si="239"/>
        <v>5656</v>
      </c>
      <c r="Q2468" s="188">
        <f t="shared" si="240"/>
        <v>5523</v>
      </c>
      <c r="R2468" s="14">
        <f t="shared" si="241"/>
        <v>5389</v>
      </c>
      <c r="T2468" s="1">
        <v>4592.99</v>
      </c>
      <c r="U2468" s="14">
        <v>2763.8</v>
      </c>
      <c r="V2468" s="1">
        <v>4075.47</v>
      </c>
      <c r="W2468" s="14">
        <v>3309.55</v>
      </c>
      <c r="Y2468" s="2"/>
      <c r="Z2468" s="2"/>
      <c r="AA2468" s="2"/>
      <c r="AB2468" s="2"/>
      <c r="AC2468" s="2"/>
      <c r="AJ2468" s="3"/>
      <c r="AK2468" s="14"/>
      <c r="AL2468" s="3"/>
      <c r="AM2468" s="14"/>
      <c r="AO2468" s="99"/>
      <c r="AP2468" s="14"/>
      <c r="AQ2468" s="99"/>
      <c r="AR2468" s="14"/>
      <c r="AS2468" s="118"/>
      <c r="AT2468" s="126"/>
      <c r="AU2468" s="118"/>
      <c r="AV2468" s="118"/>
      <c r="AW2468" s="118"/>
      <c r="AX2468" s="118"/>
      <c r="BB2468" s="118"/>
      <c r="BD2468" s="118"/>
      <c r="CO2468" s="68">
        <v>6217.87</v>
      </c>
      <c r="CP2468" s="68">
        <v>3642.2</v>
      </c>
      <c r="CQ2468" s="68">
        <v>5700.35</v>
      </c>
      <c r="CR2468" s="68">
        <v>4195.05</v>
      </c>
      <c r="CS2468" s="68">
        <v>5345.48</v>
      </c>
      <c r="CT2468" s="68">
        <v>2900.48</v>
      </c>
      <c r="CU2468" s="68">
        <v>4827.96</v>
      </c>
      <c r="CV2468" s="68">
        <v>3447.34</v>
      </c>
      <c r="DQ2468" s="221">
        <v>5517.57</v>
      </c>
      <c r="DR2468" s="221">
        <v>5000.05</v>
      </c>
      <c r="DY2468" s="19">
        <v>5565</v>
      </c>
      <c r="DZ2468" s="144">
        <v>5564</v>
      </c>
      <c r="EA2468" s="102">
        <v>5242</v>
      </c>
      <c r="EB2468" s="102">
        <v>4851</v>
      </c>
      <c r="EC2468" s="185"/>
      <c r="ED2468" s="246"/>
      <c r="EE2468" s="185"/>
      <c r="EF2468" s="185"/>
      <c r="EG2468" s="185"/>
      <c r="EH2468" s="258"/>
      <c r="EI2468" s="258"/>
      <c r="EJ2468" s="14">
        <f t="shared" si="242"/>
        <v>6622.48</v>
      </c>
      <c r="EK2468" s="14">
        <f t="shared" si="243"/>
        <v>4819.99</v>
      </c>
      <c r="EL2468" s="99">
        <f t="shared" si="244"/>
        <v>4849.6400000000003</v>
      </c>
      <c r="EM2468" s="109">
        <v>4899.54</v>
      </c>
      <c r="EN2468" s="109">
        <v>2855.58</v>
      </c>
      <c r="EO2468" s="109">
        <v>4382.0200000000004</v>
      </c>
      <c r="EP2468" s="109">
        <v>3402.07</v>
      </c>
    </row>
    <row r="2469" spans="1:146" x14ac:dyDescent="0.25">
      <c r="A2469" s="151">
        <v>43927</v>
      </c>
      <c r="B2469" s="14">
        <v>5567</v>
      </c>
      <c r="C2469" s="205">
        <f t="shared" si="238"/>
        <v>5260.8888888888887</v>
      </c>
      <c r="D2469" s="1">
        <v>6063.3</v>
      </c>
      <c r="E2469" s="14">
        <v>3508.43</v>
      </c>
      <c r="F2469" s="1">
        <v>5545.78</v>
      </c>
      <c r="G2469" s="14">
        <v>4060.2</v>
      </c>
      <c r="H2469" s="1">
        <v>6269.37</v>
      </c>
      <c r="I2469" s="14">
        <v>3821.76</v>
      </c>
      <c r="J2469" s="1">
        <v>5751.85</v>
      </c>
      <c r="K2469" s="14">
        <v>4376.0600000000004</v>
      </c>
      <c r="L2469" s="1">
        <v>5762.17</v>
      </c>
      <c r="M2469" s="14">
        <v>3324.12</v>
      </c>
      <c r="N2469" s="1">
        <v>5244.65</v>
      </c>
      <c r="O2469" s="14">
        <v>3874.4</v>
      </c>
      <c r="P2469" s="188">
        <f t="shared" si="239"/>
        <v>5656</v>
      </c>
      <c r="Q2469" s="188">
        <f t="shared" si="240"/>
        <v>5523</v>
      </c>
      <c r="R2469" s="14">
        <f t="shared" si="241"/>
        <v>5389</v>
      </c>
      <c r="T2469" s="1">
        <v>4420.6499999999996</v>
      </c>
      <c r="U2469" s="14">
        <v>2605.31</v>
      </c>
      <c r="V2469" s="1">
        <v>3903.13</v>
      </c>
      <c r="W2469" s="14">
        <v>3149.78</v>
      </c>
      <c r="Y2469" s="2"/>
      <c r="Z2469" s="2"/>
      <c r="AA2469" s="2"/>
      <c r="AB2469" s="2"/>
      <c r="AC2469" s="2"/>
      <c r="AJ2469" s="3"/>
      <c r="AK2469" s="14"/>
      <c r="AL2469" s="3"/>
      <c r="AM2469" s="14"/>
      <c r="AO2469" s="99"/>
      <c r="AP2469" s="14"/>
      <c r="AQ2469" s="99"/>
      <c r="AR2469" s="14"/>
      <c r="AS2469" s="118"/>
      <c r="AT2469" s="126"/>
      <c r="AU2469" s="118"/>
      <c r="AV2469" s="118"/>
      <c r="AW2469" s="118"/>
      <c r="AX2469" s="118"/>
      <c r="BB2469" s="118"/>
      <c r="BD2469" s="118"/>
      <c r="CO2469" s="68">
        <v>6063.3</v>
      </c>
      <c r="CP2469" s="68">
        <v>3508.43</v>
      </c>
      <c r="CQ2469" s="68">
        <v>5545.78</v>
      </c>
      <c r="CR2469" s="68">
        <v>4060.2</v>
      </c>
      <c r="CS2469" s="68">
        <v>5210.08</v>
      </c>
      <c r="CT2469" s="68">
        <v>2781.55</v>
      </c>
      <c r="CU2469" s="68">
        <v>4692.5600000000004</v>
      </c>
      <c r="CV2469" s="68">
        <v>3327.44</v>
      </c>
      <c r="DQ2469" s="221">
        <v>5349.8</v>
      </c>
      <c r="DR2469" s="221">
        <v>4832.28</v>
      </c>
      <c r="DY2469" s="19">
        <v>5610</v>
      </c>
      <c r="DZ2469" s="213">
        <v>5450</v>
      </c>
      <c r="EA2469" s="102">
        <v>5242</v>
      </c>
      <c r="EB2469" s="102">
        <v>4841</v>
      </c>
      <c r="EC2469" s="185"/>
      <c r="ED2469" s="246"/>
      <c r="EE2469" s="185"/>
      <c r="EF2469" s="185"/>
      <c r="EG2469" s="185"/>
      <c r="EH2469" s="258"/>
      <c r="EI2469" s="258"/>
      <c r="EJ2469" s="14">
        <f t="shared" si="242"/>
        <v>6499.37</v>
      </c>
      <c r="EK2469" s="14">
        <f t="shared" si="243"/>
        <v>4819.99</v>
      </c>
      <c r="EL2469" s="99">
        <f t="shared" si="244"/>
        <v>4849.6400000000003</v>
      </c>
      <c r="EM2469" s="109">
        <v>4764.4399999999996</v>
      </c>
      <c r="EN2469" s="109">
        <v>2740.91</v>
      </c>
      <c r="EO2469" s="109">
        <v>4246.92</v>
      </c>
      <c r="EP2469" s="109">
        <v>3286.48</v>
      </c>
    </row>
    <row r="2470" spans="1:146" x14ac:dyDescent="0.25">
      <c r="A2470" s="151">
        <v>43928</v>
      </c>
      <c r="B2470" s="14">
        <v>5464</v>
      </c>
      <c r="C2470" s="205">
        <f t="shared" si="238"/>
        <v>5288.8888888888887</v>
      </c>
      <c r="D2470" s="1">
        <v>5993.16</v>
      </c>
      <c r="E2470" s="14">
        <v>3446.83</v>
      </c>
      <c r="F2470" s="1">
        <v>5475.64</v>
      </c>
      <c r="G2470" s="14">
        <v>3998.1</v>
      </c>
      <c r="H2470" s="1">
        <v>6159.21</v>
      </c>
      <c r="I2470" s="14">
        <v>3719.28</v>
      </c>
      <c r="J2470" s="1">
        <v>5641.69</v>
      </c>
      <c r="K2470" s="14">
        <v>4272.75</v>
      </c>
      <c r="L2470" s="1">
        <v>5751.94</v>
      </c>
      <c r="M2470" s="14">
        <v>3319.69</v>
      </c>
      <c r="N2470" s="1">
        <v>5234.42</v>
      </c>
      <c r="O2470" s="14">
        <v>3869.93</v>
      </c>
      <c r="P2470" s="188">
        <f t="shared" si="239"/>
        <v>5553</v>
      </c>
      <c r="Q2470" s="188">
        <f t="shared" si="240"/>
        <v>5420</v>
      </c>
      <c r="R2470" s="14">
        <f t="shared" si="241"/>
        <v>5286</v>
      </c>
      <c r="T2470" s="1">
        <v>4366.8900000000003</v>
      </c>
      <c r="U2470" s="14">
        <v>2556.83</v>
      </c>
      <c r="V2470" s="1">
        <v>3849.37</v>
      </c>
      <c r="W2470" s="14">
        <v>3100.91</v>
      </c>
      <c r="Y2470" s="2"/>
      <c r="Z2470" s="2"/>
      <c r="AA2470" s="2"/>
      <c r="AB2470" s="2"/>
      <c r="AC2470" s="2"/>
      <c r="AJ2470" s="3"/>
      <c r="AK2470" s="14"/>
      <c r="AL2470" s="3"/>
      <c r="AM2470" s="14"/>
      <c r="AO2470" s="99"/>
      <c r="AP2470" s="14"/>
      <c r="AQ2470" s="99"/>
      <c r="AR2470" s="14"/>
      <c r="AS2470" s="118"/>
      <c r="AT2470" s="126"/>
      <c r="AU2470" s="118"/>
      <c r="AV2470" s="118"/>
      <c r="AW2470" s="118"/>
      <c r="AX2470" s="118"/>
      <c r="BB2470" s="118"/>
      <c r="BD2470" s="118"/>
      <c r="CO2470" s="68">
        <v>5993.16</v>
      </c>
      <c r="CP2470" s="68">
        <v>3446.83</v>
      </c>
      <c r="CQ2470" s="68">
        <v>5475.64</v>
      </c>
      <c r="CR2470" s="68">
        <v>3998.1</v>
      </c>
      <c r="CS2470" s="68">
        <v>5167.99</v>
      </c>
      <c r="CT2470" s="68">
        <v>2745.86</v>
      </c>
      <c r="CU2470" s="68">
        <v>4650.47</v>
      </c>
      <c r="CV2470" s="68">
        <v>3291.46</v>
      </c>
      <c r="DQ2470" s="221">
        <v>5364.09</v>
      </c>
      <c r="DR2470" s="221">
        <v>4846.57</v>
      </c>
      <c r="DY2470" s="19">
        <v>5479</v>
      </c>
      <c r="DZ2470" s="144">
        <v>5399</v>
      </c>
      <c r="EA2470" s="216">
        <v>5200</v>
      </c>
      <c r="EB2470" s="216">
        <v>4850</v>
      </c>
      <c r="EC2470" s="185"/>
      <c r="ED2470" s="246"/>
      <c r="EE2470" s="185"/>
      <c r="EF2470" s="185"/>
      <c r="EG2470" s="185"/>
      <c r="EH2470" s="258"/>
      <c r="EI2470" s="258"/>
      <c r="EJ2470" s="14">
        <f t="shared" si="242"/>
        <v>6389.21</v>
      </c>
      <c r="EK2470" s="14">
        <f t="shared" si="243"/>
        <v>4720.08</v>
      </c>
      <c r="EL2470" s="99">
        <f t="shared" si="244"/>
        <v>4754.88</v>
      </c>
      <c r="EM2470" s="109">
        <v>4715.87</v>
      </c>
      <c r="EN2470" s="109">
        <v>2700.47</v>
      </c>
      <c r="EO2470" s="109">
        <v>4198.3500000000004</v>
      </c>
      <c r="EP2470" s="109">
        <v>3245.71</v>
      </c>
    </row>
    <row r="2471" spans="1:146" x14ac:dyDescent="0.25">
      <c r="A2471" s="151">
        <v>43929</v>
      </c>
      <c r="B2471" s="14">
        <v>5465</v>
      </c>
      <c r="C2471" s="205">
        <f t="shared" si="238"/>
        <v>5315.7222222222226</v>
      </c>
      <c r="D2471" s="1">
        <v>5938.43</v>
      </c>
      <c r="E2471" s="14">
        <v>3396.87</v>
      </c>
      <c r="F2471" s="1">
        <v>5420.91</v>
      </c>
      <c r="G2471" s="14">
        <v>3947.73</v>
      </c>
      <c r="H2471" s="1">
        <v>6139.93</v>
      </c>
      <c r="I2471" s="14">
        <v>3703.28</v>
      </c>
      <c r="J2471" s="1">
        <v>5622.41</v>
      </c>
      <c r="K2471" s="14">
        <v>4256.62</v>
      </c>
      <c r="L2471" s="1">
        <v>5772.52</v>
      </c>
      <c r="M2471" s="14">
        <v>3342.79</v>
      </c>
      <c r="N2471" s="1">
        <v>5255</v>
      </c>
      <c r="O2471" s="14">
        <v>3893.22</v>
      </c>
      <c r="P2471" s="188">
        <f t="shared" si="239"/>
        <v>5554</v>
      </c>
      <c r="Q2471" s="188">
        <f t="shared" si="240"/>
        <v>5421</v>
      </c>
      <c r="R2471" s="14">
        <f t="shared" si="241"/>
        <v>5287</v>
      </c>
      <c r="T2471" s="1">
        <v>4375.75</v>
      </c>
      <c r="U2471" s="14">
        <v>2567.7399999999998</v>
      </c>
      <c r="V2471" s="1">
        <v>3858.23</v>
      </c>
      <c r="W2471" s="14">
        <v>3111.91</v>
      </c>
      <c r="Y2471" s="2"/>
      <c r="Z2471" s="2"/>
      <c r="AA2471" s="2"/>
      <c r="AB2471" s="2"/>
      <c r="AC2471" s="2"/>
      <c r="AJ2471" s="3"/>
      <c r="AK2471" s="14"/>
      <c r="AL2471" s="3"/>
      <c r="AM2471" s="14"/>
      <c r="AO2471" s="99"/>
      <c r="AP2471" s="14"/>
      <c r="AQ2471" s="99"/>
      <c r="AR2471" s="14"/>
      <c r="AS2471" s="118"/>
      <c r="AT2471" s="126"/>
      <c r="AU2471" s="118"/>
      <c r="AV2471" s="118"/>
      <c r="AW2471" s="118"/>
      <c r="AX2471" s="118"/>
      <c r="BB2471" s="118"/>
      <c r="BD2471" s="118"/>
      <c r="CO2471" s="68">
        <v>5938.43</v>
      </c>
      <c r="CP2471" s="68">
        <v>3396.87</v>
      </c>
      <c r="CQ2471" s="68">
        <v>5420.91</v>
      </c>
      <c r="CR2471" s="68">
        <v>3947.73</v>
      </c>
      <c r="CS2471" s="68">
        <v>5155.82</v>
      </c>
      <c r="CT2471" s="68">
        <v>2736.83</v>
      </c>
      <c r="CU2471" s="68">
        <v>4638.3</v>
      </c>
      <c r="CV2471" s="68">
        <v>3282.36</v>
      </c>
      <c r="DQ2471" s="221">
        <v>5350.9</v>
      </c>
      <c r="DR2471" s="221">
        <v>4833.38</v>
      </c>
      <c r="DY2471" s="19">
        <v>5428</v>
      </c>
      <c r="DZ2471" s="144">
        <v>5391</v>
      </c>
      <c r="EA2471" s="102">
        <v>5200</v>
      </c>
      <c r="EB2471" s="102">
        <v>4856</v>
      </c>
      <c r="EC2471" s="219"/>
      <c r="ED2471" s="247"/>
      <c r="EE2471" s="219"/>
      <c r="EF2471" s="219"/>
      <c r="EG2471" s="219"/>
      <c r="EH2471" s="259"/>
      <c r="EI2471" s="259"/>
      <c r="EJ2471" s="14">
        <f t="shared" si="242"/>
        <v>6369.93</v>
      </c>
      <c r="EK2471" s="14">
        <f t="shared" si="243"/>
        <v>4721.05</v>
      </c>
      <c r="EL2471" s="99">
        <f t="shared" si="244"/>
        <v>4755.8</v>
      </c>
      <c r="EM2471" s="109">
        <v>4700.51</v>
      </c>
      <c r="EN2471" s="109">
        <v>2689.14</v>
      </c>
      <c r="EO2471" s="109">
        <v>4182.99</v>
      </c>
      <c r="EP2471" s="109">
        <v>3234.29</v>
      </c>
    </row>
    <row r="2472" spans="1:146" x14ac:dyDescent="0.25">
      <c r="A2472" s="151">
        <v>43930</v>
      </c>
      <c r="B2472" s="14">
        <v>5447</v>
      </c>
      <c r="C2472" s="205">
        <f t="shared" si="238"/>
        <v>5337.3888888888887</v>
      </c>
      <c r="D2472" s="1">
        <v>5806.26</v>
      </c>
      <c r="E2472" s="14">
        <v>3360.52</v>
      </c>
      <c r="F2472" s="1">
        <v>5288.74</v>
      </c>
      <c r="G2472" s="14">
        <v>3911.09</v>
      </c>
      <c r="H2472" s="1">
        <v>6024.14</v>
      </c>
      <c r="I2472" s="14">
        <v>3664.24</v>
      </c>
      <c r="J2472" s="1">
        <v>5506.62</v>
      </c>
      <c r="K2472" s="14">
        <v>4217.26</v>
      </c>
      <c r="L2472" s="1">
        <v>5714.48</v>
      </c>
      <c r="M2472" s="14">
        <v>3324.79</v>
      </c>
      <c r="N2472" s="1">
        <v>5196.96</v>
      </c>
      <c r="O2472" s="14">
        <v>3875.07</v>
      </c>
      <c r="P2472" s="188">
        <f t="shared" si="239"/>
        <v>5536</v>
      </c>
      <c r="Q2472" s="188">
        <f t="shared" si="240"/>
        <v>5403</v>
      </c>
      <c r="R2472" s="14">
        <f t="shared" si="241"/>
        <v>5269</v>
      </c>
      <c r="T2472" s="1">
        <v>4361.78</v>
      </c>
      <c r="U2472" s="14">
        <v>2556.56</v>
      </c>
      <c r="V2472" s="1">
        <v>3844.26</v>
      </c>
      <c r="W2472" s="14">
        <v>3100.64</v>
      </c>
      <c r="Y2472" s="2"/>
      <c r="Z2472" s="2"/>
      <c r="AA2472" s="2"/>
      <c r="AB2472" s="2"/>
      <c r="AC2472" s="2"/>
      <c r="AJ2472" s="3"/>
      <c r="AK2472" s="14"/>
      <c r="AL2472" s="3"/>
      <c r="AM2472" s="14"/>
      <c r="AO2472" s="99"/>
      <c r="AP2472" s="14"/>
      <c r="AQ2472" s="99"/>
      <c r="AR2472" s="14"/>
      <c r="AS2472" s="118"/>
      <c r="AT2472" s="126"/>
      <c r="AU2472" s="118"/>
      <c r="AV2472" s="118"/>
      <c r="AW2472" s="118"/>
      <c r="AX2472" s="118"/>
      <c r="BB2472" s="118"/>
      <c r="BD2472" s="118"/>
      <c r="CO2472" s="68">
        <v>5806.26</v>
      </c>
      <c r="CP2472" s="68">
        <v>3360.52</v>
      </c>
      <c r="CQ2472" s="68">
        <v>5288.74</v>
      </c>
      <c r="CR2472" s="68">
        <v>3911.09</v>
      </c>
      <c r="CS2472" s="68">
        <v>5032.3</v>
      </c>
      <c r="CT2472" s="68">
        <v>2690.21</v>
      </c>
      <c r="CU2472" s="68">
        <v>4514.78</v>
      </c>
      <c r="CV2472" s="68">
        <v>3235.36</v>
      </c>
      <c r="DQ2472" s="221">
        <v>5296.58</v>
      </c>
      <c r="DR2472" s="221">
        <v>4779.0600000000004</v>
      </c>
      <c r="DY2472" s="19">
        <v>5420</v>
      </c>
      <c r="DZ2472" s="144">
        <v>5391</v>
      </c>
      <c r="EA2472" s="102">
        <v>5200</v>
      </c>
      <c r="EB2472" s="102">
        <v>4843</v>
      </c>
      <c r="EC2472" s="185"/>
      <c r="ED2472" s="246"/>
      <c r="EE2472" s="185"/>
      <c r="EF2472" s="185"/>
      <c r="EG2472" s="185"/>
      <c r="EH2472" s="258"/>
      <c r="EI2472" s="258"/>
      <c r="EJ2472" s="14">
        <f t="shared" si="242"/>
        <v>6254.14</v>
      </c>
      <c r="EK2472" s="14">
        <f t="shared" si="243"/>
        <v>4703.59</v>
      </c>
      <c r="EL2472" s="99">
        <f t="shared" si="244"/>
        <v>4739.24</v>
      </c>
      <c r="EM2472" s="109">
        <v>4559.6400000000003</v>
      </c>
      <c r="EN2472" s="109">
        <v>2644.26</v>
      </c>
      <c r="EO2472" s="109">
        <v>4042.12</v>
      </c>
      <c r="EP2472" s="109">
        <v>3189.04</v>
      </c>
    </row>
    <row r="2473" spans="1:146" x14ac:dyDescent="0.25">
      <c r="A2473" s="151">
        <v>43931</v>
      </c>
      <c r="B2473" s="205">
        <v>5447</v>
      </c>
      <c r="C2473" s="205">
        <f t="shared" ref="C2473:C2483" si="245">AVERAGE(B2456:B2473)</f>
        <v>5362.7777777777774</v>
      </c>
      <c r="D2473" s="1">
        <v>5821.48</v>
      </c>
      <c r="E2473" s="14">
        <v>3374.15</v>
      </c>
      <c r="F2473" s="1">
        <v>5303.96</v>
      </c>
      <c r="G2473" s="14">
        <v>3924.83</v>
      </c>
      <c r="H2473" s="1">
        <v>6040.09</v>
      </c>
      <c r="I2473" s="14">
        <v>3678.88</v>
      </c>
      <c r="J2473" s="1">
        <v>5522.57</v>
      </c>
      <c r="K2473" s="14">
        <v>4232.0200000000004</v>
      </c>
      <c r="L2473" s="1">
        <v>5729.4</v>
      </c>
      <c r="M2473" s="14">
        <v>3338.3</v>
      </c>
      <c r="N2473" s="1">
        <v>5211.88</v>
      </c>
      <c r="O2473" s="14">
        <v>3888.69</v>
      </c>
      <c r="P2473" s="205">
        <f t="shared" ref="P2473:P2478" si="246">B2473+89</f>
        <v>5536</v>
      </c>
      <c r="Q2473" s="205">
        <f t="shared" ref="Q2473:Q2478" si="247">B2473-44</f>
        <v>5403</v>
      </c>
      <c r="R2473" s="205">
        <f t="shared" ref="R2473:R2478" si="248">B2473-178</f>
        <v>5269</v>
      </c>
      <c r="T2473" s="1">
        <v>4373.91</v>
      </c>
      <c r="U2473" s="14">
        <v>2567.52</v>
      </c>
      <c r="V2473" s="1">
        <v>3856.39</v>
      </c>
      <c r="W2473" s="14">
        <v>3111.68</v>
      </c>
      <c r="Y2473" s="2"/>
      <c r="Z2473" s="2"/>
      <c r="AA2473" s="2"/>
      <c r="AB2473" s="2"/>
      <c r="AC2473" s="2"/>
      <c r="AJ2473" s="3"/>
      <c r="AK2473" s="14"/>
      <c r="AL2473" s="3"/>
      <c r="AM2473" s="14"/>
      <c r="AO2473" s="99"/>
      <c r="AP2473" s="14"/>
      <c r="AQ2473" s="99"/>
      <c r="AR2473" s="14"/>
      <c r="AS2473" s="118"/>
      <c r="AT2473" s="126"/>
      <c r="AU2473" s="118"/>
      <c r="AV2473" s="118"/>
      <c r="AW2473" s="118"/>
      <c r="AX2473" s="118"/>
      <c r="BB2473" s="118"/>
      <c r="BD2473" s="118"/>
      <c r="CO2473" s="68">
        <v>5821.48</v>
      </c>
      <c r="CP2473" s="68">
        <v>3374.15</v>
      </c>
      <c r="CQ2473" s="68">
        <v>5303.96</v>
      </c>
      <c r="CR2473" s="68">
        <v>3924.83</v>
      </c>
      <c r="CS2473" s="68">
        <v>5044.95</v>
      </c>
      <c r="CT2473" s="68">
        <v>2701.6</v>
      </c>
      <c r="CU2473" s="68">
        <v>4527.43</v>
      </c>
      <c r="CV2473" s="68">
        <v>3246.85</v>
      </c>
      <c r="DQ2473" s="221">
        <v>5310.1</v>
      </c>
      <c r="DR2473" s="221">
        <v>4792.58</v>
      </c>
      <c r="DY2473" s="19">
        <v>5420</v>
      </c>
      <c r="DZ2473" s="144">
        <v>5391</v>
      </c>
      <c r="EA2473" s="102">
        <v>5200</v>
      </c>
      <c r="EB2473" s="102">
        <v>4843</v>
      </c>
      <c r="EC2473" s="185"/>
      <c r="ED2473" s="246"/>
      <c r="EE2473" s="185"/>
      <c r="EF2473" s="185"/>
      <c r="EG2473" s="185"/>
      <c r="EH2473" s="258"/>
      <c r="EI2473" s="258"/>
      <c r="EJ2473" s="14">
        <f t="shared" si="242"/>
        <v>6270.09</v>
      </c>
      <c r="EK2473" s="205">
        <f t="shared" ref="EK2473:EK2478" si="249">B2473*0.97-580</f>
        <v>4703.59</v>
      </c>
      <c r="EL2473" s="99">
        <f t="shared" ref="EL2473:EL2478" si="250">B2473*0.92-272</f>
        <v>4739.24</v>
      </c>
      <c r="EM2473" s="109">
        <v>4572.43</v>
      </c>
      <c r="EN2473" s="109">
        <v>2655.5</v>
      </c>
      <c r="EO2473" s="109">
        <v>4054.91</v>
      </c>
      <c r="EP2473" s="109">
        <v>3200.38</v>
      </c>
    </row>
    <row r="2474" spans="1:146" x14ac:dyDescent="0.25">
      <c r="A2474" s="151">
        <v>43934</v>
      </c>
      <c r="B2474" s="205">
        <v>5447</v>
      </c>
      <c r="C2474" s="205">
        <f t="shared" si="245"/>
        <v>5384.7777777777774</v>
      </c>
      <c r="D2474" s="1">
        <v>5803.72</v>
      </c>
      <c r="E2474" s="14">
        <v>3358.25</v>
      </c>
      <c r="F2474" s="1">
        <v>5286.2</v>
      </c>
      <c r="G2474" s="14">
        <v>3908.8</v>
      </c>
      <c r="H2474" s="1">
        <v>6021.48</v>
      </c>
      <c r="I2474" s="14">
        <v>3661.8</v>
      </c>
      <c r="J2474" s="1">
        <v>5503.96</v>
      </c>
      <c r="K2474" s="14">
        <v>4214.8</v>
      </c>
      <c r="L2474" s="1">
        <v>5711.99</v>
      </c>
      <c r="M2474" s="14">
        <v>3322.54</v>
      </c>
      <c r="N2474" s="1">
        <v>5194.47</v>
      </c>
      <c r="O2474" s="14">
        <v>3872.8</v>
      </c>
      <c r="P2474" s="205">
        <f t="shared" si="246"/>
        <v>5536</v>
      </c>
      <c r="Q2474" s="205">
        <f t="shared" si="247"/>
        <v>5403</v>
      </c>
      <c r="R2474" s="205">
        <f t="shared" si="248"/>
        <v>5269</v>
      </c>
      <c r="T2474" s="1">
        <v>4359.75</v>
      </c>
      <c r="U2474" s="14">
        <v>2554.7399999999998</v>
      </c>
      <c r="V2474" s="1">
        <v>3842.23</v>
      </c>
      <c r="W2474" s="14">
        <v>3098.8</v>
      </c>
      <c r="Y2474" s="2"/>
      <c r="Z2474" s="2"/>
      <c r="AA2474" s="2"/>
      <c r="AB2474" s="2"/>
      <c r="AC2474" s="2"/>
      <c r="AJ2474" s="3"/>
      <c r="AK2474" s="14"/>
      <c r="AL2474" s="3"/>
      <c r="AM2474" s="14"/>
      <c r="AO2474" s="99"/>
      <c r="AP2474" s="14"/>
      <c r="AQ2474" s="99"/>
      <c r="AR2474" s="14"/>
      <c r="AS2474" s="118"/>
      <c r="AT2474" s="126"/>
      <c r="AU2474" s="118"/>
      <c r="AV2474" s="118"/>
      <c r="AW2474" s="118"/>
      <c r="AX2474" s="118"/>
      <c r="BB2474" s="118"/>
      <c r="BD2474" s="118"/>
      <c r="CO2474" s="68">
        <v>5803.72</v>
      </c>
      <c r="CP2474" s="68">
        <v>3358.25</v>
      </c>
      <c r="CQ2474" s="68">
        <v>5286.2</v>
      </c>
      <c r="CR2474" s="68">
        <v>3908.8</v>
      </c>
      <c r="CS2474" s="68">
        <v>5032.53</v>
      </c>
      <c r="CT2474" s="68">
        <v>2690.6</v>
      </c>
      <c r="CU2474" s="68">
        <v>4515.01</v>
      </c>
      <c r="CV2474" s="68">
        <v>3235.76</v>
      </c>
      <c r="DQ2474" s="221">
        <v>5294.32</v>
      </c>
      <c r="DR2474" s="221">
        <v>4776.8</v>
      </c>
      <c r="DY2474" s="19">
        <v>5420</v>
      </c>
      <c r="DZ2474" s="144">
        <v>5385</v>
      </c>
      <c r="EA2474" s="102">
        <v>5200</v>
      </c>
      <c r="EB2474" s="102">
        <v>4843</v>
      </c>
      <c r="EC2474" s="185"/>
      <c r="ED2474" s="246"/>
      <c r="EE2474" s="185"/>
      <c r="EF2474" s="185"/>
      <c r="EG2474" s="185"/>
      <c r="EH2474" s="258"/>
      <c r="EI2474" s="258"/>
      <c r="EJ2474" s="14">
        <f t="shared" si="242"/>
        <v>6251.48</v>
      </c>
      <c r="EK2474" s="205">
        <f t="shared" si="249"/>
        <v>4703.59</v>
      </c>
      <c r="EL2474" s="99">
        <f t="shared" si="250"/>
        <v>4739.24</v>
      </c>
      <c r="EM2474" s="109">
        <v>4562.5200000000004</v>
      </c>
      <c r="EN2474" s="109">
        <v>2647.3</v>
      </c>
      <c r="EO2474" s="109">
        <v>4045</v>
      </c>
      <c r="EP2474" s="109">
        <v>3192.11</v>
      </c>
    </row>
    <row r="2475" spans="1:146" x14ac:dyDescent="0.25">
      <c r="A2475" s="151">
        <v>43935</v>
      </c>
      <c r="B2475" s="14">
        <v>5373</v>
      </c>
      <c r="C2475" s="205">
        <f t="shared" si="245"/>
        <v>5395.5</v>
      </c>
      <c r="D2475" s="1">
        <v>6027.85</v>
      </c>
      <c r="E2475" s="14">
        <v>3571.62</v>
      </c>
      <c r="F2475" s="1">
        <v>5510.33</v>
      </c>
      <c r="G2475" s="14">
        <v>4123.8999999999996</v>
      </c>
      <c r="H2475" s="1">
        <v>6064.23</v>
      </c>
      <c r="I2475" s="14">
        <v>3698.7</v>
      </c>
      <c r="J2475" s="1">
        <v>5546.71</v>
      </c>
      <c r="K2475" s="14">
        <v>4252</v>
      </c>
      <c r="L2475" s="1">
        <v>5805.09</v>
      </c>
      <c r="M2475" s="14">
        <v>3408.24</v>
      </c>
      <c r="N2475" s="1">
        <v>5287.57</v>
      </c>
      <c r="O2475" s="14">
        <v>3959.2</v>
      </c>
      <c r="P2475" s="188">
        <f t="shared" si="246"/>
        <v>5462</v>
      </c>
      <c r="Q2475" s="188">
        <f t="shared" si="247"/>
        <v>5329</v>
      </c>
      <c r="R2475" s="14">
        <f t="shared" si="248"/>
        <v>5195</v>
      </c>
      <c r="T2475" s="1">
        <v>4438.8999999999996</v>
      </c>
      <c r="U2475" s="14">
        <v>2627.65</v>
      </c>
      <c r="V2475" s="1">
        <v>3921.38</v>
      </c>
      <c r="W2475" s="14">
        <v>3172.3</v>
      </c>
      <c r="Y2475" s="2"/>
      <c r="Z2475" s="2"/>
      <c r="AA2475" s="2"/>
      <c r="AB2475" s="2"/>
      <c r="AC2475" s="2"/>
      <c r="AJ2475" s="3"/>
      <c r="AK2475" s="14"/>
      <c r="AL2475" s="3"/>
      <c r="AM2475" s="14"/>
      <c r="AO2475" s="99"/>
      <c r="AP2475" s="14"/>
      <c r="AQ2475" s="99"/>
      <c r="AR2475" s="14"/>
      <c r="AS2475" s="118"/>
      <c r="AT2475" s="126"/>
      <c r="AU2475" s="118"/>
      <c r="AV2475" s="118"/>
      <c r="AW2475" s="118"/>
      <c r="AX2475" s="118"/>
      <c r="BB2475" s="118"/>
      <c r="BD2475" s="118"/>
      <c r="CO2475" s="68">
        <v>6027.85</v>
      </c>
      <c r="CP2475" s="68">
        <v>3571.62</v>
      </c>
      <c r="CQ2475" s="68">
        <v>5510.33</v>
      </c>
      <c r="CR2475" s="68">
        <v>4123.8999999999996</v>
      </c>
      <c r="CS2475" s="68">
        <v>5134.37</v>
      </c>
      <c r="CT2475" s="68">
        <v>2785.48</v>
      </c>
      <c r="CU2475" s="68">
        <v>4616.8500000000004</v>
      </c>
      <c r="CV2475" s="68">
        <v>3331.41</v>
      </c>
      <c r="DQ2475" s="221">
        <v>5380.44</v>
      </c>
      <c r="DR2475" s="221">
        <v>4862.92</v>
      </c>
      <c r="DY2475" s="19">
        <v>5376</v>
      </c>
      <c r="DZ2475" s="144">
        <v>5412</v>
      </c>
      <c r="EA2475" s="102">
        <v>5197</v>
      </c>
      <c r="EB2475" s="102">
        <v>4860</v>
      </c>
      <c r="EC2475" s="185"/>
      <c r="ED2475" s="246"/>
      <c r="EE2475" s="185"/>
      <c r="EF2475" s="185"/>
      <c r="EG2475" s="185"/>
      <c r="EH2475" s="258"/>
      <c r="EI2475" s="258"/>
      <c r="EJ2475" s="14">
        <f t="shared" si="242"/>
        <v>6294.23</v>
      </c>
      <c r="EK2475" s="14">
        <f t="shared" si="249"/>
        <v>4631.8099999999995</v>
      </c>
      <c r="EL2475" s="99">
        <f t="shared" si="250"/>
        <v>4671.16</v>
      </c>
      <c r="EM2475" s="109">
        <v>4659.7</v>
      </c>
      <c r="EN2475" s="109">
        <v>2736.12</v>
      </c>
      <c r="EO2475" s="109">
        <v>4142.18</v>
      </c>
      <c r="EP2475" s="109">
        <v>3281.65</v>
      </c>
    </row>
    <row r="2476" spans="1:146" x14ac:dyDescent="0.25">
      <c r="A2476" s="151">
        <v>43936</v>
      </c>
      <c r="B2476" s="14">
        <v>5402</v>
      </c>
      <c r="C2476" s="205">
        <f t="shared" si="245"/>
        <v>5406.1111111111113</v>
      </c>
      <c r="D2476" s="1">
        <v>6047.86</v>
      </c>
      <c r="E2476" s="14">
        <v>3590.42</v>
      </c>
      <c r="F2476" s="1">
        <v>5530.34</v>
      </c>
      <c r="G2476" s="14">
        <v>4139.24</v>
      </c>
      <c r="H2476" s="1">
        <v>6180.24</v>
      </c>
      <c r="I2476" s="14">
        <v>3812.97</v>
      </c>
      <c r="J2476" s="1">
        <v>5662.72</v>
      </c>
      <c r="K2476" s="14">
        <v>4363.3999999999996</v>
      </c>
      <c r="L2476" s="1">
        <v>5915.93</v>
      </c>
      <c r="M2476" s="14">
        <v>3516.24</v>
      </c>
      <c r="N2476" s="1">
        <v>5398.41</v>
      </c>
      <c r="O2476" s="14">
        <v>4064.52</v>
      </c>
      <c r="P2476" s="188">
        <f t="shared" si="246"/>
        <v>5491</v>
      </c>
      <c r="Q2476" s="188">
        <f t="shared" si="247"/>
        <v>5358</v>
      </c>
      <c r="R2476" s="14">
        <f t="shared" si="248"/>
        <v>5224</v>
      </c>
      <c r="T2476" s="1">
        <v>4587.8900000000003</v>
      </c>
      <c r="U2476" s="14">
        <v>2718.77</v>
      </c>
      <c r="V2476" s="1">
        <v>4070.37</v>
      </c>
      <c r="W2476" s="14">
        <v>3261.28</v>
      </c>
      <c r="Y2476" s="2"/>
      <c r="Z2476" s="2"/>
      <c r="AA2476" s="2"/>
      <c r="AB2476" s="2"/>
      <c r="AC2476" s="2"/>
      <c r="AJ2476" s="3"/>
      <c r="AK2476" s="14"/>
      <c r="AL2476" s="3"/>
      <c r="AM2476" s="14"/>
      <c r="AO2476" s="99"/>
      <c r="AP2476" s="14"/>
      <c r="AQ2476" s="99"/>
      <c r="AR2476" s="14"/>
      <c r="AS2476" s="118"/>
      <c r="AT2476" s="126"/>
      <c r="AU2476" s="118"/>
      <c r="AV2476" s="118"/>
      <c r="AW2476" s="118"/>
      <c r="AX2476" s="118"/>
      <c r="BB2476" s="118"/>
      <c r="BD2476" s="118"/>
      <c r="CO2476" s="68">
        <v>6047.86</v>
      </c>
      <c r="CP2476" s="68">
        <v>3590.42</v>
      </c>
      <c r="CQ2476" s="68">
        <v>5530.34</v>
      </c>
      <c r="CR2476" s="68">
        <v>4139.24</v>
      </c>
      <c r="CS2476" s="68">
        <v>6100.56</v>
      </c>
      <c r="CT2476" s="68">
        <v>3642.21</v>
      </c>
      <c r="CU2476" s="68">
        <v>5583.04</v>
      </c>
      <c r="CV2476" s="68">
        <v>4191.3999999999996</v>
      </c>
      <c r="DQ2476" s="221">
        <v>5481.9</v>
      </c>
      <c r="DR2476" s="221">
        <v>4964.38</v>
      </c>
      <c r="DY2476" s="19">
        <v>5402</v>
      </c>
      <c r="DZ2476" s="144">
        <v>5447</v>
      </c>
      <c r="EA2476" s="102">
        <v>5197</v>
      </c>
      <c r="EB2476" s="102">
        <v>4896</v>
      </c>
      <c r="EC2476" s="185"/>
      <c r="ED2476" s="246"/>
      <c r="EE2476" s="185"/>
      <c r="EF2476" s="185"/>
      <c r="EG2476" s="185"/>
      <c r="EH2476" s="258"/>
      <c r="EI2476" s="258"/>
      <c r="EJ2476" s="14">
        <f t="shared" si="242"/>
        <v>6410.24</v>
      </c>
      <c r="EK2476" s="14">
        <f t="shared" si="249"/>
        <v>4659.9399999999996</v>
      </c>
      <c r="EL2476" s="99">
        <f t="shared" si="250"/>
        <v>4697.84</v>
      </c>
      <c r="EM2476" s="109">
        <v>4844.83</v>
      </c>
      <c r="EN2476" s="109">
        <v>2915.81</v>
      </c>
      <c r="EO2476" s="109">
        <v>4327.3100000000004</v>
      </c>
      <c r="EP2476" s="109">
        <v>3459.75</v>
      </c>
    </row>
    <row r="2477" spans="1:146" x14ac:dyDescent="0.25">
      <c r="A2477" s="151">
        <v>43937</v>
      </c>
      <c r="B2477" s="14">
        <v>5416</v>
      </c>
      <c r="C2477" s="205">
        <f t="shared" si="245"/>
        <v>5404.2222222222226</v>
      </c>
      <c r="D2477" s="1">
        <v>5983.67</v>
      </c>
      <c r="E2477" s="14">
        <v>3546.45</v>
      </c>
      <c r="F2477" s="1">
        <v>5466.15</v>
      </c>
      <c r="G2477" s="14">
        <v>4094.95</v>
      </c>
      <c r="H2477" s="1">
        <v>6172.3</v>
      </c>
      <c r="I2477" s="14">
        <v>3805.67</v>
      </c>
      <c r="J2477" s="1">
        <v>5654.78</v>
      </c>
      <c r="K2477" s="14">
        <v>4356.05</v>
      </c>
      <c r="L2477" s="1">
        <v>5814.33</v>
      </c>
      <c r="M2477" s="14">
        <v>3453.87</v>
      </c>
      <c r="N2477" s="1">
        <v>5296.81</v>
      </c>
      <c r="O2477" s="14">
        <v>4001.7</v>
      </c>
      <c r="P2477" s="188">
        <f t="shared" si="246"/>
        <v>5505</v>
      </c>
      <c r="Q2477" s="188">
        <f t="shared" si="247"/>
        <v>5372</v>
      </c>
      <c r="R2477" s="14">
        <f t="shared" si="248"/>
        <v>5238</v>
      </c>
      <c r="T2477" s="1">
        <v>4431.18</v>
      </c>
      <c r="U2477" s="14">
        <v>2639.17</v>
      </c>
      <c r="V2477" s="1">
        <v>3913.66</v>
      </c>
      <c r="W2477" s="14">
        <v>3181.1</v>
      </c>
      <c r="Y2477" s="2"/>
      <c r="Z2477" s="2"/>
      <c r="AA2477" s="2"/>
      <c r="AB2477" s="2"/>
      <c r="AC2477" s="2"/>
      <c r="AJ2477" s="3"/>
      <c r="AK2477" s="14"/>
      <c r="AL2477" s="3"/>
      <c r="AM2477" s="14"/>
      <c r="AO2477" s="99"/>
      <c r="AP2477" s="14"/>
      <c r="AQ2477" s="99"/>
      <c r="AR2477" s="14"/>
      <c r="AS2477" s="118"/>
      <c r="AT2477" s="126"/>
      <c r="AU2477" s="118"/>
      <c r="AV2477" s="118"/>
      <c r="AW2477" s="118"/>
      <c r="AX2477" s="118"/>
      <c r="BB2477" s="118"/>
      <c r="BD2477" s="118"/>
      <c r="CO2477" s="68">
        <v>5983.67</v>
      </c>
      <c r="CP2477" s="68">
        <v>3546.45</v>
      </c>
      <c r="CQ2477" s="68">
        <v>5466.15</v>
      </c>
      <c r="CR2477" s="68">
        <v>4094.95</v>
      </c>
      <c r="CS2477" s="68">
        <v>6029.36</v>
      </c>
      <c r="CT2477" s="68">
        <v>3591.35</v>
      </c>
      <c r="CU2477" s="68">
        <v>5511.84</v>
      </c>
      <c r="CV2477" s="68">
        <v>4140.18</v>
      </c>
      <c r="DQ2477" s="221">
        <v>5418.68</v>
      </c>
      <c r="DR2477" s="221">
        <v>4901.16</v>
      </c>
      <c r="DY2477" s="19">
        <v>5436</v>
      </c>
      <c r="DZ2477" s="144">
        <v>5505</v>
      </c>
      <c r="EA2477" s="102">
        <v>5197</v>
      </c>
      <c r="EB2477" s="102">
        <v>4899</v>
      </c>
      <c r="EC2477" s="185">
        <v>4957</v>
      </c>
      <c r="ED2477" s="246"/>
      <c r="EE2477" s="185"/>
      <c r="EF2477" s="185"/>
      <c r="EG2477" s="185"/>
      <c r="EH2477" s="258"/>
      <c r="EI2477" s="258"/>
      <c r="EJ2477" s="14">
        <f t="shared" si="242"/>
        <v>6402.3</v>
      </c>
      <c r="EK2477" s="14">
        <f t="shared" si="249"/>
        <v>4673.5199999999995</v>
      </c>
      <c r="EL2477" s="99">
        <f t="shared" si="250"/>
        <v>4710.72</v>
      </c>
      <c r="EM2477" s="109">
        <v>4868.74</v>
      </c>
      <c r="EN2477" s="109">
        <v>2958.43</v>
      </c>
      <c r="EO2477" s="109">
        <v>4351.22</v>
      </c>
      <c r="EP2477" s="109">
        <v>3502.67</v>
      </c>
    </row>
    <row r="2478" spans="1:146" x14ac:dyDescent="0.25">
      <c r="A2478" s="151">
        <v>43938</v>
      </c>
      <c r="B2478" s="14">
        <v>5480</v>
      </c>
      <c r="C2478" s="205">
        <f t="shared" si="245"/>
        <v>5411.4444444444443</v>
      </c>
      <c r="D2478" s="1">
        <v>5959.84</v>
      </c>
      <c r="E2478" s="14">
        <v>3520.33</v>
      </c>
      <c r="F2478" s="1">
        <v>5442.32</v>
      </c>
      <c r="G2478" s="14">
        <v>4068.64</v>
      </c>
      <c r="H2478" s="1">
        <v>6206.7</v>
      </c>
      <c r="I2478" s="14">
        <v>3837.29</v>
      </c>
      <c r="J2478" s="1">
        <v>5689.18</v>
      </c>
      <c r="K2478" s="14">
        <v>4387.8999999999996</v>
      </c>
      <c r="L2478" s="1">
        <v>5846.23</v>
      </c>
      <c r="M2478" s="14">
        <v>3483.04</v>
      </c>
      <c r="N2478" s="1">
        <v>5328.71</v>
      </c>
      <c r="O2478" s="14">
        <v>4031.08</v>
      </c>
      <c r="P2478" s="188">
        <f t="shared" si="246"/>
        <v>5569</v>
      </c>
      <c r="Q2478" s="188">
        <f t="shared" si="247"/>
        <v>5436</v>
      </c>
      <c r="R2478" s="14">
        <f t="shared" si="248"/>
        <v>5302</v>
      </c>
      <c r="T2478" s="1">
        <v>4476.0200000000004</v>
      </c>
      <c r="U2478" s="14">
        <v>2681.3</v>
      </c>
      <c r="V2478" s="1">
        <v>3958.5</v>
      </c>
      <c r="W2478" s="14">
        <v>3223.54</v>
      </c>
      <c r="Y2478" s="2"/>
      <c r="Z2478" s="2"/>
      <c r="AA2478" s="2"/>
      <c r="AB2478" s="2"/>
      <c r="AC2478" s="2"/>
      <c r="AJ2478" s="3"/>
      <c r="AK2478" s="14"/>
      <c r="AL2478" s="3"/>
      <c r="AM2478" s="14"/>
      <c r="AO2478" s="99"/>
      <c r="AP2478" s="14"/>
      <c r="AQ2478" s="99"/>
      <c r="AR2478" s="14"/>
      <c r="AS2478" s="118"/>
      <c r="AT2478" s="126"/>
      <c r="AU2478" s="118"/>
      <c r="AV2478" s="118"/>
      <c r="AW2478" s="118"/>
      <c r="AX2478" s="118"/>
      <c r="BB2478" s="118"/>
      <c r="BD2478" s="118"/>
      <c r="CO2478" s="68">
        <v>5959.84</v>
      </c>
      <c r="CP2478" s="68">
        <v>3520.33</v>
      </c>
      <c r="CQ2478" s="68">
        <v>5442.32</v>
      </c>
      <c r="CR2478" s="68">
        <v>4068.64</v>
      </c>
      <c r="CS2478" s="68">
        <v>6005.85</v>
      </c>
      <c r="CT2478" s="68">
        <v>3565.54</v>
      </c>
      <c r="CU2478" s="68">
        <v>5488.33</v>
      </c>
      <c r="CV2478" s="68">
        <v>4114.18</v>
      </c>
      <c r="DQ2478" s="221">
        <v>5371.94</v>
      </c>
      <c r="DR2478" s="221">
        <v>4854.42</v>
      </c>
      <c r="DY2478" s="19">
        <v>5500</v>
      </c>
      <c r="DZ2478" s="144">
        <v>5508</v>
      </c>
      <c r="EA2478" s="102">
        <v>5217</v>
      </c>
      <c r="EB2478" s="102">
        <v>4921</v>
      </c>
      <c r="EC2478" s="185">
        <v>4973</v>
      </c>
      <c r="ED2478" s="246"/>
      <c r="EE2478" s="185"/>
      <c r="EF2478" s="185"/>
      <c r="EG2478" s="185"/>
      <c r="EH2478" s="258"/>
      <c r="EI2478" s="258"/>
      <c r="EJ2478" s="14">
        <f t="shared" si="242"/>
        <v>6436.7</v>
      </c>
      <c r="EK2478" s="14">
        <f t="shared" si="249"/>
        <v>4735.5999999999995</v>
      </c>
      <c r="EL2478" s="99">
        <f t="shared" si="250"/>
        <v>4769.6000000000004</v>
      </c>
      <c r="EM2478" s="109">
        <v>4881.97</v>
      </c>
      <c r="EN2478" s="109">
        <v>2968.73</v>
      </c>
      <c r="EO2478" s="109">
        <v>4364.45</v>
      </c>
      <c r="EP2478" s="109">
        <v>3513.05</v>
      </c>
    </row>
    <row r="2479" spans="1:146" x14ac:dyDescent="0.25">
      <c r="A2479" s="151">
        <v>43941</v>
      </c>
      <c r="B2479" s="205">
        <v>5480</v>
      </c>
      <c r="C2479" s="205">
        <f t="shared" si="245"/>
        <v>5424.2222222222226</v>
      </c>
      <c r="D2479" s="1">
        <v>6034.57</v>
      </c>
      <c r="E2479" s="14">
        <v>3592.31</v>
      </c>
      <c r="F2479" s="1">
        <v>5517.05</v>
      </c>
      <c r="G2479" s="14">
        <v>4141.1499999999996</v>
      </c>
      <c r="H2479" s="1">
        <v>6206.18</v>
      </c>
      <c r="I2479" s="14">
        <v>3835.6</v>
      </c>
      <c r="J2479" s="1">
        <v>5688.66</v>
      </c>
      <c r="K2479" s="14">
        <v>4386.2</v>
      </c>
      <c r="L2479" s="1">
        <v>5920.54</v>
      </c>
      <c r="M2479" s="14">
        <v>3554.89</v>
      </c>
      <c r="N2479" s="1">
        <v>5403.02</v>
      </c>
      <c r="O2479" s="14">
        <v>4103.45</v>
      </c>
      <c r="P2479" s="205">
        <f t="shared" ref="P2479:P2487" si="251">B2479+89</f>
        <v>5569</v>
      </c>
      <c r="Q2479" s="205">
        <f t="shared" ref="Q2479:Q2487" si="252">B2479-44</f>
        <v>5436</v>
      </c>
      <c r="R2479" s="205">
        <f t="shared" ref="R2479:R2487" si="253">B2479-178</f>
        <v>5302</v>
      </c>
      <c r="T2479" s="1">
        <v>4490.01</v>
      </c>
      <c r="U2479" s="14">
        <v>2694.02</v>
      </c>
      <c r="V2479" s="1">
        <v>3972.49</v>
      </c>
      <c r="W2479" s="14">
        <v>3236.35</v>
      </c>
      <c r="Y2479" s="2"/>
      <c r="Z2479" s="2"/>
      <c r="AA2479" s="2"/>
      <c r="AB2479" s="2"/>
      <c r="AC2479" s="2"/>
      <c r="AJ2479" s="3"/>
      <c r="AK2479" s="14"/>
      <c r="AL2479" s="3"/>
      <c r="AM2479" s="14"/>
      <c r="AO2479" s="99"/>
      <c r="AP2479" s="14"/>
      <c r="AQ2479" s="99"/>
      <c r="AR2479" s="14"/>
      <c r="AS2479" s="118"/>
      <c r="AT2479" s="126"/>
      <c r="AU2479" s="118"/>
      <c r="AV2479" s="118"/>
      <c r="AW2479" s="118"/>
      <c r="AX2479" s="118"/>
      <c r="BB2479" s="118"/>
      <c r="BD2479" s="118"/>
      <c r="CO2479" s="68">
        <v>6034.57</v>
      </c>
      <c r="CP2479" s="68">
        <v>3592.31</v>
      </c>
      <c r="CQ2479" s="68">
        <v>5517.05</v>
      </c>
      <c r="CR2479" s="68">
        <v>4141.1499999999996</v>
      </c>
      <c r="CS2479" s="68">
        <v>6083.55</v>
      </c>
      <c r="CT2479" s="68">
        <v>3640.45</v>
      </c>
      <c r="CU2479" s="68">
        <v>5566.03</v>
      </c>
      <c r="CV2479" s="68">
        <v>4189.63</v>
      </c>
      <c r="DQ2479" s="221">
        <v>5387.35</v>
      </c>
      <c r="DR2479" s="221">
        <v>4869.83</v>
      </c>
      <c r="DY2479" s="19">
        <v>5482</v>
      </c>
      <c r="DZ2479" s="144">
        <v>5511</v>
      </c>
      <c r="EA2479" s="102">
        <v>5217</v>
      </c>
      <c r="EB2479" s="102">
        <v>4930</v>
      </c>
      <c r="EC2479" s="185">
        <v>4985</v>
      </c>
      <c r="ED2479" s="246"/>
      <c r="EE2479" s="185"/>
      <c r="EF2479" s="185"/>
      <c r="EG2479" s="185"/>
      <c r="EH2479" s="258"/>
      <c r="EI2479" s="258"/>
      <c r="EJ2479" s="14">
        <f t="shared" si="242"/>
        <v>6436.18</v>
      </c>
      <c r="EK2479" s="205">
        <f t="shared" ref="EK2479:EK2487" si="254">B2479*0.97-580</f>
        <v>4735.5999999999995</v>
      </c>
      <c r="EL2479" s="99">
        <f t="shared" ref="EL2479:EL2487" si="255">B2479*0.92-272</f>
        <v>4769.6000000000004</v>
      </c>
      <c r="EM2479" s="109">
        <v>4965.71</v>
      </c>
      <c r="EN2479" s="109">
        <v>3049.57</v>
      </c>
      <c r="EO2479" s="109">
        <v>4448.1899999999996</v>
      </c>
      <c r="EP2479" s="109">
        <v>3594.47</v>
      </c>
    </row>
    <row r="2480" spans="1:146" x14ac:dyDescent="0.25">
      <c r="A2480" s="151">
        <v>43942</v>
      </c>
      <c r="B2480" s="14">
        <v>5510</v>
      </c>
      <c r="C2480" s="205">
        <f t="shared" si="245"/>
        <v>5438.666666666667</v>
      </c>
      <c r="D2480" s="1">
        <v>6182.7</v>
      </c>
      <c r="E2480" s="14">
        <v>3735.19</v>
      </c>
      <c r="F2480" s="1">
        <v>5665.18</v>
      </c>
      <c r="G2480" s="14">
        <v>4285.0600000000004</v>
      </c>
      <c r="H2480" s="1">
        <v>6240.45</v>
      </c>
      <c r="I2480" s="14">
        <v>3867.09</v>
      </c>
      <c r="J2480" s="1">
        <v>5722.93</v>
      </c>
      <c r="K2480" s="14">
        <v>4417.92</v>
      </c>
      <c r="L2480" s="1">
        <v>6087.06</v>
      </c>
      <c r="M2480" s="14">
        <v>3716.35</v>
      </c>
      <c r="N2480" s="1">
        <v>5569.54</v>
      </c>
      <c r="O2480" s="14">
        <v>4266.08</v>
      </c>
      <c r="P2480" s="188">
        <f t="shared" si="251"/>
        <v>5599</v>
      </c>
      <c r="Q2480" s="188">
        <f t="shared" si="252"/>
        <v>5466</v>
      </c>
      <c r="R2480" s="14">
        <f t="shared" si="253"/>
        <v>5332</v>
      </c>
      <c r="T2480" s="1">
        <v>4611.88</v>
      </c>
      <c r="U2480" s="14">
        <v>2811.86</v>
      </c>
      <c r="V2480" s="1">
        <v>4094.36</v>
      </c>
      <c r="W2480" s="14">
        <v>3355.04</v>
      </c>
      <c r="Y2480" s="2"/>
      <c r="Z2480" s="2"/>
      <c r="AA2480" s="2"/>
      <c r="AB2480" s="2"/>
      <c r="AC2480" s="2"/>
      <c r="AJ2480" s="3"/>
      <c r="AK2480" s="14"/>
      <c r="AL2480" s="3"/>
      <c r="AM2480" s="14"/>
      <c r="AO2480" s="99"/>
      <c r="AP2480" s="14"/>
      <c r="AQ2480" s="99"/>
      <c r="AR2480" s="14"/>
      <c r="AS2480" s="118"/>
      <c r="AT2480" s="126"/>
      <c r="AU2480" s="118"/>
      <c r="AV2480" s="118"/>
      <c r="AW2480" s="118"/>
      <c r="AX2480" s="118"/>
      <c r="BB2480" s="118"/>
      <c r="BD2480" s="118"/>
      <c r="CO2480" s="68">
        <v>6182.7</v>
      </c>
      <c r="CP2480" s="68">
        <v>3735.19</v>
      </c>
      <c r="CQ2480" s="68">
        <v>5665.18</v>
      </c>
      <c r="CR2480" s="68">
        <v>4285.0600000000004</v>
      </c>
      <c r="CS2480" s="68">
        <v>6234.83</v>
      </c>
      <c r="CT2480" s="68">
        <v>3786.43</v>
      </c>
      <c r="CU2480" s="68">
        <v>5717.31</v>
      </c>
      <c r="CV2480" s="68">
        <v>4336.67</v>
      </c>
      <c r="DQ2480" s="221">
        <v>5569.37</v>
      </c>
      <c r="DR2480" s="221">
        <v>5051.8500000000004</v>
      </c>
      <c r="DY2480" s="19">
        <v>5500</v>
      </c>
      <c r="DZ2480" s="144">
        <v>5540</v>
      </c>
      <c r="EA2480" s="102">
        <v>5217</v>
      </c>
      <c r="EB2480" s="102">
        <v>4960</v>
      </c>
      <c r="EC2480" s="185">
        <v>5020</v>
      </c>
      <c r="ED2480" s="246"/>
      <c r="EE2480" s="185"/>
      <c r="EF2480" s="185"/>
      <c r="EG2480" s="185"/>
      <c r="EH2480" s="258"/>
      <c r="EI2480" s="258"/>
      <c r="EJ2480" s="14">
        <f t="shared" si="242"/>
        <v>6470.45</v>
      </c>
      <c r="EK2480" s="14">
        <f t="shared" si="254"/>
        <v>4764.7</v>
      </c>
      <c r="EL2480" s="99">
        <f t="shared" si="255"/>
        <v>4797.2</v>
      </c>
      <c r="EM2480" s="109">
        <v>5039.8999999999996</v>
      </c>
      <c r="EN2480" s="109">
        <v>3119.78</v>
      </c>
      <c r="EO2480" s="109">
        <v>4522.38</v>
      </c>
      <c r="EP2480" s="109">
        <v>3665.19</v>
      </c>
    </row>
    <row r="2481" spans="1:146" x14ac:dyDescent="0.25">
      <c r="A2481" s="151">
        <v>43943</v>
      </c>
      <c r="B2481" s="14">
        <v>5530</v>
      </c>
      <c r="C2481" s="205">
        <f t="shared" si="245"/>
        <v>5450.333333333333</v>
      </c>
      <c r="D2481" s="1">
        <v>6188.79</v>
      </c>
      <c r="E2481" s="14">
        <v>3742.22</v>
      </c>
      <c r="F2481" s="1">
        <v>5671.27</v>
      </c>
      <c r="G2481" s="14">
        <v>4292.1400000000003</v>
      </c>
      <c r="H2481" s="1">
        <v>6246.39</v>
      </c>
      <c r="I2481" s="14">
        <v>3873.78</v>
      </c>
      <c r="J2481" s="1">
        <v>5728.87</v>
      </c>
      <c r="K2481" s="14">
        <v>4424.6499999999996</v>
      </c>
      <c r="L2481" s="1">
        <v>6055.16</v>
      </c>
      <c r="M2481" s="14">
        <v>3685.84</v>
      </c>
      <c r="N2481" s="1">
        <v>5537.64</v>
      </c>
      <c r="O2481" s="14">
        <v>4235.3500000000004</v>
      </c>
      <c r="P2481" s="188">
        <f t="shared" si="251"/>
        <v>5619</v>
      </c>
      <c r="Q2481" s="188">
        <f t="shared" si="252"/>
        <v>5486</v>
      </c>
      <c r="R2481" s="14">
        <f t="shared" si="253"/>
        <v>5352</v>
      </c>
      <c r="T2481" s="1">
        <v>4563.38</v>
      </c>
      <c r="U2481" s="14">
        <v>2764.94</v>
      </c>
      <c r="V2481" s="1">
        <v>4045.86</v>
      </c>
      <c r="W2481" s="14">
        <v>3307.78</v>
      </c>
      <c r="Y2481" s="2"/>
      <c r="Z2481" s="2"/>
      <c r="AA2481" s="2"/>
      <c r="AB2481" s="2"/>
      <c r="AC2481" s="2"/>
      <c r="AJ2481" s="3"/>
      <c r="AK2481" s="14"/>
      <c r="AL2481" s="3"/>
      <c r="AM2481" s="14"/>
      <c r="AO2481" s="99"/>
      <c r="AP2481" s="14"/>
      <c r="AQ2481" s="99"/>
      <c r="AR2481" s="14"/>
      <c r="AS2481" s="118"/>
      <c r="AT2481" s="126"/>
      <c r="AU2481" s="118"/>
      <c r="AV2481" s="118"/>
      <c r="AW2481" s="118"/>
      <c r="AX2481" s="118"/>
      <c r="BB2481" s="118"/>
      <c r="BD2481" s="118"/>
      <c r="CO2481" s="68">
        <v>6188.79</v>
      </c>
      <c r="CP2481" s="68">
        <v>3742.22</v>
      </c>
      <c r="CQ2481" s="68">
        <v>5671.27</v>
      </c>
      <c r="CR2481" s="68">
        <v>4292.1400000000003</v>
      </c>
      <c r="CS2481" s="68">
        <v>6242.2</v>
      </c>
      <c r="CT2481" s="68">
        <v>3794.7</v>
      </c>
      <c r="CU2481" s="68">
        <v>5724.68</v>
      </c>
      <c r="CV2481" s="68">
        <v>4345</v>
      </c>
      <c r="DQ2481" s="221">
        <v>5462.34</v>
      </c>
      <c r="DR2481" s="221">
        <v>4944.82</v>
      </c>
      <c r="DY2481" s="19">
        <v>5515</v>
      </c>
      <c r="DZ2481" s="144">
        <v>5585</v>
      </c>
      <c r="EA2481" s="102">
        <v>5245</v>
      </c>
      <c r="EB2481" s="102">
        <v>4911</v>
      </c>
      <c r="EC2481" s="185">
        <v>5015</v>
      </c>
      <c r="ED2481" s="246"/>
      <c r="EE2481" s="185"/>
      <c r="EF2481" s="185"/>
      <c r="EG2481" s="185"/>
      <c r="EH2481" s="258"/>
      <c r="EI2481" s="258"/>
      <c r="EJ2481" s="14">
        <f t="shared" si="242"/>
        <v>6476.39</v>
      </c>
      <c r="EK2481" s="14">
        <f t="shared" si="254"/>
        <v>4784.0999999999995</v>
      </c>
      <c r="EL2481" s="99">
        <f t="shared" si="255"/>
        <v>4815.6000000000004</v>
      </c>
      <c r="EM2481" s="109">
        <v>5115.47</v>
      </c>
      <c r="EN2481" s="109">
        <v>3195.09</v>
      </c>
      <c r="EO2481" s="109">
        <v>4597.95</v>
      </c>
      <c r="EP2481" s="109">
        <v>3741.05</v>
      </c>
    </row>
    <row r="2482" spans="1:146" x14ac:dyDescent="0.25">
      <c r="A2482" s="151">
        <v>43944</v>
      </c>
      <c r="B2482" s="14">
        <v>5550</v>
      </c>
      <c r="C2482" s="205">
        <f t="shared" si="245"/>
        <v>5461.833333333333</v>
      </c>
      <c r="D2482" s="1">
        <v>6139.47</v>
      </c>
      <c r="E2482" s="14">
        <v>3727.83</v>
      </c>
      <c r="F2482" s="1">
        <v>5621.95</v>
      </c>
      <c r="G2482" s="14">
        <v>4277.6499999999996</v>
      </c>
      <c r="H2482" s="1">
        <v>6274.78</v>
      </c>
      <c r="I2482" s="14">
        <v>3917.56</v>
      </c>
      <c r="J2482" s="1">
        <v>5757.26</v>
      </c>
      <c r="K2482" s="14">
        <v>4468.75</v>
      </c>
      <c r="L2482" s="1">
        <v>6043.12</v>
      </c>
      <c r="M2482" s="14">
        <v>3689.89</v>
      </c>
      <c r="N2482" s="1">
        <v>5525.6</v>
      </c>
      <c r="O2482" s="14">
        <v>4239.43</v>
      </c>
      <c r="P2482" s="188">
        <f t="shared" si="251"/>
        <v>5639</v>
      </c>
      <c r="Q2482" s="188">
        <f t="shared" si="252"/>
        <v>5506</v>
      </c>
      <c r="R2482" s="14">
        <f t="shared" si="253"/>
        <v>5372</v>
      </c>
      <c r="T2482" s="1">
        <v>4503.3999999999996</v>
      </c>
      <c r="U2482" s="14">
        <v>2703.31</v>
      </c>
      <c r="V2482" s="1">
        <v>3985.88</v>
      </c>
      <c r="W2482" s="14">
        <v>3245.71</v>
      </c>
      <c r="Y2482" s="2"/>
      <c r="Z2482" s="2"/>
      <c r="AA2482" s="2"/>
      <c r="AB2482" s="2"/>
      <c r="AC2482" s="2"/>
      <c r="AJ2482" s="3"/>
      <c r="AK2482" s="14"/>
      <c r="AL2482" s="3"/>
      <c r="AM2482" s="14"/>
      <c r="AO2482" s="99"/>
      <c r="AP2482" s="14"/>
      <c r="AQ2482" s="99"/>
      <c r="AR2482" s="14"/>
      <c r="AS2482" s="118"/>
      <c r="AT2482" s="126"/>
      <c r="AU2482" s="118"/>
      <c r="AV2482" s="118"/>
      <c r="AW2482" s="118"/>
      <c r="AX2482" s="118"/>
      <c r="BB2482" s="118"/>
      <c r="BD2482" s="118"/>
      <c r="CO2482" s="68">
        <v>6139.47</v>
      </c>
      <c r="CP2482" s="68">
        <v>3727.83</v>
      </c>
      <c r="CQ2482" s="68">
        <v>5621.95</v>
      </c>
      <c r="CR2482" s="68">
        <v>4277.6499999999996</v>
      </c>
      <c r="CS2482" s="68">
        <v>6194.8</v>
      </c>
      <c r="CT2482" s="68">
        <v>3782.21</v>
      </c>
      <c r="CU2482" s="68">
        <v>5677.28</v>
      </c>
      <c r="CV2482" s="68">
        <v>4332.42</v>
      </c>
      <c r="DQ2482" s="221">
        <v>5521.88</v>
      </c>
      <c r="DR2482" s="221">
        <v>5004.3599999999997</v>
      </c>
      <c r="DZ2482" s="208">
        <v>5585</v>
      </c>
      <c r="EA2482" s="102">
        <v>5287</v>
      </c>
      <c r="EB2482" s="102">
        <v>4950</v>
      </c>
      <c r="EC2482" s="185">
        <v>5015</v>
      </c>
      <c r="ED2482" s="246"/>
      <c r="EE2482" s="185"/>
      <c r="EF2482" s="185"/>
      <c r="EG2482" s="185"/>
      <c r="EH2482" s="258"/>
      <c r="EI2482" s="258"/>
      <c r="EJ2482" s="14">
        <f t="shared" si="242"/>
        <v>6504.78</v>
      </c>
      <c r="EK2482" s="14">
        <f t="shared" si="254"/>
        <v>4803.5</v>
      </c>
      <c r="EL2482" s="99">
        <f t="shared" si="255"/>
        <v>4834</v>
      </c>
      <c r="EM2482" s="109">
        <v>5009.71</v>
      </c>
      <c r="EN2482" s="109">
        <v>3125.24</v>
      </c>
      <c r="EO2482" s="109">
        <v>4492.1899999999996</v>
      </c>
      <c r="EP2482" s="109">
        <v>3670.69</v>
      </c>
    </row>
    <row r="2483" spans="1:146" x14ac:dyDescent="0.25">
      <c r="A2483" s="151">
        <v>43945</v>
      </c>
      <c r="B2483" s="14">
        <v>5565</v>
      </c>
      <c r="C2483" s="205">
        <f t="shared" si="245"/>
        <v>5473.2222222222226</v>
      </c>
      <c r="D2483" s="1">
        <v>6071.61</v>
      </c>
      <c r="E2483" s="14">
        <v>3664.72</v>
      </c>
      <c r="F2483" s="1">
        <v>5554.09</v>
      </c>
      <c r="G2483" s="14">
        <v>4214.08</v>
      </c>
      <c r="H2483" s="1">
        <v>6205.58</v>
      </c>
      <c r="I2483" s="14">
        <v>3852.56</v>
      </c>
      <c r="J2483" s="1">
        <v>5688.06</v>
      </c>
      <c r="K2483" s="14">
        <v>4403.28</v>
      </c>
      <c r="L2483" s="1">
        <v>5937.99</v>
      </c>
      <c r="M2483" s="14">
        <v>3589.58</v>
      </c>
      <c r="N2483" s="1">
        <v>5420.47</v>
      </c>
      <c r="O2483" s="14">
        <v>4138.3999999999996</v>
      </c>
      <c r="P2483" s="188">
        <f t="shared" si="251"/>
        <v>5654</v>
      </c>
      <c r="Q2483" s="188">
        <f t="shared" si="252"/>
        <v>5521</v>
      </c>
      <c r="R2483" s="14">
        <f t="shared" si="253"/>
        <v>5387</v>
      </c>
      <c r="T2483" s="1">
        <v>4427.5600000000004</v>
      </c>
      <c r="U2483" s="14">
        <v>2631.6</v>
      </c>
      <c r="V2483" s="1">
        <v>3910.04</v>
      </c>
      <c r="W2483" s="14">
        <v>3173.48</v>
      </c>
      <c r="Y2483" s="2"/>
      <c r="Z2483" s="2"/>
      <c r="AA2483" s="2"/>
      <c r="AB2483" s="2"/>
      <c r="AC2483" s="2"/>
      <c r="AJ2483" s="3"/>
      <c r="AK2483" s="14"/>
      <c r="AL2483" s="3"/>
      <c r="AM2483" s="14"/>
      <c r="AO2483" s="99"/>
      <c r="AP2483" s="14"/>
      <c r="AQ2483" s="99"/>
      <c r="AR2483" s="14"/>
      <c r="AS2483" s="118"/>
      <c r="AT2483" s="126"/>
      <c r="AU2483" s="118"/>
      <c r="AV2483" s="118"/>
      <c r="AW2483" s="118"/>
      <c r="AX2483" s="118"/>
      <c r="BB2483" s="118"/>
      <c r="BD2483" s="118"/>
      <c r="CO2483" s="68">
        <v>6071.61</v>
      </c>
      <c r="CP2483" s="68">
        <v>3664.72</v>
      </c>
      <c r="CQ2483" s="68">
        <v>5554.09</v>
      </c>
      <c r="CR2483" s="68">
        <v>4214.08</v>
      </c>
      <c r="CS2483" s="68">
        <v>6132.01</v>
      </c>
      <c r="CT2483" s="68">
        <v>3724.08</v>
      </c>
      <c r="CU2483" s="68">
        <v>5614.49</v>
      </c>
      <c r="CV2483" s="68">
        <v>4273.87</v>
      </c>
      <c r="DQ2483" s="221">
        <v>5479.27</v>
      </c>
      <c r="DR2483" s="221">
        <v>4961.75</v>
      </c>
      <c r="DZ2483" s="19">
        <v>5587</v>
      </c>
      <c r="EA2483" s="102">
        <v>5297</v>
      </c>
      <c r="EB2483" s="102">
        <v>4934</v>
      </c>
      <c r="EC2483" s="185">
        <v>5000</v>
      </c>
      <c r="ED2483" s="246"/>
      <c r="EE2483" s="185"/>
      <c r="EF2483" s="185"/>
      <c r="EG2483" s="185"/>
      <c r="EH2483" s="258"/>
      <c r="EI2483" s="258"/>
      <c r="EJ2483" s="14">
        <f t="shared" si="242"/>
        <v>6435.58</v>
      </c>
      <c r="EK2483" s="14">
        <f t="shared" si="254"/>
        <v>4818.05</v>
      </c>
      <c r="EL2483" s="99">
        <f t="shared" si="255"/>
        <v>4847.8</v>
      </c>
      <c r="EM2483" s="109">
        <v>5072.3999999999996</v>
      </c>
      <c r="EN2483" s="109">
        <v>3190.43</v>
      </c>
      <c r="EO2483" s="109">
        <v>4554.88</v>
      </c>
      <c r="EP2483" s="109">
        <v>3736.35</v>
      </c>
    </row>
    <row r="2484" spans="1:146" x14ac:dyDescent="0.25">
      <c r="A2484" s="151">
        <v>43948</v>
      </c>
      <c r="B2484" s="205">
        <v>5565</v>
      </c>
      <c r="C2484" s="205">
        <f t="shared" ref="C2484:C2519" si="256">AVERAGE(B2467:B2484)</f>
        <v>5483.8888888888887</v>
      </c>
      <c r="D2484" s="1">
        <v>5931.99</v>
      </c>
      <c r="E2484" s="14">
        <v>3529.38</v>
      </c>
      <c r="F2484" s="1">
        <v>5414.47</v>
      </c>
      <c r="G2484" s="14">
        <v>4077.76</v>
      </c>
      <c r="H2484" s="1">
        <v>6179.32</v>
      </c>
      <c r="I2484" s="14">
        <v>3828.33</v>
      </c>
      <c r="J2484" s="1">
        <v>5661.8</v>
      </c>
      <c r="K2484" s="14">
        <v>4378.88</v>
      </c>
      <c r="L2484" s="1">
        <v>5894.13</v>
      </c>
      <c r="M2484" s="14">
        <v>3548.07</v>
      </c>
      <c r="N2484" s="1">
        <v>5376.61</v>
      </c>
      <c r="O2484" s="14">
        <v>4096.58</v>
      </c>
      <c r="P2484" s="205">
        <f t="shared" si="251"/>
        <v>5654</v>
      </c>
      <c r="Q2484" s="205">
        <f t="shared" si="252"/>
        <v>5521</v>
      </c>
      <c r="R2484" s="205">
        <f t="shared" si="253"/>
        <v>5387</v>
      </c>
      <c r="T2484" s="1">
        <v>4388.95</v>
      </c>
      <c r="U2484" s="14">
        <v>2595.15</v>
      </c>
      <c r="V2484" s="1">
        <v>3871.43</v>
      </c>
      <c r="W2484" s="14">
        <v>3136.76</v>
      </c>
      <c r="Y2484" s="2"/>
      <c r="Z2484" s="2"/>
      <c r="AA2484" s="2"/>
      <c r="AB2484" s="2"/>
      <c r="AC2484" s="2"/>
      <c r="AJ2484" s="3"/>
      <c r="AK2484" s="14"/>
      <c r="AL2484" s="3"/>
      <c r="AM2484" s="14"/>
      <c r="AO2484" s="99"/>
      <c r="AP2484" s="14"/>
      <c r="AQ2484" s="99"/>
      <c r="AR2484" s="14"/>
      <c r="AS2484" s="118"/>
      <c r="AT2484" s="126"/>
      <c r="AU2484" s="118"/>
      <c r="AV2484" s="118"/>
      <c r="AW2484" s="118"/>
      <c r="AX2484" s="118"/>
      <c r="BB2484" s="118"/>
      <c r="BD2484" s="118"/>
      <c r="CO2484" s="68">
        <v>5931.99</v>
      </c>
      <c r="CP2484" s="68">
        <v>3529.38</v>
      </c>
      <c r="CQ2484" s="68">
        <v>5414.47</v>
      </c>
      <c r="CR2484" s="68">
        <v>4077.76</v>
      </c>
      <c r="CS2484" s="68">
        <v>5992.06</v>
      </c>
      <c r="CT2484" s="68">
        <v>3588.42</v>
      </c>
      <c r="CU2484" s="68">
        <v>5474.54</v>
      </c>
      <c r="CV2484" s="68">
        <v>4137.2299999999996</v>
      </c>
      <c r="DQ2484" s="221">
        <v>5437.84</v>
      </c>
      <c r="DR2484" s="221">
        <v>4920.32</v>
      </c>
      <c r="DZ2484" s="19">
        <v>5587</v>
      </c>
      <c r="EA2484" s="102">
        <v>5297</v>
      </c>
      <c r="EB2484" s="102">
        <v>4934</v>
      </c>
      <c r="EC2484" s="185">
        <v>5000</v>
      </c>
      <c r="ED2484" s="246"/>
      <c r="EE2484" s="185"/>
      <c r="EF2484" s="185"/>
      <c r="EG2484" s="185"/>
      <c r="EH2484" s="258"/>
      <c r="EI2484" s="258"/>
      <c r="EJ2484" s="14">
        <f t="shared" si="242"/>
        <v>6409.32</v>
      </c>
      <c r="EK2484" s="205">
        <f t="shared" si="254"/>
        <v>4818.05</v>
      </c>
      <c r="EL2484" s="99">
        <f t="shared" si="255"/>
        <v>4847.8</v>
      </c>
      <c r="EM2484" s="109">
        <v>5075.6000000000004</v>
      </c>
      <c r="EN2484" s="109">
        <v>3195.45</v>
      </c>
      <c r="EO2484" s="109">
        <v>4558.08</v>
      </c>
      <c r="EP2484" s="109">
        <v>3741.41</v>
      </c>
    </row>
    <row r="2485" spans="1:146" x14ac:dyDescent="0.25">
      <c r="A2485" s="151">
        <v>43949</v>
      </c>
      <c r="B2485" s="14">
        <v>5523</v>
      </c>
      <c r="C2485" s="205">
        <f t="shared" si="256"/>
        <v>5488.7777777777774</v>
      </c>
      <c r="D2485" s="1">
        <v>5829.63</v>
      </c>
      <c r="E2485" s="14">
        <v>3433.67</v>
      </c>
      <c r="F2485" s="1">
        <v>5312.11</v>
      </c>
      <c r="G2485" s="14">
        <v>3981.36</v>
      </c>
      <c r="H2485" s="1">
        <v>6111.04</v>
      </c>
      <c r="I2485" s="14">
        <v>3765.35</v>
      </c>
      <c r="J2485" s="1">
        <v>5593.52</v>
      </c>
      <c r="K2485" s="14">
        <v>4615.4399999999996</v>
      </c>
      <c r="L2485" s="1">
        <v>5811.05</v>
      </c>
      <c r="M2485" s="14">
        <v>3470.53</v>
      </c>
      <c r="N2485" s="1">
        <v>5293.53</v>
      </c>
      <c r="O2485" s="14">
        <v>4018.48</v>
      </c>
      <c r="P2485" s="188">
        <f t="shared" si="251"/>
        <v>5612</v>
      </c>
      <c r="Q2485" s="188">
        <f t="shared" si="252"/>
        <v>5479</v>
      </c>
      <c r="R2485" s="14">
        <f t="shared" si="253"/>
        <v>5345</v>
      </c>
      <c r="T2485" s="1">
        <v>4338.2700000000004</v>
      </c>
      <c r="U2485" s="14">
        <v>2549.1999999999998</v>
      </c>
      <c r="V2485" s="1">
        <v>3820.75</v>
      </c>
      <c r="W2485" s="14">
        <v>3090.48</v>
      </c>
      <c r="Y2485" s="2"/>
      <c r="Z2485" s="2"/>
      <c r="AA2485" s="2"/>
      <c r="AB2485" s="2"/>
      <c r="AC2485" s="2"/>
      <c r="AJ2485" s="3"/>
      <c r="AK2485" s="14"/>
      <c r="AL2485" s="3"/>
      <c r="AM2485" s="14"/>
      <c r="AO2485" s="99"/>
      <c r="AP2485" s="14"/>
      <c r="AQ2485" s="99"/>
      <c r="AR2485" s="14"/>
      <c r="AS2485" s="118"/>
      <c r="AT2485" s="126"/>
      <c r="AU2485" s="118"/>
      <c r="AV2485" s="118"/>
      <c r="AW2485" s="118"/>
      <c r="AX2485" s="118"/>
      <c r="BB2485" s="118"/>
      <c r="BD2485" s="118"/>
      <c r="CO2485" s="68">
        <v>5829.63</v>
      </c>
      <c r="CP2485" s="68">
        <v>3433.67</v>
      </c>
      <c r="CQ2485" s="68">
        <v>5312.11</v>
      </c>
      <c r="CR2485" s="68">
        <v>3981.36</v>
      </c>
      <c r="CS2485" s="68">
        <v>5893.01</v>
      </c>
      <c r="CT2485" s="68">
        <v>3495.96</v>
      </c>
      <c r="CU2485" s="68">
        <v>5375.49</v>
      </c>
      <c r="CV2485" s="68">
        <v>4044.1</v>
      </c>
      <c r="DQ2485" s="221">
        <v>5361.06</v>
      </c>
      <c r="DR2485" s="221">
        <v>4843.54</v>
      </c>
      <c r="DZ2485" s="19">
        <v>5531</v>
      </c>
      <c r="EA2485" s="102">
        <v>5297</v>
      </c>
      <c r="EB2485" s="102">
        <v>4890</v>
      </c>
      <c r="EC2485" s="185">
        <v>5000</v>
      </c>
      <c r="ED2485" s="246"/>
      <c r="EE2485" s="185"/>
      <c r="EF2485" s="185"/>
      <c r="EG2485" s="185"/>
      <c r="EH2485" s="258"/>
      <c r="EI2485" s="258"/>
      <c r="EJ2485" s="14">
        <f t="shared" si="242"/>
        <v>6341.04</v>
      </c>
      <c r="EK2485" s="14">
        <f t="shared" si="254"/>
        <v>4777.3099999999995</v>
      </c>
      <c r="EL2485" s="99">
        <f t="shared" si="255"/>
        <v>4809.16</v>
      </c>
      <c r="EM2485" s="109">
        <v>5023.18</v>
      </c>
      <c r="EN2485" s="109">
        <v>3148.82</v>
      </c>
      <c r="EO2485" s="109">
        <v>4505.66</v>
      </c>
      <c r="EP2485" s="109">
        <v>3694.45</v>
      </c>
    </row>
    <row r="2486" spans="1:146" x14ac:dyDescent="0.25">
      <c r="A2486" s="151">
        <v>43950</v>
      </c>
      <c r="B2486" s="14">
        <v>5475</v>
      </c>
      <c r="C2486" s="205">
        <f t="shared" si="256"/>
        <v>5483.666666666667</v>
      </c>
      <c r="D2486" s="1">
        <v>5754.87</v>
      </c>
      <c r="E2486" s="14">
        <v>3368.66</v>
      </c>
      <c r="F2486" s="1">
        <v>5237.3500000000004</v>
      </c>
      <c r="G2486" s="14">
        <v>3915.88</v>
      </c>
      <c r="H2486" s="1">
        <v>5937.98</v>
      </c>
      <c r="I2486" s="14">
        <v>3602.4</v>
      </c>
      <c r="J2486" s="1">
        <v>5420.46</v>
      </c>
      <c r="K2486" s="14">
        <v>4151.3100000000004</v>
      </c>
      <c r="L2486" s="1">
        <v>5681.85</v>
      </c>
      <c r="M2486" s="14">
        <v>3350.68</v>
      </c>
      <c r="N2486" s="1">
        <v>5164.33</v>
      </c>
      <c r="O2486" s="14">
        <v>3897.77</v>
      </c>
      <c r="P2486" s="188">
        <f t="shared" si="251"/>
        <v>5564</v>
      </c>
      <c r="Q2486" s="188">
        <f t="shared" si="252"/>
        <v>5431</v>
      </c>
      <c r="R2486" s="14">
        <f t="shared" si="253"/>
        <v>5297</v>
      </c>
      <c r="T2486" s="1">
        <v>4232.26</v>
      </c>
      <c r="U2486" s="14">
        <v>2451.6999999999998</v>
      </c>
      <c r="V2486" s="1">
        <v>3714.74</v>
      </c>
      <c r="W2486" s="14">
        <v>2992.27</v>
      </c>
      <c r="Y2486" s="2"/>
      <c r="Z2486" s="2"/>
      <c r="AA2486" s="2"/>
      <c r="AB2486" s="2"/>
      <c r="AC2486" s="2"/>
      <c r="AJ2486" s="3"/>
      <c r="AK2486" s="14"/>
      <c r="AL2486" s="3"/>
      <c r="AM2486" s="14"/>
      <c r="AO2486" s="99"/>
      <c r="AP2486" s="14"/>
      <c r="AQ2486" s="99"/>
      <c r="AR2486" s="14"/>
      <c r="AS2486" s="118"/>
      <c r="AT2486" s="126"/>
      <c r="AU2486" s="118"/>
      <c r="AV2486" s="118"/>
      <c r="AW2486" s="118"/>
      <c r="AX2486" s="118"/>
      <c r="BB2486" s="118"/>
      <c r="BD2486" s="118"/>
      <c r="CO2486" s="68">
        <v>5754.87</v>
      </c>
      <c r="CP2486" s="68">
        <v>3368.66</v>
      </c>
      <c r="CQ2486" s="68">
        <v>5237.3500000000004</v>
      </c>
      <c r="CR2486" s="68">
        <v>3915.88</v>
      </c>
      <c r="CS2486" s="68">
        <v>5818.06</v>
      </c>
      <c r="CT2486" s="68">
        <v>3430.77</v>
      </c>
      <c r="CU2486" s="68">
        <v>5300.54</v>
      </c>
      <c r="CV2486" s="68">
        <v>3978.43</v>
      </c>
      <c r="DQ2486" s="221">
        <v>5224.4799999999996</v>
      </c>
      <c r="DR2486" s="221">
        <v>4706.96</v>
      </c>
      <c r="DZ2486" s="19">
        <v>5470</v>
      </c>
      <c r="EA2486" s="102">
        <v>5219</v>
      </c>
      <c r="EB2486" s="102">
        <v>4884</v>
      </c>
      <c r="EC2486" s="185">
        <v>5000</v>
      </c>
      <c r="ED2486" s="246"/>
      <c r="EE2486" s="185"/>
      <c r="EF2486" s="185"/>
      <c r="EG2486" s="185"/>
      <c r="EH2486" s="258"/>
      <c r="EI2486" s="258"/>
      <c r="EJ2486" s="14">
        <f t="shared" si="242"/>
        <v>6167.98</v>
      </c>
      <c r="EK2486" s="14">
        <f t="shared" si="254"/>
        <v>4730.75</v>
      </c>
      <c r="EL2486" s="99">
        <f t="shared" si="255"/>
        <v>4765</v>
      </c>
      <c r="EM2486" s="109">
        <v>4928.9399999999996</v>
      </c>
      <c r="EN2486" s="109">
        <v>3064.67</v>
      </c>
      <c r="EO2486" s="109">
        <v>4411.42</v>
      </c>
      <c r="EP2486" s="109">
        <v>3609.68</v>
      </c>
    </row>
    <row r="2487" spans="1:146" x14ac:dyDescent="0.25">
      <c r="A2487" s="151">
        <v>43951</v>
      </c>
      <c r="B2487" s="14">
        <v>5414</v>
      </c>
      <c r="C2487" s="205">
        <f t="shared" si="256"/>
        <v>5475.166666666667</v>
      </c>
      <c r="D2487" s="1">
        <v>5873.22</v>
      </c>
      <c r="E2487" s="14">
        <v>3474.64</v>
      </c>
      <c r="F2487" s="1">
        <v>5355.7</v>
      </c>
      <c r="G2487" s="14">
        <v>4022.62</v>
      </c>
      <c r="H2487" s="1">
        <v>6061.9</v>
      </c>
      <c r="I2487" s="14">
        <v>3715.47</v>
      </c>
      <c r="J2487" s="1">
        <v>5544.38</v>
      </c>
      <c r="K2487" s="14">
        <v>4265.2</v>
      </c>
      <c r="L2487" s="1">
        <v>5797.99</v>
      </c>
      <c r="M2487" s="14">
        <v>3456.11</v>
      </c>
      <c r="N2487" s="1">
        <v>5280.47</v>
      </c>
      <c r="O2487" s="14">
        <v>4003.96</v>
      </c>
      <c r="P2487" s="188">
        <f t="shared" si="251"/>
        <v>5503</v>
      </c>
      <c r="Q2487" s="188">
        <f t="shared" si="252"/>
        <v>5370</v>
      </c>
      <c r="R2487" s="14">
        <f t="shared" si="253"/>
        <v>5236</v>
      </c>
      <c r="T2487" s="1">
        <v>4301.21</v>
      </c>
      <c r="U2487" s="14">
        <v>2511.3000000000002</v>
      </c>
      <c r="V2487" s="1">
        <v>3783.69</v>
      </c>
      <c r="W2487" s="14">
        <v>3052.3</v>
      </c>
      <c r="Y2487" s="2"/>
      <c r="Z2487" s="2"/>
      <c r="AA2487" s="2"/>
      <c r="AB2487" s="2"/>
      <c r="AC2487" s="2"/>
      <c r="AJ2487" s="3"/>
      <c r="AK2487" s="14"/>
      <c r="AL2487" s="3"/>
      <c r="AM2487" s="14"/>
      <c r="AO2487" s="99"/>
      <c r="AP2487" s="14"/>
      <c r="AQ2487" s="99"/>
      <c r="AR2487" s="14"/>
      <c r="AS2487" s="118"/>
      <c r="AT2487" s="126"/>
      <c r="AU2487" s="118"/>
      <c r="AV2487" s="118"/>
      <c r="AW2487" s="118"/>
      <c r="AX2487" s="118"/>
      <c r="BB2487" s="118"/>
      <c r="BD2487" s="118"/>
      <c r="CO2487" s="68">
        <v>5873.22</v>
      </c>
      <c r="CP2487" s="68">
        <v>3474.64</v>
      </c>
      <c r="CQ2487" s="68">
        <v>5355.7</v>
      </c>
      <c r="CR2487" s="68">
        <v>4022.62</v>
      </c>
      <c r="CS2487" s="68">
        <v>5913.39</v>
      </c>
      <c r="CT2487" s="68">
        <v>3514.12</v>
      </c>
      <c r="CU2487" s="68">
        <v>5395.87</v>
      </c>
      <c r="CV2487" s="68">
        <v>4062.39</v>
      </c>
      <c r="DQ2487" s="221">
        <v>5345.57</v>
      </c>
      <c r="DR2487" s="221">
        <v>4828.05</v>
      </c>
      <c r="DZ2487" s="19">
        <v>5365</v>
      </c>
      <c r="EA2487" s="102">
        <v>5192</v>
      </c>
      <c r="EB2487" s="102">
        <v>4810</v>
      </c>
      <c r="EC2487" s="185">
        <v>4895</v>
      </c>
      <c r="ED2487" s="246"/>
      <c r="EE2487" s="185"/>
      <c r="EF2487" s="185"/>
      <c r="EG2487" s="185"/>
      <c r="EH2487" s="258"/>
      <c r="EI2487" s="258"/>
      <c r="EJ2487" s="14">
        <f t="shared" si="242"/>
        <v>6291.9</v>
      </c>
      <c r="EK2487" s="14">
        <f t="shared" si="254"/>
        <v>4671.58</v>
      </c>
      <c r="EL2487" s="99">
        <f t="shared" si="255"/>
        <v>4708.88</v>
      </c>
      <c r="EM2487" s="109">
        <v>5064.55</v>
      </c>
      <c r="EN2487" s="109">
        <v>3187.59</v>
      </c>
      <c r="EO2487" s="109">
        <v>4547.03</v>
      </c>
      <c r="EP2487" s="109">
        <v>3733.5</v>
      </c>
    </row>
    <row r="2488" spans="1:146" x14ac:dyDescent="0.25">
      <c r="A2488" s="151">
        <v>43952</v>
      </c>
      <c r="B2488" s="205">
        <v>5414</v>
      </c>
      <c r="C2488" s="205">
        <f t="shared" si="256"/>
        <v>5472.3888888888887</v>
      </c>
      <c r="D2488" s="1">
        <v>6020.71</v>
      </c>
      <c r="E2488" s="14">
        <v>3615.64</v>
      </c>
      <c r="F2488" s="1">
        <v>5503.19</v>
      </c>
      <c r="G2488" s="14">
        <v>4164.6400000000003</v>
      </c>
      <c r="H2488" s="1">
        <v>6078.07</v>
      </c>
      <c r="I2488" s="14">
        <v>3728.04</v>
      </c>
      <c r="J2488" s="1">
        <v>5560.55</v>
      </c>
      <c r="K2488" s="14">
        <v>4277.8599999999997</v>
      </c>
      <c r="L2488" s="1">
        <v>5887.44</v>
      </c>
      <c r="M2488" s="14">
        <v>3540.7</v>
      </c>
      <c r="N2488" s="1">
        <v>5369.92</v>
      </c>
      <c r="O2488" s="14">
        <v>4089.16</v>
      </c>
      <c r="P2488" s="205">
        <f t="shared" ref="P2488:P2519" si="257">B2488+89</f>
        <v>5503</v>
      </c>
      <c r="Q2488" s="205">
        <f t="shared" ref="Q2488:Q2519" si="258">B2488-44</f>
        <v>5370</v>
      </c>
      <c r="R2488" s="205">
        <f t="shared" ref="R2488:R2593" si="259">B2488-178</f>
        <v>5236</v>
      </c>
      <c r="T2488" s="1">
        <v>4379.6400000000003</v>
      </c>
      <c r="U2488" s="14">
        <v>2585.25</v>
      </c>
      <c r="V2488" s="1">
        <v>3862.12</v>
      </c>
      <c r="W2488" s="14">
        <v>3126.79</v>
      </c>
      <c r="Y2488" s="2"/>
      <c r="Z2488" s="2"/>
      <c r="AA2488" s="2"/>
      <c r="AB2488" s="2"/>
      <c r="AC2488" s="2"/>
      <c r="AJ2488" s="3"/>
      <c r="AK2488" s="14"/>
      <c r="AL2488" s="3"/>
      <c r="AM2488" s="14"/>
      <c r="AO2488" s="99"/>
      <c r="AP2488" s="14"/>
      <c r="AQ2488" s="99"/>
      <c r="AR2488" s="14"/>
      <c r="AS2488" s="118"/>
      <c r="AT2488" s="126"/>
      <c r="AU2488" s="118"/>
      <c r="AV2488" s="118"/>
      <c r="AW2488" s="118"/>
      <c r="AX2488" s="118"/>
      <c r="BB2488" s="118"/>
      <c r="BD2488" s="118"/>
      <c r="CO2488" s="68">
        <v>6020.71</v>
      </c>
      <c r="CP2488" s="68">
        <v>3615.64</v>
      </c>
      <c r="CQ2488" s="68">
        <v>5503.19</v>
      </c>
      <c r="CR2488" s="68">
        <v>4164.6400000000003</v>
      </c>
      <c r="CS2488" s="68">
        <v>6027.72</v>
      </c>
      <c r="CT2488" s="68">
        <v>3622.52</v>
      </c>
      <c r="CU2488" s="68">
        <v>5510.2</v>
      </c>
      <c r="CV2488" s="68">
        <v>4171.57</v>
      </c>
      <c r="DQ2488" s="221">
        <v>5410.87</v>
      </c>
      <c r="DR2488" s="221">
        <v>4893.3500000000004</v>
      </c>
      <c r="DZ2488" s="19">
        <v>5365</v>
      </c>
      <c r="EA2488" s="102">
        <v>5192</v>
      </c>
      <c r="EB2488" s="102">
        <v>4810</v>
      </c>
      <c r="EC2488" s="185">
        <v>4895</v>
      </c>
      <c r="ED2488" s="246"/>
      <c r="EE2488" s="185"/>
      <c r="EF2488" s="185"/>
      <c r="EG2488" s="185"/>
      <c r="EH2488" s="258"/>
      <c r="EI2488" s="258"/>
      <c r="EJ2488" s="14">
        <f t="shared" si="242"/>
        <v>6308.07</v>
      </c>
      <c r="EK2488" s="205">
        <f t="shared" ref="EK2488:EK2519" si="260">B2488*0.97-580</f>
        <v>4671.58</v>
      </c>
      <c r="EL2488" s="99">
        <f t="shared" ref="EL2488:EL2519" si="261">B2488*0.92-272</f>
        <v>4708.88</v>
      </c>
      <c r="EM2488" s="109">
        <v>5142.33</v>
      </c>
      <c r="EN2488" s="109">
        <v>3260.09</v>
      </c>
      <c r="EO2488" s="109">
        <v>4624.8100000000004</v>
      </c>
      <c r="EP2488" s="109">
        <v>3806.52</v>
      </c>
    </row>
    <row r="2489" spans="1:146" x14ac:dyDescent="0.25">
      <c r="A2489" s="151">
        <v>43955</v>
      </c>
      <c r="B2489" s="14">
        <v>5515</v>
      </c>
      <c r="C2489" s="205">
        <f t="shared" si="256"/>
        <v>5475.166666666667</v>
      </c>
      <c r="D2489" s="1">
        <v>5898.12</v>
      </c>
      <c r="E2489" s="14">
        <v>3502.87</v>
      </c>
      <c r="F2489" s="1">
        <v>5380.6</v>
      </c>
      <c r="G2489" s="14">
        <v>4051.06</v>
      </c>
      <c r="H2489" s="1">
        <v>5972.89</v>
      </c>
      <c r="I2489" s="14">
        <v>3631.16</v>
      </c>
      <c r="J2489" s="1">
        <v>5455.37</v>
      </c>
      <c r="K2489" s="214">
        <v>4180.28</v>
      </c>
      <c r="L2489" s="1">
        <v>5805.05</v>
      </c>
      <c r="M2489" s="14">
        <v>3466.22</v>
      </c>
      <c r="N2489" s="1">
        <v>5287.53</v>
      </c>
      <c r="O2489" s="14">
        <v>4014.14</v>
      </c>
      <c r="P2489" s="205">
        <f t="shared" si="257"/>
        <v>5604</v>
      </c>
      <c r="Q2489" s="205">
        <f t="shared" si="258"/>
        <v>5471</v>
      </c>
      <c r="R2489" s="205">
        <f t="shared" si="259"/>
        <v>5337</v>
      </c>
      <c r="T2489" s="1">
        <v>4318.78</v>
      </c>
      <c r="U2489" s="14">
        <v>2531.5300000000002</v>
      </c>
      <c r="V2489" s="1">
        <v>3801.26</v>
      </c>
      <c r="W2489" s="14">
        <v>3072.68</v>
      </c>
      <c r="Y2489" s="2"/>
      <c r="Z2489" s="2"/>
      <c r="AA2489" s="2"/>
      <c r="AB2489" s="2"/>
      <c r="AC2489" s="2"/>
      <c r="AJ2489" s="3"/>
      <c r="AK2489" s="14"/>
      <c r="AL2489" s="3"/>
      <c r="AM2489" s="14"/>
      <c r="AO2489" s="99"/>
      <c r="AP2489" s="14"/>
      <c r="AQ2489" s="99"/>
      <c r="AR2489" s="14"/>
      <c r="AS2489" s="118"/>
      <c r="AT2489" s="126"/>
      <c r="AU2489" s="118"/>
      <c r="AV2489" s="118"/>
      <c r="AW2489" s="118"/>
      <c r="AX2489" s="118"/>
      <c r="BB2489" s="118"/>
      <c r="BD2489" s="118"/>
      <c r="CO2489" s="68">
        <v>5898.12</v>
      </c>
      <c r="CP2489" s="68">
        <v>3502.87</v>
      </c>
      <c r="CQ2489" s="68">
        <v>5380.6</v>
      </c>
      <c r="CR2489" s="68">
        <v>4051.06</v>
      </c>
      <c r="CS2489" s="68">
        <v>5921.42</v>
      </c>
      <c r="CT2489" s="68">
        <v>3525.77</v>
      </c>
      <c r="CU2489" s="68">
        <v>5403.9</v>
      </c>
      <c r="CV2489" s="68">
        <v>4074.12</v>
      </c>
      <c r="DQ2489" s="221">
        <v>5357.48</v>
      </c>
      <c r="DR2489" s="221">
        <v>4839.96</v>
      </c>
      <c r="DZ2489" s="19">
        <v>5461</v>
      </c>
      <c r="EA2489" s="102">
        <v>5250</v>
      </c>
      <c r="EB2489" s="102">
        <v>4915</v>
      </c>
      <c r="EC2489" s="185">
        <v>5000</v>
      </c>
      <c r="ED2489" s="246"/>
      <c r="EE2489" s="185"/>
      <c r="EF2489" s="185"/>
      <c r="EG2489" s="185"/>
      <c r="EH2489" s="258"/>
      <c r="EI2489" s="258"/>
      <c r="EJ2489" s="14">
        <f t="shared" si="242"/>
        <v>6202.89</v>
      </c>
      <c r="EK2489" s="14">
        <f t="shared" si="260"/>
        <v>4769.55</v>
      </c>
      <c r="EL2489" s="99">
        <f t="shared" si="261"/>
        <v>4801.8</v>
      </c>
      <c r="EM2489" s="109">
        <v>5120.7700000000004</v>
      </c>
      <c r="EN2489" s="109">
        <v>3246.61</v>
      </c>
      <c r="EO2489" s="109">
        <v>4603.25</v>
      </c>
      <c r="EP2489" s="109">
        <v>3792.94</v>
      </c>
    </row>
    <row r="2490" spans="1:146" x14ac:dyDescent="0.25">
      <c r="A2490" s="151">
        <v>43956</v>
      </c>
      <c r="B2490" s="14">
        <v>5492</v>
      </c>
      <c r="C2490" s="214">
        <f t="shared" si="256"/>
        <v>5477.666666666667</v>
      </c>
      <c r="D2490" s="1">
        <v>5914.24</v>
      </c>
      <c r="E2490" s="14">
        <v>3518.9</v>
      </c>
      <c r="F2490" s="1">
        <v>5396.72</v>
      </c>
      <c r="G2490" s="14">
        <v>4067.2</v>
      </c>
      <c r="H2490" s="1">
        <v>5970.32</v>
      </c>
      <c r="I2490" s="14">
        <v>3628.8</v>
      </c>
      <c r="J2490" s="1">
        <v>5452.8</v>
      </c>
      <c r="K2490" s="14">
        <v>4177.8999999999996</v>
      </c>
      <c r="L2490" s="1">
        <v>5765.3</v>
      </c>
      <c r="M2490" s="14">
        <v>3427.31</v>
      </c>
      <c r="N2490" s="1">
        <v>5247.78</v>
      </c>
      <c r="O2490" s="14">
        <v>3974.95</v>
      </c>
      <c r="P2490" s="188">
        <f t="shared" si="257"/>
        <v>5581</v>
      </c>
      <c r="Q2490" s="188">
        <f t="shared" si="258"/>
        <v>5448</v>
      </c>
      <c r="R2490" s="14">
        <f t="shared" si="259"/>
        <v>5314</v>
      </c>
      <c r="T2490" s="1">
        <v>4298.1899999999996</v>
      </c>
      <c r="U2490" s="14">
        <v>2511.44</v>
      </c>
      <c r="V2490" s="1">
        <v>3780.67</v>
      </c>
      <c r="W2490" s="14">
        <v>3052.45</v>
      </c>
      <c r="Y2490" s="2"/>
      <c r="Z2490" s="2"/>
      <c r="AA2490" s="2"/>
      <c r="AB2490" s="2"/>
      <c r="AC2490" s="2"/>
      <c r="AJ2490" s="3"/>
      <c r="AK2490" s="14"/>
      <c r="AL2490" s="3"/>
      <c r="AM2490" s="14"/>
      <c r="AO2490" s="99"/>
      <c r="AP2490" s="14"/>
      <c r="AQ2490" s="99"/>
      <c r="AR2490" s="14"/>
      <c r="AS2490" s="118"/>
      <c r="AT2490" s="126"/>
      <c r="AU2490" s="118"/>
      <c r="AV2490" s="118"/>
      <c r="AW2490" s="118"/>
      <c r="AX2490" s="118"/>
      <c r="BB2490" s="118"/>
      <c r="BD2490" s="118"/>
      <c r="CO2490" s="68">
        <v>5914.24</v>
      </c>
      <c r="CP2490" s="68">
        <v>3518.9</v>
      </c>
      <c r="CQ2490" s="68">
        <v>5396.72</v>
      </c>
      <c r="CR2490" s="68">
        <v>4067.2</v>
      </c>
      <c r="CS2490" s="68">
        <v>5921.09</v>
      </c>
      <c r="CT2490" s="68">
        <v>3525.63</v>
      </c>
      <c r="CU2490" s="68">
        <v>5403.57</v>
      </c>
      <c r="CV2490" s="68">
        <v>4073.98</v>
      </c>
      <c r="DQ2490" s="221">
        <v>5317.98</v>
      </c>
      <c r="DR2490" s="221">
        <v>4800.46</v>
      </c>
      <c r="DZ2490" s="19">
        <v>5425</v>
      </c>
      <c r="EA2490" s="102">
        <v>5250</v>
      </c>
      <c r="EB2490" s="102">
        <v>4890</v>
      </c>
      <c r="EC2490" s="185">
        <v>5000</v>
      </c>
      <c r="ED2490" s="246"/>
      <c r="EE2490" s="185"/>
      <c r="EF2490" s="185"/>
      <c r="EG2490" s="185"/>
      <c r="EH2490" s="258"/>
      <c r="EI2490" s="258"/>
      <c r="EJ2490" s="14">
        <f t="shared" si="242"/>
        <v>6200.32</v>
      </c>
      <c r="EK2490" s="14">
        <f t="shared" si="260"/>
        <v>4747.24</v>
      </c>
      <c r="EL2490" s="99">
        <f t="shared" si="261"/>
        <v>4780.6400000000003</v>
      </c>
      <c r="EM2490" s="109">
        <v>5118.3900000000003</v>
      </c>
      <c r="EN2490" s="109">
        <v>3244.45</v>
      </c>
      <c r="EO2490" s="109">
        <v>4600.87</v>
      </c>
      <c r="EP2490" s="109">
        <v>3790.77</v>
      </c>
    </row>
    <row r="2491" spans="1:146" x14ac:dyDescent="0.25">
      <c r="A2491" s="151">
        <v>43957</v>
      </c>
      <c r="B2491" s="14">
        <v>5510</v>
      </c>
      <c r="C2491" s="214">
        <f t="shared" si="256"/>
        <v>5481.166666666667</v>
      </c>
      <c r="D2491" s="1">
        <v>5951.15</v>
      </c>
      <c r="E2491" s="14">
        <v>3551.03</v>
      </c>
      <c r="F2491" s="1">
        <v>5433.63</v>
      </c>
      <c r="G2491" s="14">
        <v>4099.57</v>
      </c>
      <c r="H2491" s="1">
        <v>6007.9</v>
      </c>
      <c r="I2491" s="14">
        <v>3662.25</v>
      </c>
      <c r="J2491" s="1">
        <v>5490.38</v>
      </c>
      <c r="K2491" s="14">
        <v>4211.59</v>
      </c>
      <c r="L2491" s="1">
        <v>5838.15</v>
      </c>
      <c r="M2491" s="14">
        <v>3495.43</v>
      </c>
      <c r="N2491" s="1">
        <v>5320.63</v>
      </c>
      <c r="O2491" s="14">
        <v>4043.56</v>
      </c>
      <c r="P2491" s="188">
        <f t="shared" si="257"/>
        <v>5599</v>
      </c>
      <c r="Q2491" s="188">
        <f t="shared" si="258"/>
        <v>5466</v>
      </c>
      <c r="R2491" s="14">
        <f t="shared" si="259"/>
        <v>5332</v>
      </c>
      <c r="T2491" s="1">
        <v>4321.99</v>
      </c>
      <c r="U2491" s="14">
        <v>2531.5700000000002</v>
      </c>
      <c r="V2491" s="1">
        <v>3804.47</v>
      </c>
      <c r="W2491" s="14">
        <v>3072.72</v>
      </c>
      <c r="Y2491" s="2"/>
      <c r="Z2491" s="2"/>
      <c r="AA2491" s="2"/>
      <c r="AB2491" s="2"/>
      <c r="AC2491" s="2"/>
      <c r="AJ2491" s="3"/>
      <c r="AK2491" s="14"/>
      <c r="AL2491" s="3"/>
      <c r="AM2491" s="14"/>
      <c r="AO2491" s="99"/>
      <c r="AP2491" s="14"/>
      <c r="AQ2491" s="99"/>
      <c r="AR2491" s="14"/>
      <c r="AS2491" s="118"/>
      <c r="AT2491" s="126"/>
      <c r="AU2491" s="118"/>
      <c r="AV2491" s="118"/>
      <c r="AW2491" s="118"/>
      <c r="AX2491" s="118"/>
      <c r="BB2491" s="118"/>
      <c r="BD2491" s="118"/>
      <c r="CO2491" s="68">
        <v>5951.15</v>
      </c>
      <c r="CP2491" s="68">
        <v>3551.03</v>
      </c>
      <c r="CQ2491" s="68">
        <v>5433.63</v>
      </c>
      <c r="CR2491" s="68">
        <v>4099.57</v>
      </c>
      <c r="CS2491" s="68">
        <v>5958.08</v>
      </c>
      <c r="CT2491" s="68">
        <v>3557.84</v>
      </c>
      <c r="CU2491" s="68">
        <v>5440.56</v>
      </c>
      <c r="CV2491" s="68">
        <v>4106.43</v>
      </c>
      <c r="DQ2491" s="221">
        <v>5404.36</v>
      </c>
      <c r="DR2491" s="221">
        <v>4886.84</v>
      </c>
      <c r="DZ2491" s="19">
        <v>5445</v>
      </c>
      <c r="EA2491" s="102">
        <v>5250</v>
      </c>
      <c r="EB2491" s="102">
        <v>4905</v>
      </c>
      <c r="EC2491" s="185">
        <v>5000</v>
      </c>
      <c r="ED2491" s="246"/>
      <c r="EE2491" s="185"/>
      <c r="EF2491" s="185"/>
      <c r="EG2491" s="185"/>
      <c r="EH2491" s="258"/>
      <c r="EI2491" s="258"/>
      <c r="EJ2491" s="14">
        <f t="shared" si="242"/>
        <v>6237.9</v>
      </c>
      <c r="EK2491" s="14">
        <f t="shared" si="260"/>
        <v>4764.7</v>
      </c>
      <c r="EL2491" s="99">
        <f t="shared" si="261"/>
        <v>4797.2</v>
      </c>
      <c r="EM2491" s="109">
        <v>5105.8599999999997</v>
      </c>
      <c r="EN2491" s="109">
        <v>3228</v>
      </c>
      <c r="EO2491" s="109">
        <v>4588.34</v>
      </c>
      <c r="EP2491" s="109">
        <v>3774.2</v>
      </c>
    </row>
    <row r="2492" spans="1:146" x14ac:dyDescent="0.25">
      <c r="A2492" s="151">
        <v>43958</v>
      </c>
      <c r="B2492" s="14">
        <v>5529</v>
      </c>
      <c r="C2492" s="214">
        <f t="shared" si="256"/>
        <v>5485.7222222222226</v>
      </c>
      <c r="D2492" s="1">
        <v>5878.36</v>
      </c>
      <c r="E2492" s="14">
        <v>3482.13</v>
      </c>
      <c r="F2492" s="1">
        <v>5360.84</v>
      </c>
      <c r="G2492" s="14">
        <v>4030.17</v>
      </c>
      <c r="H2492" s="1">
        <v>6065.72</v>
      </c>
      <c r="I2492" s="14">
        <v>3721.29</v>
      </c>
      <c r="J2492" s="1">
        <v>5548.2</v>
      </c>
      <c r="K2492" s="14">
        <v>4271.0600000000004</v>
      </c>
      <c r="L2492" s="1">
        <v>5784.93</v>
      </c>
      <c r="M2492" s="14">
        <v>3445.34</v>
      </c>
      <c r="N2492" s="1">
        <v>5267.41</v>
      </c>
      <c r="O2492" s="14">
        <v>3993.11</v>
      </c>
      <c r="P2492" s="188">
        <f t="shared" si="257"/>
        <v>5618</v>
      </c>
      <c r="Q2492" s="188">
        <f t="shared" si="258"/>
        <v>5485</v>
      </c>
      <c r="R2492" s="14">
        <f t="shared" si="259"/>
        <v>5351</v>
      </c>
      <c r="T2492" s="1">
        <v>4276.32</v>
      </c>
      <c r="U2492" s="14">
        <v>2507.11</v>
      </c>
      <c r="V2492" s="1">
        <v>3758.8</v>
      </c>
      <c r="W2492" s="14">
        <v>3048.08</v>
      </c>
      <c r="Y2492" s="2"/>
      <c r="Z2492" s="2"/>
      <c r="AA2492" s="2"/>
      <c r="AB2492" s="2"/>
      <c r="AC2492" s="2"/>
      <c r="AJ2492" s="3"/>
      <c r="AK2492" s="14"/>
      <c r="AL2492" s="3"/>
      <c r="AM2492" s="14"/>
      <c r="AO2492" s="99"/>
      <c r="AP2492" s="14"/>
      <c r="AQ2492" s="99"/>
      <c r="AR2492" s="14"/>
      <c r="AS2492" s="118"/>
      <c r="AT2492" s="126"/>
      <c r="AU2492" s="118"/>
      <c r="AV2492" s="118"/>
      <c r="AW2492" s="118"/>
      <c r="AX2492" s="118"/>
      <c r="BB2492" s="118"/>
      <c r="BD2492" s="118"/>
      <c r="CO2492" s="68">
        <v>5878.36</v>
      </c>
      <c r="CP2492" s="68">
        <v>3482.13</v>
      </c>
      <c r="CQ2492" s="68">
        <v>5360.84</v>
      </c>
      <c r="CR2492" s="68">
        <v>4030.17</v>
      </c>
      <c r="CS2492" s="68">
        <v>5886.61</v>
      </c>
      <c r="CT2492" s="68">
        <v>3490.24</v>
      </c>
      <c r="CU2492" s="68">
        <v>5369.09</v>
      </c>
      <c r="CV2492" s="68">
        <v>4038.34</v>
      </c>
      <c r="DQ2492" s="221">
        <v>5373.11</v>
      </c>
      <c r="DR2492" s="221">
        <v>4855.59</v>
      </c>
      <c r="DZ2492" s="19">
        <v>5447</v>
      </c>
      <c r="EA2492" s="102">
        <v>5250</v>
      </c>
      <c r="EB2492" s="102">
        <v>4904</v>
      </c>
      <c r="EC2492" s="185">
        <v>5000</v>
      </c>
      <c r="ED2492" s="246"/>
      <c r="EE2492" s="185"/>
      <c r="EF2492" s="185"/>
      <c r="EG2492" s="185"/>
      <c r="EH2492" s="258"/>
      <c r="EI2492" s="258"/>
      <c r="EJ2492" s="14">
        <f t="shared" si="242"/>
        <v>6295.72</v>
      </c>
      <c r="EK2492" s="14">
        <f t="shared" si="260"/>
        <v>4783.13</v>
      </c>
      <c r="EL2492" s="99">
        <f t="shared" si="261"/>
        <v>4814.68</v>
      </c>
      <c r="EM2492" s="109">
        <v>5137.45</v>
      </c>
      <c r="EN2492" s="109">
        <v>3261.69</v>
      </c>
      <c r="EO2492" s="109">
        <v>4619.93</v>
      </c>
      <c r="EP2492" s="109">
        <v>3808.13</v>
      </c>
    </row>
    <row r="2493" spans="1:146" x14ac:dyDescent="0.25">
      <c r="A2493" s="151">
        <v>43959</v>
      </c>
      <c r="B2493" s="14">
        <v>5520</v>
      </c>
      <c r="C2493" s="214">
        <f t="shared" si="256"/>
        <v>5493.8888888888887</v>
      </c>
      <c r="D2493" s="1">
        <v>5810.73</v>
      </c>
      <c r="E2493" s="14">
        <v>3420.75</v>
      </c>
      <c r="F2493" s="1">
        <v>5293.21</v>
      </c>
      <c r="G2493" s="14">
        <v>3968.34</v>
      </c>
      <c r="H2493" s="1">
        <v>5995.36</v>
      </c>
      <c r="I2493" s="14">
        <v>3656.42</v>
      </c>
      <c r="J2493" s="1">
        <v>5477.84</v>
      </c>
      <c r="K2493" s="14">
        <v>4205.72</v>
      </c>
      <c r="L2493" s="1">
        <v>5718.67</v>
      </c>
      <c r="M2493" s="14">
        <v>3384.49</v>
      </c>
      <c r="N2493" s="1">
        <v>5201.1499999999996</v>
      </c>
      <c r="O2493" s="14">
        <v>3931.82</v>
      </c>
      <c r="P2493" s="188">
        <f t="shared" si="257"/>
        <v>5609</v>
      </c>
      <c r="Q2493" s="188">
        <f t="shared" si="258"/>
        <v>5476</v>
      </c>
      <c r="R2493" s="14">
        <f t="shared" si="259"/>
        <v>5342</v>
      </c>
      <c r="T2493" s="1">
        <v>4224.51</v>
      </c>
      <c r="U2493" s="14">
        <v>2459.9299999999998</v>
      </c>
      <c r="V2493" s="1">
        <v>3706.99</v>
      </c>
      <c r="W2493" s="14">
        <v>3000.56</v>
      </c>
      <c r="Y2493" s="2"/>
      <c r="Z2493" s="2"/>
      <c r="AA2493" s="2"/>
      <c r="AB2493" s="2"/>
      <c r="AC2493" s="2"/>
      <c r="AJ2493" s="3"/>
      <c r="AK2493" s="14"/>
      <c r="AL2493" s="3"/>
      <c r="AM2493" s="14"/>
      <c r="AO2493" s="99"/>
      <c r="AP2493" s="14"/>
      <c r="AQ2493" s="99"/>
      <c r="AR2493" s="14"/>
      <c r="AS2493" s="118"/>
      <c r="AT2493" s="126"/>
      <c r="AU2493" s="118"/>
      <c r="AV2493" s="118"/>
      <c r="AW2493" s="118"/>
      <c r="AX2493" s="118"/>
      <c r="BB2493" s="118"/>
      <c r="BD2493" s="118"/>
      <c r="CO2493" s="68">
        <v>5810.73</v>
      </c>
      <c r="CP2493" s="68">
        <v>3420.75</v>
      </c>
      <c r="CQ2493" s="68">
        <v>5293.21</v>
      </c>
      <c r="CR2493" s="68">
        <v>3968.34</v>
      </c>
      <c r="CS2493" s="68">
        <v>5648.06</v>
      </c>
      <c r="CT2493" s="68">
        <v>3260.88</v>
      </c>
      <c r="CU2493" s="68">
        <v>5130.54</v>
      </c>
      <c r="CV2493" s="68">
        <v>3807.31</v>
      </c>
      <c r="DQ2493" s="221">
        <v>5312.84</v>
      </c>
      <c r="DR2493" s="221">
        <v>4795.32</v>
      </c>
      <c r="DZ2493" s="19">
        <v>5420</v>
      </c>
      <c r="EA2493" s="102">
        <v>5225</v>
      </c>
      <c r="EB2493" s="102">
        <v>4885</v>
      </c>
      <c r="EC2493" s="185">
        <v>4998</v>
      </c>
      <c r="ED2493" s="246"/>
      <c r="EE2493" s="185"/>
      <c r="EF2493" s="185"/>
      <c r="EG2493" s="185"/>
      <c r="EH2493" s="258"/>
      <c r="EI2493" s="258"/>
      <c r="EJ2493" s="14">
        <f t="shared" si="242"/>
        <v>6225.36</v>
      </c>
      <c r="EK2493" s="14">
        <f t="shared" si="260"/>
        <v>4774.3999999999996</v>
      </c>
      <c r="EL2493" s="99">
        <f t="shared" si="261"/>
        <v>4806.4000000000005</v>
      </c>
      <c r="EM2493" s="109">
        <v>5073.09</v>
      </c>
      <c r="EN2493" s="109">
        <v>3203.52</v>
      </c>
      <c r="EO2493" s="109">
        <v>4555.57</v>
      </c>
      <c r="EP2493" s="109">
        <v>3749.54</v>
      </c>
    </row>
    <row r="2494" spans="1:146" x14ac:dyDescent="0.25">
      <c r="A2494" s="151">
        <v>43962</v>
      </c>
      <c r="B2494" s="14">
        <v>5539</v>
      </c>
      <c r="C2494" s="214">
        <f t="shared" si="256"/>
        <v>5501.5</v>
      </c>
      <c r="D2494" s="1">
        <v>5882.98</v>
      </c>
      <c r="E2494" s="14">
        <v>3489.11</v>
      </c>
      <c r="F2494" s="1">
        <v>5365.46</v>
      </c>
      <c r="G2494" s="14">
        <v>4037.2</v>
      </c>
      <c r="H2494" s="1">
        <v>6031.85</v>
      </c>
      <c r="I2494" s="14">
        <v>3690.06</v>
      </c>
      <c r="J2494" s="1">
        <v>5514.33</v>
      </c>
      <c r="K2494" s="14">
        <v>4239.6000000000004</v>
      </c>
      <c r="L2494" s="1">
        <v>5790.2</v>
      </c>
      <c r="M2494" s="14">
        <v>3452.58</v>
      </c>
      <c r="N2494" s="1">
        <v>5272.68</v>
      </c>
      <c r="O2494" s="14">
        <v>4000.4</v>
      </c>
      <c r="P2494" s="188">
        <f t="shared" si="257"/>
        <v>5628</v>
      </c>
      <c r="Q2494" s="188">
        <f t="shared" si="258"/>
        <v>5495</v>
      </c>
      <c r="R2494" s="14">
        <f t="shared" si="259"/>
        <v>5361</v>
      </c>
      <c r="T2494" s="1">
        <v>4288.55</v>
      </c>
      <c r="U2494" s="14">
        <v>2520.9299999999998</v>
      </c>
      <c r="V2494" s="1">
        <v>3771.03</v>
      </c>
      <c r="W2494" s="14">
        <v>3062</v>
      </c>
      <c r="Y2494" s="2"/>
      <c r="Z2494" s="2"/>
      <c r="AA2494" s="2"/>
      <c r="AB2494" s="2"/>
      <c r="AC2494" s="2"/>
      <c r="AJ2494" s="3"/>
      <c r="AK2494" s="14"/>
      <c r="AL2494" s="3"/>
      <c r="AM2494" s="14"/>
      <c r="AO2494" s="99"/>
      <c r="AP2494" s="14"/>
      <c r="AQ2494" s="99"/>
      <c r="AR2494" s="14"/>
      <c r="AS2494" s="118"/>
      <c r="AT2494" s="126"/>
      <c r="AU2494" s="118"/>
      <c r="AV2494" s="118"/>
      <c r="AW2494" s="118"/>
      <c r="AX2494" s="118"/>
      <c r="BB2494" s="118"/>
      <c r="BD2494" s="118"/>
      <c r="CO2494" s="68">
        <v>5882.98</v>
      </c>
      <c r="CP2494" s="68">
        <v>3489.11</v>
      </c>
      <c r="CQ2494" s="68">
        <v>5365.46</v>
      </c>
      <c r="CR2494" s="68">
        <v>4037.2</v>
      </c>
      <c r="CS2494" s="68">
        <v>5739.55</v>
      </c>
      <c r="CT2494" s="68">
        <v>3348.16</v>
      </c>
      <c r="CU2494" s="68">
        <v>5222.03</v>
      </c>
      <c r="CV2494" s="68">
        <v>3895.22</v>
      </c>
      <c r="DQ2494" s="221">
        <v>5399.86</v>
      </c>
      <c r="DR2494" s="221">
        <v>4882.34</v>
      </c>
      <c r="DZ2494" s="19">
        <v>5439</v>
      </c>
      <c r="EA2494" s="102">
        <v>5225</v>
      </c>
      <c r="EB2494" s="102">
        <v>4900</v>
      </c>
      <c r="EC2494" s="185">
        <v>4998</v>
      </c>
      <c r="ED2494" s="246"/>
      <c r="EE2494" s="185"/>
      <c r="EF2494" s="185"/>
      <c r="EG2494" s="185"/>
      <c r="EH2494" s="258"/>
      <c r="EI2494" s="258"/>
      <c r="EJ2494" s="14">
        <f t="shared" si="242"/>
        <v>6261.85</v>
      </c>
      <c r="EK2494" s="14">
        <f t="shared" si="260"/>
        <v>4792.83</v>
      </c>
      <c r="EL2494" s="99">
        <f t="shared" si="261"/>
        <v>4823.88</v>
      </c>
      <c r="EM2494" s="109">
        <v>5152.57</v>
      </c>
      <c r="EN2494" s="109">
        <v>3278.99</v>
      </c>
      <c r="EO2494" s="109">
        <v>4635.05</v>
      </c>
      <c r="EP2494" s="109">
        <v>3825.56</v>
      </c>
    </row>
    <row r="2495" spans="1:146" x14ac:dyDescent="0.25">
      <c r="A2495" s="151">
        <v>43963</v>
      </c>
      <c r="B2495" s="14">
        <v>5515</v>
      </c>
      <c r="C2495" s="214">
        <f t="shared" si="256"/>
        <v>5507</v>
      </c>
      <c r="D2495" s="1">
        <v>5835.78</v>
      </c>
      <c r="E2495" s="14">
        <v>3443.48</v>
      </c>
      <c r="F2495" s="1">
        <v>5318.26</v>
      </c>
      <c r="G2495" s="14">
        <v>3991.24</v>
      </c>
      <c r="H2495" s="1">
        <v>6002.87</v>
      </c>
      <c r="I2495" s="14">
        <v>3662.22</v>
      </c>
      <c r="J2495" s="1">
        <v>5485.35</v>
      </c>
      <c r="K2495" s="14">
        <v>4211.5600000000004</v>
      </c>
      <c r="L2495" s="1">
        <v>5743.21</v>
      </c>
      <c r="M2495" s="14">
        <v>3407.03</v>
      </c>
      <c r="N2495" s="1">
        <v>5225.6899999999996</v>
      </c>
      <c r="O2495" s="14">
        <v>3954.52</v>
      </c>
      <c r="P2495" s="188">
        <f t="shared" si="257"/>
        <v>5604</v>
      </c>
      <c r="Q2495" s="188">
        <f t="shared" si="258"/>
        <v>5471</v>
      </c>
      <c r="R2495" s="14">
        <f t="shared" si="259"/>
        <v>5337</v>
      </c>
      <c r="T2495" s="1">
        <v>4336.4399999999996</v>
      </c>
      <c r="U2495" s="14">
        <v>2568.54</v>
      </c>
      <c r="V2495" s="1">
        <v>3818.92</v>
      </c>
      <c r="W2495" s="14">
        <v>3109.96</v>
      </c>
      <c r="Y2495" s="2"/>
      <c r="Z2495" s="2"/>
      <c r="AA2495" s="2"/>
      <c r="AB2495" s="2"/>
      <c r="AC2495" s="2"/>
      <c r="AJ2495" s="3"/>
      <c r="AK2495" s="14"/>
      <c r="AL2495" s="3"/>
      <c r="AM2495" s="14"/>
      <c r="AO2495" s="99"/>
      <c r="AP2495" s="14"/>
      <c r="AQ2495" s="99"/>
      <c r="AR2495" s="14"/>
      <c r="AS2495" s="118"/>
      <c r="AT2495" s="126"/>
      <c r="AU2495" s="118"/>
      <c r="AV2495" s="118"/>
      <c r="AW2495" s="118"/>
      <c r="AX2495" s="118"/>
      <c r="BB2495" s="118"/>
      <c r="BD2495" s="118"/>
      <c r="CO2495" s="68">
        <v>5835.78</v>
      </c>
      <c r="CP2495" s="68">
        <v>3443.48</v>
      </c>
      <c r="CQ2495" s="68">
        <v>5318.26</v>
      </c>
      <c r="CR2495" s="68">
        <v>3991.24</v>
      </c>
      <c r="CS2495" s="68">
        <v>5739.01</v>
      </c>
      <c r="CT2495" s="68">
        <v>3348.38</v>
      </c>
      <c r="CU2495" s="68">
        <v>5221.49</v>
      </c>
      <c r="CV2495" s="68">
        <v>3895.44</v>
      </c>
      <c r="DQ2495" s="221">
        <v>5390.81</v>
      </c>
      <c r="DR2495" s="221">
        <v>4873.29</v>
      </c>
      <c r="DZ2495" s="19">
        <v>5450</v>
      </c>
      <c r="EA2495" s="102">
        <v>5225</v>
      </c>
      <c r="EB2495" s="102">
        <v>4893</v>
      </c>
      <c r="EC2495" s="185">
        <v>4997</v>
      </c>
      <c r="ED2495" s="246"/>
      <c r="EE2495" s="185"/>
      <c r="EF2495" s="185"/>
      <c r="EG2495" s="185"/>
      <c r="EH2495" s="258"/>
      <c r="EI2495" s="258"/>
      <c r="EJ2495" s="14">
        <f t="shared" si="242"/>
        <v>6232.87</v>
      </c>
      <c r="EK2495" s="14">
        <f t="shared" si="260"/>
        <v>4769.55</v>
      </c>
      <c r="EL2495" s="99">
        <f t="shared" si="261"/>
        <v>4801.8</v>
      </c>
      <c r="EM2495" s="109">
        <v>5168.49</v>
      </c>
      <c r="EN2495" s="109">
        <v>3295.39</v>
      </c>
      <c r="EO2495" s="109">
        <v>4650.97</v>
      </c>
      <c r="EP2495" s="109">
        <v>3842.07</v>
      </c>
    </row>
    <row r="2496" spans="1:146" x14ac:dyDescent="0.25">
      <c r="A2496" s="151">
        <v>43964</v>
      </c>
      <c r="B2496" s="14">
        <v>5530</v>
      </c>
      <c r="C2496" s="214">
        <f t="shared" si="256"/>
        <v>5509.7777777777774</v>
      </c>
      <c r="D2496" s="1">
        <v>5830.98</v>
      </c>
      <c r="E2496" s="14">
        <v>3436.32</v>
      </c>
      <c r="F2496" s="1">
        <v>5313.46</v>
      </c>
      <c r="G2496" s="14">
        <v>3984.03</v>
      </c>
      <c r="H2496" s="1">
        <v>6017.94</v>
      </c>
      <c r="I2496" s="14">
        <v>3674.97</v>
      </c>
      <c r="J2496" s="1">
        <v>5500.42</v>
      </c>
      <c r="K2496" s="14">
        <v>4224.3999999999996</v>
      </c>
      <c r="L2496" s="1">
        <v>5793.79</v>
      </c>
      <c r="M2496" s="14">
        <v>3454.68</v>
      </c>
      <c r="N2496" s="1">
        <v>5276.27</v>
      </c>
      <c r="O2496" s="14">
        <v>4002.52</v>
      </c>
      <c r="P2496" s="188">
        <f t="shared" si="257"/>
        <v>5619</v>
      </c>
      <c r="Q2496" s="188">
        <f t="shared" si="258"/>
        <v>5486</v>
      </c>
      <c r="R2496" s="14">
        <f t="shared" si="259"/>
        <v>5352</v>
      </c>
      <c r="T2496" s="1">
        <v>4399.3999999999996</v>
      </c>
      <c r="U2496" s="14">
        <v>2628.62</v>
      </c>
      <c r="V2496" s="1">
        <v>3881.88</v>
      </c>
      <c r="W2496" s="14">
        <v>3170.47</v>
      </c>
      <c r="Y2496" s="2"/>
      <c r="Z2496" s="2"/>
      <c r="AA2496" s="2"/>
      <c r="AB2496" s="2"/>
      <c r="AC2496" s="2"/>
      <c r="AJ2496" s="3"/>
      <c r="AK2496" s="14"/>
      <c r="AL2496" s="3"/>
      <c r="AM2496" s="14"/>
      <c r="AO2496" s="99"/>
      <c r="AP2496" s="14"/>
      <c r="AQ2496" s="99"/>
      <c r="AR2496" s="14"/>
      <c r="AS2496" s="118"/>
      <c r="AT2496" s="126"/>
      <c r="AU2496" s="118"/>
      <c r="AV2496" s="118"/>
      <c r="AW2496" s="118"/>
      <c r="AX2496" s="118"/>
      <c r="BB2496" s="118"/>
      <c r="BD2496" s="118"/>
      <c r="CO2496" s="68">
        <v>5830.98</v>
      </c>
      <c r="CP2496" s="68">
        <v>3436.32</v>
      </c>
      <c r="CQ2496" s="68">
        <v>5313.46</v>
      </c>
      <c r="CR2496" s="68">
        <v>3984.03</v>
      </c>
      <c r="CS2496" s="68">
        <v>5804.9</v>
      </c>
      <c r="CT2496" s="68">
        <v>3410.69</v>
      </c>
      <c r="CU2496" s="68">
        <v>5287.38</v>
      </c>
      <c r="CV2496" s="68">
        <v>3958.21</v>
      </c>
      <c r="DQ2496" s="221">
        <v>5420.22</v>
      </c>
      <c r="DR2496" s="221">
        <v>4902.7</v>
      </c>
      <c r="DZ2496" s="19">
        <v>5425</v>
      </c>
      <c r="EA2496" s="102">
        <v>5225</v>
      </c>
      <c r="EB2496" s="102">
        <v>4903</v>
      </c>
      <c r="EC2496" s="185">
        <v>4997</v>
      </c>
      <c r="ED2496" s="246"/>
      <c r="EE2496" s="185"/>
      <c r="EF2496" s="185"/>
      <c r="EG2496" s="185"/>
      <c r="EH2496" s="258"/>
      <c r="EI2496" s="258"/>
      <c r="EJ2496" s="14">
        <f t="shared" si="242"/>
        <v>6247.94</v>
      </c>
      <c r="EK2496" s="14">
        <f t="shared" si="260"/>
        <v>4784.0999999999995</v>
      </c>
      <c r="EL2496" s="99">
        <f t="shared" si="261"/>
        <v>4815.6000000000004</v>
      </c>
      <c r="EM2496" s="109">
        <v>5218</v>
      </c>
      <c r="EN2496" s="109">
        <v>3341.6</v>
      </c>
      <c r="EO2496" s="109">
        <v>4700.4799999999996</v>
      </c>
      <c r="EP2496" s="109">
        <v>3888.62</v>
      </c>
    </row>
    <row r="2497" spans="1:146" x14ac:dyDescent="0.25">
      <c r="A2497" s="151">
        <v>43965</v>
      </c>
      <c r="B2497" s="14">
        <v>5603</v>
      </c>
      <c r="C2497" s="214">
        <f t="shared" si="256"/>
        <v>5516.6111111111113</v>
      </c>
      <c r="D2497" s="1">
        <v>5669.65</v>
      </c>
      <c r="E2497" s="14">
        <v>3315.21</v>
      </c>
      <c r="F2497" s="1">
        <v>5152.13</v>
      </c>
      <c r="G2497" s="14">
        <v>3862.04</v>
      </c>
      <c r="H2497" s="1">
        <v>5986.44</v>
      </c>
      <c r="I2497" s="14">
        <v>3663.05</v>
      </c>
      <c r="J2497" s="1">
        <v>5468.92</v>
      </c>
      <c r="K2497" s="14">
        <v>4212.3999999999996</v>
      </c>
      <c r="L2497" s="1">
        <v>5707.01</v>
      </c>
      <c r="M2497" s="14">
        <v>3388.44</v>
      </c>
      <c r="N2497" s="1">
        <v>5189.49</v>
      </c>
      <c r="O2497" s="14">
        <v>3935.3</v>
      </c>
      <c r="P2497" s="188">
        <f t="shared" si="257"/>
        <v>5692</v>
      </c>
      <c r="Q2497" s="188">
        <f t="shared" si="258"/>
        <v>5559</v>
      </c>
      <c r="R2497" s="14">
        <f t="shared" si="259"/>
        <v>5425</v>
      </c>
      <c r="T2497" s="1">
        <v>4352.2</v>
      </c>
      <c r="U2497" s="14">
        <v>2582.92</v>
      </c>
      <c r="V2497" s="1">
        <v>3834.68</v>
      </c>
      <c r="W2497" s="14">
        <v>3124.44</v>
      </c>
      <c r="Y2497" s="2"/>
      <c r="Z2497" s="2"/>
      <c r="AA2497" s="2"/>
      <c r="AB2497" s="2"/>
      <c r="AC2497" s="2"/>
      <c r="AJ2497" s="3"/>
      <c r="AK2497" s="14"/>
      <c r="AL2497" s="3"/>
      <c r="AM2497" s="14"/>
      <c r="AO2497" s="99"/>
      <c r="AP2497" s="14"/>
      <c r="AQ2497" s="99"/>
      <c r="AR2497" s="14"/>
      <c r="AS2497" s="118"/>
      <c r="AT2497" s="126"/>
      <c r="AU2497" s="118"/>
      <c r="AV2497" s="118"/>
      <c r="AW2497" s="118"/>
      <c r="AX2497" s="118"/>
      <c r="BB2497" s="118"/>
      <c r="BD2497" s="118"/>
      <c r="CO2497" s="68">
        <v>5669.65</v>
      </c>
      <c r="CP2497" s="68">
        <v>3315.21</v>
      </c>
      <c r="CQ2497" s="68">
        <v>5152.13</v>
      </c>
      <c r="CR2497" s="68">
        <v>3862.04</v>
      </c>
      <c r="CS2497" s="68">
        <v>5625.84</v>
      </c>
      <c r="CT2497" s="68">
        <v>3272.16</v>
      </c>
      <c r="CU2497" s="68">
        <v>5108.32</v>
      </c>
      <c r="CV2497" s="68">
        <v>3818.68</v>
      </c>
      <c r="DQ2497" s="221">
        <v>5334.45</v>
      </c>
      <c r="DR2497" s="221">
        <v>4816.93</v>
      </c>
      <c r="DZ2497" s="19">
        <v>5473</v>
      </c>
      <c r="EA2497" s="102">
        <v>5243</v>
      </c>
      <c r="EB2497" s="102">
        <v>4932</v>
      </c>
      <c r="EC2497" s="185">
        <v>5006</v>
      </c>
      <c r="ED2497" s="246"/>
      <c r="EE2497" s="185"/>
      <c r="EF2497" s="185"/>
      <c r="EG2497" s="185"/>
      <c r="EH2497" s="258"/>
      <c r="EI2497" s="258"/>
      <c r="EJ2497" s="14">
        <f t="shared" si="242"/>
        <v>6216.44</v>
      </c>
      <c r="EK2497" s="14">
        <f t="shared" si="260"/>
        <v>4854.91</v>
      </c>
      <c r="EL2497" s="99">
        <f t="shared" si="261"/>
        <v>4882.76</v>
      </c>
      <c r="EM2497" s="109">
        <v>5168.6899999999996</v>
      </c>
      <c r="EN2497" s="109">
        <v>3330.59</v>
      </c>
      <c r="EO2497" s="109">
        <v>4651.17</v>
      </c>
      <c r="EP2497" s="109">
        <v>3877.53</v>
      </c>
    </row>
    <row r="2498" spans="1:146" x14ac:dyDescent="0.25">
      <c r="A2498" s="151">
        <v>43966</v>
      </c>
      <c r="B2498" s="14">
        <v>5602</v>
      </c>
      <c r="C2498" s="214">
        <f t="shared" si="256"/>
        <v>5521.7222222222226</v>
      </c>
      <c r="D2498" s="1">
        <v>5662.99</v>
      </c>
      <c r="E2498" s="14">
        <v>3307.83</v>
      </c>
      <c r="F2498" s="1">
        <v>5145.47</v>
      </c>
      <c r="G2498" s="14">
        <v>3854.6</v>
      </c>
      <c r="H2498" s="1">
        <v>5961.96</v>
      </c>
      <c r="I2498" s="14">
        <v>3638.25</v>
      </c>
      <c r="J2498" s="1">
        <v>5444.44</v>
      </c>
      <c r="K2498" s="14">
        <v>4187.42</v>
      </c>
      <c r="L2498" s="1">
        <v>5719.13</v>
      </c>
      <c r="M2498" s="14">
        <v>3399.61</v>
      </c>
      <c r="N2498" s="1">
        <v>5201.6099999999997</v>
      </c>
      <c r="O2498" s="14">
        <v>3947.05</v>
      </c>
      <c r="P2498" s="188">
        <f t="shared" si="257"/>
        <v>5691</v>
      </c>
      <c r="Q2498" s="188">
        <f t="shared" si="258"/>
        <v>5558</v>
      </c>
      <c r="R2498" s="14">
        <f t="shared" si="259"/>
        <v>5424</v>
      </c>
      <c r="T2498" s="1">
        <v>4343.3599999999997</v>
      </c>
      <c r="U2498" s="14">
        <v>2573.54</v>
      </c>
      <c r="V2498" s="1">
        <v>3825.84</v>
      </c>
      <c r="W2498" s="14">
        <v>3115</v>
      </c>
      <c r="Y2498" s="2"/>
      <c r="Z2498" s="2"/>
      <c r="AA2498" s="2"/>
      <c r="AB2498" s="2"/>
      <c r="AC2498" s="2"/>
      <c r="AJ2498" s="3"/>
      <c r="AK2498" s="14"/>
      <c r="AL2498" s="3"/>
      <c r="AM2498" s="14"/>
      <c r="AO2498" s="99"/>
      <c r="AP2498" s="14"/>
      <c r="AQ2498" s="99"/>
      <c r="AR2498" s="14"/>
      <c r="AS2498" s="118"/>
      <c r="AT2498" s="126"/>
      <c r="AU2498" s="118"/>
      <c r="AV2498" s="118"/>
      <c r="AW2498" s="118"/>
      <c r="AX2498" s="118"/>
      <c r="BB2498" s="118"/>
      <c r="BD2498" s="118"/>
      <c r="CO2498" s="68">
        <v>5662.99</v>
      </c>
      <c r="CP2498" s="68">
        <v>3307.83</v>
      </c>
      <c r="CQ2498" s="68">
        <v>5145.47</v>
      </c>
      <c r="CR2498" s="68">
        <v>3854.6</v>
      </c>
      <c r="CS2498" s="68">
        <v>5706.91</v>
      </c>
      <c r="CT2498" s="68">
        <v>3350.99</v>
      </c>
      <c r="CU2498" s="68">
        <v>5189.3900000000003</v>
      </c>
      <c r="CV2498" s="68">
        <v>3898.08</v>
      </c>
      <c r="DQ2498" s="221">
        <v>5326.88</v>
      </c>
      <c r="DR2498" s="221">
        <v>4809.3599999999997</v>
      </c>
      <c r="DZ2498" s="19">
        <v>5462</v>
      </c>
      <c r="EA2498" s="102">
        <v>5243</v>
      </c>
      <c r="EB2498" s="102">
        <v>4914</v>
      </c>
      <c r="EC2498" s="185">
        <v>5000</v>
      </c>
      <c r="ED2498" s="246"/>
      <c r="EE2498" s="185"/>
      <c r="EF2498" s="185"/>
      <c r="EG2498" s="185"/>
      <c r="EH2498" s="258"/>
      <c r="EI2498" s="258"/>
      <c r="EJ2498" s="14">
        <f t="shared" si="242"/>
        <v>6191.96</v>
      </c>
      <c r="EK2498" s="14">
        <f t="shared" si="260"/>
        <v>4853.9399999999996</v>
      </c>
      <c r="EL2498" s="99">
        <f t="shared" si="261"/>
        <v>4881.84</v>
      </c>
      <c r="EM2498" s="109">
        <v>5052.07</v>
      </c>
      <c r="EN2498" s="109">
        <v>3215.13</v>
      </c>
      <c r="EO2498" s="109">
        <v>4534.55</v>
      </c>
      <c r="EP2498" s="109">
        <v>3761.24</v>
      </c>
    </row>
    <row r="2499" spans="1:146" x14ac:dyDescent="0.25">
      <c r="A2499" s="151">
        <v>43969</v>
      </c>
      <c r="B2499" s="14">
        <v>5630</v>
      </c>
      <c r="C2499" s="214">
        <f t="shared" si="256"/>
        <v>5527.2777777777774</v>
      </c>
      <c r="D2499" s="1">
        <v>5610.94</v>
      </c>
      <c r="E2499" s="14">
        <v>3259.03</v>
      </c>
      <c r="F2499" s="1">
        <v>5093.42</v>
      </c>
      <c r="G2499" s="14">
        <v>3805.45</v>
      </c>
      <c r="H2499" s="1">
        <v>5907.65</v>
      </c>
      <c r="I2499" s="14">
        <v>3586.95</v>
      </c>
      <c r="J2499" s="1">
        <v>5390.13</v>
      </c>
      <c r="K2499" s="14">
        <v>4135.75</v>
      </c>
      <c r="L2499" s="1">
        <v>5685.2</v>
      </c>
      <c r="M2499" s="14">
        <v>3368.34</v>
      </c>
      <c r="N2499" s="1">
        <v>5167.68</v>
      </c>
      <c r="O2499" s="14">
        <v>3915.55</v>
      </c>
      <c r="P2499" s="188">
        <f t="shared" si="257"/>
        <v>5719</v>
      </c>
      <c r="Q2499" s="188">
        <f t="shared" si="258"/>
        <v>5586</v>
      </c>
      <c r="R2499" s="14">
        <f t="shared" si="259"/>
        <v>5452</v>
      </c>
      <c r="T2499" s="1">
        <v>4371.54</v>
      </c>
      <c r="U2499" s="14">
        <v>2603.1799999999998</v>
      </c>
      <c r="V2499" s="1">
        <v>3854.02</v>
      </c>
      <c r="W2499" s="14">
        <v>3144.85</v>
      </c>
      <c r="Y2499" s="2"/>
      <c r="Z2499" s="2"/>
      <c r="AA2499" s="2"/>
      <c r="AB2499" s="2"/>
      <c r="AC2499" s="2"/>
      <c r="AJ2499" s="3"/>
      <c r="AK2499" s="14"/>
      <c r="AL2499" s="3"/>
      <c r="AM2499" s="14"/>
      <c r="AO2499" s="99"/>
      <c r="AP2499" s="14"/>
      <c r="AQ2499" s="99"/>
      <c r="AR2499" s="14"/>
      <c r="AS2499" s="118"/>
      <c r="AT2499" s="126"/>
      <c r="AU2499" s="118"/>
      <c r="AV2499" s="118"/>
      <c r="AW2499" s="118"/>
      <c r="AX2499" s="118"/>
      <c r="BB2499" s="118"/>
      <c r="BD2499" s="118"/>
      <c r="CO2499" s="68">
        <v>5610.94</v>
      </c>
      <c r="CP2499" s="68">
        <v>3259.03</v>
      </c>
      <c r="CQ2499" s="68">
        <v>5093.42</v>
      </c>
      <c r="CR2499" s="68">
        <v>3805.45</v>
      </c>
      <c r="CS2499" s="68">
        <v>5654.53</v>
      </c>
      <c r="CT2499" s="68">
        <v>3301.87</v>
      </c>
      <c r="CU2499" s="68">
        <v>5137.01</v>
      </c>
      <c r="CV2499" s="68">
        <v>3848.6</v>
      </c>
      <c r="DQ2499" s="221">
        <v>5332.99</v>
      </c>
      <c r="DR2499" s="221">
        <v>4815.47</v>
      </c>
      <c r="DZ2499" s="19">
        <v>5463</v>
      </c>
      <c r="EA2499" s="102">
        <v>5243</v>
      </c>
      <c r="EB2499" s="102">
        <v>4928</v>
      </c>
      <c r="EC2499" s="185">
        <v>5000</v>
      </c>
      <c r="ED2499" s="246"/>
      <c r="EE2499" s="185"/>
      <c r="EF2499" s="185"/>
      <c r="EG2499" s="185"/>
      <c r="EH2499" s="258"/>
      <c r="EI2499" s="258"/>
      <c r="EJ2499" s="14">
        <f t="shared" si="242"/>
        <v>6137.65</v>
      </c>
      <c r="EK2499" s="14">
        <f t="shared" si="260"/>
        <v>4881.0999999999995</v>
      </c>
      <c r="EL2499" s="99">
        <f t="shared" si="261"/>
        <v>4907.6000000000004</v>
      </c>
      <c r="EM2499" s="109">
        <v>5108.67</v>
      </c>
      <c r="EN2499" s="109">
        <v>3273.11</v>
      </c>
      <c r="EO2499" s="109">
        <v>4591.1499999999996</v>
      </c>
      <c r="EP2499" s="109">
        <v>3819.64</v>
      </c>
    </row>
    <row r="2500" spans="1:146" x14ac:dyDescent="0.25">
      <c r="A2500" s="151">
        <v>43970</v>
      </c>
      <c r="B2500" s="14">
        <v>5623</v>
      </c>
      <c r="C2500" s="214">
        <f t="shared" si="256"/>
        <v>5531.333333333333</v>
      </c>
      <c r="D2500" s="1">
        <v>5557.32</v>
      </c>
      <c r="E2500" s="14">
        <v>3207.51</v>
      </c>
      <c r="F2500" s="1">
        <v>5039.8</v>
      </c>
      <c r="G2500" s="14">
        <v>3753.56</v>
      </c>
      <c r="H2500" s="1">
        <v>5926.76</v>
      </c>
      <c r="I2500" s="14">
        <v>3606.78</v>
      </c>
      <c r="J2500" s="1">
        <v>5409.24</v>
      </c>
      <c r="K2500" s="14">
        <v>4155.72</v>
      </c>
      <c r="L2500" s="1">
        <v>5649.76</v>
      </c>
      <c r="M2500" s="14">
        <v>3334.55</v>
      </c>
      <c r="N2500" s="1">
        <v>5132.24</v>
      </c>
      <c r="O2500" s="14">
        <v>3881.52</v>
      </c>
      <c r="P2500" s="188">
        <f t="shared" si="257"/>
        <v>5712</v>
      </c>
      <c r="Q2500" s="188">
        <f t="shared" si="258"/>
        <v>5579</v>
      </c>
      <c r="R2500" s="14">
        <f t="shared" si="259"/>
        <v>5445</v>
      </c>
      <c r="T2500" s="1">
        <v>4376.08</v>
      </c>
      <c r="U2500" s="14">
        <v>2608.61</v>
      </c>
      <c r="V2500" s="1">
        <v>3858.56</v>
      </c>
      <c r="W2500" s="14">
        <v>3150.32</v>
      </c>
      <c r="Y2500" s="2"/>
      <c r="Z2500" s="2"/>
      <c r="AA2500" s="2"/>
      <c r="AB2500" s="2"/>
      <c r="AC2500" s="2"/>
      <c r="AJ2500" s="3"/>
      <c r="AK2500" s="14"/>
      <c r="AL2500" s="3"/>
      <c r="AM2500" s="14"/>
      <c r="AO2500" s="99"/>
      <c r="AP2500" s="14"/>
      <c r="AQ2500" s="99"/>
      <c r="AR2500" s="14"/>
      <c r="AS2500" s="118"/>
      <c r="AT2500" s="126"/>
      <c r="AU2500" s="118"/>
      <c r="AV2500" s="118"/>
      <c r="AW2500" s="118"/>
      <c r="AX2500" s="118"/>
      <c r="BB2500" s="118"/>
      <c r="BD2500" s="118"/>
      <c r="CO2500" s="68">
        <v>5557.32</v>
      </c>
      <c r="CP2500" s="68">
        <v>3207.51</v>
      </c>
      <c r="CQ2500" s="68">
        <v>5039.8</v>
      </c>
      <c r="CR2500" s="68">
        <v>3753.56</v>
      </c>
      <c r="CS2500" s="68">
        <v>5603.46</v>
      </c>
      <c r="CT2500" s="68">
        <v>3252.86</v>
      </c>
      <c r="CU2500" s="68">
        <v>5085.9399999999996</v>
      </c>
      <c r="CV2500" s="68">
        <v>3799.23</v>
      </c>
      <c r="DQ2500" s="221">
        <v>5317.36</v>
      </c>
      <c r="DR2500" s="221">
        <v>4799.84</v>
      </c>
      <c r="DZ2500" s="19">
        <v>5445</v>
      </c>
      <c r="EA2500" s="102">
        <v>5243</v>
      </c>
      <c r="EB2500" s="102">
        <v>4888</v>
      </c>
      <c r="EC2500" s="185">
        <v>4997</v>
      </c>
      <c r="ED2500" s="246"/>
      <c r="EE2500" s="185"/>
      <c r="EF2500" s="185"/>
      <c r="EG2500" s="185"/>
      <c r="EH2500" s="258"/>
      <c r="EI2500" s="258"/>
      <c r="EJ2500" s="14">
        <f t="shared" si="242"/>
        <v>6156.76</v>
      </c>
      <c r="EK2500" s="14">
        <f t="shared" si="260"/>
        <v>4874.3099999999995</v>
      </c>
      <c r="EL2500" s="99">
        <f t="shared" si="261"/>
        <v>4901.16</v>
      </c>
      <c r="EM2500" s="109">
        <v>5048.67</v>
      </c>
      <c r="EN2500" s="109">
        <v>3215.33</v>
      </c>
      <c r="EO2500" s="109">
        <v>4531.1499999999996</v>
      </c>
      <c r="EP2500" s="109">
        <v>3761.43</v>
      </c>
    </row>
    <row r="2501" spans="1:146" x14ac:dyDescent="0.25">
      <c r="A2501" s="151">
        <v>43971</v>
      </c>
      <c r="B2501" s="14">
        <v>5530</v>
      </c>
      <c r="C2501" s="214">
        <f t="shared" si="256"/>
        <v>5529.3888888888887</v>
      </c>
      <c r="D2501" s="1">
        <v>5463.55</v>
      </c>
      <c r="E2501" s="14">
        <v>3120.74</v>
      </c>
      <c r="F2501" s="1">
        <v>4946.03</v>
      </c>
      <c r="G2501" s="14">
        <v>3666.16</v>
      </c>
      <c r="H2501" s="1">
        <v>5844.67</v>
      </c>
      <c r="I2501" s="14">
        <v>3530.85</v>
      </c>
      <c r="J2501" s="1">
        <v>5327.15</v>
      </c>
      <c r="K2501" s="14">
        <v>4079.24</v>
      </c>
      <c r="L2501" s="1">
        <v>5608.8</v>
      </c>
      <c r="M2501" s="14">
        <v>3299.05</v>
      </c>
      <c r="N2501" s="1">
        <v>5091.28</v>
      </c>
      <c r="O2501" s="14">
        <v>3845.76</v>
      </c>
      <c r="P2501" s="188">
        <f t="shared" si="257"/>
        <v>5619</v>
      </c>
      <c r="Q2501" s="188">
        <f t="shared" si="258"/>
        <v>5486</v>
      </c>
      <c r="R2501" s="14">
        <f t="shared" si="259"/>
        <v>5352</v>
      </c>
      <c r="T2501" s="1">
        <v>4293.95</v>
      </c>
      <c r="U2501" s="14">
        <v>2532.3200000000002</v>
      </c>
      <c r="V2501" s="1">
        <v>3776.43</v>
      </c>
      <c r="W2501" s="14">
        <v>3073.48</v>
      </c>
      <c r="Y2501" s="2"/>
      <c r="Z2501" s="2"/>
      <c r="AA2501" s="2"/>
      <c r="AB2501" s="2"/>
      <c r="AC2501" s="2"/>
      <c r="AJ2501" s="3"/>
      <c r="AK2501" s="14"/>
      <c r="AL2501" s="3"/>
      <c r="AM2501" s="14"/>
      <c r="AO2501" s="99"/>
      <c r="AP2501" s="14"/>
      <c r="AQ2501" s="99"/>
      <c r="AR2501" s="14"/>
      <c r="AS2501" s="118"/>
      <c r="AT2501" s="126"/>
      <c r="AU2501" s="118"/>
      <c r="AV2501" s="118"/>
      <c r="AW2501" s="118"/>
      <c r="AX2501" s="118"/>
      <c r="BB2501" s="118"/>
      <c r="BD2501" s="118"/>
      <c r="CO2501" s="68">
        <v>5463.55</v>
      </c>
      <c r="CP2501" s="68">
        <v>3120.74</v>
      </c>
      <c r="CQ2501" s="68">
        <v>4946.03</v>
      </c>
      <c r="CR2501" s="68">
        <v>3666.16</v>
      </c>
      <c r="CS2501" s="68">
        <v>5506.21</v>
      </c>
      <c r="CT2501" s="68">
        <v>3162.67</v>
      </c>
      <c r="CU2501" s="68">
        <v>4988.6899999999996</v>
      </c>
      <c r="CV2501" s="68">
        <v>3708.39</v>
      </c>
      <c r="DQ2501" s="221">
        <v>5282.22</v>
      </c>
      <c r="DR2501" s="221">
        <v>4764.7</v>
      </c>
      <c r="DZ2501" s="19">
        <v>5485</v>
      </c>
      <c r="EA2501" s="102">
        <v>5262</v>
      </c>
      <c r="EB2501" s="102">
        <v>4923</v>
      </c>
      <c r="EC2501" s="185">
        <v>4997</v>
      </c>
      <c r="ED2501" s="246"/>
      <c r="EE2501" s="185"/>
      <c r="EF2501" s="185"/>
      <c r="EG2501" s="185"/>
      <c r="EH2501" s="258"/>
      <c r="EI2501" s="258"/>
      <c r="EJ2501" s="14">
        <f t="shared" si="242"/>
        <v>6074.67</v>
      </c>
      <c r="EK2501" s="14">
        <f t="shared" si="260"/>
        <v>4784.0999999999995</v>
      </c>
      <c r="EL2501" s="99">
        <f t="shared" si="261"/>
        <v>4815.6000000000004</v>
      </c>
      <c r="EM2501" s="109">
        <v>5002.8999999999996</v>
      </c>
      <c r="EN2501" s="109">
        <v>3175.73</v>
      </c>
      <c r="EO2501" s="109">
        <v>4485.38</v>
      </c>
      <c r="EP2501" s="109">
        <v>3721.55</v>
      </c>
    </row>
    <row r="2502" spans="1:146" x14ac:dyDescent="0.25">
      <c r="A2502" s="151">
        <v>43972</v>
      </c>
      <c r="B2502" s="14">
        <v>5518</v>
      </c>
      <c r="C2502" s="214">
        <f t="shared" si="256"/>
        <v>5526.7777777777774</v>
      </c>
      <c r="D2502" s="1">
        <v>5461.9</v>
      </c>
      <c r="E2502" s="14">
        <v>3124.35</v>
      </c>
      <c r="F2502" s="1">
        <v>4944.3999999999996</v>
      </c>
      <c r="G2502" s="14">
        <v>3669.8</v>
      </c>
      <c r="H2502" s="1">
        <v>5782.97</v>
      </c>
      <c r="I2502" s="14">
        <v>3474.82</v>
      </c>
      <c r="J2502" s="1">
        <v>5265.45</v>
      </c>
      <c r="K2502" s="14">
        <v>4022.8</v>
      </c>
      <c r="L2502" s="1">
        <v>5569</v>
      </c>
      <c r="M2502" s="14">
        <v>3264.54</v>
      </c>
      <c r="N2502" s="1">
        <v>5051.4799999999996</v>
      </c>
      <c r="O2502" s="14">
        <v>3811</v>
      </c>
      <c r="P2502" s="188">
        <f t="shared" si="257"/>
        <v>5607</v>
      </c>
      <c r="Q2502" s="188">
        <f t="shared" si="258"/>
        <v>5474</v>
      </c>
      <c r="R2502" s="14">
        <f t="shared" si="259"/>
        <v>5340</v>
      </c>
      <c r="T2502" s="1">
        <v>4250.1000000000004</v>
      </c>
      <c r="U2502" s="14">
        <v>2493.52</v>
      </c>
      <c r="V2502" s="1">
        <v>3732.58</v>
      </c>
      <c r="W2502" s="14">
        <v>3034.4</v>
      </c>
      <c r="Y2502" s="2"/>
      <c r="Z2502" s="2"/>
      <c r="AA2502" s="2"/>
      <c r="AB2502" s="2"/>
      <c r="AC2502" s="2"/>
      <c r="AJ2502" s="3"/>
      <c r="AK2502" s="14"/>
      <c r="AL2502" s="3"/>
      <c r="AM2502" s="14"/>
      <c r="AO2502" s="99"/>
      <c r="AP2502" s="14"/>
      <c r="AQ2502" s="99"/>
      <c r="AR2502" s="14"/>
      <c r="AS2502" s="118"/>
      <c r="AT2502" s="126"/>
      <c r="AU2502" s="118"/>
      <c r="AV2502" s="118"/>
      <c r="AW2502" s="118"/>
      <c r="AX2502" s="118"/>
      <c r="BB2502" s="118"/>
      <c r="BD2502" s="118"/>
      <c r="CO2502" s="68">
        <v>5461.92</v>
      </c>
      <c r="CP2502" s="68">
        <v>3124.35</v>
      </c>
      <c r="CQ2502" s="68">
        <v>4944.3999999999996</v>
      </c>
      <c r="CR2502" s="68">
        <v>3669.8</v>
      </c>
      <c r="CS2502" s="68">
        <v>5509.09</v>
      </c>
      <c r="CT2502" s="68">
        <v>3170.71</v>
      </c>
      <c r="CU2502" s="68">
        <v>4991.57</v>
      </c>
      <c r="CV2502" s="68">
        <v>3716.49</v>
      </c>
      <c r="DQ2502" s="221">
        <v>5265.89</v>
      </c>
      <c r="DR2502" s="221">
        <v>4748.37</v>
      </c>
      <c r="DZ2502" s="19">
        <v>5435</v>
      </c>
      <c r="EA2502" s="102">
        <v>5250</v>
      </c>
      <c r="EB2502" s="102">
        <v>4882</v>
      </c>
      <c r="EC2502" s="185">
        <v>4988</v>
      </c>
      <c r="ED2502" s="246"/>
      <c r="EE2502" s="185"/>
      <c r="EF2502" s="185"/>
      <c r="EG2502" s="185"/>
      <c r="EH2502" s="258"/>
      <c r="EI2502" s="258"/>
      <c r="EJ2502" s="14">
        <f t="shared" si="242"/>
        <v>6012.97</v>
      </c>
      <c r="EK2502" s="14">
        <f t="shared" si="260"/>
        <v>4772.46</v>
      </c>
      <c r="EL2502" s="99">
        <f t="shared" si="261"/>
        <v>4804.5600000000004</v>
      </c>
      <c r="EM2502" s="109">
        <v>4953.5600000000004</v>
      </c>
      <c r="EN2502" s="109">
        <v>3132.45</v>
      </c>
      <c r="EO2502" s="109">
        <v>4436.04</v>
      </c>
      <c r="EP2502" s="109">
        <v>3677.96</v>
      </c>
    </row>
    <row r="2503" spans="1:146" x14ac:dyDescent="0.25">
      <c r="A2503" s="151">
        <v>43973</v>
      </c>
      <c r="B2503" s="14">
        <v>5540</v>
      </c>
      <c r="C2503" s="214">
        <f t="shared" si="256"/>
        <v>5527.7222222222226</v>
      </c>
      <c r="D2503" s="1">
        <v>5437.98</v>
      </c>
      <c r="E2503" s="14">
        <v>3102.51</v>
      </c>
      <c r="F2503" s="1">
        <v>4920.46</v>
      </c>
      <c r="G2503" s="14">
        <v>3647.8</v>
      </c>
      <c r="H2503" s="1">
        <v>5757.21</v>
      </c>
      <c r="I2503" s="14">
        <v>3450.99</v>
      </c>
      <c r="J2503" s="1">
        <v>5239.6899999999996</v>
      </c>
      <c r="K2503" s="14">
        <v>3998.8</v>
      </c>
      <c r="L2503" s="1">
        <v>5544.46</v>
      </c>
      <c r="M2503" s="14">
        <v>3241.9</v>
      </c>
      <c r="N2503" s="1">
        <v>5026.9399999999996</v>
      </c>
      <c r="O2503" s="14">
        <v>3788.2</v>
      </c>
      <c r="P2503" s="188">
        <f t="shared" si="257"/>
        <v>5629</v>
      </c>
      <c r="Q2503" s="188">
        <f t="shared" si="258"/>
        <v>5496</v>
      </c>
      <c r="R2503" s="14">
        <f t="shared" si="259"/>
        <v>5362</v>
      </c>
      <c r="T2503" s="1">
        <v>4230.1000000000004</v>
      </c>
      <c r="U2503" s="14">
        <v>2475.2600000000002</v>
      </c>
      <c r="V2503" s="1">
        <v>3712.58</v>
      </c>
      <c r="W2503" s="14">
        <v>3016</v>
      </c>
      <c r="Y2503" s="2"/>
      <c r="Z2503" s="2"/>
      <c r="AA2503" s="2"/>
      <c r="AB2503" s="2"/>
      <c r="AC2503" s="2"/>
      <c r="AJ2503" s="3"/>
      <c r="AK2503" s="14"/>
      <c r="AL2503" s="3"/>
      <c r="AM2503" s="14"/>
      <c r="AO2503" s="99"/>
      <c r="AP2503" s="14"/>
      <c r="AQ2503" s="99"/>
      <c r="AR2503" s="14"/>
      <c r="AS2503" s="118"/>
      <c r="AT2503" s="126"/>
      <c r="AU2503" s="118"/>
      <c r="AV2503" s="118"/>
      <c r="AW2503" s="118"/>
      <c r="AX2503" s="118"/>
      <c r="BB2503" s="118"/>
      <c r="BD2503" s="118"/>
      <c r="CO2503" s="68">
        <v>5437.98</v>
      </c>
      <c r="CP2503" s="68">
        <v>3102.51</v>
      </c>
      <c r="CQ2503" s="68">
        <v>4920.46</v>
      </c>
      <c r="CR2503" s="68">
        <v>3647.8</v>
      </c>
      <c r="CS2503" s="68">
        <v>5484.88</v>
      </c>
      <c r="CT2503" s="68">
        <v>3148.61</v>
      </c>
      <c r="CU2503" s="68">
        <v>4967.3599999999997</v>
      </c>
      <c r="CV2503" s="68">
        <v>3694.23</v>
      </c>
      <c r="DQ2503" s="221">
        <v>5260.79</v>
      </c>
      <c r="DR2503" s="221">
        <v>4743.2700000000004</v>
      </c>
      <c r="DZ2503" s="19">
        <v>5387</v>
      </c>
      <c r="EA2503" s="102">
        <v>5239</v>
      </c>
      <c r="EB2503" s="102">
        <v>4844</v>
      </c>
      <c r="EC2503" s="185">
        <v>4950</v>
      </c>
      <c r="ED2503" s="246"/>
      <c r="EE2503" s="185"/>
      <c r="EF2503" s="185"/>
      <c r="EG2503" s="185"/>
      <c r="EH2503" s="258"/>
      <c r="EI2503" s="258"/>
      <c r="EJ2503" s="14">
        <f t="shared" si="242"/>
        <v>5987.21</v>
      </c>
      <c r="EK2503" s="14">
        <f t="shared" si="260"/>
        <v>4793.8</v>
      </c>
      <c r="EL2503" s="99">
        <f t="shared" si="261"/>
        <v>4824.8</v>
      </c>
      <c r="EM2503" s="109">
        <v>4929.57</v>
      </c>
      <c r="EN2503" s="109">
        <v>3110.56</v>
      </c>
      <c r="EO2503" s="109">
        <v>4412.05</v>
      </c>
      <c r="EP2503" s="109">
        <v>3655.91</v>
      </c>
    </row>
    <row r="2504" spans="1:146" x14ac:dyDescent="0.25">
      <c r="A2504" s="151">
        <v>43976</v>
      </c>
      <c r="B2504" s="14">
        <v>5400</v>
      </c>
      <c r="C2504" s="214">
        <f t="shared" si="256"/>
        <v>5523.5555555555557</v>
      </c>
      <c r="D2504" s="1">
        <v>5430.8</v>
      </c>
      <c r="E2504" s="14">
        <v>3095.96</v>
      </c>
      <c r="F2504" s="1">
        <v>4913.28</v>
      </c>
      <c r="G2504" s="14">
        <v>3641.2</v>
      </c>
      <c r="H2504" s="1">
        <v>5749.49</v>
      </c>
      <c r="I2504" s="14">
        <v>3443.84</v>
      </c>
      <c r="J2504" s="1">
        <v>5231.97</v>
      </c>
      <c r="K2504" s="14">
        <v>3991.6</v>
      </c>
      <c r="L2504" s="1">
        <v>5537.1</v>
      </c>
      <c r="M2504" s="14">
        <v>3235.11</v>
      </c>
      <c r="N2504" s="1">
        <v>5019.58</v>
      </c>
      <c r="O2504" s="14">
        <v>3781.36</v>
      </c>
      <c r="P2504" s="188">
        <f t="shared" si="257"/>
        <v>5489</v>
      </c>
      <c r="Q2504" s="188">
        <f t="shared" si="258"/>
        <v>5356</v>
      </c>
      <c r="R2504" s="14">
        <f t="shared" si="259"/>
        <v>5222</v>
      </c>
      <c r="T2504" s="1">
        <v>4224.1000000000004</v>
      </c>
      <c r="U2504" s="14">
        <v>2469.7800000000002</v>
      </c>
      <c r="V2504" s="1">
        <v>3706.58</v>
      </c>
      <c r="W2504" s="14">
        <v>3010.48</v>
      </c>
      <c r="Y2504" s="2"/>
      <c r="Z2504" s="2"/>
      <c r="AA2504" s="2"/>
      <c r="AB2504" s="2"/>
      <c r="AC2504" s="2"/>
      <c r="AJ2504" s="3"/>
      <c r="AK2504" s="14"/>
      <c r="AL2504" s="3"/>
      <c r="AM2504" s="14"/>
      <c r="AO2504" s="99"/>
      <c r="AP2504" s="14"/>
      <c r="AQ2504" s="99"/>
      <c r="AR2504" s="14"/>
      <c r="AS2504" s="118"/>
      <c r="AT2504" s="126"/>
      <c r="AU2504" s="118"/>
      <c r="AV2504" s="118"/>
      <c r="AW2504" s="118"/>
      <c r="AX2504" s="118"/>
      <c r="BB2504" s="118"/>
      <c r="BD2504" s="118"/>
      <c r="CO2504" s="68">
        <v>5430.8</v>
      </c>
      <c r="CP2504" s="68">
        <v>3095.96</v>
      </c>
      <c r="CQ2504" s="68">
        <v>4913.28</v>
      </c>
      <c r="CR2504" s="68">
        <v>3641.2</v>
      </c>
      <c r="CS2504" s="68">
        <v>5477.62</v>
      </c>
      <c r="CT2504" s="68">
        <v>3141.98</v>
      </c>
      <c r="CU2504" s="68">
        <v>4960.1000000000004</v>
      </c>
      <c r="CV2504" s="68">
        <v>3687.55</v>
      </c>
      <c r="DQ2504" s="221">
        <v>5253.91</v>
      </c>
      <c r="DR2504" s="221">
        <v>4736.3900000000003</v>
      </c>
      <c r="DZ2504" s="19">
        <v>5350</v>
      </c>
      <c r="EA2504" s="102">
        <v>5169</v>
      </c>
      <c r="EB2504" s="102">
        <v>4816</v>
      </c>
      <c r="EC2504" s="185">
        <v>4919</v>
      </c>
      <c r="ED2504" s="246"/>
      <c r="EE2504" s="185"/>
      <c r="EF2504" s="185"/>
      <c r="EG2504" s="185"/>
      <c r="EH2504" s="258"/>
      <c r="EI2504" s="258"/>
      <c r="EJ2504" s="14">
        <f t="shared" si="242"/>
        <v>5979.49</v>
      </c>
      <c r="EK2504" s="14">
        <f t="shared" si="260"/>
        <v>4658</v>
      </c>
      <c r="EL2504" s="99">
        <f t="shared" si="261"/>
        <v>4696</v>
      </c>
      <c r="EM2504" s="109">
        <v>4922.38</v>
      </c>
      <c r="EN2504" s="109">
        <v>3104</v>
      </c>
      <c r="EO2504" s="109">
        <v>4404.8599999999997</v>
      </c>
      <c r="EP2504" s="109">
        <v>3649.3</v>
      </c>
    </row>
    <row r="2505" spans="1:146" x14ac:dyDescent="0.25">
      <c r="A2505" s="151">
        <v>43977</v>
      </c>
      <c r="B2505" s="14">
        <v>5314</v>
      </c>
      <c r="C2505" s="214">
        <f t="shared" si="256"/>
        <v>5518</v>
      </c>
      <c r="D2505" s="1">
        <v>5351.7</v>
      </c>
      <c r="E2505" s="14">
        <v>3020.08</v>
      </c>
      <c r="F2505" s="1">
        <v>4834.18</v>
      </c>
      <c r="G2505" s="14">
        <v>3564.77</v>
      </c>
      <c r="H2505" s="1">
        <v>5721.15</v>
      </c>
      <c r="I2505" s="14">
        <v>3417.63</v>
      </c>
      <c r="J2505" s="1">
        <v>5203.63</v>
      </c>
      <c r="K2505" s="14">
        <v>3965.2</v>
      </c>
      <c r="L2505" s="1">
        <v>5474.92</v>
      </c>
      <c r="M2505" s="14">
        <v>3175.64</v>
      </c>
      <c r="N2505" s="1">
        <v>4957.3999999999996</v>
      </c>
      <c r="O2505" s="14">
        <v>3721.46</v>
      </c>
      <c r="P2505" s="188">
        <f t="shared" si="257"/>
        <v>5403</v>
      </c>
      <c r="Q2505" s="188">
        <f t="shared" si="258"/>
        <v>5270</v>
      </c>
      <c r="R2505" s="14">
        <f t="shared" si="259"/>
        <v>5136</v>
      </c>
      <c r="T2505" s="1">
        <v>4166.93</v>
      </c>
      <c r="U2505" s="14">
        <v>2415.11</v>
      </c>
      <c r="V2505" s="1">
        <v>3649.41</v>
      </c>
      <c r="W2505" s="14">
        <v>2955.42</v>
      </c>
      <c r="Y2505" s="2"/>
      <c r="Z2505" s="2"/>
      <c r="AA2505" s="2"/>
      <c r="AB2505" s="2"/>
      <c r="AC2505" s="2"/>
      <c r="AJ2505" s="3"/>
      <c r="AK2505" s="14"/>
      <c r="AL2505" s="3"/>
      <c r="AM2505" s="14"/>
      <c r="AO2505" s="99"/>
      <c r="AP2505" s="14"/>
      <c r="AQ2505" s="99"/>
      <c r="AR2505" s="14"/>
      <c r="AS2505" s="118"/>
      <c r="AT2505" s="126"/>
      <c r="AU2505" s="118"/>
      <c r="AV2505" s="118"/>
      <c r="AW2505" s="118"/>
      <c r="AX2505" s="118"/>
      <c r="BB2505" s="118"/>
      <c r="BD2505" s="118"/>
      <c r="CO2505" s="68">
        <v>5351.7</v>
      </c>
      <c r="CP2505" s="68">
        <v>3020.08</v>
      </c>
      <c r="CQ2505" s="68">
        <v>4834.18</v>
      </c>
      <c r="CR2505" s="68">
        <v>3564.77</v>
      </c>
      <c r="CS2505" s="68">
        <v>5395.65</v>
      </c>
      <c r="CT2505" s="68">
        <v>3063.27</v>
      </c>
      <c r="CU2505" s="68">
        <v>4878.13</v>
      </c>
      <c r="CV2505" s="68">
        <v>3608.27</v>
      </c>
      <c r="DQ2505" s="221">
        <v>5193.5200000000004</v>
      </c>
      <c r="DR2505" s="221">
        <v>4676</v>
      </c>
      <c r="DZ2505" s="19">
        <v>5305</v>
      </c>
      <c r="EA2505" s="102">
        <v>5145</v>
      </c>
      <c r="EB2505" s="102">
        <v>4797</v>
      </c>
      <c r="EC2505" s="185">
        <v>4903</v>
      </c>
      <c r="ED2505" s="246"/>
      <c r="EE2505" s="185"/>
      <c r="EF2505" s="185"/>
      <c r="EG2505" s="185"/>
      <c r="EH2505" s="258"/>
      <c r="EI2505" s="258"/>
      <c r="EJ2505" s="14">
        <f t="shared" si="242"/>
        <v>5951.15</v>
      </c>
      <c r="EK2505" s="14">
        <f t="shared" si="260"/>
        <v>4574.58</v>
      </c>
      <c r="EL2505" s="99">
        <f t="shared" si="261"/>
        <v>4616.88</v>
      </c>
      <c r="EM2505" s="109">
        <v>5031.71</v>
      </c>
      <c r="EN2505" s="109">
        <v>3213.29</v>
      </c>
      <c r="EO2505" s="109">
        <v>4514.1899999999996</v>
      </c>
      <c r="EP2505" s="109">
        <v>3759.38</v>
      </c>
    </row>
    <row r="2506" spans="1:146" x14ac:dyDescent="0.25">
      <c r="A2506" s="151">
        <v>43978</v>
      </c>
      <c r="B2506" s="14">
        <v>5320</v>
      </c>
      <c r="C2506" s="214">
        <f t="shared" si="256"/>
        <v>5512.7777777777774</v>
      </c>
      <c r="D2506" s="1">
        <v>5352.68</v>
      </c>
      <c r="E2506" s="14">
        <v>3022.21</v>
      </c>
      <c r="F2506" s="1">
        <v>4835.16</v>
      </c>
      <c r="G2506" s="14">
        <v>3566.92</v>
      </c>
      <c r="H2506" s="1">
        <v>5703.12</v>
      </c>
      <c r="I2506" s="14">
        <v>3400.95</v>
      </c>
      <c r="J2506" s="1">
        <v>5185.6000000000004</v>
      </c>
      <c r="K2506" s="14">
        <v>3948.4</v>
      </c>
      <c r="L2506" s="1">
        <v>5475.4</v>
      </c>
      <c r="M2506" s="14">
        <v>3177.15</v>
      </c>
      <c r="N2506" s="1">
        <v>4957.88</v>
      </c>
      <c r="O2506" s="14">
        <v>3722.98</v>
      </c>
      <c r="P2506" s="188">
        <f t="shared" si="257"/>
        <v>5409</v>
      </c>
      <c r="Q2506" s="188">
        <f t="shared" si="258"/>
        <v>5276</v>
      </c>
      <c r="R2506" s="14">
        <f t="shared" si="259"/>
        <v>5142</v>
      </c>
      <c r="T2506" s="1">
        <v>4188.1000000000004</v>
      </c>
      <c r="U2506" s="14">
        <v>2436.89</v>
      </c>
      <c r="V2506" s="1">
        <v>3670.58</v>
      </c>
      <c r="W2506" s="14">
        <v>2977.36</v>
      </c>
      <c r="Y2506" s="2"/>
      <c r="Z2506" s="2"/>
      <c r="AA2506" s="2"/>
      <c r="AB2506" s="2"/>
      <c r="AC2506" s="2"/>
      <c r="AJ2506" s="3"/>
      <c r="AK2506" s="14"/>
      <c r="AL2506" s="3"/>
      <c r="AM2506" s="14"/>
      <c r="AO2506" s="99"/>
      <c r="AP2506" s="14"/>
      <c r="AQ2506" s="99"/>
      <c r="AR2506" s="14"/>
      <c r="AS2506" s="118"/>
      <c r="AT2506" s="126"/>
      <c r="AU2506" s="118"/>
      <c r="AV2506" s="118"/>
      <c r="AW2506" s="118"/>
      <c r="AX2506" s="118"/>
      <c r="BB2506" s="118"/>
      <c r="BD2506" s="118"/>
      <c r="CO2506" s="68">
        <v>5352.68</v>
      </c>
      <c r="CP2506" s="68">
        <v>3022.21</v>
      </c>
      <c r="CQ2506" s="68">
        <v>4835.16</v>
      </c>
      <c r="CR2506" s="68">
        <v>3566.92</v>
      </c>
      <c r="CS2506" s="68">
        <v>5375.85</v>
      </c>
      <c r="CT2506" s="68">
        <v>3044.99</v>
      </c>
      <c r="CU2506" s="68">
        <v>4858.33</v>
      </c>
      <c r="CV2506" s="68">
        <v>3589.86</v>
      </c>
      <c r="DQ2506" s="221">
        <v>5195.13</v>
      </c>
      <c r="DR2506" s="221">
        <v>4677.6099999999997</v>
      </c>
      <c r="DZ2506" s="19">
        <v>5299</v>
      </c>
      <c r="EA2506" s="102">
        <v>5145</v>
      </c>
      <c r="EB2506" s="102">
        <v>4823</v>
      </c>
      <c r="EC2506" s="185">
        <v>4903</v>
      </c>
      <c r="ED2506" s="246"/>
      <c r="EE2506" s="185"/>
      <c r="EF2506" s="185"/>
      <c r="EG2506" s="185"/>
      <c r="EH2506" s="258"/>
      <c r="EI2506" s="258"/>
      <c r="EJ2506" s="14">
        <f t="shared" si="242"/>
        <v>5933.12</v>
      </c>
      <c r="EK2506" s="14">
        <f t="shared" si="260"/>
        <v>4580.3999999999996</v>
      </c>
      <c r="EL2506" s="99">
        <f t="shared" si="261"/>
        <v>4622.4000000000005</v>
      </c>
      <c r="EM2506" s="109">
        <v>4968.51</v>
      </c>
      <c r="EN2506" s="109">
        <v>3152.37</v>
      </c>
      <c r="EO2506" s="109">
        <v>4450.99</v>
      </c>
      <c r="EP2506" s="109">
        <v>3698.02</v>
      </c>
    </row>
    <row r="2507" spans="1:146" x14ac:dyDescent="0.25">
      <c r="A2507" s="151">
        <v>43979</v>
      </c>
      <c r="B2507" s="14">
        <v>5310</v>
      </c>
      <c r="C2507" s="214">
        <f t="shared" si="256"/>
        <v>5501.3888888888887</v>
      </c>
      <c r="D2507" s="1">
        <v>5411.6</v>
      </c>
      <c r="E2507" s="14">
        <v>3061.17</v>
      </c>
      <c r="F2507" s="1">
        <v>4894.08</v>
      </c>
      <c r="G2507" s="14">
        <v>3606.16</v>
      </c>
      <c r="H2507" s="1">
        <v>5764.01</v>
      </c>
      <c r="I2507" s="14">
        <v>3424.78</v>
      </c>
      <c r="J2507" s="1">
        <v>5246.49</v>
      </c>
      <c r="K2507" s="14">
        <v>3972.4</v>
      </c>
      <c r="L2507" s="1">
        <v>5499.84</v>
      </c>
      <c r="M2507" s="14">
        <v>3199.69</v>
      </c>
      <c r="N2507" s="1">
        <v>4982.32</v>
      </c>
      <c r="O2507" s="14">
        <v>3745.68</v>
      </c>
      <c r="P2507" s="188">
        <f t="shared" si="257"/>
        <v>5399</v>
      </c>
      <c r="Q2507" s="188">
        <f t="shared" si="258"/>
        <v>5266</v>
      </c>
      <c r="R2507" s="14">
        <f t="shared" si="259"/>
        <v>5132</v>
      </c>
      <c r="T2507" s="1">
        <v>4225.6099999999997</v>
      </c>
      <c r="U2507" s="14">
        <v>2437.85</v>
      </c>
      <c r="V2507" s="1">
        <v>3708.09</v>
      </c>
      <c r="W2507" s="14">
        <v>2978.32</v>
      </c>
      <c r="Y2507" s="2"/>
      <c r="Z2507" s="2"/>
      <c r="AA2507" s="2"/>
      <c r="AB2507" s="2"/>
      <c r="AC2507" s="2"/>
      <c r="AJ2507" s="3"/>
      <c r="AK2507" s="14"/>
      <c r="AL2507" s="3"/>
      <c r="AM2507" s="14"/>
      <c r="AO2507" s="99"/>
      <c r="AP2507" s="14"/>
      <c r="AQ2507" s="99"/>
      <c r="AR2507" s="14"/>
      <c r="AS2507" s="118"/>
      <c r="AT2507" s="126"/>
      <c r="AU2507" s="118"/>
      <c r="AV2507" s="118"/>
      <c r="AW2507" s="118"/>
      <c r="AX2507" s="118"/>
      <c r="BB2507" s="118"/>
      <c r="BD2507" s="118"/>
      <c r="CO2507" s="68">
        <v>5411.6</v>
      </c>
      <c r="CP2507" s="68">
        <v>3061.17</v>
      </c>
      <c r="CQ2507" s="68">
        <v>4894.08</v>
      </c>
      <c r="CR2507" s="68">
        <v>3606.16</v>
      </c>
      <c r="CS2507" s="68">
        <v>5453.03</v>
      </c>
      <c r="CT2507" s="68">
        <v>3101.89</v>
      </c>
      <c r="CU2507" s="68">
        <v>4935.51</v>
      </c>
      <c r="CV2507" s="68">
        <v>3647.17</v>
      </c>
      <c r="DQ2507" s="221">
        <v>5217.8500000000004</v>
      </c>
      <c r="DR2507" s="221">
        <v>4700.33</v>
      </c>
      <c r="DZ2507" s="19">
        <v>5292</v>
      </c>
      <c r="EA2507" s="102">
        <v>5145</v>
      </c>
      <c r="EB2507" s="102">
        <v>4815</v>
      </c>
      <c r="EC2507" s="185">
        <v>4903</v>
      </c>
      <c r="ED2507" s="246"/>
      <c r="EE2507" s="185"/>
      <c r="EF2507" s="185"/>
      <c r="EG2507" s="185"/>
      <c r="EH2507" s="258"/>
      <c r="EI2507" s="258"/>
      <c r="EJ2507" s="14">
        <f t="shared" si="242"/>
        <v>5994.01</v>
      </c>
      <c r="EK2507" s="14">
        <f t="shared" si="260"/>
        <v>4570.7</v>
      </c>
      <c r="EL2507" s="99">
        <f t="shared" si="261"/>
        <v>4613.2</v>
      </c>
      <c r="EM2507" s="109">
        <v>5022.71</v>
      </c>
      <c r="EN2507" s="109">
        <v>3186.69</v>
      </c>
      <c r="EO2507" s="109">
        <v>4505.1899999999996</v>
      </c>
      <c r="EP2507" s="109">
        <v>3732.59</v>
      </c>
    </row>
    <row r="2508" spans="1:146" x14ac:dyDescent="0.25">
      <c r="A2508" s="151">
        <v>43980</v>
      </c>
      <c r="B2508" s="14">
        <v>5316</v>
      </c>
      <c r="C2508" s="214">
        <f t="shared" si="256"/>
        <v>5491.6111111111113</v>
      </c>
      <c r="D2508" s="1">
        <v>5479.63</v>
      </c>
      <c r="E2508" s="14">
        <v>3128.22</v>
      </c>
      <c r="F2508" s="1">
        <v>4962.1099999999997</v>
      </c>
      <c r="G2508" s="14">
        <v>3673.69</v>
      </c>
      <c r="H2508" s="1">
        <v>5761.42</v>
      </c>
      <c r="I2508" s="14">
        <v>3422.4</v>
      </c>
      <c r="J2508" s="1">
        <v>5243.9</v>
      </c>
      <c r="K2508" s="14">
        <v>3970</v>
      </c>
      <c r="L2508" s="1">
        <v>5479.79</v>
      </c>
      <c r="M2508" s="14">
        <v>3180.13</v>
      </c>
      <c r="N2508" s="1">
        <v>4962.2700000000004</v>
      </c>
      <c r="O2508" s="14">
        <v>3725.98</v>
      </c>
      <c r="P2508" s="188">
        <f t="shared" si="257"/>
        <v>5405</v>
      </c>
      <c r="Q2508" s="188">
        <f t="shared" si="258"/>
        <v>5272</v>
      </c>
      <c r="R2508" s="14">
        <f t="shared" si="259"/>
        <v>5138</v>
      </c>
      <c r="T2508" s="1">
        <v>4258.82</v>
      </c>
      <c r="U2508" s="14">
        <v>2470.64</v>
      </c>
      <c r="V2508" s="1">
        <v>3741.3</v>
      </c>
      <c r="W2508" s="14">
        <v>3011.85</v>
      </c>
      <c r="Y2508" s="2"/>
      <c r="Z2508" s="2"/>
      <c r="AA2508" s="2"/>
      <c r="AB2508" s="2"/>
      <c r="AC2508" s="2"/>
      <c r="AJ2508" s="3"/>
      <c r="AK2508" s="14"/>
      <c r="AL2508" s="3"/>
      <c r="AM2508" s="14"/>
      <c r="AO2508" s="99"/>
      <c r="AP2508" s="14"/>
      <c r="AQ2508" s="99"/>
      <c r="AR2508" s="14"/>
      <c r="AS2508" s="118"/>
      <c r="AT2508" s="126"/>
      <c r="AU2508" s="118"/>
      <c r="AV2508" s="118"/>
      <c r="AW2508" s="118"/>
      <c r="AX2508" s="118"/>
      <c r="BB2508" s="118"/>
      <c r="BD2508" s="118"/>
      <c r="CO2508" s="68">
        <v>5479.63</v>
      </c>
      <c r="CP2508" s="68">
        <v>3128.22</v>
      </c>
      <c r="CQ2508" s="68">
        <v>4962.1099999999997</v>
      </c>
      <c r="CR2508" s="68">
        <v>3673.69</v>
      </c>
      <c r="CS2508" s="68">
        <v>5522.34</v>
      </c>
      <c r="CT2508" s="68">
        <v>3170.18</v>
      </c>
      <c r="CU2508" s="68">
        <v>5004.82</v>
      </c>
      <c r="CV2508" s="68">
        <v>3715.96</v>
      </c>
      <c r="DQ2508" s="221">
        <v>5250.78</v>
      </c>
      <c r="DR2508" s="221">
        <v>4733.26</v>
      </c>
      <c r="DZ2508" s="19">
        <v>5300</v>
      </c>
      <c r="EA2508" s="102">
        <v>5145</v>
      </c>
      <c r="EB2508" s="102">
        <v>4830</v>
      </c>
      <c r="EC2508" s="185">
        <v>4903</v>
      </c>
      <c r="ED2508" s="246"/>
      <c r="EE2508" s="185"/>
      <c r="EF2508" s="185"/>
      <c r="EG2508" s="185"/>
      <c r="EH2508" s="258"/>
      <c r="EI2508" s="258"/>
      <c r="EJ2508" s="14">
        <f t="shared" si="242"/>
        <v>5991.42</v>
      </c>
      <c r="EK2508" s="14">
        <f t="shared" si="260"/>
        <v>4576.5199999999995</v>
      </c>
      <c r="EL2508" s="99">
        <f t="shared" si="261"/>
        <v>4618.72</v>
      </c>
      <c r="EM2508" s="109">
        <v>4969.3</v>
      </c>
      <c r="EN2508" s="109">
        <v>3134.37</v>
      </c>
      <c r="EO2508" s="109">
        <v>4451.78</v>
      </c>
      <c r="EP2508" s="109">
        <v>3679.89</v>
      </c>
    </row>
    <row r="2509" spans="1:146" x14ac:dyDescent="0.25">
      <c r="A2509" s="151">
        <v>43983</v>
      </c>
      <c r="B2509" s="14">
        <v>5317</v>
      </c>
      <c r="C2509" s="214">
        <f t="shared" si="256"/>
        <v>5480.8888888888887</v>
      </c>
      <c r="D2509" s="1">
        <v>5517.67</v>
      </c>
      <c r="E2509" s="14">
        <v>3166.67</v>
      </c>
      <c r="F2509" s="1">
        <v>5000.1499999999996</v>
      </c>
      <c r="G2509" s="14">
        <v>3712.42</v>
      </c>
      <c r="H2509" s="1">
        <v>5745.84</v>
      </c>
      <c r="I2509" s="14">
        <v>3408.1</v>
      </c>
      <c r="J2509" s="1">
        <v>5228.32</v>
      </c>
      <c r="K2509" s="14">
        <v>3955.6</v>
      </c>
      <c r="L2509" s="1">
        <v>5517.83</v>
      </c>
      <c r="M2509" s="14">
        <v>3218.4</v>
      </c>
      <c r="N2509" s="1">
        <v>5000.3100000000004</v>
      </c>
      <c r="O2509" s="14">
        <v>3764.53</v>
      </c>
      <c r="P2509" s="188">
        <f t="shared" si="257"/>
        <v>5406</v>
      </c>
      <c r="Q2509" s="188">
        <f t="shared" si="258"/>
        <v>5273</v>
      </c>
      <c r="R2509" s="14">
        <f t="shared" si="259"/>
        <v>5139</v>
      </c>
      <c r="T2509" s="1">
        <v>4281.7299999999996</v>
      </c>
      <c r="U2509" s="14">
        <v>2494.11</v>
      </c>
      <c r="V2509" s="1">
        <v>3764.21</v>
      </c>
      <c r="W2509" s="14">
        <v>3034.99</v>
      </c>
      <c r="Y2509" s="2"/>
      <c r="Z2509" s="2"/>
      <c r="AA2509" s="2"/>
      <c r="AB2509" s="2"/>
      <c r="AC2509" s="2"/>
      <c r="AJ2509" s="3"/>
      <c r="AK2509" s="14"/>
      <c r="AL2509" s="3"/>
      <c r="AM2509" s="14"/>
      <c r="AO2509" s="99"/>
      <c r="AP2509" s="14"/>
      <c r="AQ2509" s="99"/>
      <c r="AR2509" s="14"/>
      <c r="AS2509" s="118"/>
      <c r="AT2509" s="126"/>
      <c r="AU2509" s="118"/>
      <c r="AV2509" s="118"/>
      <c r="AW2509" s="118"/>
      <c r="AX2509" s="118"/>
      <c r="BB2509" s="118"/>
      <c r="BD2509" s="118"/>
      <c r="CO2509" s="68">
        <v>5517.67</v>
      </c>
      <c r="CP2509" s="68">
        <v>3166.67</v>
      </c>
      <c r="CQ2509" s="68">
        <v>5000.1499999999996</v>
      </c>
      <c r="CR2509" s="68">
        <v>3712.42</v>
      </c>
      <c r="CS2509" s="68">
        <v>5561.52</v>
      </c>
      <c r="CT2509" s="68">
        <v>3209.76</v>
      </c>
      <c r="CU2509" s="68">
        <v>5044</v>
      </c>
      <c r="CV2509" s="68">
        <v>3755.82</v>
      </c>
      <c r="DQ2509" s="221">
        <v>5289.61</v>
      </c>
      <c r="DR2509" s="221">
        <v>4772.09</v>
      </c>
      <c r="DZ2509" s="19">
        <v>5310</v>
      </c>
      <c r="EA2509" s="102">
        <v>5100</v>
      </c>
      <c r="EB2509" s="102">
        <v>4830</v>
      </c>
      <c r="EC2509" s="185">
        <v>4903</v>
      </c>
      <c r="ED2509" s="246"/>
      <c r="EE2509" s="185"/>
      <c r="EF2509" s="185"/>
      <c r="EG2509" s="185"/>
      <c r="EH2509" s="258"/>
      <c r="EI2509" s="258"/>
      <c r="EJ2509" s="14">
        <f t="shared" si="242"/>
        <v>5975.84</v>
      </c>
      <c r="EK2509" s="14">
        <f t="shared" si="260"/>
        <v>4577.49</v>
      </c>
      <c r="EL2509" s="99">
        <f t="shared" si="261"/>
        <v>4619.6400000000003</v>
      </c>
      <c r="EM2509" s="109">
        <v>5019.95</v>
      </c>
      <c r="EN2509" s="109">
        <v>3185.22</v>
      </c>
      <c r="EO2509" s="109">
        <v>4502.43</v>
      </c>
      <c r="EP2509" s="109">
        <v>3731.11</v>
      </c>
    </row>
    <row r="2510" spans="1:146" x14ac:dyDescent="0.25">
      <c r="A2510" s="151">
        <v>43984</v>
      </c>
      <c r="B2510" s="14">
        <v>5316</v>
      </c>
      <c r="C2510" s="214">
        <f t="shared" si="256"/>
        <v>5469.0555555555557</v>
      </c>
      <c r="D2510" s="1">
        <v>5433.86</v>
      </c>
      <c r="E2510" s="14">
        <v>3089.11</v>
      </c>
      <c r="F2510" s="1">
        <v>4916.34</v>
      </c>
      <c r="G2510" s="14">
        <v>3634.3</v>
      </c>
      <c r="H2510" s="1">
        <v>5675.76</v>
      </c>
      <c r="I2510" s="14">
        <v>3343.76</v>
      </c>
      <c r="J2510" s="1">
        <v>5158.24</v>
      </c>
      <c r="K2510" s="14">
        <v>3890.8</v>
      </c>
      <c r="L2510" s="1">
        <v>5451.29</v>
      </c>
      <c r="M2510" s="14">
        <v>3157.02</v>
      </c>
      <c r="N2510" s="1">
        <v>4933.7700000000004</v>
      </c>
      <c r="O2510" s="14">
        <v>3702.7</v>
      </c>
      <c r="P2510" s="188">
        <f t="shared" si="257"/>
        <v>5405</v>
      </c>
      <c r="Q2510" s="188">
        <f t="shared" si="258"/>
        <v>5272</v>
      </c>
      <c r="R2510" s="14">
        <f t="shared" si="259"/>
        <v>5138</v>
      </c>
      <c r="T2510" s="1">
        <v>4226.38</v>
      </c>
      <c r="U2510" s="14">
        <v>2443.98</v>
      </c>
      <c r="V2510" s="1">
        <v>3708.86</v>
      </c>
      <c r="W2510" s="14">
        <v>2984.5</v>
      </c>
      <c r="Y2510" s="2"/>
      <c r="Z2510" s="2"/>
      <c r="AA2510" s="2"/>
      <c r="AB2510" s="2"/>
      <c r="AC2510" s="2"/>
      <c r="AJ2510" s="3"/>
      <c r="AK2510" s="14"/>
      <c r="AL2510" s="3"/>
      <c r="AM2510" s="14"/>
      <c r="AO2510" s="99"/>
      <c r="AP2510" s="14"/>
      <c r="AQ2510" s="99"/>
      <c r="AR2510" s="14"/>
      <c r="AS2510" s="118"/>
      <c r="AT2510" s="126"/>
      <c r="AU2510" s="118"/>
      <c r="AV2510" s="118"/>
      <c r="AW2510" s="118"/>
      <c r="AX2510" s="118"/>
      <c r="BB2510" s="118"/>
      <c r="BD2510" s="118"/>
      <c r="CO2510" s="68">
        <v>5433.86</v>
      </c>
      <c r="CP2510" s="68">
        <v>3089.11</v>
      </c>
      <c r="CQ2510" s="68">
        <v>4916.34</v>
      </c>
      <c r="CR2510" s="68">
        <v>3634.3</v>
      </c>
      <c r="CS2510" s="68">
        <v>5480.83</v>
      </c>
      <c r="CT2510" s="68">
        <v>3135.27</v>
      </c>
      <c r="CU2510" s="68">
        <v>4963.3100000000004</v>
      </c>
      <c r="CV2510" s="68">
        <v>3680.8</v>
      </c>
      <c r="DQ2510" s="221">
        <v>5226.62</v>
      </c>
      <c r="DR2510" s="221">
        <v>4709.1000000000004</v>
      </c>
      <c r="DZ2510" s="19">
        <v>5287</v>
      </c>
      <c r="EA2510" s="102">
        <v>5050</v>
      </c>
      <c r="EB2510" s="102">
        <v>4797</v>
      </c>
      <c r="EC2510" s="185">
        <v>4895</v>
      </c>
      <c r="ED2510" s="246"/>
      <c r="EE2510" s="185"/>
      <c r="EF2510" s="185"/>
      <c r="EG2510" s="185"/>
      <c r="EH2510" s="258"/>
      <c r="EI2510" s="258"/>
      <c r="EJ2510" s="14">
        <f t="shared" si="242"/>
        <v>5905.76</v>
      </c>
      <c r="EK2510" s="14">
        <f t="shared" si="260"/>
        <v>4576.5199999999995</v>
      </c>
      <c r="EL2510" s="99">
        <f t="shared" si="261"/>
        <v>4618.72</v>
      </c>
      <c r="EM2510" s="109">
        <v>4936.46</v>
      </c>
      <c r="EN2510" s="109">
        <v>3107.98</v>
      </c>
      <c r="EO2510" s="109">
        <v>4418.9399999999996</v>
      </c>
      <c r="EP2510" s="109">
        <v>3653.31</v>
      </c>
    </row>
    <row r="2511" spans="1:146" x14ac:dyDescent="0.25">
      <c r="A2511" s="151">
        <v>43985</v>
      </c>
      <c r="B2511" s="14">
        <v>5268</v>
      </c>
      <c r="C2511" s="214">
        <f t="shared" si="256"/>
        <v>5455.0555555555557</v>
      </c>
      <c r="D2511" s="1">
        <v>5335.79</v>
      </c>
      <c r="E2511" s="14">
        <v>2994.87</v>
      </c>
      <c r="F2511" s="1">
        <v>4818.2700000000004</v>
      </c>
      <c r="G2511" s="14">
        <v>3539.38</v>
      </c>
      <c r="H2511" s="1">
        <v>5661.76</v>
      </c>
      <c r="I2511" s="14">
        <v>3332.03</v>
      </c>
      <c r="J2511" s="1">
        <v>5144.24</v>
      </c>
      <c r="K2511" s="14">
        <v>3878.98</v>
      </c>
      <c r="L2511" s="1">
        <v>5387.41</v>
      </c>
      <c r="M2511" s="14">
        <v>3096.02</v>
      </c>
      <c r="N2511" s="1">
        <v>4869.8900000000003</v>
      </c>
      <c r="O2511" s="14">
        <v>3641.26</v>
      </c>
      <c r="P2511" s="188">
        <f t="shared" si="257"/>
        <v>5357</v>
      </c>
      <c r="Q2511" s="188">
        <f t="shared" si="258"/>
        <v>5224</v>
      </c>
      <c r="R2511" s="14">
        <f t="shared" si="259"/>
        <v>5090</v>
      </c>
      <c r="T2511" s="1">
        <v>4201.7700000000004</v>
      </c>
      <c r="U2511" s="14">
        <v>2421.6999999999998</v>
      </c>
      <c r="V2511" s="1">
        <v>3684.25</v>
      </c>
      <c r="W2511" s="14">
        <v>2962.06</v>
      </c>
      <c r="Y2511" s="2"/>
      <c r="Z2511" s="2"/>
      <c r="AA2511" s="2"/>
      <c r="AB2511" s="2"/>
      <c r="AC2511" s="2"/>
      <c r="AJ2511" s="3"/>
      <c r="AK2511" s="14"/>
      <c r="AL2511" s="3"/>
      <c r="AM2511" s="14"/>
      <c r="AO2511" s="99"/>
      <c r="AP2511" s="14"/>
      <c r="AQ2511" s="99"/>
      <c r="AR2511" s="14"/>
      <c r="AS2511" s="118"/>
      <c r="AT2511" s="126"/>
      <c r="AU2511" s="118"/>
      <c r="AV2511" s="118"/>
      <c r="AW2511" s="118"/>
      <c r="AX2511" s="118"/>
      <c r="BB2511" s="118"/>
      <c r="BD2511" s="118"/>
      <c r="CO2511" s="68">
        <v>5335.79</v>
      </c>
      <c r="CP2511" s="68">
        <v>2994.87</v>
      </c>
      <c r="CQ2511" s="68">
        <v>4818.2700000000004</v>
      </c>
      <c r="CR2511" s="68">
        <v>3539.38</v>
      </c>
      <c r="CS2511" s="68">
        <v>5379.91</v>
      </c>
      <c r="CT2511" s="68">
        <v>3038.23</v>
      </c>
      <c r="CU2511" s="68">
        <v>4862.3900000000003</v>
      </c>
      <c r="CV2511" s="68">
        <v>3583.05</v>
      </c>
      <c r="DQ2511" s="221">
        <v>5198.62</v>
      </c>
      <c r="DR2511" s="221">
        <v>4681.1000000000004</v>
      </c>
      <c r="DZ2511" s="19">
        <v>5227</v>
      </c>
      <c r="EA2511" s="102">
        <v>5013</v>
      </c>
      <c r="EB2511" s="102">
        <v>4761</v>
      </c>
      <c r="EC2511" s="185">
        <v>4862</v>
      </c>
      <c r="ED2511" s="246"/>
      <c r="EE2511" s="185"/>
      <c r="EF2511" s="185"/>
      <c r="EG2511" s="185"/>
      <c r="EH2511" s="258"/>
      <c r="EI2511" s="258"/>
      <c r="EJ2511" s="14">
        <f t="shared" si="242"/>
        <v>5891.76</v>
      </c>
      <c r="EK2511" s="14">
        <f t="shared" si="260"/>
        <v>4529.96</v>
      </c>
      <c r="EL2511" s="99">
        <f t="shared" si="261"/>
        <v>4574.5600000000004</v>
      </c>
      <c r="EM2511" s="109">
        <v>4947.05</v>
      </c>
      <c r="EN2511" s="109">
        <v>3120.53</v>
      </c>
      <c r="EO2511" s="109">
        <v>4429.53</v>
      </c>
      <c r="EP2511" s="109">
        <v>3665.95</v>
      </c>
    </row>
    <row r="2512" spans="1:146" x14ac:dyDescent="0.25">
      <c r="A2512" s="151">
        <v>43986</v>
      </c>
      <c r="B2512" s="14">
        <v>5210</v>
      </c>
      <c r="C2512" s="214">
        <f t="shared" si="256"/>
        <v>5436.7777777777774</v>
      </c>
      <c r="D2512" s="1">
        <v>5314.22</v>
      </c>
      <c r="E2512" s="14">
        <v>2993.16</v>
      </c>
      <c r="F2512" s="1">
        <v>4796.7</v>
      </c>
      <c r="G2512" s="14">
        <v>3537.66</v>
      </c>
      <c r="H2512" s="1">
        <v>5620.07</v>
      </c>
      <c r="I2512" s="14">
        <v>3293.75</v>
      </c>
      <c r="J2512" s="1">
        <v>5102.55</v>
      </c>
      <c r="K2512" s="14">
        <v>3840.42</v>
      </c>
      <c r="L2512" s="1">
        <v>5382.28</v>
      </c>
      <c r="M2512" s="14">
        <v>3093.36</v>
      </c>
      <c r="N2512" s="1">
        <v>4864.76</v>
      </c>
      <c r="O2512" s="14">
        <v>3638.58</v>
      </c>
      <c r="P2512" s="188">
        <f t="shared" si="257"/>
        <v>5299</v>
      </c>
      <c r="Q2512" s="188">
        <f t="shared" si="258"/>
        <v>5166</v>
      </c>
      <c r="R2512" s="14">
        <f t="shared" si="259"/>
        <v>5032</v>
      </c>
      <c r="T2512" s="1">
        <v>4236.84</v>
      </c>
      <c r="U2512" s="14">
        <v>2425.4</v>
      </c>
      <c r="V2512" s="1">
        <v>3719.32</v>
      </c>
      <c r="W2512" s="14">
        <v>2965.78</v>
      </c>
      <c r="Y2512" s="2"/>
      <c r="Z2512" s="2"/>
      <c r="AA2512" s="2"/>
      <c r="AB2512" s="2"/>
      <c r="AC2512" s="2"/>
      <c r="AJ2512" s="3"/>
      <c r="AK2512" s="14"/>
      <c r="AL2512" s="3"/>
      <c r="AM2512" s="14"/>
      <c r="AO2512" s="99"/>
      <c r="AP2512" s="14"/>
      <c r="AQ2512" s="99"/>
      <c r="AR2512" s="14"/>
      <c r="AS2512" s="118"/>
      <c r="AT2512" s="126"/>
      <c r="AU2512" s="118"/>
      <c r="AV2512" s="118"/>
      <c r="AW2512" s="118"/>
      <c r="AX2512" s="118"/>
      <c r="BB2512" s="118"/>
      <c r="BD2512" s="118"/>
      <c r="CO2512" s="68">
        <v>5314.22</v>
      </c>
      <c r="CP2512" s="68">
        <v>2993.16</v>
      </c>
      <c r="CQ2512" s="68">
        <v>4796.7</v>
      </c>
      <c r="CR2512" s="68">
        <v>3537.66</v>
      </c>
      <c r="CS2512" s="68">
        <v>5357.92</v>
      </c>
      <c r="CT2512" s="68">
        <v>3036.12</v>
      </c>
      <c r="CU2512" s="68">
        <v>4840.3999999999996</v>
      </c>
      <c r="CV2512" s="68">
        <v>3580.92</v>
      </c>
      <c r="DQ2512" s="221">
        <v>5178.28</v>
      </c>
      <c r="DR2512" s="221">
        <v>4660.76</v>
      </c>
      <c r="DZ2512" s="19">
        <v>5190</v>
      </c>
      <c r="EA2512" s="102">
        <v>5013</v>
      </c>
      <c r="EB2512" s="102">
        <v>4771</v>
      </c>
      <c r="EC2512" s="185">
        <v>4862</v>
      </c>
      <c r="ED2512" s="246"/>
      <c r="EE2512" s="185"/>
      <c r="EF2512" s="185"/>
      <c r="EG2512" s="185"/>
      <c r="EH2512" s="258"/>
      <c r="EI2512" s="258"/>
      <c r="EJ2512" s="14">
        <f t="shared" si="242"/>
        <v>5850.07</v>
      </c>
      <c r="EK2512" s="14">
        <f t="shared" si="260"/>
        <v>4473.7</v>
      </c>
      <c r="EL2512" s="99">
        <f t="shared" si="261"/>
        <v>4521.2</v>
      </c>
      <c r="EM2512" s="109">
        <v>5051.83</v>
      </c>
      <c r="EN2512" s="109">
        <v>3243</v>
      </c>
      <c r="EO2512" s="109">
        <v>4534.3100000000004</v>
      </c>
      <c r="EP2512" s="109">
        <v>3789.31</v>
      </c>
    </row>
    <row r="2513" spans="1:146" x14ac:dyDescent="0.25">
      <c r="A2513" s="151">
        <v>43987</v>
      </c>
      <c r="B2513" s="14">
        <v>5215</v>
      </c>
      <c r="C2513" s="214">
        <f t="shared" si="256"/>
        <v>5420.1111111111113</v>
      </c>
      <c r="D2513" s="1">
        <v>5406.23</v>
      </c>
      <c r="E2513" s="14">
        <v>3084.26</v>
      </c>
      <c r="F2513" s="1">
        <v>4888.71</v>
      </c>
      <c r="G2513" s="14">
        <v>3629.42</v>
      </c>
      <c r="H2513" s="1">
        <v>5609.64</v>
      </c>
      <c r="I2513" s="14">
        <v>3284.18</v>
      </c>
      <c r="J2513" s="1">
        <v>5092.12</v>
      </c>
      <c r="K2513" s="14">
        <v>3830.78</v>
      </c>
      <c r="L2513" s="1">
        <v>5440.23</v>
      </c>
      <c r="M2513" s="14">
        <v>3150.9</v>
      </c>
      <c r="N2513" s="1">
        <v>4922.71</v>
      </c>
      <c r="O2513" s="14">
        <v>3696.54</v>
      </c>
      <c r="P2513" s="188">
        <f t="shared" si="257"/>
        <v>5304</v>
      </c>
      <c r="Q2513" s="188">
        <f t="shared" si="258"/>
        <v>5171</v>
      </c>
      <c r="R2513" s="14">
        <f t="shared" si="259"/>
        <v>5037</v>
      </c>
      <c r="T2513" s="1">
        <v>4279.33</v>
      </c>
      <c r="U2513" s="14">
        <v>2467.87</v>
      </c>
      <c r="V2513" s="1">
        <v>3761.81</v>
      </c>
      <c r="W2513" s="14">
        <v>3008.56</v>
      </c>
      <c r="Y2513" s="2"/>
      <c r="Z2513" s="2"/>
      <c r="AA2513" s="2"/>
      <c r="AB2513" s="2"/>
      <c r="AC2513" s="2"/>
      <c r="AJ2513" s="3"/>
      <c r="AK2513" s="14"/>
      <c r="AL2513" s="3"/>
      <c r="AM2513" s="14"/>
      <c r="AO2513" s="99"/>
      <c r="AP2513" s="14"/>
      <c r="AQ2513" s="99"/>
      <c r="AR2513" s="14"/>
      <c r="AS2513" s="118"/>
      <c r="AT2513" s="126"/>
      <c r="AU2513" s="118"/>
      <c r="AV2513" s="118"/>
      <c r="AW2513" s="118"/>
      <c r="AX2513" s="118"/>
      <c r="BB2513" s="118"/>
      <c r="BD2513" s="118"/>
      <c r="CO2513" s="68">
        <v>5406.23</v>
      </c>
      <c r="CP2513" s="68">
        <v>3084.26</v>
      </c>
      <c r="CQ2513" s="68">
        <v>4888.71</v>
      </c>
      <c r="CR2513" s="68">
        <v>3629.42</v>
      </c>
      <c r="CS2513" s="68">
        <v>5456.06</v>
      </c>
      <c r="CT2513" s="68">
        <v>3133.23</v>
      </c>
      <c r="CU2513" s="68">
        <v>4938.54</v>
      </c>
      <c r="CV2513" s="68">
        <v>3678.74</v>
      </c>
      <c r="DQ2513" s="221">
        <v>5253.67</v>
      </c>
      <c r="DR2513" s="221">
        <v>4736.1499999999996</v>
      </c>
      <c r="DZ2513" s="19">
        <v>5225</v>
      </c>
      <c r="EA2513" s="102">
        <v>5013</v>
      </c>
      <c r="EB2513" s="102">
        <v>4780</v>
      </c>
      <c r="EC2513" s="185">
        <v>4862</v>
      </c>
      <c r="ED2513" s="246"/>
      <c r="EE2513" s="185"/>
      <c r="EF2513" s="185"/>
      <c r="EG2513" s="185"/>
      <c r="EH2513" s="258"/>
      <c r="EI2513" s="258"/>
      <c r="EJ2513" s="14">
        <f t="shared" si="242"/>
        <v>5839.64</v>
      </c>
      <c r="EK2513" s="14">
        <f t="shared" si="260"/>
        <v>4478.55</v>
      </c>
      <c r="EL2513" s="99">
        <f t="shared" si="261"/>
        <v>4525.8</v>
      </c>
      <c r="EM2513" s="109">
        <v>4840.66</v>
      </c>
      <c r="EN2513" s="109">
        <v>3036.14</v>
      </c>
      <c r="EO2513" s="109">
        <v>4323.1400000000003</v>
      </c>
      <c r="EP2513" s="109">
        <v>3580.95</v>
      </c>
    </row>
    <row r="2514" spans="1:146" x14ac:dyDescent="0.25">
      <c r="A2514" s="151">
        <v>43990</v>
      </c>
      <c r="B2514" s="14">
        <v>5179</v>
      </c>
      <c r="C2514" s="214">
        <f t="shared" si="256"/>
        <v>5400.6111111111113</v>
      </c>
      <c r="D2514" s="1">
        <v>5289.98</v>
      </c>
      <c r="E2514" s="14">
        <v>2971.03</v>
      </c>
      <c r="F2514" s="1">
        <v>4772.46</v>
      </c>
      <c r="G2514" s="14">
        <v>3515.36</v>
      </c>
      <c r="H2514" s="1">
        <v>5610.9</v>
      </c>
      <c r="I2514" s="14">
        <v>3286.42</v>
      </c>
      <c r="J2514" s="1">
        <v>5093.38</v>
      </c>
      <c r="K2514" s="14">
        <v>3833.04</v>
      </c>
      <c r="L2514" s="1">
        <v>5374.53</v>
      </c>
      <c r="M2514" s="14">
        <v>3087.22</v>
      </c>
      <c r="N2514" s="1">
        <v>4857.01</v>
      </c>
      <c r="O2514" s="14">
        <v>3632.4</v>
      </c>
      <c r="P2514" s="188">
        <f t="shared" si="257"/>
        <v>5268</v>
      </c>
      <c r="Q2514" s="188">
        <f t="shared" si="258"/>
        <v>5135</v>
      </c>
      <c r="R2514" s="14">
        <f t="shared" si="259"/>
        <v>5001</v>
      </c>
      <c r="T2514" s="1">
        <v>4215.93</v>
      </c>
      <c r="U2514" s="14">
        <v>2406.63</v>
      </c>
      <c r="V2514" s="1">
        <v>3698.41</v>
      </c>
      <c r="W2514" s="14">
        <v>2946.88</v>
      </c>
      <c r="Y2514" s="2"/>
      <c r="Z2514" s="2"/>
      <c r="AA2514" s="2"/>
      <c r="AB2514" s="2"/>
      <c r="AC2514" s="2"/>
      <c r="AJ2514" s="3"/>
      <c r="AK2514" s="14"/>
      <c r="AL2514" s="3"/>
      <c r="AM2514" s="14"/>
      <c r="AO2514" s="99"/>
      <c r="AP2514" s="14"/>
      <c r="AQ2514" s="99"/>
      <c r="AR2514" s="14"/>
      <c r="AS2514" s="118"/>
      <c r="AT2514" s="126"/>
      <c r="AU2514" s="118"/>
      <c r="AV2514" s="118"/>
      <c r="AW2514" s="118"/>
      <c r="AX2514" s="118"/>
      <c r="BB2514" s="118"/>
      <c r="BD2514" s="118"/>
      <c r="CO2514" s="68">
        <v>5289.98</v>
      </c>
      <c r="CP2514" s="68">
        <v>2971.03</v>
      </c>
      <c r="CQ2514" s="68">
        <v>4772.46</v>
      </c>
      <c r="CR2514" s="68">
        <v>3515.36</v>
      </c>
      <c r="CS2514" s="68">
        <v>5339.63</v>
      </c>
      <c r="CT2514" s="68">
        <v>3019.82</v>
      </c>
      <c r="CU2514" s="68">
        <v>4822.1099999999997</v>
      </c>
      <c r="CV2514" s="68">
        <v>3564.51</v>
      </c>
      <c r="DQ2514" s="221">
        <v>5205.5200000000004</v>
      </c>
      <c r="DR2514" s="221">
        <v>4688</v>
      </c>
      <c r="DZ2514" s="19">
        <v>5162</v>
      </c>
      <c r="EA2514" s="102">
        <v>4998</v>
      </c>
      <c r="EB2514" s="102">
        <v>4758</v>
      </c>
      <c r="EC2514" s="185">
        <v>4854</v>
      </c>
      <c r="ED2514" s="246"/>
      <c r="EE2514" s="185"/>
      <c r="EF2514" s="185"/>
      <c r="EG2514" s="185"/>
      <c r="EH2514" s="258"/>
      <c r="EI2514" s="258"/>
      <c r="EJ2514" s="14">
        <f t="shared" si="242"/>
        <v>5840.9</v>
      </c>
      <c r="EK2514" s="14">
        <f t="shared" si="260"/>
        <v>4443.63</v>
      </c>
      <c r="EL2514" s="99">
        <f t="shared" si="261"/>
        <v>4492.68</v>
      </c>
      <c r="EM2514" s="109">
        <v>4665.34</v>
      </c>
      <c r="EN2514" s="109">
        <v>2864.85</v>
      </c>
      <c r="EO2514" s="109">
        <v>4147.82</v>
      </c>
      <c r="EP2514" s="109">
        <v>3408.42</v>
      </c>
    </row>
    <row r="2515" spans="1:146" x14ac:dyDescent="0.25">
      <c r="A2515" s="151">
        <v>43991</v>
      </c>
      <c r="B2515" s="14">
        <v>5135</v>
      </c>
      <c r="C2515" s="214">
        <f t="shared" si="256"/>
        <v>5374.6111111111113</v>
      </c>
      <c r="D2515" s="1">
        <v>5244.12</v>
      </c>
      <c r="E2515" s="14">
        <v>2927.98</v>
      </c>
      <c r="F2515" s="1">
        <v>4726.6000000000004</v>
      </c>
      <c r="G2515" s="14">
        <v>3472</v>
      </c>
      <c r="H2515" s="1">
        <v>5579.51</v>
      </c>
      <c r="I2515" s="14">
        <v>3257.59</v>
      </c>
      <c r="J2515" s="1">
        <v>5061.99</v>
      </c>
      <c r="K2515" s="14">
        <v>3804</v>
      </c>
      <c r="L2515" s="1">
        <v>5311.3</v>
      </c>
      <c r="M2515" s="14">
        <v>3026.86</v>
      </c>
      <c r="N2515" s="1">
        <v>4793.78</v>
      </c>
      <c r="O2515" s="14">
        <v>3571.6</v>
      </c>
      <c r="P2515" s="188">
        <f t="shared" si="257"/>
        <v>5224</v>
      </c>
      <c r="Q2515" s="188">
        <f t="shared" si="258"/>
        <v>5091</v>
      </c>
      <c r="R2515" s="14">
        <f t="shared" si="259"/>
        <v>4957</v>
      </c>
      <c r="T2515" s="1">
        <v>4157.3</v>
      </c>
      <c r="U2515" s="14">
        <v>2351.16</v>
      </c>
      <c r="V2515" s="1">
        <v>3639.78</v>
      </c>
      <c r="W2515" s="14">
        <v>2891</v>
      </c>
      <c r="Y2515" s="2"/>
      <c r="Z2515" s="2"/>
      <c r="AA2515" s="2"/>
      <c r="AB2515" s="2"/>
      <c r="AC2515" s="2"/>
      <c r="AJ2515" s="3"/>
      <c r="AK2515" s="14"/>
      <c r="AL2515" s="3"/>
      <c r="AM2515" s="14"/>
      <c r="AO2515" s="99"/>
      <c r="AP2515" s="14"/>
      <c r="AQ2515" s="99"/>
      <c r="AR2515" s="14"/>
      <c r="AS2515" s="118"/>
      <c r="AT2515" s="126"/>
      <c r="AU2515" s="118"/>
      <c r="AV2515" s="118"/>
      <c r="AW2515" s="118"/>
      <c r="AX2515" s="118"/>
      <c r="BB2515" s="118"/>
      <c r="BD2515" s="118"/>
      <c r="CO2515" s="68">
        <v>5244.12</v>
      </c>
      <c r="CP2515" s="68">
        <v>2927.98</v>
      </c>
      <c r="CQ2515" s="68">
        <v>4726.6000000000004</v>
      </c>
      <c r="CR2515" s="68">
        <v>3472</v>
      </c>
      <c r="CS2515" s="68">
        <v>5297.11</v>
      </c>
      <c r="CT2515" s="68">
        <v>2980.05</v>
      </c>
      <c r="CU2515" s="68">
        <v>4779.59</v>
      </c>
      <c r="CV2515" s="68">
        <v>3524.46</v>
      </c>
      <c r="DQ2515" s="221">
        <v>5160.2700000000004</v>
      </c>
      <c r="DR2515" s="221">
        <v>4642.75</v>
      </c>
      <c r="DZ2515" s="19">
        <v>5123</v>
      </c>
      <c r="EA2515" s="102">
        <v>4988</v>
      </c>
      <c r="EB2515" s="102">
        <v>4786</v>
      </c>
      <c r="EC2515" s="185">
        <v>4854</v>
      </c>
      <c r="ED2515" s="246"/>
      <c r="EE2515" s="185"/>
      <c r="EF2515" s="185"/>
      <c r="EG2515" s="185"/>
      <c r="EH2515" s="258"/>
      <c r="EI2515" s="258"/>
      <c r="EJ2515" s="14">
        <f t="shared" si="242"/>
        <v>5809.51</v>
      </c>
      <c r="EK2515" s="14">
        <f t="shared" si="260"/>
        <v>4400.95</v>
      </c>
      <c r="EL2515" s="99">
        <f t="shared" si="261"/>
        <v>4452.2</v>
      </c>
      <c r="EM2515" s="109">
        <v>4667.07</v>
      </c>
      <c r="EN2515" s="109">
        <v>2868.57</v>
      </c>
      <c r="EO2515" s="109">
        <v>4149.55</v>
      </c>
      <c r="EP2515" s="109">
        <v>3412.16</v>
      </c>
    </row>
    <row r="2516" spans="1:146" x14ac:dyDescent="0.25">
      <c r="A2516" s="151">
        <v>43992</v>
      </c>
      <c r="B2516" s="14">
        <v>5136</v>
      </c>
      <c r="C2516" s="214">
        <f t="shared" si="256"/>
        <v>5348.7222222222226</v>
      </c>
      <c r="D2516" s="1">
        <v>5261</v>
      </c>
      <c r="E2516" s="14">
        <v>2942.21</v>
      </c>
      <c r="F2516" s="1">
        <v>4743.4799999999996</v>
      </c>
      <c r="G2516" s="14">
        <v>3486.34</v>
      </c>
      <c r="H2516" s="1">
        <v>5616.13</v>
      </c>
      <c r="I2516" s="14">
        <v>3291.23</v>
      </c>
      <c r="J2516" s="1">
        <v>5098.6099999999997</v>
      </c>
      <c r="K2516" s="14">
        <v>3837.88</v>
      </c>
      <c r="L2516" s="1">
        <v>5345.66</v>
      </c>
      <c r="M2516" s="14">
        <v>3058.55</v>
      </c>
      <c r="N2516" s="1">
        <v>4828.1400000000003</v>
      </c>
      <c r="O2516" s="14">
        <v>3603.52</v>
      </c>
      <c r="P2516" s="188">
        <f t="shared" si="257"/>
        <v>5225</v>
      </c>
      <c r="Q2516" s="188">
        <f t="shared" si="258"/>
        <v>5092</v>
      </c>
      <c r="R2516" s="14">
        <f t="shared" si="259"/>
        <v>4958</v>
      </c>
      <c r="T2516" s="1">
        <v>4220.1099999999997</v>
      </c>
      <c r="U2516" s="14">
        <v>2410.39</v>
      </c>
      <c r="V2516" s="1">
        <v>3702.59</v>
      </c>
      <c r="W2516" s="14">
        <v>2950.66</v>
      </c>
      <c r="Y2516" s="2"/>
      <c r="Z2516" s="2"/>
      <c r="AA2516" s="2"/>
      <c r="AB2516" s="2"/>
      <c r="AC2516" s="2"/>
      <c r="AJ2516" s="3"/>
      <c r="AK2516" s="14"/>
      <c r="AL2516" s="3"/>
      <c r="AM2516" s="14"/>
      <c r="AO2516" s="99"/>
      <c r="AP2516" s="14"/>
      <c r="AQ2516" s="99"/>
      <c r="AR2516" s="14"/>
      <c r="AS2516" s="118"/>
      <c r="AT2516" s="126"/>
      <c r="AU2516" s="118"/>
      <c r="AV2516" s="118"/>
      <c r="AW2516" s="118"/>
      <c r="AX2516" s="118"/>
      <c r="BB2516" s="118"/>
      <c r="BD2516" s="118"/>
      <c r="CO2516" s="68">
        <v>5261</v>
      </c>
      <c r="CP2516" s="68">
        <v>2942.21</v>
      </c>
      <c r="CQ2516" s="68">
        <v>4743.4799999999996</v>
      </c>
      <c r="CR2516" s="68">
        <v>3486.34</v>
      </c>
      <c r="CS2516" s="68">
        <v>5314.44</v>
      </c>
      <c r="CT2516" s="68">
        <v>2994.73</v>
      </c>
      <c r="CU2516" s="68">
        <v>4796.92</v>
      </c>
      <c r="CV2516" s="68">
        <v>3539.24</v>
      </c>
      <c r="DQ2516" s="221">
        <v>5193.3599999999997</v>
      </c>
      <c r="DR2516" s="221">
        <v>4675.84</v>
      </c>
      <c r="DZ2516" s="19">
        <v>5135</v>
      </c>
      <c r="EA2516" s="102">
        <v>4979</v>
      </c>
      <c r="EB2516" s="102">
        <v>4762</v>
      </c>
      <c r="EC2516" s="185">
        <v>4854</v>
      </c>
      <c r="ED2516" s="246"/>
      <c r="EE2516" s="185"/>
      <c r="EF2516" s="185"/>
      <c r="EG2516" s="185"/>
      <c r="EH2516" s="258"/>
      <c r="EI2516" s="258"/>
      <c r="EJ2516" s="14">
        <f t="shared" si="242"/>
        <v>5846.13</v>
      </c>
      <c r="EK2516" s="14">
        <f t="shared" si="260"/>
        <v>4401.92</v>
      </c>
      <c r="EL2516" s="99">
        <f t="shared" si="261"/>
        <v>4453.12</v>
      </c>
      <c r="EM2516" s="109">
        <v>4658.41</v>
      </c>
      <c r="EN2516" s="109">
        <v>2857.7</v>
      </c>
      <c r="EO2516" s="109">
        <v>4140.8900000000003</v>
      </c>
      <c r="EP2516" s="109">
        <v>3401.22</v>
      </c>
    </row>
    <row r="2517" spans="1:146" x14ac:dyDescent="0.25">
      <c r="A2517" s="151">
        <v>43993</v>
      </c>
      <c r="B2517" s="14">
        <v>5200</v>
      </c>
      <c r="C2517" s="214">
        <f t="shared" si="256"/>
        <v>5324.833333333333</v>
      </c>
      <c r="D2517" s="1">
        <v>5386.83</v>
      </c>
      <c r="E2517" s="14">
        <v>3025.59</v>
      </c>
      <c r="F2517" s="1">
        <v>4869.3100000000004</v>
      </c>
      <c r="G2517" s="14">
        <v>3570.32</v>
      </c>
      <c r="H2517" s="1">
        <v>5732.78</v>
      </c>
      <c r="I2517" s="14">
        <v>3382.52</v>
      </c>
      <c r="J2517" s="1">
        <v>5215.26</v>
      </c>
      <c r="K2517" s="14">
        <v>3929.84</v>
      </c>
      <c r="L2517" s="1">
        <v>5456.22</v>
      </c>
      <c r="M2517" s="14">
        <v>3161.56</v>
      </c>
      <c r="N2517" s="1">
        <v>4938.7</v>
      </c>
      <c r="O2517" s="14">
        <v>3707.28</v>
      </c>
      <c r="P2517" s="188">
        <f t="shared" si="257"/>
        <v>5289</v>
      </c>
      <c r="Q2517" s="188">
        <f t="shared" si="258"/>
        <v>5156</v>
      </c>
      <c r="R2517" s="14">
        <f t="shared" si="259"/>
        <v>5022</v>
      </c>
      <c r="T2517" s="1">
        <v>4334.04</v>
      </c>
      <c r="U2517" s="14">
        <v>2481.69</v>
      </c>
      <c r="V2517" s="1">
        <v>3816.52</v>
      </c>
      <c r="W2517" s="14">
        <v>3022.48</v>
      </c>
      <c r="Y2517" s="2"/>
      <c r="Z2517" s="2"/>
      <c r="AA2517" s="2"/>
      <c r="AB2517" s="2"/>
      <c r="AC2517" s="2"/>
      <c r="AJ2517" s="3"/>
      <c r="AK2517" s="14"/>
      <c r="AL2517" s="3"/>
      <c r="AM2517" s="14"/>
      <c r="AO2517" s="99"/>
      <c r="AP2517" s="14"/>
      <c r="AQ2517" s="99"/>
      <c r="AR2517" s="14"/>
      <c r="AS2517" s="118"/>
      <c r="AT2517" s="126"/>
      <c r="AU2517" s="118"/>
      <c r="AV2517" s="118"/>
      <c r="AW2517" s="118"/>
      <c r="AX2517" s="118"/>
      <c r="BB2517" s="118"/>
      <c r="BD2517" s="118"/>
      <c r="CO2517" s="68">
        <v>5386.83</v>
      </c>
      <c r="CP2517" s="68">
        <v>3025.59</v>
      </c>
      <c r="CQ2517" s="68">
        <v>4869.3100000000004</v>
      </c>
      <c r="CR2517" s="68">
        <v>3570.32</v>
      </c>
      <c r="CS2517" s="68">
        <v>5441.48</v>
      </c>
      <c r="CT2517" s="68">
        <v>3079.3</v>
      </c>
      <c r="CU2517" s="68">
        <v>4923.96</v>
      </c>
      <c r="CV2517" s="68">
        <v>3624.42</v>
      </c>
      <c r="DQ2517" s="221">
        <v>5283.11</v>
      </c>
      <c r="DR2517" s="221">
        <v>4765.59</v>
      </c>
      <c r="DZ2517" s="19">
        <v>5162</v>
      </c>
      <c r="EA2517" s="102">
        <v>4994</v>
      </c>
      <c r="EB2517" s="102">
        <v>4760</v>
      </c>
      <c r="EC2517" s="185">
        <v>4854</v>
      </c>
      <c r="ED2517" s="246"/>
      <c r="EE2517" s="185"/>
      <c r="EF2517" s="185"/>
      <c r="EG2517" s="185"/>
      <c r="EH2517" s="258"/>
      <c r="EI2517" s="258"/>
      <c r="EJ2517" s="14">
        <f t="shared" si="242"/>
        <v>5962.78</v>
      </c>
      <c r="EK2517" s="14">
        <f t="shared" si="260"/>
        <v>4464</v>
      </c>
      <c r="EL2517" s="99">
        <f t="shared" si="261"/>
        <v>4512</v>
      </c>
      <c r="EM2517" s="109">
        <v>4849.01</v>
      </c>
      <c r="EN2517" s="109">
        <v>3004.74</v>
      </c>
      <c r="EO2517" s="109">
        <v>4331.49</v>
      </c>
      <c r="EP2517" s="109">
        <v>3549.32</v>
      </c>
    </row>
    <row r="2518" spans="1:146" x14ac:dyDescent="0.25">
      <c r="A2518" s="151">
        <v>43994</v>
      </c>
      <c r="B2518" s="14">
        <v>5200</v>
      </c>
      <c r="C2518" s="214">
        <f t="shared" si="256"/>
        <v>5301.333333333333</v>
      </c>
      <c r="D2518" s="1">
        <v>5375.64</v>
      </c>
      <c r="E2518" s="14">
        <v>3011.39</v>
      </c>
      <c r="F2518" s="1">
        <v>4858.12</v>
      </c>
      <c r="G2518" s="14">
        <v>3556.02</v>
      </c>
      <c r="H2518" s="1">
        <v>5777.42</v>
      </c>
      <c r="I2518" s="14">
        <v>3423.37</v>
      </c>
      <c r="J2518" s="1">
        <v>5259.9</v>
      </c>
      <c r="K2518" s="14">
        <v>3970.98</v>
      </c>
      <c r="L2518" s="1">
        <v>5445.71</v>
      </c>
      <c r="M2518" s="14">
        <v>3148.72</v>
      </c>
      <c r="N2518" s="1">
        <v>4928.1899999999996</v>
      </c>
      <c r="O2518" s="14">
        <v>3694.34</v>
      </c>
      <c r="P2518" s="188">
        <f t="shared" si="257"/>
        <v>5289</v>
      </c>
      <c r="Q2518" s="188">
        <f t="shared" si="258"/>
        <v>5156</v>
      </c>
      <c r="R2518" s="14">
        <f t="shared" si="259"/>
        <v>5022</v>
      </c>
      <c r="T2518" s="1">
        <v>4352.46</v>
      </c>
      <c r="U2518" s="14">
        <v>2496.42</v>
      </c>
      <c r="V2518" s="1">
        <v>3834.94</v>
      </c>
      <c r="W2518" s="14">
        <v>3037.32</v>
      </c>
      <c r="Y2518" s="2"/>
      <c r="Z2518" s="2"/>
      <c r="AA2518" s="2"/>
      <c r="AB2518" s="2"/>
      <c r="AC2518" s="2"/>
      <c r="AJ2518" s="3"/>
      <c r="AK2518" s="14"/>
      <c r="AL2518" s="3"/>
      <c r="AM2518" s="14"/>
      <c r="AO2518" s="99"/>
      <c r="AP2518" s="14"/>
      <c r="AQ2518" s="99"/>
      <c r="AR2518" s="14"/>
      <c r="AS2518" s="118"/>
      <c r="AT2518" s="126"/>
      <c r="AU2518" s="118"/>
      <c r="AV2518" s="118"/>
      <c r="AW2518" s="118"/>
      <c r="AX2518" s="118"/>
      <c r="BB2518" s="118"/>
      <c r="BD2518" s="118"/>
      <c r="CO2518" s="68">
        <v>5375.64</v>
      </c>
      <c r="CP2518" s="68">
        <v>3011.39</v>
      </c>
      <c r="CQ2518" s="68">
        <v>4858.12</v>
      </c>
      <c r="CR2518" s="68">
        <v>3556.02</v>
      </c>
      <c r="CS2518" s="68">
        <v>5430.83</v>
      </c>
      <c r="CT2518" s="68">
        <v>3065.64</v>
      </c>
      <c r="CU2518" s="68">
        <v>4913.3100000000004</v>
      </c>
      <c r="CV2518" s="68">
        <v>3610.66</v>
      </c>
      <c r="DQ2518" s="221">
        <v>5288.36</v>
      </c>
      <c r="DR2518" s="221">
        <v>4770.84</v>
      </c>
      <c r="DZ2518" s="19">
        <v>5174</v>
      </c>
      <c r="EA2518" s="102">
        <v>5010</v>
      </c>
      <c r="EB2518" s="102">
        <v>4788</v>
      </c>
      <c r="EC2518" s="185">
        <v>4860</v>
      </c>
      <c r="ED2518" s="246"/>
      <c r="EE2518" s="185"/>
      <c r="EF2518" s="185"/>
      <c r="EG2518" s="185"/>
      <c r="EH2518" s="258"/>
      <c r="EI2518" s="258"/>
      <c r="EJ2518" s="14">
        <f t="shared" si="242"/>
        <v>6007.42</v>
      </c>
      <c r="EK2518" s="14">
        <f t="shared" si="260"/>
        <v>4464</v>
      </c>
      <c r="EL2518" s="99">
        <f t="shared" si="261"/>
        <v>4512</v>
      </c>
      <c r="EM2518" s="109">
        <v>4865.9399999999996</v>
      </c>
      <c r="EN2518" s="109">
        <v>3018.18</v>
      </c>
      <c r="EO2518" s="109">
        <v>4348.42</v>
      </c>
      <c r="EP2518" s="109">
        <v>3562.85</v>
      </c>
    </row>
    <row r="2519" spans="1:146" x14ac:dyDescent="0.25">
      <c r="A2519" s="151">
        <v>43997</v>
      </c>
      <c r="B2519" s="14">
        <v>5200</v>
      </c>
      <c r="C2519" s="214">
        <f t="shared" si="256"/>
        <v>5283</v>
      </c>
      <c r="D2519" s="1">
        <v>5271.88</v>
      </c>
      <c r="E2519" s="14">
        <v>2914.87</v>
      </c>
      <c r="F2519" s="1">
        <v>4754.3599999999997</v>
      </c>
      <c r="G2519" s="14">
        <v>3458.8</v>
      </c>
      <c r="H2519" s="1">
        <v>5701.27</v>
      </c>
      <c r="I2519" s="14">
        <v>3353.69</v>
      </c>
      <c r="J2519" s="1">
        <v>5183.75</v>
      </c>
      <c r="K2519" s="14">
        <v>3900.8</v>
      </c>
      <c r="L2519" s="1">
        <v>5340.78</v>
      </c>
      <c r="M2519" s="14">
        <v>3049.89</v>
      </c>
      <c r="N2519" s="1">
        <v>4823.26</v>
      </c>
      <c r="O2519" s="14">
        <v>3594.8</v>
      </c>
      <c r="P2519" s="188">
        <f t="shared" si="257"/>
        <v>5289</v>
      </c>
      <c r="Q2519" s="188">
        <f t="shared" si="258"/>
        <v>5156</v>
      </c>
      <c r="R2519" s="14">
        <f t="shared" si="259"/>
        <v>5022</v>
      </c>
      <c r="T2519" s="1">
        <v>4240.0200000000004</v>
      </c>
      <c r="U2519" s="14">
        <v>2391.66</v>
      </c>
      <c r="V2519" s="1">
        <v>3722.5</v>
      </c>
      <c r="W2519" s="14">
        <v>2931.8</v>
      </c>
      <c r="Y2519" s="2"/>
      <c r="Z2519" s="2"/>
      <c r="AA2519" s="2"/>
      <c r="AB2519" s="2"/>
      <c r="AC2519" s="2"/>
      <c r="AJ2519" s="3"/>
      <c r="AK2519" s="14"/>
      <c r="AL2519" s="3"/>
      <c r="AM2519" s="14"/>
      <c r="AO2519" s="99"/>
      <c r="AP2519" s="14"/>
      <c r="AQ2519" s="99"/>
      <c r="AR2519" s="14"/>
      <c r="AS2519" s="118"/>
      <c r="AT2519" s="126"/>
      <c r="AU2519" s="118"/>
      <c r="AV2519" s="118"/>
      <c r="AW2519" s="118"/>
      <c r="AX2519" s="118"/>
      <c r="BB2519" s="118"/>
      <c r="BD2519" s="118"/>
      <c r="CO2519" s="68">
        <v>5271.88</v>
      </c>
      <c r="CP2519" s="68">
        <v>2914.87</v>
      </c>
      <c r="CQ2519" s="68">
        <v>4754.3599999999997</v>
      </c>
      <c r="CR2519" s="68">
        <v>3458.8</v>
      </c>
      <c r="CS2519" s="68">
        <v>5326.14</v>
      </c>
      <c r="CT2519" s="68">
        <v>2968.2</v>
      </c>
      <c r="CU2519" s="68">
        <v>4808.62</v>
      </c>
      <c r="CV2519" s="68">
        <v>3512.52</v>
      </c>
      <c r="DQ2519" s="221">
        <v>5168.8900000000003</v>
      </c>
      <c r="DR2519" s="221">
        <v>4651.37</v>
      </c>
      <c r="DZ2519" s="19">
        <v>5181</v>
      </c>
      <c r="EA2519" s="102">
        <v>5010</v>
      </c>
      <c r="EB2519" s="102">
        <v>4806</v>
      </c>
      <c r="EC2519" s="185">
        <v>4871</v>
      </c>
      <c r="ED2519" s="246"/>
      <c r="EE2519" s="185"/>
      <c r="EF2519" s="185"/>
      <c r="EG2519" s="185"/>
      <c r="EH2519" s="258"/>
      <c r="EI2519" s="258"/>
      <c r="EJ2519" s="14">
        <f t="shared" si="242"/>
        <v>5931.27</v>
      </c>
      <c r="EK2519" s="14">
        <f t="shared" si="260"/>
        <v>4464</v>
      </c>
      <c r="EL2519" s="99">
        <f t="shared" si="261"/>
        <v>4512</v>
      </c>
      <c r="EM2519" s="109">
        <v>4820.07</v>
      </c>
      <c r="EN2519" s="109">
        <v>2978.55</v>
      </c>
      <c r="EO2519" s="109">
        <v>4302.55</v>
      </c>
      <c r="EP2519" s="109">
        <v>3522.94</v>
      </c>
    </row>
    <row r="2520" spans="1:146" x14ac:dyDescent="0.25">
      <c r="A2520" s="151">
        <v>43998</v>
      </c>
      <c r="B2520" s="214">
        <v>5200</v>
      </c>
      <c r="C2520" s="214">
        <f t="shared" ref="C2520:C2558" si="262">AVERAGE(B2503:B2520)</f>
        <v>5265.333333333333</v>
      </c>
      <c r="D2520" s="1">
        <v>5304.33</v>
      </c>
      <c r="E2520" s="14">
        <v>2942.82</v>
      </c>
      <c r="F2520" s="1">
        <v>4786.8100000000004</v>
      </c>
      <c r="G2520" s="14">
        <v>3486.95</v>
      </c>
      <c r="H2520" s="1">
        <v>5756.41</v>
      </c>
      <c r="I2520" s="14">
        <v>3404.15</v>
      </c>
      <c r="J2520" s="1">
        <v>5238.8900000000003</v>
      </c>
      <c r="K2520" s="14">
        <v>3951.62</v>
      </c>
      <c r="L2520" s="1">
        <v>5374.08</v>
      </c>
      <c r="M2520" s="14">
        <v>3079.51</v>
      </c>
      <c r="N2520" s="1">
        <v>4856.5600000000004</v>
      </c>
      <c r="O2520" s="14">
        <v>3624.63</v>
      </c>
      <c r="P2520" s="214">
        <f t="shared" ref="P2520:P2558" si="263">B2520+89</f>
        <v>5289</v>
      </c>
      <c r="Q2520" s="214">
        <f t="shared" ref="Q2520:Q2558" si="264">B2520-44</f>
        <v>5156</v>
      </c>
      <c r="R2520" s="214">
        <f t="shared" si="259"/>
        <v>5022</v>
      </c>
      <c r="T2520" s="1">
        <v>4283.49</v>
      </c>
      <c r="U2520" s="14">
        <v>2430.23</v>
      </c>
      <c r="V2520" s="1">
        <v>3765.97</v>
      </c>
      <c r="W2520" s="14">
        <v>2970.65</v>
      </c>
      <c r="Y2520" s="2"/>
      <c r="Z2520" s="2"/>
      <c r="AA2520" s="2"/>
      <c r="AB2520" s="2"/>
      <c r="AC2520" s="2"/>
      <c r="AJ2520" s="3"/>
      <c r="AK2520" s="14"/>
      <c r="AL2520" s="3"/>
      <c r="AM2520" s="14"/>
      <c r="AO2520" s="99"/>
      <c r="AP2520" s="14"/>
      <c r="AQ2520" s="99"/>
      <c r="AR2520" s="14"/>
      <c r="AS2520" s="118"/>
      <c r="AT2520" s="126"/>
      <c r="AU2520" s="118"/>
      <c r="AV2520" s="118"/>
      <c r="AW2520" s="118"/>
      <c r="AX2520" s="118"/>
      <c r="BB2520" s="118"/>
      <c r="BD2520" s="118"/>
      <c r="CO2520" s="68">
        <v>5304.33</v>
      </c>
      <c r="CP2520" s="68">
        <v>2942.82</v>
      </c>
      <c r="CQ2520" s="68">
        <v>4786.8100000000004</v>
      </c>
      <c r="CR2520" s="68">
        <v>3486.95</v>
      </c>
      <c r="CS2520" s="68">
        <v>5360.55</v>
      </c>
      <c r="CT2520" s="68">
        <v>2998.07</v>
      </c>
      <c r="CU2520" s="68">
        <v>4843.03</v>
      </c>
      <c r="CV2520" s="68">
        <v>3542.6</v>
      </c>
      <c r="DQ2520" s="221">
        <v>5217.46</v>
      </c>
      <c r="DR2520" s="221">
        <v>4699.9399999999996</v>
      </c>
      <c r="DZ2520" s="19">
        <v>5181</v>
      </c>
      <c r="EA2520" s="102">
        <v>5010</v>
      </c>
      <c r="EB2520" s="102">
        <v>4806</v>
      </c>
      <c r="EC2520" s="185">
        <v>4871</v>
      </c>
      <c r="ED2520" s="246"/>
      <c r="EE2520" s="185"/>
      <c r="EF2520" s="185"/>
      <c r="EG2520" s="185"/>
      <c r="EH2520" s="258"/>
      <c r="EI2520" s="258"/>
      <c r="EJ2520" s="14">
        <f t="shared" si="242"/>
        <v>5986.41</v>
      </c>
      <c r="EK2520" s="214">
        <f t="shared" ref="EK2520:EK2558" si="265">B2520*0.97-580</f>
        <v>4464</v>
      </c>
      <c r="EL2520" s="99">
        <f t="shared" ref="EL2520:EL2558" si="266">B2520*0.92-272</f>
        <v>4512</v>
      </c>
      <c r="EM2520" s="109">
        <v>4674.28</v>
      </c>
      <c r="EN2520" s="109">
        <v>2831.32</v>
      </c>
      <c r="EO2520" s="109">
        <v>4156.76</v>
      </c>
      <c r="EP2520" s="109">
        <v>3374.65</v>
      </c>
    </row>
    <row r="2521" spans="1:146" x14ac:dyDescent="0.25">
      <c r="A2521" s="151">
        <v>43999</v>
      </c>
      <c r="B2521" s="14">
        <v>5200</v>
      </c>
      <c r="C2521" s="214">
        <f t="shared" si="262"/>
        <v>5246.4444444444443</v>
      </c>
      <c r="D2521" s="1">
        <v>5242.84</v>
      </c>
      <c r="E2521" s="14">
        <v>2883.14</v>
      </c>
      <c r="F2521" s="1">
        <v>4725.32</v>
      </c>
      <c r="G2521" s="14">
        <v>3426.84</v>
      </c>
      <c r="H2521" s="1">
        <v>5745.91</v>
      </c>
      <c r="I2521" s="14">
        <v>3394.54</v>
      </c>
      <c r="J2521" s="1">
        <v>5228.3900000000003</v>
      </c>
      <c r="K2521" s="14">
        <v>3941.94</v>
      </c>
      <c r="L2521" s="1">
        <v>5329.78</v>
      </c>
      <c r="M2521" s="14">
        <v>3036.56</v>
      </c>
      <c r="N2521" s="1">
        <v>4812.26</v>
      </c>
      <c r="O2521" s="14">
        <v>3581.37</v>
      </c>
      <c r="P2521" s="188">
        <f t="shared" si="263"/>
        <v>5289</v>
      </c>
      <c r="Q2521" s="188">
        <f t="shared" si="264"/>
        <v>5156</v>
      </c>
      <c r="R2521" s="14">
        <f t="shared" si="259"/>
        <v>5022</v>
      </c>
      <c r="T2521" s="1">
        <v>4257.87</v>
      </c>
      <c r="U2521" s="14">
        <v>2405.84</v>
      </c>
      <c r="V2521" s="1">
        <v>3740.35</v>
      </c>
      <c r="W2521" s="14">
        <v>2946.08</v>
      </c>
      <c r="Y2521" s="2"/>
      <c r="Z2521" s="2"/>
      <c r="AA2521" s="2"/>
      <c r="AB2521" s="2"/>
      <c r="AC2521" s="2"/>
      <c r="AJ2521" s="3"/>
      <c r="AK2521" s="14"/>
      <c r="AL2521" s="3"/>
      <c r="AM2521" s="14"/>
      <c r="AO2521" s="99"/>
      <c r="AP2521" s="14"/>
      <c r="AQ2521" s="99"/>
      <c r="AR2521" s="14"/>
      <c r="AS2521" s="118"/>
      <c r="AT2521" s="126"/>
      <c r="AU2521" s="118"/>
      <c r="AV2521" s="118"/>
      <c r="AW2521" s="118"/>
      <c r="AX2521" s="118"/>
      <c r="BB2521" s="118"/>
      <c r="BD2521" s="118"/>
      <c r="CO2521" s="68">
        <v>5242.84</v>
      </c>
      <c r="CP2521" s="68">
        <v>2883.14</v>
      </c>
      <c r="CQ2521" s="68">
        <v>4725.32</v>
      </c>
      <c r="CR2521" s="68">
        <v>3426.84</v>
      </c>
      <c r="CS2521" s="68">
        <v>5297.65</v>
      </c>
      <c r="CT2521" s="68">
        <v>2937.01</v>
      </c>
      <c r="CU2521" s="68">
        <v>4780.13</v>
      </c>
      <c r="CV2521" s="68">
        <v>3481.1</v>
      </c>
      <c r="DQ2521" s="221">
        <v>5173.51</v>
      </c>
      <c r="DR2521" s="221">
        <v>4655.99</v>
      </c>
      <c r="DZ2521" s="19">
        <v>5209</v>
      </c>
      <c r="EA2521" s="102">
        <v>4997</v>
      </c>
      <c r="EB2521" s="102">
        <v>4804</v>
      </c>
      <c r="EC2521" s="185">
        <v>4879</v>
      </c>
      <c r="ED2521" s="246"/>
      <c r="EE2521" s="185"/>
      <c r="EF2521" s="185"/>
      <c r="EG2521" s="185"/>
      <c r="EH2521" s="258"/>
      <c r="EI2521" s="258"/>
      <c r="EJ2521" s="14">
        <f t="shared" si="242"/>
        <v>5975.91</v>
      </c>
      <c r="EK2521" s="14">
        <f t="shared" si="265"/>
        <v>4464</v>
      </c>
      <c r="EL2521" s="99">
        <f t="shared" si="266"/>
        <v>4512</v>
      </c>
      <c r="EM2521" s="109">
        <v>4693.7700000000004</v>
      </c>
      <c r="EN2521" s="109">
        <v>2851.23</v>
      </c>
      <c r="EO2521" s="109">
        <v>4176.25</v>
      </c>
      <c r="EP2521" s="109">
        <v>3394.7</v>
      </c>
    </row>
    <row r="2522" spans="1:146" x14ac:dyDescent="0.25">
      <c r="A2522" s="151">
        <v>44000</v>
      </c>
      <c r="B2522" s="14">
        <v>5250</v>
      </c>
      <c r="C2522" s="214">
        <f t="shared" si="262"/>
        <v>5238.1111111111113</v>
      </c>
      <c r="D2522" s="1">
        <v>5272.91</v>
      </c>
      <c r="E2522" s="14">
        <v>2907.43</v>
      </c>
      <c r="F2522" s="1">
        <v>4755.3900000000003</v>
      </c>
      <c r="G2522" s="14">
        <v>3451.3</v>
      </c>
      <c r="H2522" s="1">
        <v>5819.44</v>
      </c>
      <c r="I2522" s="14">
        <v>3461.81</v>
      </c>
      <c r="J2522" s="1">
        <v>5301.92</v>
      </c>
      <c r="K2522" s="14">
        <v>4009.7</v>
      </c>
      <c r="L2522" s="1">
        <v>5378.89</v>
      </c>
      <c r="M2522" s="14">
        <v>3080.67</v>
      </c>
      <c r="N2522" s="1">
        <v>4861.37</v>
      </c>
      <c r="O2522" s="14">
        <v>3625.8</v>
      </c>
      <c r="P2522" s="188">
        <f t="shared" si="263"/>
        <v>5339</v>
      </c>
      <c r="Q2522" s="188">
        <f t="shared" si="264"/>
        <v>5206</v>
      </c>
      <c r="R2522" s="14">
        <f t="shared" si="259"/>
        <v>5072</v>
      </c>
      <c r="T2522" s="1">
        <v>4297.92</v>
      </c>
      <c r="U2522" s="14">
        <v>2439.66</v>
      </c>
      <c r="V2522" s="1">
        <v>3780.4</v>
      </c>
      <c r="W2522" s="14">
        <v>2980.15</v>
      </c>
      <c r="Y2522" s="2"/>
      <c r="Z2522" s="2"/>
      <c r="AA2522" s="2"/>
      <c r="AB2522" s="2"/>
      <c r="AC2522" s="2"/>
      <c r="AJ2522" s="3"/>
      <c r="AK2522" s="14"/>
      <c r="AL2522" s="3"/>
      <c r="AM2522" s="14"/>
      <c r="AO2522" s="99"/>
      <c r="AP2522" s="14"/>
      <c r="AQ2522" s="99"/>
      <c r="AR2522" s="14"/>
      <c r="AS2522" s="118"/>
      <c r="AT2522" s="126"/>
      <c r="AU2522" s="118"/>
      <c r="AV2522" s="118"/>
      <c r="AW2522" s="118"/>
      <c r="AX2522" s="118"/>
      <c r="BB2522" s="118"/>
      <c r="BD2522" s="118"/>
      <c r="CO2522" s="68">
        <v>5272.91</v>
      </c>
      <c r="CP2522" s="68">
        <v>2907.43</v>
      </c>
      <c r="CQ2522" s="68">
        <v>4755.3900000000003</v>
      </c>
      <c r="CR2522" s="68">
        <v>3451.3</v>
      </c>
      <c r="CS2522" s="68">
        <v>5326.02</v>
      </c>
      <c r="CT2522" s="68">
        <v>2959.62</v>
      </c>
      <c r="CU2522" s="68">
        <v>4808.5</v>
      </c>
      <c r="CV2522" s="68">
        <v>3503.8</v>
      </c>
      <c r="DQ2522" s="221">
        <v>5220.08</v>
      </c>
      <c r="DR2522" s="221">
        <v>4702.5600000000004</v>
      </c>
      <c r="DZ2522" s="19">
        <v>5250</v>
      </c>
      <c r="EA2522" s="102">
        <v>5002</v>
      </c>
      <c r="EB2522" s="102">
        <v>4837</v>
      </c>
      <c r="EC2522" s="185">
        <v>4905</v>
      </c>
      <c r="ED2522" s="246"/>
      <c r="EE2522" s="185"/>
      <c r="EF2522" s="185"/>
      <c r="EG2522" s="185"/>
      <c r="EH2522" s="258"/>
      <c r="EI2522" s="258"/>
      <c r="EJ2522" s="14">
        <f t="shared" si="242"/>
        <v>6049.44</v>
      </c>
      <c r="EK2522" s="14">
        <f t="shared" si="265"/>
        <v>4512.5</v>
      </c>
      <c r="EL2522" s="99">
        <f t="shared" si="266"/>
        <v>4558</v>
      </c>
      <c r="EM2522" s="109">
        <v>4770.71</v>
      </c>
      <c r="EN2522" s="109">
        <v>2921.58</v>
      </c>
      <c r="EO2522" s="109">
        <v>4253.1899999999996</v>
      </c>
      <c r="EP2522" s="109">
        <v>3465.55</v>
      </c>
    </row>
    <row r="2523" spans="1:146" x14ac:dyDescent="0.25">
      <c r="A2523" s="151">
        <v>44001</v>
      </c>
      <c r="B2523" s="14">
        <v>5270</v>
      </c>
      <c r="C2523" s="214">
        <f t="shared" si="262"/>
        <v>5235.666666666667</v>
      </c>
      <c r="D2523" s="1">
        <v>5227.6499999999996</v>
      </c>
      <c r="E2523" s="14">
        <v>2865.2</v>
      </c>
      <c r="F2523" s="1">
        <v>4710.13</v>
      </c>
      <c r="G2523" s="14">
        <v>3408.77</v>
      </c>
      <c r="H2523" s="1">
        <v>5770.37</v>
      </c>
      <c r="I2523" s="14">
        <v>3398.57</v>
      </c>
      <c r="J2523" s="1">
        <v>5252.85</v>
      </c>
      <c r="K2523" s="14">
        <v>3946</v>
      </c>
      <c r="L2523" s="1">
        <v>5385.32</v>
      </c>
      <c r="M2523" s="14">
        <v>3054.46</v>
      </c>
      <c r="N2523" s="1">
        <v>4867.8</v>
      </c>
      <c r="O2523" s="14">
        <v>3599.4</v>
      </c>
      <c r="P2523" s="188">
        <f t="shared" si="263"/>
        <v>5359</v>
      </c>
      <c r="Q2523" s="188">
        <f t="shared" si="264"/>
        <v>5226</v>
      </c>
      <c r="R2523" s="14">
        <f t="shared" si="259"/>
        <v>5092</v>
      </c>
      <c r="T2523" s="1">
        <v>4308.34</v>
      </c>
      <c r="U2523" s="14">
        <v>2452.27</v>
      </c>
      <c r="V2523" s="1">
        <v>3790.82</v>
      </c>
      <c r="W2523" s="14">
        <v>2992.85</v>
      </c>
      <c r="Y2523" s="2"/>
      <c r="Z2523" s="2"/>
      <c r="AA2523" s="2"/>
      <c r="AB2523" s="2"/>
      <c r="AC2523" s="2"/>
      <c r="AJ2523" s="3"/>
      <c r="AK2523" s="14"/>
      <c r="AL2523" s="3"/>
      <c r="AM2523" s="14"/>
      <c r="AO2523" s="99"/>
      <c r="AP2523" s="14"/>
      <c r="AQ2523" s="99"/>
      <c r="AR2523" s="14"/>
      <c r="AS2523" s="118"/>
      <c r="AT2523" s="126"/>
      <c r="AU2523" s="118"/>
      <c r="AV2523" s="118"/>
      <c r="AW2523" s="118"/>
      <c r="AX2523" s="118"/>
      <c r="BB2523" s="118"/>
      <c r="BD2523" s="118"/>
      <c r="CO2523" s="68">
        <v>5227.6499999999996</v>
      </c>
      <c r="CP2523" s="68">
        <v>2865.2</v>
      </c>
      <c r="CQ2523" s="68">
        <v>4710.13</v>
      </c>
      <c r="CR2523" s="68">
        <v>3408.77</v>
      </c>
      <c r="CS2523" s="68">
        <v>5279.11</v>
      </c>
      <c r="CT2523" s="68">
        <v>2915.78</v>
      </c>
      <c r="CU2523" s="68">
        <v>4761.59</v>
      </c>
      <c r="CV2523" s="68">
        <v>3459.71</v>
      </c>
      <c r="DQ2523" s="221">
        <v>5210.1400000000003</v>
      </c>
      <c r="DR2523" s="221">
        <v>4692.62</v>
      </c>
      <c r="DZ2523" s="19">
        <v>5249</v>
      </c>
      <c r="EA2523" s="102">
        <v>5054</v>
      </c>
      <c r="EB2523" s="102">
        <v>4867</v>
      </c>
      <c r="EC2523" s="185">
        <v>4931</v>
      </c>
      <c r="ED2523" s="246"/>
      <c r="EE2523" s="185"/>
      <c r="EF2523" s="185"/>
      <c r="EG2523" s="185"/>
      <c r="EH2523" s="258"/>
      <c r="EI2523" s="258"/>
      <c r="EJ2523" s="14">
        <f t="shared" si="242"/>
        <v>6000.37</v>
      </c>
      <c r="EK2523" s="14">
        <f t="shared" si="265"/>
        <v>4531.8999999999996</v>
      </c>
      <c r="EL2523" s="99">
        <f t="shared" si="266"/>
        <v>4576.4000000000005</v>
      </c>
      <c r="EM2523" s="109">
        <v>4742.8599999999997</v>
      </c>
      <c r="EN2523" s="109">
        <v>2896.46</v>
      </c>
      <c r="EO2523" s="109">
        <v>4225.34</v>
      </c>
      <c r="EP2523" s="109">
        <v>3440.26</v>
      </c>
    </row>
    <row r="2524" spans="1:146" x14ac:dyDescent="0.25">
      <c r="A2524" s="151">
        <v>44004</v>
      </c>
      <c r="B2524" s="14">
        <v>5272</v>
      </c>
      <c r="C2524" s="214">
        <f t="shared" si="262"/>
        <v>5233</v>
      </c>
      <c r="D2524" s="1">
        <v>5253.37</v>
      </c>
      <c r="E2524" s="14">
        <v>2891.23</v>
      </c>
      <c r="F2524" s="1">
        <v>4735.8500000000004</v>
      </c>
      <c r="G2524" s="14">
        <v>3434.99</v>
      </c>
      <c r="H2524" s="1">
        <v>5759.9</v>
      </c>
      <c r="I2524" s="14">
        <v>3389.04</v>
      </c>
      <c r="J2524" s="1">
        <v>5242.38</v>
      </c>
      <c r="K2524" s="14">
        <v>3936.4</v>
      </c>
      <c r="L2524" s="1">
        <v>5131.21</v>
      </c>
      <c r="M2524" s="14">
        <v>2805.4</v>
      </c>
      <c r="N2524" s="1">
        <v>4613.6899999999996</v>
      </c>
      <c r="O2524" s="14">
        <v>3348.54</v>
      </c>
      <c r="P2524" s="188">
        <f t="shared" si="263"/>
        <v>5361</v>
      </c>
      <c r="Q2524" s="188">
        <f t="shared" si="264"/>
        <v>5228</v>
      </c>
      <c r="R2524" s="14">
        <f t="shared" si="259"/>
        <v>5094</v>
      </c>
      <c r="T2524" s="1">
        <v>4282.59</v>
      </c>
      <c r="U2524" s="14">
        <v>2427.7600000000002</v>
      </c>
      <c r="V2524" s="1">
        <v>3765.07</v>
      </c>
      <c r="W2524" s="14">
        <v>2968.16</v>
      </c>
      <c r="Y2524" s="2"/>
      <c r="Z2524" s="2"/>
      <c r="AA2524" s="2"/>
      <c r="AB2524" s="2"/>
      <c r="AC2524" s="2"/>
      <c r="AJ2524" s="3"/>
      <c r="AK2524" s="14"/>
      <c r="AL2524" s="3"/>
      <c r="AM2524" s="14"/>
      <c r="AO2524" s="99"/>
      <c r="AP2524" s="14"/>
      <c r="AQ2524" s="99"/>
      <c r="AR2524" s="14"/>
      <c r="AS2524" s="118"/>
      <c r="AT2524" s="126"/>
      <c r="AU2524" s="118"/>
      <c r="AV2524" s="118"/>
      <c r="AW2524" s="118"/>
      <c r="AX2524" s="118"/>
      <c r="BB2524" s="118"/>
      <c r="BD2524" s="118"/>
      <c r="CO2524" s="68">
        <v>5253.37</v>
      </c>
      <c r="CP2524" s="68">
        <v>2891.23</v>
      </c>
      <c r="CQ2524" s="68">
        <v>4735.8500000000004</v>
      </c>
      <c r="CR2524" s="68">
        <v>3434.99</v>
      </c>
      <c r="CS2524" s="68">
        <v>5307.28</v>
      </c>
      <c r="CT2524" s="68">
        <v>2944.21</v>
      </c>
      <c r="CU2524" s="68">
        <v>4789.76</v>
      </c>
      <c r="CV2524" s="68">
        <v>3488.36</v>
      </c>
      <c r="DQ2524" s="221">
        <v>5218.4399999999996</v>
      </c>
      <c r="DR2524" s="221">
        <v>4700.92</v>
      </c>
      <c r="DZ2524" s="19">
        <v>5246</v>
      </c>
      <c r="EA2524" s="102">
        <v>5059</v>
      </c>
      <c r="EB2524" s="102">
        <v>4879</v>
      </c>
      <c r="EC2524" s="185">
        <v>4950</v>
      </c>
      <c r="ED2524" s="246"/>
      <c r="EE2524" s="185"/>
      <c r="EF2524" s="185"/>
      <c r="EG2524" s="185"/>
      <c r="EH2524" s="258"/>
      <c r="EI2524" s="258"/>
      <c r="EJ2524" s="14">
        <f t="shared" si="242"/>
        <v>5989.9</v>
      </c>
      <c r="EK2524" s="14">
        <f t="shared" si="265"/>
        <v>4533.84</v>
      </c>
      <c r="EL2524" s="99">
        <f t="shared" si="266"/>
        <v>4578.24</v>
      </c>
      <c r="EM2524" s="109">
        <v>4697.47</v>
      </c>
      <c r="EN2524" s="109">
        <v>2852.61</v>
      </c>
      <c r="EO2524" s="109">
        <v>4179.95</v>
      </c>
      <c r="EP2524" s="109">
        <v>3396.09</v>
      </c>
    </row>
    <row r="2525" spans="1:146" x14ac:dyDescent="0.25">
      <c r="A2525" s="151">
        <v>44005</v>
      </c>
      <c r="B2525" s="14">
        <v>5244</v>
      </c>
      <c r="C2525" s="214">
        <f t="shared" si="262"/>
        <v>5229.333333333333</v>
      </c>
      <c r="D2525" s="1">
        <v>5249.84</v>
      </c>
      <c r="E2525" s="14">
        <v>2889.46</v>
      </c>
      <c r="F2525" s="1">
        <v>4732.32</v>
      </c>
      <c r="G2525" s="14">
        <v>3433.2</v>
      </c>
      <c r="H2525" s="1">
        <v>5736.36</v>
      </c>
      <c r="I2525" s="14">
        <v>3367.59</v>
      </c>
      <c r="J2525" s="1">
        <v>5218.84</v>
      </c>
      <c r="K2525" s="14">
        <v>3914.8</v>
      </c>
      <c r="L2525" s="1">
        <v>5110.9399999999996</v>
      </c>
      <c r="M2525" s="14">
        <v>2787</v>
      </c>
      <c r="N2525" s="1">
        <v>4593.42</v>
      </c>
      <c r="O2525" s="14">
        <v>3330</v>
      </c>
      <c r="P2525" s="188">
        <f t="shared" si="263"/>
        <v>5333</v>
      </c>
      <c r="Q2525" s="188">
        <f t="shared" si="264"/>
        <v>5200</v>
      </c>
      <c r="R2525" s="14">
        <f t="shared" si="259"/>
        <v>5066</v>
      </c>
      <c r="T2525" s="1">
        <v>4281.42</v>
      </c>
      <c r="U2525" s="14">
        <v>2428.4</v>
      </c>
      <c r="V2525" s="1">
        <v>3763.9</v>
      </c>
      <c r="W2525" s="14">
        <v>2968.8</v>
      </c>
      <c r="Y2525" s="2"/>
      <c r="Z2525" s="2"/>
      <c r="AA2525" s="2"/>
      <c r="AB2525" s="2"/>
      <c r="AC2525" s="2"/>
      <c r="AJ2525" s="3"/>
      <c r="AK2525" s="14"/>
      <c r="AL2525" s="3"/>
      <c r="AM2525" s="14"/>
      <c r="AO2525" s="99"/>
      <c r="AP2525" s="14"/>
      <c r="AQ2525" s="99"/>
      <c r="AR2525" s="14"/>
      <c r="AS2525" s="118"/>
      <c r="AT2525" s="126"/>
      <c r="AU2525" s="118"/>
      <c r="AV2525" s="118"/>
      <c r="AW2525" s="118"/>
      <c r="AX2525" s="118"/>
      <c r="BB2525" s="118"/>
      <c r="BD2525" s="118"/>
      <c r="CO2525" s="68">
        <v>5249.84</v>
      </c>
      <c r="CP2525" s="68">
        <v>2889.46</v>
      </c>
      <c r="CQ2525" s="68">
        <v>4732.32</v>
      </c>
      <c r="CR2525" s="68">
        <v>3433.2</v>
      </c>
      <c r="CS2525" s="68">
        <v>5303.47</v>
      </c>
      <c r="CT2525" s="68">
        <v>2942.16</v>
      </c>
      <c r="CU2525" s="68">
        <v>4785.95</v>
      </c>
      <c r="CV2525" s="68">
        <v>3486.29</v>
      </c>
      <c r="DQ2525" s="221">
        <v>5197.72</v>
      </c>
      <c r="DR2525" s="221">
        <v>4680.2</v>
      </c>
      <c r="DZ2525" s="19">
        <v>5198</v>
      </c>
      <c r="EA2525" s="102">
        <v>5096</v>
      </c>
      <c r="EB2525" s="102">
        <v>4862</v>
      </c>
      <c r="EC2525" s="185">
        <v>4950</v>
      </c>
      <c r="ED2525" s="246"/>
      <c r="EE2525" s="185"/>
      <c r="EF2525" s="185"/>
      <c r="EG2525" s="185"/>
      <c r="EH2525" s="258"/>
      <c r="EI2525" s="258"/>
      <c r="EJ2525" s="14">
        <f t="shared" si="242"/>
        <v>5966.36</v>
      </c>
      <c r="EK2525" s="14">
        <f t="shared" si="265"/>
        <v>4506.68</v>
      </c>
      <c r="EL2525" s="99">
        <f t="shared" si="266"/>
        <v>4552.4800000000005</v>
      </c>
      <c r="EM2525" s="109">
        <v>4688.74</v>
      </c>
      <c r="EN2525" s="109">
        <v>2845.72</v>
      </c>
      <c r="EO2525" s="109">
        <v>4171.22</v>
      </c>
      <c r="EP2525" s="109">
        <v>3389.15</v>
      </c>
    </row>
    <row r="2526" spans="1:146" x14ac:dyDescent="0.25">
      <c r="A2526" s="151">
        <v>44006</v>
      </c>
      <c r="B2526" s="14">
        <v>5201</v>
      </c>
      <c r="C2526" s="214">
        <f t="shared" si="262"/>
        <v>5222.9444444444443</v>
      </c>
      <c r="D2526" s="1">
        <v>5323.45</v>
      </c>
      <c r="E2526" s="14">
        <v>2957.28</v>
      </c>
      <c r="F2526" s="1">
        <v>4805.93</v>
      </c>
      <c r="G2526" s="14">
        <v>3501.52</v>
      </c>
      <c r="H2526" s="1">
        <v>5781.52</v>
      </c>
      <c r="I2526" s="14">
        <v>3407.46</v>
      </c>
      <c r="J2526" s="1">
        <v>5264</v>
      </c>
      <c r="K2526" s="14">
        <v>3954.96</v>
      </c>
      <c r="L2526" s="1">
        <v>5165</v>
      </c>
      <c r="M2526" s="14">
        <v>2836.08</v>
      </c>
      <c r="N2526" s="1">
        <v>4647.4799999999996</v>
      </c>
      <c r="O2526" s="14">
        <v>3379.44</v>
      </c>
      <c r="P2526" s="188">
        <f t="shared" si="263"/>
        <v>5290</v>
      </c>
      <c r="Q2526" s="188">
        <f t="shared" si="264"/>
        <v>5157</v>
      </c>
      <c r="R2526" s="14">
        <f t="shared" si="259"/>
        <v>5023</v>
      </c>
      <c r="T2526" s="1">
        <v>4331.1099999999997</v>
      </c>
      <c r="U2526" s="14">
        <v>2472.48</v>
      </c>
      <c r="V2526" s="1">
        <v>3813.59</v>
      </c>
      <c r="W2526" s="14">
        <v>3013.2</v>
      </c>
      <c r="Y2526" s="2"/>
      <c r="Z2526" s="2"/>
      <c r="AA2526" s="2"/>
      <c r="AB2526" s="2"/>
      <c r="AC2526" s="2"/>
      <c r="AJ2526" s="3"/>
      <c r="AK2526" s="14"/>
      <c r="AL2526" s="3"/>
      <c r="AM2526" s="14"/>
      <c r="AO2526" s="99"/>
      <c r="AP2526" s="14"/>
      <c r="AQ2526" s="99"/>
      <c r="AR2526" s="14"/>
      <c r="AS2526" s="118"/>
      <c r="AT2526" s="126"/>
      <c r="AU2526" s="118"/>
      <c r="AV2526" s="118"/>
      <c r="AW2526" s="118"/>
      <c r="AX2526" s="118"/>
      <c r="BB2526" s="118"/>
      <c r="BD2526" s="118"/>
      <c r="CO2526" s="68">
        <v>5323.45</v>
      </c>
      <c r="CP2526" s="68">
        <v>2957.28</v>
      </c>
      <c r="CQ2526" s="68">
        <v>4805.93</v>
      </c>
      <c r="CR2526" s="68">
        <v>3501.52</v>
      </c>
      <c r="CS2526" s="68">
        <v>5377.83</v>
      </c>
      <c r="CT2526" s="68">
        <v>3010.73</v>
      </c>
      <c r="CU2526" s="68">
        <v>4860.3100000000004</v>
      </c>
      <c r="CV2526" s="68">
        <v>3555.35</v>
      </c>
      <c r="DQ2526" s="221">
        <v>5270.6</v>
      </c>
      <c r="DR2526" s="221">
        <v>4753.08</v>
      </c>
      <c r="EA2526" s="19">
        <v>5078</v>
      </c>
      <c r="EB2526" s="102">
        <v>4862</v>
      </c>
      <c r="EC2526" s="185">
        <v>4950</v>
      </c>
      <c r="ED2526" s="246"/>
      <c r="EE2526" s="185"/>
      <c r="EF2526" s="185"/>
      <c r="EG2526" s="185"/>
      <c r="EH2526" s="258"/>
      <c r="EI2526" s="258"/>
      <c r="EJ2526" s="14">
        <f t="shared" si="242"/>
        <v>6011.52</v>
      </c>
      <c r="EK2526" s="14">
        <f t="shared" si="265"/>
        <v>4464.97</v>
      </c>
      <c r="EL2526" s="99">
        <f t="shared" si="266"/>
        <v>4512.92</v>
      </c>
      <c r="EM2526" s="109">
        <v>4751.3999999999996</v>
      </c>
      <c r="EN2526" s="109">
        <v>2902.78</v>
      </c>
      <c r="EO2526" s="109">
        <v>4233.88</v>
      </c>
      <c r="EP2526" s="109">
        <v>3446.62</v>
      </c>
    </row>
    <row r="2527" spans="1:146" x14ac:dyDescent="0.25">
      <c r="A2527" s="151">
        <v>44007</v>
      </c>
      <c r="B2527" s="14">
        <v>5229</v>
      </c>
      <c r="C2527" s="214">
        <f t="shared" si="262"/>
        <v>5218.0555555555557</v>
      </c>
      <c r="D2527" s="1">
        <v>5226.51</v>
      </c>
      <c r="E2527" s="14">
        <v>2868.41</v>
      </c>
      <c r="F2527" s="1">
        <v>4708.99</v>
      </c>
      <c r="G2527" s="14">
        <v>3412</v>
      </c>
      <c r="H2527" s="1">
        <v>5710.2</v>
      </c>
      <c r="I2527" s="14">
        <v>3343.76</v>
      </c>
      <c r="J2527" s="1">
        <v>5192.68</v>
      </c>
      <c r="K2527" s="14">
        <v>3890.8</v>
      </c>
      <c r="L2527" s="1">
        <v>5053.87</v>
      </c>
      <c r="M2527" s="14">
        <v>2732.59</v>
      </c>
      <c r="N2527" s="1">
        <v>4536.3500000000004</v>
      </c>
      <c r="O2527" s="14">
        <v>3275.2</v>
      </c>
      <c r="P2527" s="188">
        <f t="shared" si="263"/>
        <v>5318</v>
      </c>
      <c r="Q2527" s="188">
        <f t="shared" si="264"/>
        <v>5185</v>
      </c>
      <c r="R2527" s="14">
        <f t="shared" si="259"/>
        <v>5051</v>
      </c>
      <c r="T2527" s="1">
        <v>4243.4399999999996</v>
      </c>
      <c r="U2527" s="14">
        <v>2393.0500000000002</v>
      </c>
      <c r="V2527" s="1">
        <v>3725.92</v>
      </c>
      <c r="W2527" s="14">
        <v>2933.2</v>
      </c>
      <c r="Y2527" s="2"/>
      <c r="Z2527" s="2"/>
      <c r="AA2527" s="2"/>
      <c r="AB2527" s="2"/>
      <c r="AC2527" s="2"/>
      <c r="AJ2527" s="3"/>
      <c r="AK2527" s="14"/>
      <c r="AL2527" s="3"/>
      <c r="AM2527" s="14"/>
      <c r="AO2527" s="99"/>
      <c r="AP2527" s="14"/>
      <c r="AQ2527" s="99"/>
      <c r="AR2527" s="14"/>
      <c r="AS2527" s="118"/>
      <c r="AT2527" s="126"/>
      <c r="AU2527" s="118"/>
      <c r="AV2527" s="118"/>
      <c r="AW2527" s="118"/>
      <c r="AX2527" s="118"/>
      <c r="BB2527" s="118"/>
      <c r="BD2527" s="118"/>
      <c r="CO2527" s="68">
        <v>5226.51</v>
      </c>
      <c r="CP2527" s="68">
        <v>2868.41</v>
      </c>
      <c r="CQ2527" s="68">
        <v>4708.99</v>
      </c>
      <c r="CR2527" s="68">
        <v>3412</v>
      </c>
      <c r="CS2527" s="68">
        <v>5277.29</v>
      </c>
      <c r="CT2527" s="68">
        <v>2918.31</v>
      </c>
      <c r="CU2527" s="68">
        <v>4759.7700000000004</v>
      </c>
      <c r="CV2527" s="68">
        <v>3462.27</v>
      </c>
      <c r="DQ2527" s="221">
        <v>5140.1400000000003</v>
      </c>
      <c r="DR2527" s="221">
        <v>4622.62</v>
      </c>
      <c r="EA2527" s="19">
        <v>5060</v>
      </c>
      <c r="EB2527" s="102">
        <v>4875</v>
      </c>
      <c r="EC2527" s="185">
        <v>4950</v>
      </c>
      <c r="ED2527" s="246"/>
      <c r="EE2527" s="185"/>
      <c r="EF2527" s="185"/>
      <c r="EG2527" s="185"/>
      <c r="EH2527" s="258"/>
      <c r="EI2527" s="258"/>
      <c r="EJ2527" s="14">
        <f t="shared" si="242"/>
        <v>5940.2</v>
      </c>
      <c r="EK2527" s="14">
        <f t="shared" si="265"/>
        <v>4492.13</v>
      </c>
      <c r="EL2527" s="99">
        <f t="shared" si="266"/>
        <v>4538.68</v>
      </c>
      <c r="EM2527" s="109">
        <v>4753.74</v>
      </c>
      <c r="EN2527" s="109">
        <v>2911.48</v>
      </c>
      <c r="EO2527" s="109">
        <v>4236.22</v>
      </c>
      <c r="EP2527" s="109">
        <v>3455.39</v>
      </c>
    </row>
    <row r="2528" spans="1:146" x14ac:dyDescent="0.25">
      <c r="A2528" s="151">
        <v>44008</v>
      </c>
      <c r="B2528" s="14">
        <v>5320</v>
      </c>
      <c r="C2528" s="214">
        <f t="shared" si="262"/>
        <v>5218.2777777777774</v>
      </c>
      <c r="D2528" s="1">
        <v>5305.62</v>
      </c>
      <c r="E2528" s="14">
        <v>2891.23</v>
      </c>
      <c r="F2528" s="1">
        <v>4788.1000000000004</v>
      </c>
      <c r="G2528" s="14">
        <v>3434.99</v>
      </c>
      <c r="H2528" s="1">
        <v>5794.78</v>
      </c>
      <c r="I2528" s="14">
        <v>3406.2</v>
      </c>
      <c r="J2528" s="1">
        <v>5277.26</v>
      </c>
      <c r="K2528" s="14">
        <v>3953.69</v>
      </c>
      <c r="L2528" s="1">
        <v>5113.6400000000003</v>
      </c>
      <c r="M2528" s="14">
        <v>2753.91</v>
      </c>
      <c r="N2528" s="1">
        <v>4596.12</v>
      </c>
      <c r="O2528" s="14">
        <v>3296.67</v>
      </c>
      <c r="P2528" s="188">
        <f t="shared" si="263"/>
        <v>5409</v>
      </c>
      <c r="Q2528" s="188">
        <f t="shared" si="264"/>
        <v>5276</v>
      </c>
      <c r="R2528" s="14">
        <f t="shared" si="259"/>
        <v>5142</v>
      </c>
      <c r="T2528" s="1">
        <v>4299.95</v>
      </c>
      <c r="U2528" s="14">
        <v>2410.59</v>
      </c>
      <c r="V2528" s="1">
        <v>3782.43</v>
      </c>
      <c r="W2528" s="14">
        <v>2950.87</v>
      </c>
      <c r="Y2528" s="2"/>
      <c r="Z2528" s="2"/>
      <c r="AA2528" s="2"/>
      <c r="AB2528" s="2"/>
      <c r="AC2528" s="2"/>
      <c r="AJ2528" s="3"/>
      <c r="AK2528" s="14"/>
      <c r="AL2528" s="3"/>
      <c r="AM2528" s="14"/>
      <c r="AO2528" s="99"/>
      <c r="AP2528" s="14"/>
      <c r="AQ2528" s="99"/>
      <c r="AR2528" s="14"/>
      <c r="AS2528" s="118"/>
      <c r="AT2528" s="126"/>
      <c r="AU2528" s="118"/>
      <c r="AV2528" s="118"/>
      <c r="AW2528" s="118"/>
      <c r="AX2528" s="118"/>
      <c r="BB2528" s="118"/>
      <c r="BD2528" s="118"/>
      <c r="CO2528" s="68">
        <v>5305.62</v>
      </c>
      <c r="CP2528" s="68">
        <v>2891.23</v>
      </c>
      <c r="CQ2528" s="68">
        <v>4788.1000000000004</v>
      </c>
      <c r="CR2528" s="68">
        <v>3434.99</v>
      </c>
      <c r="CS2528" s="68">
        <v>5346.69</v>
      </c>
      <c r="CT2528" s="68">
        <v>2931.6</v>
      </c>
      <c r="CU2528" s="68">
        <v>4829.17</v>
      </c>
      <c r="CV2528" s="68">
        <v>3475.65</v>
      </c>
      <c r="DQ2528" s="221">
        <v>5183.45</v>
      </c>
      <c r="DR2528" s="221">
        <v>4665.93</v>
      </c>
      <c r="EA2528" s="19">
        <v>5042</v>
      </c>
      <c r="EB2528" s="102">
        <v>4847</v>
      </c>
      <c r="EC2528" s="185">
        <v>4944</v>
      </c>
      <c r="ED2528" s="246"/>
      <c r="EE2528" s="221"/>
      <c r="EF2528" s="221"/>
      <c r="EG2528" s="221"/>
      <c r="EH2528" s="221"/>
      <c r="EI2528" s="221"/>
      <c r="EJ2528" s="14">
        <f t="shared" si="242"/>
        <v>6024.78</v>
      </c>
      <c r="EK2528" s="14">
        <f t="shared" si="265"/>
        <v>4580.3999999999996</v>
      </c>
      <c r="EL2528" s="99">
        <f t="shared" si="266"/>
        <v>4622.4000000000005</v>
      </c>
      <c r="EM2528" s="109">
        <v>5062.59</v>
      </c>
      <c r="EN2528" s="109">
        <v>3160.09</v>
      </c>
      <c r="EO2528" s="109">
        <v>4545.07</v>
      </c>
      <c r="EP2528" s="109">
        <v>3705.8</v>
      </c>
    </row>
    <row r="2529" spans="1:146" x14ac:dyDescent="0.25">
      <c r="A2529" s="151">
        <v>44011</v>
      </c>
      <c r="B2529" s="14">
        <v>5377</v>
      </c>
      <c r="C2529" s="214">
        <f t="shared" si="262"/>
        <v>5224.333333333333</v>
      </c>
      <c r="D2529" s="1">
        <v>5288.15</v>
      </c>
      <c r="E2529" s="14">
        <v>2874.07</v>
      </c>
      <c r="F2529" s="1">
        <v>4770.63</v>
      </c>
      <c r="G2529" s="14">
        <v>3417.7</v>
      </c>
      <c r="H2529" s="1">
        <v>5777.32</v>
      </c>
      <c r="I2529" s="14">
        <v>3389.04</v>
      </c>
      <c r="J2529" s="1">
        <v>5259.8</v>
      </c>
      <c r="K2529" s="14">
        <v>3936.4</v>
      </c>
      <c r="L2529" s="1">
        <v>5113.6400000000003</v>
      </c>
      <c r="M2529" s="214">
        <v>2753.91</v>
      </c>
      <c r="N2529" s="206">
        <v>4596.12</v>
      </c>
      <c r="O2529" s="214">
        <v>3296.67</v>
      </c>
      <c r="P2529" s="188">
        <f t="shared" si="263"/>
        <v>5466</v>
      </c>
      <c r="Q2529" s="188">
        <f t="shared" si="264"/>
        <v>5333</v>
      </c>
      <c r="R2529" s="14">
        <f t="shared" si="259"/>
        <v>5199</v>
      </c>
      <c r="T2529" s="1">
        <v>4299.95</v>
      </c>
      <c r="U2529" s="14">
        <v>2410.59</v>
      </c>
      <c r="V2529" s="1">
        <v>3782.43</v>
      </c>
      <c r="W2529" s="14">
        <v>2950.87</v>
      </c>
      <c r="Y2529" s="2"/>
      <c r="Z2529" s="2"/>
      <c r="AA2529" s="2"/>
      <c r="AB2529" s="2"/>
      <c r="AC2529" s="2"/>
      <c r="AJ2529" s="3"/>
      <c r="AK2529" s="14"/>
      <c r="AL2529" s="3"/>
      <c r="AM2529" s="14"/>
      <c r="AO2529" s="99"/>
      <c r="AP2529" s="14"/>
      <c r="AQ2529" s="99"/>
      <c r="AR2529" s="14"/>
      <c r="AS2529" s="118"/>
      <c r="AT2529" s="126"/>
      <c r="AU2529" s="118"/>
      <c r="AV2529" s="118"/>
      <c r="AW2529" s="118"/>
      <c r="AX2529" s="118"/>
      <c r="BB2529" s="118"/>
      <c r="BD2529" s="118"/>
      <c r="CO2529" s="68">
        <v>5288.15</v>
      </c>
      <c r="CP2529" s="68">
        <v>2874.07</v>
      </c>
      <c r="CQ2529" s="68">
        <v>4770.63</v>
      </c>
      <c r="CR2529" s="68">
        <v>3417.7</v>
      </c>
      <c r="CS2529" s="68">
        <v>5338.21</v>
      </c>
      <c r="CT2529" s="68">
        <v>2923.26</v>
      </c>
      <c r="CU2529" s="68">
        <v>4820.6899999999996</v>
      </c>
      <c r="CV2529" s="68">
        <v>3467.25</v>
      </c>
      <c r="DQ2529" s="221">
        <v>5183.45</v>
      </c>
      <c r="DR2529" s="221">
        <v>4665.93</v>
      </c>
      <c r="EA2529" s="19">
        <v>5057</v>
      </c>
      <c r="EB2529" s="102">
        <v>4825</v>
      </c>
      <c r="EC2529" s="185">
        <v>4920</v>
      </c>
      <c r="ED2529" s="246"/>
      <c r="EE2529" s="221"/>
      <c r="EF2529" s="221"/>
      <c r="EG2529" s="221"/>
      <c r="EH2529" s="221"/>
      <c r="EI2529" s="221"/>
      <c r="EJ2529" s="14">
        <f t="shared" si="242"/>
        <v>6007.32</v>
      </c>
      <c r="EK2529" s="14">
        <f t="shared" si="265"/>
        <v>4635.6899999999996</v>
      </c>
      <c r="EL2529" s="99">
        <f t="shared" si="266"/>
        <v>4674.84</v>
      </c>
      <c r="EM2529" s="109">
        <v>5154.04</v>
      </c>
      <c r="EN2529" s="109">
        <v>3249.97</v>
      </c>
      <c r="EO2529" s="109">
        <v>4636.5200000000004</v>
      </c>
      <c r="EP2529" s="109">
        <v>3796.33</v>
      </c>
    </row>
    <row r="2530" spans="1:146" x14ac:dyDescent="0.25">
      <c r="A2530" s="151">
        <v>44012</v>
      </c>
      <c r="B2530" s="14">
        <v>5409</v>
      </c>
      <c r="C2530" s="214">
        <f t="shared" si="262"/>
        <v>5235.3888888888887</v>
      </c>
      <c r="D2530" s="1">
        <v>5359.54</v>
      </c>
      <c r="E2530" s="14">
        <v>2942.48</v>
      </c>
      <c r="F2530" s="1">
        <v>4842.0200000000004</v>
      </c>
      <c r="G2530" s="14">
        <v>3486.61</v>
      </c>
      <c r="H2530" s="1">
        <v>5798.33</v>
      </c>
      <c r="I2530" s="14">
        <v>3408.1</v>
      </c>
      <c r="J2530" s="1">
        <v>5280.81</v>
      </c>
      <c r="K2530" s="14">
        <v>3955.6</v>
      </c>
      <c r="L2530" s="1">
        <v>5166.67</v>
      </c>
      <c r="M2530" s="14">
        <v>2804.52</v>
      </c>
      <c r="N2530" s="1">
        <v>4649.1499999999996</v>
      </c>
      <c r="O2530" s="14">
        <v>3347.65</v>
      </c>
      <c r="P2530" s="188">
        <f t="shared" si="263"/>
        <v>5498</v>
      </c>
      <c r="Q2530" s="188">
        <f t="shared" si="264"/>
        <v>5365</v>
      </c>
      <c r="R2530" s="14">
        <f t="shared" si="259"/>
        <v>5231</v>
      </c>
      <c r="T2530" s="1">
        <v>4369.16</v>
      </c>
      <c r="U2530" s="14">
        <v>2476.86</v>
      </c>
      <c r="V2530" s="1">
        <v>3851.64</v>
      </c>
      <c r="W2530" s="14">
        <v>3017.62</v>
      </c>
      <c r="Y2530" s="2"/>
      <c r="Z2530" s="2"/>
      <c r="AA2530" s="2"/>
      <c r="AB2530" s="2"/>
      <c r="AC2530" s="2"/>
      <c r="AJ2530" s="3"/>
      <c r="AK2530" s="14"/>
      <c r="AL2530" s="3"/>
      <c r="AM2530" s="14"/>
      <c r="AO2530" s="99"/>
      <c r="AP2530" s="14"/>
      <c r="AQ2530" s="99"/>
      <c r="AR2530" s="14"/>
      <c r="AS2530" s="118"/>
      <c r="AT2530" s="126"/>
      <c r="AU2530" s="118"/>
      <c r="AV2530" s="118"/>
      <c r="AW2530" s="118"/>
      <c r="AX2530" s="118"/>
      <c r="BB2530" s="118"/>
      <c r="BD2530" s="118"/>
      <c r="CO2530" s="68">
        <v>5359.54</v>
      </c>
      <c r="CP2530" s="68">
        <v>2942.48</v>
      </c>
      <c r="CQ2530" s="68">
        <v>4842.0200000000004</v>
      </c>
      <c r="CR2530" s="68">
        <v>3486.61</v>
      </c>
      <c r="CS2530" s="68">
        <v>5386.62</v>
      </c>
      <c r="CT2530" s="68">
        <v>2969.1</v>
      </c>
      <c r="CU2530" s="68">
        <v>4869.1000000000004</v>
      </c>
      <c r="CV2530" s="68">
        <v>3513.42</v>
      </c>
      <c r="DQ2530" s="221">
        <v>5236.8100000000004</v>
      </c>
      <c r="DR2530" s="221">
        <v>4719.29</v>
      </c>
      <c r="EA2530" s="19">
        <v>5091</v>
      </c>
      <c r="EB2530" s="102">
        <v>4849</v>
      </c>
      <c r="EC2530" s="185">
        <v>4920</v>
      </c>
      <c r="ED2530" s="246"/>
      <c r="EE2530" s="221"/>
      <c r="EF2530" s="221"/>
      <c r="EG2530" s="221"/>
      <c r="EH2530" s="221"/>
      <c r="EI2530" s="221"/>
      <c r="EJ2530" s="14">
        <f t="shared" si="242"/>
        <v>6028.33</v>
      </c>
      <c r="EK2530" s="14">
        <f t="shared" si="265"/>
        <v>4666.7299999999996</v>
      </c>
      <c r="EL2530" s="99">
        <f t="shared" si="266"/>
        <v>4704.2800000000007</v>
      </c>
      <c r="EM2530" s="109">
        <v>5135.87</v>
      </c>
      <c r="EN2530" s="109">
        <v>3230.37</v>
      </c>
      <c r="EO2530" s="109">
        <v>4618.3500000000004</v>
      </c>
      <c r="EP2530" s="109">
        <v>3776.58</v>
      </c>
    </row>
    <row r="2531" spans="1:146" x14ac:dyDescent="0.25">
      <c r="A2531" s="151">
        <v>44013</v>
      </c>
      <c r="B2531" s="14">
        <v>5400</v>
      </c>
      <c r="C2531" s="214">
        <f t="shared" si="262"/>
        <v>5245.666666666667</v>
      </c>
      <c r="D2531" s="1">
        <v>5308.46</v>
      </c>
      <c r="E2531" s="14">
        <v>2900.13</v>
      </c>
      <c r="F2531" s="1">
        <v>4790.9399999999996</v>
      </c>
      <c r="G2531" s="14">
        <v>3443.95</v>
      </c>
      <c r="H2531" s="1">
        <v>5703.79</v>
      </c>
      <c r="I2531" s="14">
        <v>3322.32</v>
      </c>
      <c r="J2531" s="1">
        <v>5186.2700000000004</v>
      </c>
      <c r="K2531" s="14">
        <v>3869.2</v>
      </c>
      <c r="L2531" s="1">
        <v>5102.41</v>
      </c>
      <c r="M2531" s="14">
        <v>2748.14</v>
      </c>
      <c r="N2531" s="1">
        <v>4584.8900000000003</v>
      </c>
      <c r="O2531" s="14">
        <v>3290.86</v>
      </c>
      <c r="P2531" s="188">
        <f t="shared" si="263"/>
        <v>5489</v>
      </c>
      <c r="Q2531" s="188">
        <f t="shared" si="264"/>
        <v>5356</v>
      </c>
      <c r="R2531" s="14">
        <f t="shared" si="259"/>
        <v>5222</v>
      </c>
      <c r="T2531" s="1">
        <v>4327.8999999999996</v>
      </c>
      <c r="U2531" s="14">
        <v>2444.16</v>
      </c>
      <c r="V2531" s="1">
        <v>3810.38</v>
      </c>
      <c r="W2531" s="14">
        <v>2984.68</v>
      </c>
      <c r="Y2531" s="2"/>
      <c r="Z2531" s="2"/>
      <c r="AA2531" s="2"/>
      <c r="AB2531" s="2"/>
      <c r="AC2531" s="2"/>
      <c r="AJ2531" s="3"/>
      <c r="AK2531" s="14"/>
      <c r="AL2531" s="3"/>
      <c r="AM2531" s="14"/>
      <c r="AO2531" s="99"/>
      <c r="AP2531" s="14"/>
      <c r="AQ2531" s="99"/>
      <c r="AR2531" s="14"/>
      <c r="AS2531" s="118"/>
      <c r="AT2531" s="126"/>
      <c r="AU2531" s="118"/>
      <c r="AV2531" s="118"/>
      <c r="AW2531" s="118"/>
      <c r="AX2531" s="118"/>
      <c r="BB2531" s="118"/>
      <c r="BD2531" s="118"/>
      <c r="CO2531" s="68">
        <v>5308.46</v>
      </c>
      <c r="CP2531" s="68">
        <v>2900.13</v>
      </c>
      <c r="CQ2531" s="68">
        <v>4790.9399999999996</v>
      </c>
      <c r="CR2531" s="68">
        <v>3443.95</v>
      </c>
      <c r="CS2531" s="68">
        <v>5309.73</v>
      </c>
      <c r="CT2531" s="68">
        <v>2901.37</v>
      </c>
      <c r="CU2531" s="68">
        <v>4792.21</v>
      </c>
      <c r="CV2531" s="68">
        <v>3445.2</v>
      </c>
      <c r="DQ2531" s="221">
        <v>5171.1000000000004</v>
      </c>
      <c r="DR2531" s="221">
        <v>4653.58</v>
      </c>
      <c r="EA2531" s="19">
        <v>5077</v>
      </c>
      <c r="EB2531" s="102">
        <v>4832</v>
      </c>
      <c r="EC2531" s="185">
        <v>4920</v>
      </c>
      <c r="ED2531" s="246"/>
      <c r="EE2531" s="221"/>
      <c r="EF2531" s="221"/>
      <c r="EG2531" s="221"/>
      <c r="EH2531" s="221"/>
      <c r="EI2531" s="221"/>
      <c r="EJ2531" s="14">
        <f t="shared" si="242"/>
        <v>5933.79</v>
      </c>
      <c r="EK2531" s="14">
        <f t="shared" si="265"/>
        <v>4658</v>
      </c>
      <c r="EL2531" s="99">
        <f t="shared" si="266"/>
        <v>4696</v>
      </c>
      <c r="EM2531" s="109">
        <v>5089.3500000000004</v>
      </c>
      <c r="EN2531" s="109">
        <v>3192.49</v>
      </c>
      <c r="EO2531" s="109">
        <v>4571.83</v>
      </c>
      <c r="EP2531" s="109">
        <v>3738.43</v>
      </c>
    </row>
    <row r="2532" spans="1:146" x14ac:dyDescent="0.25">
      <c r="A2532" s="151">
        <v>44014</v>
      </c>
      <c r="B2532" s="14">
        <v>5385</v>
      </c>
      <c r="C2532" s="214">
        <f t="shared" si="262"/>
        <v>5257.1111111111113</v>
      </c>
      <c r="D2532" s="1">
        <v>5347.9</v>
      </c>
      <c r="E2532" s="14">
        <v>2939.97</v>
      </c>
      <c r="F2532" s="1">
        <v>4830.38</v>
      </c>
      <c r="G2532" s="14">
        <v>3484.08</v>
      </c>
      <c r="H2532" s="1">
        <v>5707.8</v>
      </c>
      <c r="I2532" s="14">
        <v>3327.24</v>
      </c>
      <c r="J2532" s="1">
        <v>5190.28</v>
      </c>
      <c r="K2532" s="14">
        <v>3874.16</v>
      </c>
      <c r="L2532" s="1">
        <v>5125.2700000000004</v>
      </c>
      <c r="M2532" s="14">
        <v>2754.75</v>
      </c>
      <c r="N2532" s="1">
        <v>4607.75</v>
      </c>
      <c r="O2532" s="14">
        <v>3297.52</v>
      </c>
      <c r="P2532" s="188">
        <f t="shared" si="263"/>
        <v>5474</v>
      </c>
      <c r="Q2532" s="188">
        <f t="shared" si="264"/>
        <v>5341</v>
      </c>
      <c r="R2532" s="14">
        <f t="shared" si="259"/>
        <v>5207</v>
      </c>
      <c r="T2532" s="1">
        <v>4334.4799999999996</v>
      </c>
      <c r="U2532" s="14">
        <v>2468.5100000000002</v>
      </c>
      <c r="V2532" s="1">
        <v>3816.96</v>
      </c>
      <c r="W2532" s="14">
        <v>3009.2</v>
      </c>
      <c r="Y2532" s="2"/>
      <c r="Z2532" s="2"/>
      <c r="AA2532" s="2"/>
      <c r="AB2532" s="2"/>
      <c r="AC2532" s="2"/>
      <c r="AJ2532" s="3"/>
      <c r="AK2532" s="14"/>
      <c r="AL2532" s="3"/>
      <c r="AM2532" s="14"/>
      <c r="AO2532" s="99"/>
      <c r="AP2532" s="14"/>
      <c r="AQ2532" s="99"/>
      <c r="AR2532" s="14"/>
      <c r="AS2532" s="118"/>
      <c r="AT2532" s="126"/>
      <c r="AU2532" s="118"/>
      <c r="AV2532" s="118"/>
      <c r="AW2532" s="118"/>
      <c r="AX2532" s="118"/>
      <c r="BB2532" s="118"/>
      <c r="BD2532" s="118"/>
      <c r="CO2532" s="68">
        <v>5347.9</v>
      </c>
      <c r="CP2532" s="68">
        <v>2939.97</v>
      </c>
      <c r="CQ2532" s="68">
        <v>4830.38</v>
      </c>
      <c r="CR2532" s="68">
        <v>3484.08</v>
      </c>
      <c r="CS2532" s="68">
        <v>5390.7</v>
      </c>
      <c r="CT2532" s="68">
        <v>2982.04</v>
      </c>
      <c r="CU2532" s="68">
        <v>4873.18</v>
      </c>
      <c r="CV2532" s="68">
        <v>3526.46</v>
      </c>
      <c r="DQ2532" s="221">
        <v>5193.8</v>
      </c>
      <c r="DR2532" s="221">
        <v>4676.28</v>
      </c>
      <c r="EA2532" s="19">
        <v>5040</v>
      </c>
      <c r="EB2532" s="102">
        <v>4792</v>
      </c>
      <c r="EC2532" s="185">
        <v>4891</v>
      </c>
      <c r="ED2532" s="246"/>
      <c r="EE2532" s="221"/>
      <c r="EF2532" s="221"/>
      <c r="EG2532" s="221"/>
      <c r="EH2532" s="221"/>
      <c r="EI2532" s="221"/>
      <c r="EJ2532" s="14">
        <f t="shared" si="242"/>
        <v>5937.8</v>
      </c>
      <c r="EK2532" s="14">
        <f t="shared" si="265"/>
        <v>4643.45</v>
      </c>
      <c r="EL2532" s="99">
        <f t="shared" si="266"/>
        <v>4682.2</v>
      </c>
      <c r="EM2532" s="109">
        <v>5090.67</v>
      </c>
      <c r="EN2532" s="109">
        <v>3194.87</v>
      </c>
      <c r="EO2532" s="109">
        <v>4573.1499999999996</v>
      </c>
      <c r="EP2532" s="109">
        <v>3740.83</v>
      </c>
    </row>
    <row r="2533" spans="1:146" x14ac:dyDescent="0.25">
      <c r="A2533" s="151">
        <v>44015</v>
      </c>
      <c r="B2533" s="14">
        <v>5430</v>
      </c>
      <c r="C2533" s="214">
        <f t="shared" si="262"/>
        <v>5273.5</v>
      </c>
      <c r="D2533" s="1">
        <v>5338.2</v>
      </c>
      <c r="E2533" s="14">
        <v>2931.31</v>
      </c>
      <c r="F2533" s="1">
        <v>4820.68</v>
      </c>
      <c r="G2533" s="14">
        <v>3475.36</v>
      </c>
      <c r="H2533" s="1">
        <v>5697.25</v>
      </c>
      <c r="I2533" s="14">
        <v>3317.67</v>
      </c>
      <c r="J2533" s="1">
        <v>5179.7299999999996</v>
      </c>
      <c r="K2533" s="14">
        <v>3864.52</v>
      </c>
      <c r="L2533" s="1">
        <v>5116.1000000000004</v>
      </c>
      <c r="M2533" s="14">
        <v>2746.53</v>
      </c>
      <c r="N2533" s="1">
        <v>4598.58</v>
      </c>
      <c r="O2533" s="14">
        <v>3289.24</v>
      </c>
      <c r="P2533" s="188">
        <f t="shared" si="263"/>
        <v>5519</v>
      </c>
      <c r="Q2533" s="188">
        <f t="shared" si="264"/>
        <v>5386</v>
      </c>
      <c r="R2533" s="14">
        <f t="shared" si="259"/>
        <v>5252</v>
      </c>
      <c r="T2533" s="1">
        <v>4325.96</v>
      </c>
      <c r="U2533" s="14">
        <v>2460.96</v>
      </c>
      <c r="V2533" s="1">
        <v>3808.44</v>
      </c>
      <c r="W2533" s="14">
        <v>3001.6</v>
      </c>
      <c r="Y2533" s="2"/>
      <c r="Z2533" s="2"/>
      <c r="AA2533" s="2"/>
      <c r="AB2533" s="2"/>
      <c r="AC2533" s="2"/>
      <c r="AJ2533" s="3"/>
      <c r="AK2533" s="14"/>
      <c r="AL2533" s="3"/>
      <c r="AM2533" s="14"/>
      <c r="AO2533" s="99"/>
      <c r="AP2533" s="14"/>
      <c r="AQ2533" s="99"/>
      <c r="AR2533" s="14"/>
      <c r="AS2533" s="118"/>
      <c r="AT2533" s="126"/>
      <c r="AU2533" s="118"/>
      <c r="AV2533" s="118"/>
      <c r="AW2533" s="118"/>
      <c r="AX2533" s="118"/>
      <c r="BB2533" s="118"/>
      <c r="BD2533" s="118"/>
      <c r="CO2533" s="68">
        <v>5338.2</v>
      </c>
      <c r="CP2533" s="68">
        <v>2931.31</v>
      </c>
      <c r="CQ2533" s="68">
        <v>4820.68</v>
      </c>
      <c r="CR2533" s="68">
        <v>3475.36</v>
      </c>
      <c r="CS2533" s="68">
        <v>5380.91</v>
      </c>
      <c r="CT2533" s="68">
        <v>2973.28</v>
      </c>
      <c r="CU2533" s="68">
        <v>4863.3900000000003</v>
      </c>
      <c r="CV2533" s="68">
        <v>3517.64</v>
      </c>
      <c r="DQ2533" s="221">
        <v>5184.47</v>
      </c>
      <c r="DR2533" s="221">
        <v>4666.95</v>
      </c>
      <c r="EA2533" s="19">
        <v>5045</v>
      </c>
      <c r="EB2533" s="102">
        <v>4783</v>
      </c>
      <c r="EC2533" s="185">
        <v>4886</v>
      </c>
      <c r="ED2533" s="246"/>
      <c r="EE2533" s="221"/>
      <c r="EF2533" s="221"/>
      <c r="EG2533" s="221"/>
      <c r="EH2533" s="221"/>
      <c r="EI2533" s="221"/>
      <c r="EJ2533" s="14">
        <f t="shared" si="242"/>
        <v>5927.25</v>
      </c>
      <c r="EK2533" s="14">
        <f t="shared" si="265"/>
        <v>4687.0999999999995</v>
      </c>
      <c r="EL2533" s="99">
        <f t="shared" si="266"/>
        <v>4723.6000000000004</v>
      </c>
      <c r="EM2533" s="109">
        <v>5080.3599999999997</v>
      </c>
      <c r="EN2533" s="109">
        <v>3185.62</v>
      </c>
      <c r="EO2533" s="109">
        <v>4562.84</v>
      </c>
      <c r="EP2533" s="109">
        <v>3731.51</v>
      </c>
    </row>
    <row r="2534" spans="1:146" x14ac:dyDescent="0.25">
      <c r="A2534" s="151">
        <v>44018</v>
      </c>
      <c r="B2534" s="14">
        <v>5592</v>
      </c>
      <c r="C2534" s="214">
        <f t="shared" si="262"/>
        <v>5298.833333333333</v>
      </c>
      <c r="D2534" s="1">
        <v>5350.32</v>
      </c>
      <c r="E2534" s="14">
        <v>2942.13</v>
      </c>
      <c r="F2534" s="1">
        <v>4832.8</v>
      </c>
      <c r="G2534" s="14">
        <v>3486.26</v>
      </c>
      <c r="H2534" s="1">
        <v>5727.57</v>
      </c>
      <c r="I2534" s="14">
        <v>3346.49</v>
      </c>
      <c r="J2534" s="1">
        <v>5210.05</v>
      </c>
      <c r="K2534" s="14">
        <v>3893.54</v>
      </c>
      <c r="L2534" s="1">
        <v>5144.7</v>
      </c>
      <c r="M2534" s="14">
        <v>2773.65</v>
      </c>
      <c r="N2534" s="1">
        <v>4627.18</v>
      </c>
      <c r="O2534" s="14">
        <v>3316.56</v>
      </c>
      <c r="P2534" s="188">
        <f t="shared" si="263"/>
        <v>5681</v>
      </c>
      <c r="Q2534" s="188">
        <f t="shared" si="264"/>
        <v>5548</v>
      </c>
      <c r="R2534" s="14">
        <f t="shared" si="259"/>
        <v>5414</v>
      </c>
      <c r="T2534" s="1">
        <v>4319.47</v>
      </c>
      <c r="U2534" s="14">
        <v>2453.54</v>
      </c>
      <c r="V2534" s="1">
        <v>3801.95</v>
      </c>
      <c r="W2534" s="14">
        <v>2994.13</v>
      </c>
      <c r="Y2534" s="2"/>
      <c r="Z2534" s="2"/>
      <c r="AA2534" s="2"/>
      <c r="AB2534" s="2"/>
      <c r="AC2534" s="2"/>
      <c r="AJ2534" s="3"/>
      <c r="AK2534" s="14"/>
      <c r="AL2534" s="3"/>
      <c r="AM2534" s="14"/>
      <c r="AO2534" s="99"/>
      <c r="AP2534" s="14"/>
      <c r="AQ2534" s="99"/>
      <c r="AR2534" s="14"/>
      <c r="AS2534" s="118"/>
      <c r="AT2534" s="126"/>
      <c r="AU2534" s="118"/>
      <c r="AV2534" s="118"/>
      <c r="AW2534" s="118"/>
      <c r="AX2534" s="118"/>
      <c r="BB2534" s="118"/>
      <c r="BD2534" s="118"/>
      <c r="CO2534" s="68">
        <v>5350.32</v>
      </c>
      <c r="CP2534" s="68">
        <v>2942.13</v>
      </c>
      <c r="CQ2534" s="68">
        <v>4832.8</v>
      </c>
      <c r="CR2534" s="68">
        <v>3486.26</v>
      </c>
      <c r="CS2534" s="68">
        <v>5386.85</v>
      </c>
      <c r="CT2534" s="68">
        <v>2978.04</v>
      </c>
      <c r="CU2534" s="68">
        <v>4869.33</v>
      </c>
      <c r="CV2534" s="68">
        <v>3522.43</v>
      </c>
      <c r="DQ2534" s="221">
        <v>5196.13</v>
      </c>
      <c r="DR2534" s="221">
        <v>4678.6099999999997</v>
      </c>
      <c r="EA2534" s="19">
        <v>5100</v>
      </c>
      <c r="EB2534" s="102">
        <v>4800</v>
      </c>
      <c r="EC2534" s="185">
        <v>4886</v>
      </c>
      <c r="ED2534" s="246"/>
      <c r="EE2534" s="221"/>
      <c r="EF2534" s="221"/>
      <c r="EG2534" s="221"/>
      <c r="EH2534" s="221"/>
      <c r="EI2534" s="221"/>
      <c r="EJ2534" s="14">
        <f t="shared" si="242"/>
        <v>5957.57</v>
      </c>
      <c r="EK2534" s="14">
        <f t="shared" si="265"/>
        <v>4844.24</v>
      </c>
      <c r="EL2534" s="99">
        <f t="shared" si="266"/>
        <v>4872.6400000000003</v>
      </c>
      <c r="EM2534" s="109">
        <v>5107.42</v>
      </c>
      <c r="EN2534" s="109">
        <v>3211.12</v>
      </c>
      <c r="EO2534" s="109">
        <v>4589.8999999999996</v>
      </c>
      <c r="EP2534" s="109">
        <v>3757.19</v>
      </c>
    </row>
    <row r="2535" spans="1:146" x14ac:dyDescent="0.25">
      <c r="A2535" s="151">
        <v>44019</v>
      </c>
      <c r="B2535" s="14">
        <v>5700</v>
      </c>
      <c r="C2535" s="214">
        <f t="shared" si="262"/>
        <v>5326.6111111111113</v>
      </c>
      <c r="D2535" s="1">
        <v>5426.15</v>
      </c>
      <c r="E2535" s="14">
        <v>3012.96</v>
      </c>
      <c r="F2535" s="1">
        <v>4908.63</v>
      </c>
      <c r="G2535" s="14">
        <v>3557.6</v>
      </c>
      <c r="H2535" s="1">
        <v>5772.56</v>
      </c>
      <c r="I2535" s="14">
        <v>3387.33</v>
      </c>
      <c r="J2535" s="1">
        <v>5255.04</v>
      </c>
      <c r="K2535" s="14">
        <v>3934.68</v>
      </c>
      <c r="L2535" s="1">
        <v>5201.16</v>
      </c>
      <c r="M2535" s="14">
        <v>2825.78</v>
      </c>
      <c r="N2535" s="1">
        <v>4683.6400000000003</v>
      </c>
      <c r="O2535" s="14">
        <v>3369.06</v>
      </c>
      <c r="P2535" s="188">
        <f t="shared" si="263"/>
        <v>5789</v>
      </c>
      <c r="Q2535" s="188">
        <f t="shared" si="264"/>
        <v>5656</v>
      </c>
      <c r="R2535" s="14">
        <f t="shared" si="259"/>
        <v>5522</v>
      </c>
      <c r="T2535" s="1">
        <v>4372.84</v>
      </c>
      <c r="U2535" s="14">
        <v>2502.46</v>
      </c>
      <c r="V2535" s="1">
        <v>3855.32</v>
      </c>
      <c r="W2535" s="14">
        <v>3043.4</v>
      </c>
      <c r="Y2535" s="2"/>
      <c r="Z2535" s="2"/>
      <c r="AA2535" s="2"/>
      <c r="AB2535" s="2"/>
      <c r="AC2535" s="2"/>
      <c r="AJ2535" s="3"/>
      <c r="AK2535" s="14"/>
      <c r="AL2535" s="3"/>
      <c r="AM2535" s="14"/>
      <c r="AO2535" s="99"/>
      <c r="AP2535" s="14"/>
      <c r="AQ2535" s="99"/>
      <c r="AR2535" s="14"/>
      <c r="AS2535" s="118"/>
      <c r="AT2535" s="126"/>
      <c r="AU2535" s="118"/>
      <c r="AV2535" s="118"/>
      <c r="AW2535" s="118"/>
      <c r="AX2535" s="118"/>
      <c r="BB2535" s="118"/>
      <c r="BD2535" s="118"/>
      <c r="CO2535" s="68">
        <v>5426.15</v>
      </c>
      <c r="CP2535" s="68">
        <v>3012.96</v>
      </c>
      <c r="CQ2535" s="68">
        <v>4908.63</v>
      </c>
      <c r="CR2535" s="68">
        <v>3557.6</v>
      </c>
      <c r="CS2535" s="68">
        <v>5455.42</v>
      </c>
      <c r="CT2535" s="68">
        <v>3041.72</v>
      </c>
      <c r="CU2535" s="68">
        <v>4937.8999999999996</v>
      </c>
      <c r="CV2535" s="68">
        <v>3586.57</v>
      </c>
      <c r="DQ2535" s="221">
        <v>5270.42</v>
      </c>
      <c r="DR2535" s="221">
        <v>4752.8999999999996</v>
      </c>
      <c r="EA2535" s="19">
        <v>5124</v>
      </c>
      <c r="EB2535" s="102">
        <v>4823</v>
      </c>
      <c r="EC2535" s="185">
        <v>4897</v>
      </c>
      <c r="ED2535" s="246"/>
      <c r="EE2535" s="221"/>
      <c r="EF2535" s="221"/>
      <c r="EG2535" s="221"/>
      <c r="EH2535" s="221"/>
      <c r="EI2535" s="221"/>
      <c r="EJ2535" s="14">
        <f t="shared" si="242"/>
        <v>6002.56</v>
      </c>
      <c r="EK2535" s="14">
        <f t="shared" si="265"/>
        <v>4949</v>
      </c>
      <c r="EL2535" s="99">
        <f t="shared" si="266"/>
        <v>4972</v>
      </c>
      <c r="EM2535" s="109">
        <v>5127.51</v>
      </c>
      <c r="EN2535" s="109">
        <v>3227.16</v>
      </c>
      <c r="EO2535" s="109">
        <v>4609.99</v>
      </c>
      <c r="EP2535" s="109">
        <v>3773.35</v>
      </c>
    </row>
    <row r="2536" spans="1:146" x14ac:dyDescent="0.25">
      <c r="A2536" s="151">
        <v>44020</v>
      </c>
      <c r="B2536" s="14">
        <v>5666</v>
      </c>
      <c r="C2536" s="214">
        <f t="shared" si="262"/>
        <v>5352.5</v>
      </c>
      <c r="D2536" s="1">
        <v>5382.12</v>
      </c>
      <c r="E2536" s="14">
        <v>2975.13</v>
      </c>
      <c r="F2536" s="1">
        <v>4864.6000000000004</v>
      </c>
      <c r="G2536" s="14">
        <v>3519.49</v>
      </c>
      <c r="H2536" s="1">
        <v>5723.47</v>
      </c>
      <c r="I2536" s="14">
        <v>3344.03</v>
      </c>
      <c r="J2536" s="1">
        <v>5205.95</v>
      </c>
      <c r="K2536" s="14">
        <v>3891.07</v>
      </c>
      <c r="L2536" s="1">
        <v>5160.41</v>
      </c>
      <c r="M2536" s="14">
        <v>2790.67</v>
      </c>
      <c r="N2536" s="1">
        <v>4642.8900000000003</v>
      </c>
      <c r="O2536" s="14">
        <v>3333.7</v>
      </c>
      <c r="P2536" s="188">
        <f t="shared" si="263"/>
        <v>5755</v>
      </c>
      <c r="Q2536" s="188">
        <f t="shared" si="264"/>
        <v>5622</v>
      </c>
      <c r="R2536" s="14">
        <f t="shared" si="259"/>
        <v>5488</v>
      </c>
      <c r="T2536" s="1">
        <v>4319.57</v>
      </c>
      <c r="U2536" s="14">
        <v>2455.3000000000002</v>
      </c>
      <c r="V2536" s="1">
        <v>3802.05</v>
      </c>
      <c r="W2536" s="14">
        <v>2995.9</v>
      </c>
      <c r="Y2536" s="2"/>
      <c r="Z2536" s="2"/>
      <c r="AA2536" s="2"/>
      <c r="AB2536" s="2"/>
      <c r="AC2536" s="2"/>
      <c r="AJ2536" s="3"/>
      <c r="AK2536" s="14"/>
      <c r="AL2536" s="3"/>
      <c r="AM2536" s="14"/>
      <c r="AO2536" s="99"/>
      <c r="AP2536" s="14"/>
      <c r="AQ2536" s="99"/>
      <c r="AR2536" s="14"/>
      <c r="AS2536" s="118"/>
      <c r="AT2536" s="126"/>
      <c r="AU2536" s="118"/>
      <c r="AV2536" s="118"/>
      <c r="AW2536" s="118"/>
      <c r="AX2536" s="118"/>
      <c r="BB2536" s="118"/>
      <c r="BD2536" s="118"/>
      <c r="CO2536" s="68">
        <v>5382.12</v>
      </c>
      <c r="CP2536" s="68">
        <v>2975.13</v>
      </c>
      <c r="CQ2536" s="68">
        <v>4864.6000000000004</v>
      </c>
      <c r="CR2536" s="68">
        <v>3519.49</v>
      </c>
      <c r="CS2536" s="68">
        <v>5410.95</v>
      </c>
      <c r="CT2536" s="68">
        <v>3003.47</v>
      </c>
      <c r="CU2536" s="68">
        <v>4893.43</v>
      </c>
      <c r="CV2536" s="68">
        <v>3548.04</v>
      </c>
      <c r="DQ2536" s="221">
        <v>5211.59</v>
      </c>
      <c r="DR2536" s="221">
        <v>4694.07</v>
      </c>
      <c r="EA2536" s="19">
        <v>5168</v>
      </c>
      <c r="EB2536" s="102">
        <v>4839</v>
      </c>
      <c r="EC2536" s="185">
        <v>4917</v>
      </c>
      <c r="ED2536" s="246"/>
      <c r="EE2536" s="221"/>
      <c r="EF2536" s="221"/>
      <c r="EG2536" s="221"/>
      <c r="EH2536" s="221"/>
      <c r="EI2536" s="221"/>
      <c r="EJ2536" s="14">
        <f t="shared" si="242"/>
        <v>5953.47</v>
      </c>
      <c r="EK2536" s="14">
        <f t="shared" si="265"/>
        <v>4916.0199999999995</v>
      </c>
      <c r="EL2536" s="99">
        <f t="shared" si="266"/>
        <v>4940.72</v>
      </c>
      <c r="EM2536" s="109">
        <v>5131.41</v>
      </c>
      <c r="EN2536" s="109">
        <v>3236.44</v>
      </c>
      <c r="EO2536" s="109">
        <v>4613.8900000000003</v>
      </c>
      <c r="EP2536" s="109">
        <v>3782.69</v>
      </c>
    </row>
    <row r="2537" spans="1:146" x14ac:dyDescent="0.25">
      <c r="A2537" s="151">
        <v>44021</v>
      </c>
      <c r="B2537" s="14">
        <v>5651</v>
      </c>
      <c r="C2537" s="214">
        <f t="shared" si="262"/>
        <v>5377.5555555555557</v>
      </c>
      <c r="D2537" s="1">
        <v>5494.55</v>
      </c>
      <c r="E2537" s="14">
        <v>3084.75</v>
      </c>
      <c r="F2537" s="1">
        <v>4977.03</v>
      </c>
      <c r="G2537" s="14">
        <v>3629.91</v>
      </c>
      <c r="H2537" s="1">
        <v>5751.2</v>
      </c>
      <c r="I2537" s="14">
        <v>3370.49</v>
      </c>
      <c r="J2537" s="1">
        <v>5233.68</v>
      </c>
      <c r="K2537" s="14">
        <v>3917.72</v>
      </c>
      <c r="L2537" s="1">
        <v>5203.8999999999996</v>
      </c>
      <c r="M2537" s="14">
        <v>2832.63</v>
      </c>
      <c r="N2537" s="1">
        <v>4686.38</v>
      </c>
      <c r="O2537" s="14">
        <v>3375.96</v>
      </c>
      <c r="P2537" s="188">
        <f t="shared" si="263"/>
        <v>5740</v>
      </c>
      <c r="Q2537" s="188">
        <f t="shared" si="264"/>
        <v>5607</v>
      </c>
      <c r="R2537" s="14">
        <f t="shared" si="259"/>
        <v>5473</v>
      </c>
      <c r="T2537" s="1">
        <v>4379.3999999999996</v>
      </c>
      <c r="U2537" s="14">
        <v>2513.27</v>
      </c>
      <c r="V2537" s="1">
        <v>3861.88</v>
      </c>
      <c r="W2537" s="14">
        <v>3054.29</v>
      </c>
      <c r="Y2537" s="2"/>
      <c r="Z2537" s="2"/>
      <c r="AA2537" s="2"/>
      <c r="AB2537" s="2"/>
      <c r="AC2537" s="2"/>
      <c r="AJ2537" s="3"/>
      <c r="AK2537" s="14"/>
      <c r="AL2537" s="3"/>
      <c r="AM2537" s="14"/>
      <c r="AO2537" s="99"/>
      <c r="AP2537" s="14"/>
      <c r="AQ2537" s="99"/>
      <c r="AR2537" s="14"/>
      <c r="AS2537" s="118"/>
      <c r="AT2537" s="126"/>
      <c r="AU2537" s="118"/>
      <c r="AV2537" s="118"/>
      <c r="AW2537" s="118"/>
      <c r="AX2537" s="118"/>
      <c r="BB2537" s="118"/>
      <c r="BD2537" s="118"/>
      <c r="CO2537" s="68">
        <v>5494.55</v>
      </c>
      <c r="CP2537" s="68">
        <v>3084.75</v>
      </c>
      <c r="CQ2537" s="68">
        <v>4977.03</v>
      </c>
      <c r="CR2537" s="68">
        <v>3629.91</v>
      </c>
      <c r="CS2537" s="68">
        <v>5523.46</v>
      </c>
      <c r="CT2537" s="68">
        <v>3113.16</v>
      </c>
      <c r="CU2537" s="68">
        <v>5005.9399999999996</v>
      </c>
      <c r="CV2537" s="68">
        <v>3658.53</v>
      </c>
      <c r="DQ2537" s="221">
        <v>5255.21</v>
      </c>
      <c r="DR2537" s="221">
        <v>4737.6899999999996</v>
      </c>
      <c r="EA2537" s="19">
        <v>5197</v>
      </c>
      <c r="EB2537" s="102">
        <v>4826</v>
      </c>
      <c r="EC2537" s="185">
        <v>4917</v>
      </c>
      <c r="ED2537" s="246"/>
      <c r="EE2537" s="221"/>
      <c r="EF2537" s="221"/>
      <c r="EG2537" s="221"/>
      <c r="EH2537" s="221"/>
      <c r="EI2537" s="221"/>
      <c r="EJ2537" s="14">
        <f t="shared" si="242"/>
        <v>5981.2</v>
      </c>
      <c r="EK2537" s="14">
        <f t="shared" si="265"/>
        <v>4901.47</v>
      </c>
      <c r="EL2537" s="99">
        <f t="shared" si="266"/>
        <v>4926.92</v>
      </c>
      <c r="EM2537" s="109">
        <v>5113.57</v>
      </c>
      <c r="EN2537" s="109">
        <v>3218.04</v>
      </c>
      <c r="EO2537" s="109">
        <v>4596.05</v>
      </c>
      <c r="EP2537" s="109">
        <v>3764.16</v>
      </c>
    </row>
    <row r="2538" spans="1:146" x14ac:dyDescent="0.25">
      <c r="A2538" s="151">
        <v>44022</v>
      </c>
      <c r="B2538" s="14">
        <v>5593</v>
      </c>
      <c r="C2538" s="214">
        <f t="shared" si="262"/>
        <v>5399.3888888888887</v>
      </c>
      <c r="D2538" s="1">
        <v>5436.71</v>
      </c>
      <c r="E2538" s="14">
        <v>3032.92</v>
      </c>
      <c r="F2538" s="1">
        <v>4919.1899999999996</v>
      </c>
      <c r="G2538" s="14">
        <v>3577.7</v>
      </c>
      <c r="H2538" s="1">
        <v>5689.87</v>
      </c>
      <c r="I2538" s="14">
        <v>3314.77</v>
      </c>
      <c r="J2538" s="1">
        <v>5172.3500000000004</v>
      </c>
      <c r="K2538" s="14">
        <v>3861.6</v>
      </c>
      <c r="L2538" s="1">
        <v>5150.01</v>
      </c>
      <c r="M2538" s="14">
        <v>2784.22</v>
      </c>
      <c r="N2538" s="1">
        <v>4632.49</v>
      </c>
      <c r="O2538" s="14">
        <v>3327.2</v>
      </c>
      <c r="P2538" s="188">
        <f t="shared" si="263"/>
        <v>5682</v>
      </c>
      <c r="Q2538" s="188">
        <f t="shared" si="264"/>
        <v>5549</v>
      </c>
      <c r="R2538" s="14">
        <f t="shared" si="259"/>
        <v>5415</v>
      </c>
      <c r="T2538" s="1">
        <v>4329.6899999999996</v>
      </c>
      <c r="U2538" s="14">
        <v>2469.1999999999998</v>
      </c>
      <c r="V2538" s="1">
        <v>3812.17</v>
      </c>
      <c r="W2538" s="14">
        <v>3009.9</v>
      </c>
      <c r="Y2538" s="2"/>
      <c r="Z2538" s="2"/>
      <c r="AA2538" s="2"/>
      <c r="AB2538" s="2"/>
      <c r="AC2538" s="2"/>
      <c r="AJ2538" s="3"/>
      <c r="AK2538" s="14"/>
      <c r="AL2538" s="3"/>
      <c r="AM2538" s="14"/>
      <c r="AO2538" s="99"/>
      <c r="AP2538" s="14"/>
      <c r="AQ2538" s="99"/>
      <c r="AR2538" s="14"/>
      <c r="AS2538" s="118"/>
      <c r="AT2538" s="126"/>
      <c r="AU2538" s="118"/>
      <c r="AV2538" s="118"/>
      <c r="AW2538" s="118"/>
      <c r="AX2538" s="118"/>
      <c r="BB2538" s="118"/>
      <c r="BD2538" s="118"/>
      <c r="CO2538" s="68">
        <v>5436.71</v>
      </c>
      <c r="CP2538" s="68">
        <v>3032.92</v>
      </c>
      <c r="CQ2538" s="68">
        <v>4919.1899999999996</v>
      </c>
      <c r="CR2538" s="68">
        <v>3577.7</v>
      </c>
      <c r="CS2538" s="68">
        <v>5466.46</v>
      </c>
      <c r="CT2538" s="68">
        <v>3062.16</v>
      </c>
      <c r="CU2538" s="68">
        <v>4948.9399999999996</v>
      </c>
      <c r="CV2538" s="68">
        <v>3607.15</v>
      </c>
      <c r="DQ2538" s="221">
        <v>5217.49</v>
      </c>
      <c r="DR2538" s="221">
        <v>4699.97</v>
      </c>
      <c r="EA2538" s="19">
        <v>5198</v>
      </c>
      <c r="EB2538" s="102">
        <v>4842</v>
      </c>
      <c r="EC2538" s="185">
        <v>4920</v>
      </c>
      <c r="ED2538" s="246"/>
      <c r="EE2538" s="221"/>
      <c r="EF2538" s="221"/>
      <c r="EG2538" s="221"/>
      <c r="EH2538" s="221"/>
      <c r="EI2538" s="221"/>
      <c r="EJ2538" s="14">
        <f t="shared" si="242"/>
        <v>5919.87</v>
      </c>
      <c r="EK2538" s="14">
        <f t="shared" si="265"/>
        <v>4845.21</v>
      </c>
      <c r="EL2538" s="99">
        <f t="shared" si="266"/>
        <v>4873.5600000000004</v>
      </c>
      <c r="EM2538" s="109">
        <v>5032.97</v>
      </c>
      <c r="EN2538" s="109">
        <v>3143.83</v>
      </c>
      <c r="EO2538" s="109">
        <v>4515.45</v>
      </c>
      <c r="EP2538" s="109">
        <v>3689.42</v>
      </c>
    </row>
    <row r="2539" spans="1:146" x14ac:dyDescent="0.25">
      <c r="A2539" s="151">
        <v>44025</v>
      </c>
      <c r="B2539" s="14">
        <v>5474</v>
      </c>
      <c r="C2539" s="214">
        <f t="shared" si="262"/>
        <v>5414.6111111111113</v>
      </c>
      <c r="D2539" s="1">
        <v>5437.89</v>
      </c>
      <c r="E2539" s="14">
        <v>3031.03</v>
      </c>
      <c r="F2539" s="1">
        <v>4920.37</v>
      </c>
      <c r="G2539" s="14">
        <v>3575.8</v>
      </c>
      <c r="H2539" s="1">
        <v>5727.2</v>
      </c>
      <c r="I2539" s="14">
        <v>3348.69</v>
      </c>
      <c r="J2539" s="1">
        <v>5209.68</v>
      </c>
      <c r="K2539" s="14">
        <v>3895.76</v>
      </c>
      <c r="L2539" s="1">
        <v>5182.8100000000004</v>
      </c>
      <c r="M2539" s="14">
        <v>2813.68</v>
      </c>
      <c r="N2539" s="1">
        <v>4665.29</v>
      </c>
      <c r="O2539" s="14">
        <v>3356.88</v>
      </c>
      <c r="P2539" s="188">
        <f t="shared" si="263"/>
        <v>5563</v>
      </c>
      <c r="Q2539" s="188">
        <f t="shared" si="264"/>
        <v>5430</v>
      </c>
      <c r="R2539" s="14">
        <f t="shared" si="259"/>
        <v>5296</v>
      </c>
      <c r="T2539" s="1">
        <v>4359.95</v>
      </c>
      <c r="U2539" s="14">
        <v>2496.0300000000002</v>
      </c>
      <c r="V2539" s="1">
        <v>3842.43</v>
      </c>
      <c r="W2539" s="14">
        <v>3036.92</v>
      </c>
      <c r="Y2539" s="2"/>
      <c r="Z2539" s="2"/>
      <c r="AA2539" s="2"/>
      <c r="AB2539" s="2"/>
      <c r="AC2539" s="2"/>
      <c r="AJ2539" s="3"/>
      <c r="AK2539" s="14"/>
      <c r="AL2539" s="3"/>
      <c r="AM2539" s="14"/>
      <c r="AO2539" s="99"/>
      <c r="AP2539" s="14"/>
      <c r="AQ2539" s="99"/>
      <c r="AR2539" s="14"/>
      <c r="AS2539" s="118"/>
      <c r="AT2539" s="126"/>
      <c r="AU2539" s="118"/>
      <c r="AV2539" s="118"/>
      <c r="AW2539" s="118"/>
      <c r="AX2539" s="118"/>
      <c r="BB2539" s="118"/>
      <c r="BD2539" s="118"/>
      <c r="CO2539" s="68">
        <v>5437.89</v>
      </c>
      <c r="CP2539" s="68">
        <v>3031.03</v>
      </c>
      <c r="CQ2539" s="68">
        <v>4920.37</v>
      </c>
      <c r="CR2539" s="68">
        <v>3575.8</v>
      </c>
      <c r="CS2539" s="68">
        <v>5491.65</v>
      </c>
      <c r="CT2539" s="68">
        <v>3083.86</v>
      </c>
      <c r="CU2539" s="68">
        <v>4974.13</v>
      </c>
      <c r="CV2539" s="68">
        <v>3629.01</v>
      </c>
      <c r="DQ2539" s="221">
        <v>5233.8500000000004</v>
      </c>
      <c r="DR2539" s="221">
        <v>4716.33</v>
      </c>
      <c r="EA2539" s="19">
        <v>5169</v>
      </c>
      <c r="EB2539" s="102">
        <v>4837</v>
      </c>
      <c r="EC2539" s="185">
        <v>4921</v>
      </c>
      <c r="ED2539" s="246"/>
      <c r="EE2539" s="221"/>
      <c r="EF2539" s="221"/>
      <c r="EG2539" s="221"/>
      <c r="EH2539" s="221"/>
      <c r="EI2539" s="221"/>
      <c r="EJ2539" s="14">
        <f t="shared" si="242"/>
        <v>5957.2</v>
      </c>
      <c r="EK2539" s="14">
        <f t="shared" si="265"/>
        <v>4729.78</v>
      </c>
      <c r="EL2539" s="99">
        <f t="shared" si="266"/>
        <v>4764.08</v>
      </c>
      <c r="EM2539" s="109">
        <v>5090.22</v>
      </c>
      <c r="EN2539" s="109">
        <v>3197.05</v>
      </c>
      <c r="EO2539" s="109">
        <v>4572.7</v>
      </c>
      <c r="EP2539" s="109">
        <v>3743.02</v>
      </c>
    </row>
    <row r="2540" spans="1:146" x14ac:dyDescent="0.25">
      <c r="A2540" s="151">
        <v>44026</v>
      </c>
      <c r="B2540" s="14">
        <v>5501</v>
      </c>
      <c r="C2540" s="214">
        <f t="shared" si="262"/>
        <v>5428.5555555555557</v>
      </c>
      <c r="D2540" s="1">
        <v>5383.61</v>
      </c>
      <c r="E2540" s="14">
        <v>2980.95</v>
      </c>
      <c r="F2540" s="1">
        <v>4866.09</v>
      </c>
      <c r="G2540" s="14">
        <v>3525.36</v>
      </c>
      <c r="H2540" s="1">
        <v>5720.92</v>
      </c>
      <c r="I2540" s="14">
        <v>3345.49</v>
      </c>
      <c r="J2540" s="1">
        <v>5203.3999999999996</v>
      </c>
      <c r="K2540" s="14">
        <v>3892.54</v>
      </c>
      <c r="L2540" s="1">
        <v>5130.8100000000004</v>
      </c>
      <c r="M2540" s="14">
        <v>2765.54</v>
      </c>
      <c r="N2540" s="1">
        <v>4613.29</v>
      </c>
      <c r="O2540" s="14">
        <v>3308.39</v>
      </c>
      <c r="P2540" s="188">
        <f t="shared" si="263"/>
        <v>5590</v>
      </c>
      <c r="Q2540" s="188">
        <f t="shared" si="264"/>
        <v>5457</v>
      </c>
      <c r="R2540" s="14">
        <f t="shared" si="259"/>
        <v>5323</v>
      </c>
      <c r="T2540" s="1">
        <v>4310.67</v>
      </c>
      <c r="U2540" s="14">
        <v>2450.71</v>
      </c>
      <c r="V2540" s="1">
        <v>3793.15</v>
      </c>
      <c r="W2540" s="14">
        <v>2991.28</v>
      </c>
      <c r="Y2540" s="2"/>
      <c r="Z2540" s="2"/>
      <c r="AA2540" s="2"/>
      <c r="AB2540" s="2"/>
      <c r="AC2540" s="2"/>
      <c r="AJ2540" s="3"/>
      <c r="AK2540" s="14"/>
      <c r="AL2540" s="3"/>
      <c r="AM2540" s="14"/>
      <c r="AO2540" s="99"/>
      <c r="AP2540" s="14"/>
      <c r="AQ2540" s="99"/>
      <c r="AR2540" s="14"/>
      <c r="AS2540" s="118"/>
      <c r="AT2540" s="126"/>
      <c r="AU2540" s="118"/>
      <c r="AV2540" s="118"/>
      <c r="AW2540" s="118"/>
      <c r="AX2540" s="118"/>
      <c r="BB2540" s="118"/>
      <c r="BD2540" s="118"/>
      <c r="CO2540" s="68">
        <v>5383.61</v>
      </c>
      <c r="CP2540" s="68">
        <v>2980.95</v>
      </c>
      <c r="CQ2540" s="68">
        <v>4866.09</v>
      </c>
      <c r="CR2540" s="68">
        <v>3525.36</v>
      </c>
      <c r="CS2540" s="68">
        <v>5408.39</v>
      </c>
      <c r="CT2540" s="68">
        <v>3005.31</v>
      </c>
      <c r="CU2540" s="68">
        <v>4890.87</v>
      </c>
      <c r="CV2540" s="68">
        <v>3549.89</v>
      </c>
      <c r="DQ2540" s="221">
        <v>5198.25</v>
      </c>
      <c r="DR2540" s="221">
        <v>4680.7299999999996</v>
      </c>
      <c r="EA2540" s="19">
        <v>5190</v>
      </c>
      <c r="EB2540" s="102">
        <v>4838</v>
      </c>
      <c r="EC2540" s="185">
        <v>4921</v>
      </c>
      <c r="ED2540" s="246"/>
      <c r="EE2540" s="221"/>
      <c r="EF2540" s="221"/>
      <c r="EG2540" s="221"/>
      <c r="EH2540" s="221"/>
      <c r="EI2540" s="221"/>
      <c r="EJ2540" s="14">
        <f t="shared" si="242"/>
        <v>5950.92</v>
      </c>
      <c r="EK2540" s="14">
        <f t="shared" si="265"/>
        <v>4755.97</v>
      </c>
      <c r="EL2540" s="99">
        <f t="shared" si="266"/>
        <v>4788.92</v>
      </c>
      <c r="EM2540" s="109">
        <v>5051.3</v>
      </c>
      <c r="EN2540" s="109">
        <v>3162.06</v>
      </c>
      <c r="EO2540" s="109">
        <v>4533.78</v>
      </c>
      <c r="EP2540" s="109">
        <v>3707.78</v>
      </c>
    </row>
    <row r="2541" spans="1:146" x14ac:dyDescent="0.25">
      <c r="A2541" s="151">
        <v>44027</v>
      </c>
      <c r="B2541" s="14">
        <v>5653</v>
      </c>
      <c r="C2541" s="214">
        <f t="shared" si="262"/>
        <v>5449.833333333333</v>
      </c>
      <c r="D2541" s="1">
        <v>5298.67</v>
      </c>
      <c r="E2541" s="14">
        <v>2900.53</v>
      </c>
      <c r="F2541" s="1">
        <v>4781.1499999999996</v>
      </c>
      <c r="G2541" s="14">
        <v>3444.35</v>
      </c>
      <c r="H2541" s="1">
        <v>5666.59</v>
      </c>
      <c r="I2541" s="14">
        <v>3294.87</v>
      </c>
      <c r="J2541" s="1">
        <v>5149.07</v>
      </c>
      <c r="K2541" s="14">
        <v>3841.55</v>
      </c>
      <c r="L2541" s="1">
        <v>5131.58</v>
      </c>
      <c r="M2541" s="14">
        <v>2769.08</v>
      </c>
      <c r="N2541" s="1">
        <v>4614.0600000000004</v>
      </c>
      <c r="O2541" s="14">
        <v>3311.95</v>
      </c>
      <c r="P2541" s="188">
        <f t="shared" si="263"/>
        <v>5742</v>
      </c>
      <c r="Q2541" s="188">
        <f t="shared" si="264"/>
        <v>5609</v>
      </c>
      <c r="R2541" s="14">
        <f t="shared" si="259"/>
        <v>5475</v>
      </c>
      <c r="T2541" s="1">
        <v>4297.2700000000004</v>
      </c>
      <c r="U2541" s="14">
        <v>2440.46</v>
      </c>
      <c r="V2541" s="1">
        <v>3779.75</v>
      </c>
      <c r="W2541" s="14">
        <v>2980.95</v>
      </c>
      <c r="Y2541" s="2"/>
      <c r="Z2541" s="2"/>
      <c r="AA2541" s="2"/>
      <c r="AB2541" s="2"/>
      <c r="AC2541" s="2"/>
      <c r="AJ2541" s="3"/>
      <c r="AK2541" s="14"/>
      <c r="AL2541" s="3"/>
      <c r="AM2541" s="14"/>
      <c r="AO2541" s="99"/>
      <c r="AP2541" s="14"/>
      <c r="AQ2541" s="99"/>
      <c r="AR2541" s="14"/>
      <c r="AS2541" s="118"/>
      <c r="AT2541" s="126"/>
      <c r="AU2541" s="118"/>
      <c r="AV2541" s="118"/>
      <c r="AW2541" s="118"/>
      <c r="AX2541" s="118"/>
      <c r="BB2541" s="118"/>
      <c r="BD2541" s="118"/>
      <c r="CO2541" s="68">
        <v>5298.67</v>
      </c>
      <c r="CP2541" s="68">
        <v>2900.53</v>
      </c>
      <c r="CQ2541" s="68">
        <v>4781.1499999999996</v>
      </c>
      <c r="CR2541" s="68">
        <v>3444.35</v>
      </c>
      <c r="CS2541" s="68">
        <v>5367.48</v>
      </c>
      <c r="CT2541" s="68">
        <v>2968.14</v>
      </c>
      <c r="CU2541" s="68">
        <v>4849.96</v>
      </c>
      <c r="CV2541" s="68">
        <v>3512.46</v>
      </c>
      <c r="DQ2541" s="221">
        <v>5198.46</v>
      </c>
      <c r="DR2541" s="221">
        <v>4680.9399999999996</v>
      </c>
      <c r="EA2541" s="19">
        <v>5155</v>
      </c>
      <c r="EB2541" s="102">
        <v>4803</v>
      </c>
      <c r="EC2541" s="185">
        <v>4904</v>
      </c>
      <c r="ED2541" s="246"/>
      <c r="EE2541" s="221"/>
      <c r="EF2541" s="221"/>
      <c r="EG2541" s="221"/>
      <c r="EH2541" s="221"/>
      <c r="EI2541" s="221"/>
      <c r="EJ2541" s="14">
        <f t="shared" si="242"/>
        <v>5896.59</v>
      </c>
      <c r="EK2541" s="14">
        <f t="shared" si="265"/>
        <v>4903.41</v>
      </c>
      <c r="EL2541" s="99">
        <f t="shared" si="266"/>
        <v>4928.76</v>
      </c>
      <c r="EM2541" s="109">
        <v>4268.57</v>
      </c>
      <c r="EN2541" s="109">
        <v>2395.87</v>
      </c>
      <c r="EO2541" s="109">
        <v>3751.05</v>
      </c>
      <c r="EP2541" s="109">
        <v>2936.04</v>
      </c>
    </row>
    <row r="2542" spans="1:146" x14ac:dyDescent="0.25">
      <c r="A2542" s="151">
        <v>44028</v>
      </c>
      <c r="B2542" s="14">
        <v>5700</v>
      </c>
      <c r="C2542" s="214">
        <f t="shared" si="262"/>
        <v>5473.6111111111113</v>
      </c>
      <c r="D2542" s="1">
        <v>5482.38</v>
      </c>
      <c r="E2542" s="14">
        <v>3015.54</v>
      </c>
      <c r="F2542" s="1">
        <v>4964.8599999999997</v>
      </c>
      <c r="G2542" s="14">
        <v>3560.2</v>
      </c>
      <c r="H2542" s="1">
        <v>5766.76</v>
      </c>
      <c r="I2542" s="14">
        <v>3344.16</v>
      </c>
      <c r="J2542" s="1">
        <v>5249.24</v>
      </c>
      <c r="K2542" s="217">
        <v>3891.2</v>
      </c>
      <c r="L2542" s="1">
        <v>5231.75</v>
      </c>
      <c r="M2542" s="14">
        <v>2818.37</v>
      </c>
      <c r="N2542" s="1">
        <v>4714.2299999999996</v>
      </c>
      <c r="O2542" s="14">
        <v>3361.6</v>
      </c>
      <c r="P2542" s="188">
        <f t="shared" si="263"/>
        <v>5789</v>
      </c>
      <c r="Q2542" s="188">
        <f t="shared" si="264"/>
        <v>5656</v>
      </c>
      <c r="R2542" s="14">
        <f t="shared" si="259"/>
        <v>5522</v>
      </c>
      <c r="T2542" s="1">
        <v>4347.38</v>
      </c>
      <c r="U2542" s="14">
        <v>2473.3200000000002</v>
      </c>
      <c r="V2542" s="1">
        <v>3829.86</v>
      </c>
      <c r="W2542" s="14">
        <v>3014.05</v>
      </c>
      <c r="Y2542" s="2"/>
      <c r="Z2542" s="2"/>
      <c r="AA2542" s="2"/>
      <c r="AB2542" s="2"/>
      <c r="AC2542" s="2"/>
      <c r="AJ2542" s="3"/>
      <c r="AK2542" s="14"/>
      <c r="AL2542" s="3"/>
      <c r="AM2542" s="14"/>
      <c r="AO2542" s="99"/>
      <c r="AP2542" s="14"/>
      <c r="AQ2542" s="99"/>
      <c r="AR2542" s="14"/>
      <c r="AS2542" s="118"/>
      <c r="AT2542" s="126"/>
      <c r="AU2542" s="118"/>
      <c r="AV2542" s="118"/>
      <c r="AW2542" s="118"/>
      <c r="AX2542" s="118"/>
      <c r="BB2542" s="118"/>
      <c r="BD2542" s="118"/>
      <c r="CO2542" s="68">
        <v>5482.38</v>
      </c>
      <c r="CP2542" s="68">
        <v>3015.54</v>
      </c>
      <c r="CQ2542" s="68">
        <v>4964.8599999999997</v>
      </c>
      <c r="CR2542" s="68">
        <v>3560.2</v>
      </c>
      <c r="CS2542" s="68">
        <v>5553.64</v>
      </c>
      <c r="CT2542" s="68">
        <v>3085.58</v>
      </c>
      <c r="CU2542" s="68">
        <v>5036.12</v>
      </c>
      <c r="CV2542" s="68">
        <v>3630.74</v>
      </c>
      <c r="DQ2542" s="221">
        <v>5281.91</v>
      </c>
      <c r="DR2542" s="221">
        <v>4764.3900000000003</v>
      </c>
      <c r="EA2542" s="19">
        <v>5161</v>
      </c>
      <c r="EB2542" s="102">
        <v>4805</v>
      </c>
      <c r="EC2542" s="185">
        <v>4904</v>
      </c>
      <c r="ED2542" s="246"/>
      <c r="EE2542" s="221"/>
      <c r="EF2542" s="221"/>
      <c r="EG2542" s="221"/>
      <c r="EH2542" s="221"/>
      <c r="EI2542" s="221"/>
      <c r="EJ2542" s="14">
        <f t="shared" si="242"/>
        <v>5996.76</v>
      </c>
      <c r="EK2542" s="14">
        <f t="shared" si="265"/>
        <v>4949</v>
      </c>
      <c r="EL2542" s="99">
        <f t="shared" si="266"/>
        <v>4972</v>
      </c>
      <c r="EM2542" s="109">
        <v>4418.18</v>
      </c>
      <c r="EN2542" s="109">
        <v>2477.37</v>
      </c>
      <c r="EO2542" s="109">
        <v>3900.66</v>
      </c>
      <c r="EP2542" s="109">
        <v>3018.13</v>
      </c>
    </row>
    <row r="2543" spans="1:146" x14ac:dyDescent="0.25">
      <c r="A2543" s="151">
        <v>44029</v>
      </c>
      <c r="B2543" s="14">
        <v>5796</v>
      </c>
      <c r="C2543" s="217">
        <f t="shared" si="262"/>
        <v>5504.2777777777774</v>
      </c>
      <c r="D2543" s="1">
        <v>5460.95</v>
      </c>
      <c r="E2543" s="14">
        <v>2989.85</v>
      </c>
      <c r="F2543" s="1">
        <v>4943.43</v>
      </c>
      <c r="G2543" s="14">
        <v>3534.32</v>
      </c>
      <c r="H2543" s="1">
        <v>5782.22</v>
      </c>
      <c r="I2543" s="14">
        <v>3355.26</v>
      </c>
      <c r="J2543" s="1">
        <v>5264.7</v>
      </c>
      <c r="K2543" s="14">
        <v>3902.38</v>
      </c>
      <c r="L2543" s="1">
        <v>5258.29</v>
      </c>
      <c r="M2543" s="14">
        <v>2840.36</v>
      </c>
      <c r="N2543" s="1">
        <v>4740.7700000000004</v>
      </c>
      <c r="O2543" s="14">
        <v>3383.75</v>
      </c>
      <c r="P2543" s="188">
        <f t="shared" si="263"/>
        <v>5885</v>
      </c>
      <c r="Q2543" s="188">
        <f t="shared" si="264"/>
        <v>5752</v>
      </c>
      <c r="R2543" s="14">
        <f t="shared" si="259"/>
        <v>5618</v>
      </c>
      <c r="T2543" s="1">
        <v>4353.0200000000004</v>
      </c>
      <c r="U2543" s="14">
        <v>2474.9499999999998</v>
      </c>
      <c r="V2543" s="1">
        <v>3835.5</v>
      </c>
      <c r="W2543" s="14">
        <v>3015.69</v>
      </c>
      <c r="Y2543" s="2"/>
      <c r="Z2543" s="2"/>
      <c r="AA2543" s="2"/>
      <c r="AB2543" s="2"/>
      <c r="AC2543" s="2"/>
      <c r="AJ2543" s="3"/>
      <c r="AK2543" s="14"/>
      <c r="AL2543" s="3"/>
      <c r="AM2543" s="14"/>
      <c r="AO2543" s="99"/>
      <c r="AP2543" s="14"/>
      <c r="AQ2543" s="99"/>
      <c r="AR2543" s="14"/>
      <c r="AS2543" s="118"/>
      <c r="AT2543" s="126"/>
      <c r="AU2543" s="118"/>
      <c r="AV2543" s="118"/>
      <c r="AW2543" s="118"/>
      <c r="AX2543" s="118"/>
      <c r="BB2543" s="118"/>
      <c r="BD2543" s="118"/>
      <c r="CO2543" s="68">
        <v>5460.95</v>
      </c>
      <c r="CP2543" s="68">
        <v>2989.85</v>
      </c>
      <c r="CQ2543" s="68">
        <v>4943.43</v>
      </c>
      <c r="CR2543" s="68">
        <v>3534.32</v>
      </c>
      <c r="CS2543" s="68">
        <v>5531.75</v>
      </c>
      <c r="CT2543" s="68">
        <v>3059.42</v>
      </c>
      <c r="CU2543" s="68">
        <v>5014.2299999999996</v>
      </c>
      <c r="CV2543" s="68">
        <v>3604.4</v>
      </c>
      <c r="DQ2543" s="221">
        <v>5309</v>
      </c>
      <c r="DR2543" s="221">
        <v>4791.4799999999996</v>
      </c>
      <c r="EA2543" s="19">
        <v>5224</v>
      </c>
      <c r="EB2543" s="102">
        <v>4830</v>
      </c>
      <c r="EC2543" s="185">
        <v>4905</v>
      </c>
      <c r="ED2543" s="246"/>
      <c r="EE2543" s="221"/>
      <c r="EF2543" s="221"/>
      <c r="EG2543" s="221"/>
      <c r="EH2543" s="221"/>
      <c r="EI2543" s="221"/>
      <c r="EJ2543" s="14">
        <f t="shared" si="242"/>
        <v>6012.22</v>
      </c>
      <c r="EK2543" s="14">
        <f t="shared" si="265"/>
        <v>5042.12</v>
      </c>
      <c r="EL2543" s="99">
        <f t="shared" si="266"/>
        <v>5060.3200000000006</v>
      </c>
      <c r="EM2543" s="109">
        <v>4418.8100000000004</v>
      </c>
      <c r="EN2543" s="109">
        <v>2473.36</v>
      </c>
      <c r="EO2543" s="109">
        <v>3901.29</v>
      </c>
      <c r="EP2543" s="109">
        <v>3014.09</v>
      </c>
    </row>
    <row r="2544" spans="1:146" x14ac:dyDescent="0.25">
      <c r="A2544" s="151">
        <v>44032</v>
      </c>
      <c r="B2544" s="14">
        <v>6000</v>
      </c>
      <c r="C2544" s="217">
        <f t="shared" si="262"/>
        <v>5548.666666666667</v>
      </c>
      <c r="D2544" s="1">
        <v>5430.66</v>
      </c>
      <c r="E2544" s="14">
        <v>2963.16</v>
      </c>
      <c r="F2544" s="1">
        <v>4913.1400000000003</v>
      </c>
      <c r="G2544" s="14">
        <v>3507.44</v>
      </c>
      <c r="H2544" s="1">
        <v>5716.06</v>
      </c>
      <c r="I2544" s="14">
        <v>3292.97</v>
      </c>
      <c r="J2544" s="1">
        <v>5198.54</v>
      </c>
      <c r="K2544" s="14">
        <v>3839.64</v>
      </c>
      <c r="L2544" s="1">
        <v>5212.67</v>
      </c>
      <c r="M2544" s="14">
        <v>2798.26</v>
      </c>
      <c r="N2544" s="1">
        <v>4695.1499999999996</v>
      </c>
      <c r="O2544" s="14">
        <v>3341.34</v>
      </c>
      <c r="P2544" s="188">
        <f t="shared" si="263"/>
        <v>6089</v>
      </c>
      <c r="Q2544" s="188">
        <f t="shared" si="264"/>
        <v>5956</v>
      </c>
      <c r="R2544" s="14">
        <f t="shared" si="259"/>
        <v>5822</v>
      </c>
      <c r="T2544" s="1">
        <v>4310.1899999999996</v>
      </c>
      <c r="U2544" s="14">
        <v>2435.46</v>
      </c>
      <c r="V2544" s="1">
        <v>3792.67</v>
      </c>
      <c r="W2544" s="14">
        <v>2975.92</v>
      </c>
      <c r="Y2544" s="2"/>
      <c r="Z2544" s="2"/>
      <c r="AA2544" s="2"/>
      <c r="AB2544" s="2"/>
      <c r="AC2544" s="2"/>
      <c r="AJ2544" s="3"/>
      <c r="AK2544" s="14"/>
      <c r="AL2544" s="3"/>
      <c r="AM2544" s="14"/>
      <c r="AO2544" s="99"/>
      <c r="AP2544" s="14"/>
      <c r="AQ2544" s="99"/>
      <c r="AR2544" s="14"/>
      <c r="AS2544" s="118"/>
      <c r="AT2544" s="126"/>
      <c r="AU2544" s="118"/>
      <c r="AV2544" s="118"/>
      <c r="AW2544" s="118"/>
      <c r="AX2544" s="118"/>
      <c r="BB2544" s="118"/>
      <c r="BD2544" s="118"/>
      <c r="CO2544" s="68">
        <v>5430.66</v>
      </c>
      <c r="CP2544" s="68">
        <v>2963.16</v>
      </c>
      <c r="CQ2544" s="68">
        <v>4913.1400000000003</v>
      </c>
      <c r="CR2544" s="68">
        <v>3507.44</v>
      </c>
      <c r="CS2544" s="68">
        <v>5500.94</v>
      </c>
      <c r="CT2544" s="68">
        <v>3032.24</v>
      </c>
      <c r="CU2544" s="68">
        <v>4983.42</v>
      </c>
      <c r="CV2544" s="68">
        <v>3577.02</v>
      </c>
      <c r="DQ2544" s="221">
        <v>5263.01</v>
      </c>
      <c r="DR2544" s="221">
        <v>4745.49</v>
      </c>
      <c r="EA2544" s="19">
        <v>5230</v>
      </c>
      <c r="EB2544" s="102">
        <v>4823</v>
      </c>
      <c r="EC2544" s="185">
        <v>4905</v>
      </c>
      <c r="ED2544" s="246"/>
      <c r="EE2544" s="221"/>
      <c r="EF2544" s="221"/>
      <c r="EG2544" s="221"/>
      <c r="EH2544" s="221"/>
      <c r="EI2544" s="221"/>
      <c r="EJ2544" s="14">
        <f t="shared" si="242"/>
        <v>5946.06</v>
      </c>
      <c r="EK2544" s="14">
        <f t="shared" si="265"/>
        <v>5240</v>
      </c>
      <c r="EL2544" s="99">
        <f t="shared" si="266"/>
        <v>5248</v>
      </c>
      <c r="EM2544" s="109">
        <v>4373.79</v>
      </c>
      <c r="EN2544" s="109">
        <v>2432.1999999999998</v>
      </c>
      <c r="EO2544" s="109">
        <v>3856.27</v>
      </c>
      <c r="EP2544" s="109">
        <v>2972.63</v>
      </c>
    </row>
    <row r="2545" spans="1:146" x14ac:dyDescent="0.25">
      <c r="A2545" s="151">
        <v>44033</v>
      </c>
      <c r="B2545" s="14">
        <v>6062</v>
      </c>
      <c r="C2545" s="217">
        <f t="shared" si="262"/>
        <v>5594.9444444444443</v>
      </c>
      <c r="D2545" s="1">
        <v>5289.85</v>
      </c>
      <c r="E2545" s="14">
        <v>2830.7</v>
      </c>
      <c r="F2545" s="1">
        <v>4772.33</v>
      </c>
      <c r="G2545" s="14">
        <v>3374.02</v>
      </c>
      <c r="H2545" s="1">
        <v>5637.49</v>
      </c>
      <c r="I2545" s="14">
        <v>3220.99</v>
      </c>
      <c r="J2545" s="1">
        <v>5119.97</v>
      </c>
      <c r="K2545" s="14">
        <v>3767.14</v>
      </c>
      <c r="L2545" s="1">
        <v>5141.07</v>
      </c>
      <c r="M2545" s="14">
        <v>2733.13</v>
      </c>
      <c r="N2545" s="1">
        <v>4623.55</v>
      </c>
      <c r="O2545" s="14">
        <v>3275.74</v>
      </c>
      <c r="P2545" s="188">
        <f t="shared" si="263"/>
        <v>6151</v>
      </c>
      <c r="Q2545" s="188">
        <f t="shared" si="264"/>
        <v>6018</v>
      </c>
      <c r="R2545" s="14">
        <f t="shared" si="259"/>
        <v>5884</v>
      </c>
      <c r="T2545" s="1">
        <v>4227.3900000000003</v>
      </c>
      <c r="U2545" s="14">
        <v>2359.1</v>
      </c>
      <c r="V2545" s="1">
        <v>3709.87</v>
      </c>
      <c r="W2545" s="14">
        <v>2899</v>
      </c>
      <c r="Y2545" s="2"/>
      <c r="Z2545" s="2"/>
      <c r="AA2545" s="2"/>
      <c r="AB2545" s="2"/>
      <c r="AC2545" s="2"/>
      <c r="AJ2545" s="3"/>
      <c r="AK2545" s="14"/>
      <c r="AL2545" s="3"/>
      <c r="AM2545" s="14"/>
      <c r="AO2545" s="99"/>
      <c r="AP2545" s="14"/>
      <c r="AQ2545" s="99"/>
      <c r="AR2545" s="14"/>
      <c r="AS2545" s="118"/>
      <c r="AT2545" s="126"/>
      <c r="AU2545" s="118"/>
      <c r="AV2545" s="118"/>
      <c r="AW2545" s="118"/>
      <c r="AX2545" s="118"/>
      <c r="BB2545" s="118"/>
      <c r="BD2545" s="118"/>
      <c r="CO2545" s="68">
        <v>5289.85</v>
      </c>
      <c r="CP2545" s="68">
        <v>2830.7</v>
      </c>
      <c r="CQ2545" s="68">
        <v>4772.33</v>
      </c>
      <c r="CR2545" s="68">
        <v>3374.02</v>
      </c>
      <c r="CS2545" s="68">
        <v>5357.95</v>
      </c>
      <c r="CT2545" s="68">
        <v>2897.63</v>
      </c>
      <c r="CU2545" s="68">
        <v>4840.43</v>
      </c>
      <c r="CV2545" s="68">
        <v>3441.43</v>
      </c>
      <c r="DQ2545" s="221">
        <v>5190.72</v>
      </c>
      <c r="DR2545" s="221">
        <v>4673.2</v>
      </c>
      <c r="EA2545" s="19">
        <v>5188</v>
      </c>
      <c r="EB2545" s="102">
        <v>4811</v>
      </c>
      <c r="EC2545" s="185">
        <v>4902</v>
      </c>
      <c r="ED2545" s="246"/>
      <c r="EE2545" s="221"/>
      <c r="EF2545" s="221"/>
      <c r="EG2545" s="221"/>
      <c r="EH2545" s="221"/>
      <c r="EI2545" s="221"/>
      <c r="EJ2545" s="14">
        <f t="shared" si="242"/>
        <v>5867.49</v>
      </c>
      <c r="EK2545" s="14">
        <f t="shared" si="265"/>
        <v>5300.1399999999994</v>
      </c>
      <c r="EL2545" s="99">
        <f t="shared" si="266"/>
        <v>5305.04</v>
      </c>
      <c r="EM2545" s="109">
        <v>4330.04</v>
      </c>
      <c r="EN2545" s="109">
        <v>2395.12</v>
      </c>
      <c r="EO2545" s="109">
        <v>3812.52</v>
      </c>
      <c r="EP2545" s="109">
        <v>2935.29</v>
      </c>
    </row>
    <row r="2546" spans="1:146" x14ac:dyDescent="0.25">
      <c r="A2546" s="151">
        <v>44034</v>
      </c>
      <c r="B2546" s="14">
        <v>6089</v>
      </c>
      <c r="C2546" s="217">
        <f t="shared" si="262"/>
        <v>5637.666666666667</v>
      </c>
      <c r="D2546" s="1">
        <v>5340.41</v>
      </c>
      <c r="E2546" s="14">
        <v>2878.58</v>
      </c>
      <c r="F2546" s="1">
        <v>4822.8900000000003</v>
      </c>
      <c r="G2546" s="14">
        <v>3422.25</v>
      </c>
      <c r="H2546" s="1">
        <v>5672.92</v>
      </c>
      <c r="I2546" s="14">
        <v>3254.21</v>
      </c>
      <c r="J2546" s="1">
        <v>5155.3999999999996</v>
      </c>
      <c r="K2546" s="14">
        <v>3800.6</v>
      </c>
      <c r="L2546" s="1">
        <v>5190.99</v>
      </c>
      <c r="M2546" s="14">
        <v>2780.59</v>
      </c>
      <c r="N2546" s="1">
        <v>4673.47</v>
      </c>
      <c r="O2546" s="14">
        <v>3323.55</v>
      </c>
      <c r="P2546" s="188">
        <f t="shared" si="263"/>
        <v>6178</v>
      </c>
      <c r="Q2546" s="188">
        <f t="shared" si="264"/>
        <v>6045</v>
      </c>
      <c r="R2546" s="14">
        <f t="shared" si="259"/>
        <v>5911</v>
      </c>
      <c r="T2546" s="1">
        <v>4275.6099999999997</v>
      </c>
      <c r="U2546" s="14">
        <v>2404.9699999999998</v>
      </c>
      <c r="V2546" s="1">
        <v>3758.09</v>
      </c>
      <c r="W2546" s="14">
        <v>2945.2</v>
      </c>
      <c r="Y2546" s="2"/>
      <c r="Z2546" s="2"/>
      <c r="AA2546" s="2"/>
      <c r="AB2546" s="2"/>
      <c r="AC2546" s="2"/>
      <c r="AJ2546" s="3"/>
      <c r="AK2546" s="14"/>
      <c r="AL2546" s="3"/>
      <c r="AM2546" s="14"/>
      <c r="AO2546" s="99"/>
      <c r="AP2546" s="14"/>
      <c r="AQ2546" s="99"/>
      <c r="AR2546" s="14"/>
      <c r="AS2546" s="118"/>
      <c r="AT2546" s="126"/>
      <c r="AU2546" s="118"/>
      <c r="AV2546" s="118"/>
      <c r="AW2546" s="118"/>
      <c r="AX2546" s="118"/>
      <c r="BB2546" s="118"/>
      <c r="BD2546" s="118"/>
      <c r="CO2546" s="68">
        <v>5340.41</v>
      </c>
      <c r="CP2546" s="68">
        <v>2878.58</v>
      </c>
      <c r="CQ2546" s="68">
        <v>4822.8900000000003</v>
      </c>
      <c r="CR2546" s="68">
        <v>3422.25</v>
      </c>
      <c r="CS2546" s="68">
        <v>5407.57</v>
      </c>
      <c r="CT2546" s="68">
        <v>2944.59</v>
      </c>
      <c r="CU2546" s="68">
        <v>4890.05</v>
      </c>
      <c r="CV2546" s="68">
        <v>3488.74</v>
      </c>
      <c r="DQ2546" s="221">
        <v>5240.8500000000004</v>
      </c>
      <c r="DR2546" s="221">
        <v>4723.33</v>
      </c>
      <c r="EA2546" s="19">
        <v>5181</v>
      </c>
      <c r="EB2546" s="102">
        <v>4811</v>
      </c>
      <c r="EC2546" s="185">
        <v>4902</v>
      </c>
      <c r="ED2546" s="246"/>
      <c r="EE2546" s="221"/>
      <c r="EF2546" s="221"/>
      <c r="EG2546" s="221"/>
      <c r="EH2546" s="221"/>
      <c r="EI2546" s="221"/>
      <c r="EJ2546" s="14">
        <f t="shared" si="242"/>
        <v>5902.92</v>
      </c>
      <c r="EK2546" s="14">
        <f t="shared" si="265"/>
        <v>5326.33</v>
      </c>
      <c r="EL2546" s="99">
        <f t="shared" si="266"/>
        <v>5329.88</v>
      </c>
      <c r="EM2546" s="109">
        <v>4363.78</v>
      </c>
      <c r="EN2546" s="109">
        <v>2426.4899999999998</v>
      </c>
      <c r="EO2546" s="109">
        <v>3846.26</v>
      </c>
      <c r="EP2546" s="109">
        <v>2966.88</v>
      </c>
    </row>
    <row r="2547" spans="1:146" x14ac:dyDescent="0.25">
      <c r="A2547" s="151">
        <v>44035</v>
      </c>
      <c r="B2547" s="14">
        <v>6131</v>
      </c>
      <c r="C2547" s="217">
        <f t="shared" si="262"/>
        <v>5679.5555555555557</v>
      </c>
      <c r="D2547" s="1">
        <v>5470.2</v>
      </c>
      <c r="E2547" s="14">
        <v>2983.18</v>
      </c>
      <c r="F2547" s="1">
        <v>4952.68</v>
      </c>
      <c r="G2547" s="14">
        <v>3527.6</v>
      </c>
      <c r="H2547" s="1">
        <v>5723.41</v>
      </c>
      <c r="I2547" s="14">
        <v>3281.62</v>
      </c>
      <c r="J2547" s="1">
        <v>5205.8900000000003</v>
      </c>
      <c r="K2547" s="14">
        <v>3828.2</v>
      </c>
      <c r="L2547" s="1">
        <v>5301.64</v>
      </c>
      <c r="M2547" s="14">
        <v>2867.12</v>
      </c>
      <c r="N2547" s="1">
        <v>4784.12</v>
      </c>
      <c r="O2547" s="14">
        <v>3410.7</v>
      </c>
      <c r="P2547" s="188">
        <f t="shared" si="263"/>
        <v>6220</v>
      </c>
      <c r="Q2547" s="188">
        <f t="shared" si="264"/>
        <v>6087</v>
      </c>
      <c r="R2547" s="14">
        <f t="shared" si="259"/>
        <v>5953</v>
      </c>
      <c r="T2547" s="1">
        <v>4346.51</v>
      </c>
      <c r="U2547" s="14">
        <v>2469.1999999999998</v>
      </c>
      <c r="V2547" s="1">
        <v>3828.99</v>
      </c>
      <c r="W2547" s="14">
        <v>3009.9</v>
      </c>
      <c r="Y2547" s="2"/>
      <c r="Z2547" s="2"/>
      <c r="AA2547" s="2"/>
      <c r="AB2547" s="2"/>
      <c r="AC2547" s="2"/>
      <c r="AJ2547" s="3"/>
      <c r="AK2547" s="14"/>
      <c r="AL2547" s="3"/>
      <c r="AM2547" s="14"/>
      <c r="AO2547" s="99"/>
      <c r="AP2547" s="14"/>
      <c r="AQ2547" s="99"/>
      <c r="AR2547" s="14"/>
      <c r="AS2547" s="118"/>
      <c r="AT2547" s="126"/>
      <c r="AU2547" s="118"/>
      <c r="AV2547" s="118"/>
      <c r="AW2547" s="118"/>
      <c r="AX2547" s="118"/>
      <c r="BB2547" s="118"/>
      <c r="BD2547" s="118"/>
      <c r="CO2547" s="68">
        <v>5470.2</v>
      </c>
      <c r="CP2547" s="68">
        <v>2983.18</v>
      </c>
      <c r="CQ2547" s="68">
        <v>4952.68</v>
      </c>
      <c r="CR2547" s="68">
        <v>3527.6</v>
      </c>
      <c r="CS2547" s="68">
        <v>5538.39</v>
      </c>
      <c r="CT2547" s="68">
        <v>3050.19</v>
      </c>
      <c r="CU2547" s="68">
        <v>5020.87</v>
      </c>
      <c r="CV2547" s="68">
        <v>3595.1</v>
      </c>
      <c r="DQ2547" s="221">
        <v>5352.26</v>
      </c>
      <c r="DR2547" s="221">
        <v>4834.74</v>
      </c>
      <c r="EA2547" s="19">
        <v>5120</v>
      </c>
      <c r="EB2547" s="102">
        <v>4797</v>
      </c>
      <c r="EC2547" s="185">
        <v>4893</v>
      </c>
      <c r="ED2547" s="246"/>
      <c r="EE2547" s="221"/>
      <c r="EF2547" s="221"/>
      <c r="EG2547" s="221"/>
      <c r="EH2547" s="221"/>
      <c r="EI2547" s="221"/>
      <c r="EJ2547" s="14">
        <f t="shared" si="242"/>
        <v>5953.41</v>
      </c>
      <c r="EK2547" s="14">
        <f t="shared" si="265"/>
        <v>5367.07</v>
      </c>
      <c r="EL2547" s="99">
        <f t="shared" si="266"/>
        <v>5368.52</v>
      </c>
      <c r="EM2547" s="109">
        <v>4435.97</v>
      </c>
      <c r="EN2547" s="109">
        <v>2474.4699999999998</v>
      </c>
      <c r="EO2547" s="109">
        <v>3918.45</v>
      </c>
      <c r="EP2547" s="109">
        <v>3015.21</v>
      </c>
    </row>
    <row r="2548" spans="1:146" x14ac:dyDescent="0.25">
      <c r="A2548" s="151">
        <v>44036</v>
      </c>
      <c r="B2548" s="14">
        <v>5900</v>
      </c>
      <c r="C2548" s="217">
        <f t="shared" si="262"/>
        <v>5706.833333333333</v>
      </c>
      <c r="D2548" s="1">
        <v>5394.54</v>
      </c>
      <c r="E2548" s="14">
        <v>2911.5</v>
      </c>
      <c r="F2548" s="1">
        <v>4877.0200000000004</v>
      </c>
      <c r="G2548" s="14">
        <v>3455.4</v>
      </c>
      <c r="H2548" s="1">
        <v>5696.54</v>
      </c>
      <c r="I2548" s="14">
        <v>3257.59</v>
      </c>
      <c r="J2548" s="1">
        <v>5179.0200000000004</v>
      </c>
      <c r="K2548" s="14">
        <v>3804</v>
      </c>
      <c r="L2548" s="1">
        <v>5277.31</v>
      </c>
      <c r="M2548" s="14">
        <v>2845.57</v>
      </c>
      <c r="N2548" s="1">
        <v>5179.0200000000004</v>
      </c>
      <c r="O2548" s="14">
        <v>3804</v>
      </c>
      <c r="P2548" s="188">
        <f t="shared" si="263"/>
        <v>5989</v>
      </c>
      <c r="Q2548" s="188">
        <f t="shared" si="264"/>
        <v>5856</v>
      </c>
      <c r="R2548" s="14">
        <f t="shared" si="259"/>
        <v>5722</v>
      </c>
      <c r="T2548" s="1">
        <v>4324.8</v>
      </c>
      <c r="U2548" s="14">
        <v>2450.04</v>
      </c>
      <c r="V2548" s="1">
        <v>3807.28</v>
      </c>
      <c r="W2548" s="14">
        <v>2990.6</v>
      </c>
      <c r="Y2548" s="2"/>
      <c r="Z2548" s="2"/>
      <c r="AA2548" s="2"/>
      <c r="AB2548" s="2"/>
      <c r="AC2548" s="2"/>
      <c r="AJ2548" s="3"/>
      <c r="AK2548" s="14"/>
      <c r="AL2548" s="3"/>
      <c r="AM2548" s="14"/>
      <c r="AO2548" s="99"/>
      <c r="AP2548" s="14"/>
      <c r="AQ2548" s="99"/>
      <c r="AR2548" s="14"/>
      <c r="AS2548" s="118"/>
      <c r="AT2548" s="126"/>
      <c r="AU2548" s="118"/>
      <c r="AV2548" s="118"/>
      <c r="AW2548" s="118"/>
      <c r="AX2548" s="118"/>
      <c r="BB2548" s="118"/>
      <c r="BD2548" s="118"/>
      <c r="CO2548" s="68">
        <v>5394.54</v>
      </c>
      <c r="CP2548" s="68">
        <v>2911.5</v>
      </c>
      <c r="CQ2548" s="68">
        <v>4877.0200000000004</v>
      </c>
      <c r="CR2548" s="68">
        <v>3455.4</v>
      </c>
      <c r="CS2548" s="68">
        <v>5462.32</v>
      </c>
      <c r="CT2548" s="68">
        <v>2978.11</v>
      </c>
      <c r="CU2548" s="68">
        <v>4944.8</v>
      </c>
      <c r="CV2548" s="68">
        <v>3522.49</v>
      </c>
      <c r="DQ2548" s="221">
        <v>5327.61</v>
      </c>
      <c r="DR2548" s="221">
        <v>4810.09</v>
      </c>
      <c r="EA2548" s="19">
        <v>5120</v>
      </c>
      <c r="EB2548" s="102">
        <v>4826</v>
      </c>
      <c r="EC2548" s="185">
        <v>4906</v>
      </c>
      <c r="ED2548" s="246"/>
      <c r="EE2548" s="221"/>
      <c r="EF2548" s="221"/>
      <c r="EG2548" s="221"/>
      <c r="EH2548" s="221"/>
      <c r="EI2548" s="221"/>
      <c r="EJ2548" s="14">
        <f t="shared" si="242"/>
        <v>5926.54</v>
      </c>
      <c r="EK2548" s="14">
        <f t="shared" si="265"/>
        <v>5143</v>
      </c>
      <c r="EL2548" s="99">
        <f t="shared" si="266"/>
        <v>5156</v>
      </c>
      <c r="EM2548" s="109">
        <v>4469.18</v>
      </c>
      <c r="EN2548" s="109">
        <v>2509.77</v>
      </c>
      <c r="EO2548" s="109">
        <v>3951.66</v>
      </c>
      <c r="EP2548" s="109">
        <v>3050.77</v>
      </c>
    </row>
    <row r="2549" spans="1:146" x14ac:dyDescent="0.25">
      <c r="A2549" s="151">
        <v>44039</v>
      </c>
      <c r="B2549" s="14">
        <v>5589</v>
      </c>
      <c r="C2549" s="217">
        <f t="shared" si="262"/>
        <v>5717.333333333333</v>
      </c>
      <c r="D2549" s="1">
        <v>5406.83</v>
      </c>
      <c r="E2549" s="14">
        <v>2927.58</v>
      </c>
      <c r="F2549" s="1">
        <v>4889.3100000000004</v>
      </c>
      <c r="G2549" s="14">
        <v>3471.6</v>
      </c>
      <c r="H2549" s="1">
        <v>5672.87</v>
      </c>
      <c r="I2549" s="14">
        <v>3237.88</v>
      </c>
      <c r="J2549" s="1">
        <v>5155.3500000000004</v>
      </c>
      <c r="K2549" s="14">
        <v>3784.15</v>
      </c>
      <c r="L2549" s="1">
        <v>5274.03</v>
      </c>
      <c r="M2549" s="14">
        <v>2845.92</v>
      </c>
      <c r="N2549" s="1">
        <v>4756.51</v>
      </c>
      <c r="O2549" s="14">
        <v>3389.35</v>
      </c>
      <c r="P2549" s="188">
        <f t="shared" si="263"/>
        <v>5678</v>
      </c>
      <c r="Q2549" s="188">
        <f t="shared" si="264"/>
        <v>5545</v>
      </c>
      <c r="R2549" s="14">
        <f t="shared" si="259"/>
        <v>5411</v>
      </c>
      <c r="T2549" s="1">
        <v>4342.08</v>
      </c>
      <c r="U2549" s="14">
        <v>2470.29</v>
      </c>
      <c r="V2549" s="1">
        <v>3824.56</v>
      </c>
      <c r="W2549" s="14">
        <v>3011</v>
      </c>
      <c r="Y2549" s="2"/>
      <c r="Z2549" s="2"/>
      <c r="AA2549" s="2"/>
      <c r="AB2549" s="2"/>
      <c r="AC2549" s="2"/>
      <c r="AJ2549" s="3"/>
      <c r="AK2549" s="14"/>
      <c r="AL2549" s="3"/>
      <c r="AM2549" s="14"/>
      <c r="AO2549" s="99"/>
      <c r="AP2549" s="14"/>
      <c r="AQ2549" s="99"/>
      <c r="AR2549" s="14"/>
      <c r="AS2549" s="118"/>
      <c r="AT2549" s="126"/>
      <c r="AU2549" s="118"/>
      <c r="AV2549" s="118"/>
      <c r="AW2549" s="118"/>
      <c r="AX2549" s="118"/>
      <c r="BB2549" s="118"/>
      <c r="BD2549" s="118"/>
      <c r="CO2549" s="68">
        <v>5406.83</v>
      </c>
      <c r="CP2549" s="68">
        <v>2927.58</v>
      </c>
      <c r="CQ2549" s="68">
        <v>4889.3100000000004</v>
      </c>
      <c r="CR2549" s="68">
        <v>3471.6</v>
      </c>
      <c r="CS2549" s="68">
        <v>5474</v>
      </c>
      <c r="CT2549" s="68">
        <v>2993.59</v>
      </c>
      <c r="CU2549" s="68">
        <v>4956.4799999999996</v>
      </c>
      <c r="CV2549" s="68">
        <v>3538.09</v>
      </c>
      <c r="DQ2549" s="221">
        <v>5323.89</v>
      </c>
      <c r="DR2549" s="221">
        <v>4806.37</v>
      </c>
      <c r="EA2549" s="19">
        <v>5135</v>
      </c>
      <c r="EB2549" s="102">
        <v>4796</v>
      </c>
      <c r="EC2549" s="185">
        <v>4887</v>
      </c>
      <c r="ED2549" s="246"/>
      <c r="EE2549" s="221"/>
      <c r="EF2549" s="221"/>
      <c r="EG2549" s="221"/>
      <c r="EH2549" s="221"/>
      <c r="EI2549" s="221"/>
      <c r="EJ2549" s="14">
        <f t="shared" si="242"/>
        <v>5902.87</v>
      </c>
      <c r="EK2549" s="14">
        <f t="shared" si="265"/>
        <v>4841.33</v>
      </c>
      <c r="EL2549" s="99">
        <f t="shared" si="266"/>
        <v>4869.88</v>
      </c>
      <c r="EM2549" s="109">
        <v>4449.04</v>
      </c>
      <c r="EN2549" s="109">
        <v>2494</v>
      </c>
      <c r="EO2549" s="109">
        <v>3931.52</v>
      </c>
      <c r="EP2549" s="109">
        <v>3034.87</v>
      </c>
    </row>
    <row r="2550" spans="1:146" x14ac:dyDescent="0.25">
      <c r="A2550" s="151">
        <v>44040</v>
      </c>
      <c r="B2550" s="14">
        <v>5600</v>
      </c>
      <c r="C2550" s="217">
        <f t="shared" si="262"/>
        <v>5729.2777777777774</v>
      </c>
      <c r="D2550" s="1">
        <v>5350.33</v>
      </c>
      <c r="E2550" s="14">
        <v>2870.99</v>
      </c>
      <c r="F2550" s="1">
        <v>4832.8100000000004</v>
      </c>
      <c r="G2550" s="14">
        <v>3414.6</v>
      </c>
      <c r="H2550" s="1">
        <v>5683.65</v>
      </c>
      <c r="I2550" s="14">
        <v>3247.53</v>
      </c>
      <c r="J2550" s="1">
        <v>5166.13</v>
      </c>
      <c r="K2550" s="14">
        <v>3793.87</v>
      </c>
      <c r="L2550" s="1">
        <v>5283.85</v>
      </c>
      <c r="M2550" s="14">
        <v>2854.62</v>
      </c>
      <c r="N2550" s="1">
        <v>4766.33</v>
      </c>
      <c r="O2550" s="14">
        <v>3398.11</v>
      </c>
      <c r="P2550" s="188">
        <f t="shared" si="263"/>
        <v>5689</v>
      </c>
      <c r="Q2550" s="188">
        <f t="shared" si="264"/>
        <v>5556</v>
      </c>
      <c r="R2550" s="14">
        <f t="shared" si="259"/>
        <v>5422</v>
      </c>
      <c r="T2550" s="1">
        <v>4350.8900000000003</v>
      </c>
      <c r="U2550" s="14">
        <v>2478.08</v>
      </c>
      <c r="V2550" s="1">
        <v>3833.37</v>
      </c>
      <c r="W2550" s="14">
        <v>3018.84</v>
      </c>
      <c r="Y2550" s="2"/>
      <c r="Z2550" s="2"/>
      <c r="AA2550" s="2"/>
      <c r="AB2550" s="2"/>
      <c r="AC2550" s="2"/>
      <c r="AJ2550" s="3"/>
      <c r="AK2550" s="14"/>
      <c r="AL2550" s="3"/>
      <c r="AM2550" s="14"/>
      <c r="AO2550" s="99"/>
      <c r="AP2550" s="14"/>
      <c r="AQ2550" s="99"/>
      <c r="AR2550" s="14"/>
      <c r="AS2550" s="118"/>
      <c r="AT2550" s="126"/>
      <c r="AU2550" s="118"/>
      <c r="AV2550" s="118"/>
      <c r="AW2550" s="118"/>
      <c r="AX2550" s="118"/>
      <c r="BB2550" s="118"/>
      <c r="BD2550" s="118"/>
      <c r="CO2550" s="68">
        <v>5350.33</v>
      </c>
      <c r="CP2550" s="68">
        <v>2870.99</v>
      </c>
      <c r="CQ2550" s="68">
        <v>4832.8100000000004</v>
      </c>
      <c r="CR2550" s="68">
        <v>3414.61</v>
      </c>
      <c r="CS2550" s="68">
        <v>5416.44</v>
      </c>
      <c r="CT2550" s="68">
        <v>2935.96</v>
      </c>
      <c r="CU2550" s="68">
        <v>4898.92</v>
      </c>
      <c r="CV2550" s="68">
        <v>3480.04</v>
      </c>
      <c r="DQ2550" s="221">
        <v>5350.48</v>
      </c>
      <c r="DR2550" s="221">
        <v>4832.96</v>
      </c>
      <c r="EA2550" s="19">
        <v>5144</v>
      </c>
      <c r="EB2550" s="102">
        <v>4806</v>
      </c>
      <c r="EC2550" s="185">
        <v>4887</v>
      </c>
      <c r="ED2550" s="246"/>
      <c r="EE2550" s="221"/>
      <c r="EF2550" s="221"/>
      <c r="EG2550" s="221"/>
      <c r="EH2550" s="221"/>
      <c r="EI2550" s="221"/>
      <c r="EJ2550" s="14">
        <f t="shared" si="242"/>
        <v>5913.65</v>
      </c>
      <c r="EK2550" s="14">
        <f t="shared" si="265"/>
        <v>4852</v>
      </c>
      <c r="EL2550" s="99">
        <f t="shared" si="266"/>
        <v>4880</v>
      </c>
      <c r="EM2550" s="109">
        <v>4451.22</v>
      </c>
      <c r="EN2550" s="109">
        <v>2495.0700000000002</v>
      </c>
      <c r="EO2550" s="109">
        <v>3933.7</v>
      </c>
      <c r="EP2550" s="109">
        <v>3035.96</v>
      </c>
    </row>
    <row r="2551" spans="1:146" x14ac:dyDescent="0.25">
      <c r="A2551" s="151">
        <v>44041</v>
      </c>
      <c r="B2551" s="14">
        <v>5793</v>
      </c>
      <c r="C2551" s="217">
        <f t="shared" si="262"/>
        <v>5749.4444444444443</v>
      </c>
      <c r="D2551" s="1">
        <v>5363.49</v>
      </c>
      <c r="E2551" s="14">
        <v>2880.71</v>
      </c>
      <c r="F2551" s="1">
        <v>4845.97</v>
      </c>
      <c r="G2551" s="14">
        <v>3424.39</v>
      </c>
      <c r="H2551" s="1">
        <v>5732.79</v>
      </c>
      <c r="I2551" s="14">
        <v>3292.97</v>
      </c>
      <c r="J2551" s="1">
        <v>5215.2700000000004</v>
      </c>
      <c r="K2551" s="14">
        <v>3839.64</v>
      </c>
      <c r="L2551" s="1">
        <v>5279.74</v>
      </c>
      <c r="M2551" s="14">
        <v>2847.73</v>
      </c>
      <c r="N2551" s="1">
        <v>4762.22</v>
      </c>
      <c r="O2551" s="14">
        <v>3391.17</v>
      </c>
      <c r="P2551" s="188">
        <f t="shared" si="263"/>
        <v>5882</v>
      </c>
      <c r="Q2551" s="188">
        <f t="shared" si="264"/>
        <v>5749</v>
      </c>
      <c r="R2551" s="14">
        <f t="shared" si="259"/>
        <v>5615</v>
      </c>
      <c r="T2551" s="1">
        <v>4326.97</v>
      </c>
      <c r="U2551" s="14">
        <v>2451.96</v>
      </c>
      <c r="V2551" s="1">
        <v>3809.45</v>
      </c>
      <c r="W2551" s="14">
        <v>2992.53</v>
      </c>
      <c r="Y2551" s="2"/>
      <c r="Z2551" s="2"/>
      <c r="AA2551" s="2"/>
      <c r="AB2551" s="2"/>
      <c r="AC2551" s="2"/>
      <c r="AJ2551" s="3"/>
      <c r="AK2551" s="14"/>
      <c r="AL2551" s="3"/>
      <c r="AM2551" s="14"/>
      <c r="AO2551" s="99"/>
      <c r="AP2551" s="14"/>
      <c r="AQ2551" s="99"/>
      <c r="AR2551" s="14"/>
      <c r="AS2551" s="118"/>
      <c r="AT2551" s="126"/>
      <c r="AU2551" s="118"/>
      <c r="AV2551" s="118"/>
      <c r="AW2551" s="118"/>
      <c r="AX2551" s="118"/>
      <c r="BB2551" s="118"/>
      <c r="BD2551" s="118"/>
      <c r="CO2551" s="68">
        <v>5363.49</v>
      </c>
      <c r="CP2551" s="68">
        <v>2880.71</v>
      </c>
      <c r="CQ2551" s="68">
        <v>4845.97</v>
      </c>
      <c r="CR2551" s="68">
        <v>3424.39</v>
      </c>
      <c r="CS2551" s="68">
        <v>5427.61</v>
      </c>
      <c r="CT2551" s="68">
        <v>2943.73</v>
      </c>
      <c r="CU2551" s="68">
        <v>4910.09</v>
      </c>
      <c r="CV2551" s="68">
        <v>3487.86</v>
      </c>
      <c r="DQ2551" s="221">
        <v>5346.86</v>
      </c>
      <c r="DR2551" s="221">
        <v>4829.34</v>
      </c>
      <c r="EA2551" s="19">
        <v>5274</v>
      </c>
      <c r="EB2551" s="102">
        <v>4807</v>
      </c>
      <c r="EC2551" s="185">
        <v>4887</v>
      </c>
      <c r="ED2551" s="246"/>
      <c r="EE2551" s="221"/>
      <c r="EF2551" s="221"/>
      <c r="EG2551" s="221"/>
      <c r="EH2551" s="221"/>
      <c r="EI2551" s="221"/>
      <c r="EJ2551" s="14">
        <f t="shared" si="242"/>
        <v>5962.79</v>
      </c>
      <c r="EK2551" s="14">
        <f t="shared" si="265"/>
        <v>5039.21</v>
      </c>
      <c r="EL2551" s="99">
        <f t="shared" si="266"/>
        <v>5057.5600000000004</v>
      </c>
      <c r="EM2551" s="109">
        <v>4432.13</v>
      </c>
      <c r="EN2551" s="109">
        <v>2473.1</v>
      </c>
      <c r="EO2551" s="109">
        <v>3914.61</v>
      </c>
      <c r="EP2551" s="109">
        <v>3013.83</v>
      </c>
    </row>
    <row r="2552" spans="1:146" x14ac:dyDescent="0.25">
      <c r="A2552" s="151">
        <v>44042</v>
      </c>
      <c r="B2552" s="14">
        <v>5848</v>
      </c>
      <c r="C2552" s="217">
        <f t="shared" si="262"/>
        <v>5763.666666666667</v>
      </c>
      <c r="D2552" s="1">
        <v>5487.89</v>
      </c>
      <c r="E2552" s="14">
        <v>2982.09</v>
      </c>
      <c r="F2552" s="1">
        <v>4970.37</v>
      </c>
      <c r="G2552" s="14">
        <v>3525.51</v>
      </c>
      <c r="H2552" s="1">
        <v>5725.27</v>
      </c>
      <c r="I2552" s="14">
        <v>3281.78</v>
      </c>
      <c r="J2552" s="1">
        <v>5207.75</v>
      </c>
      <c r="K2552" s="14">
        <v>3828.37</v>
      </c>
      <c r="L2552" s="1">
        <v>5352.51</v>
      </c>
      <c r="M2552" s="14">
        <v>2898.85</v>
      </c>
      <c r="N2552" s="1">
        <v>4834.99</v>
      </c>
      <c r="O2552" s="14">
        <v>3442.66</v>
      </c>
      <c r="P2552" s="188">
        <f t="shared" si="263"/>
        <v>5937</v>
      </c>
      <c r="Q2552" s="188">
        <f t="shared" si="264"/>
        <v>5804</v>
      </c>
      <c r="R2552" s="14">
        <f t="shared" si="259"/>
        <v>5670</v>
      </c>
      <c r="T2552" s="1">
        <v>4412.53</v>
      </c>
      <c r="U2552" s="14">
        <v>2532.56</v>
      </c>
      <c r="V2552" s="1">
        <v>3895.01</v>
      </c>
      <c r="W2552" s="14">
        <v>3073.72</v>
      </c>
      <c r="Y2552" s="2"/>
      <c r="Z2552" s="2"/>
      <c r="AA2552" s="2"/>
      <c r="AB2552" s="2"/>
      <c r="AC2552" s="2"/>
      <c r="AJ2552" s="3"/>
      <c r="AK2552" s="14"/>
      <c r="AL2552" s="3"/>
      <c r="AM2552" s="14"/>
      <c r="AO2552" s="99"/>
      <c r="AP2552" s="14"/>
      <c r="AQ2552" s="99"/>
      <c r="AR2552" s="14"/>
      <c r="AS2552" s="118"/>
      <c r="AT2552" s="126"/>
      <c r="AU2552" s="118"/>
      <c r="AV2552" s="118"/>
      <c r="AW2552" s="118"/>
      <c r="AX2552" s="118"/>
      <c r="BB2552" s="118"/>
      <c r="BD2552" s="118"/>
      <c r="CO2552" s="68">
        <v>5487.89</v>
      </c>
      <c r="CP2552" s="68">
        <v>2982.09</v>
      </c>
      <c r="CQ2552" s="68">
        <v>4970.37</v>
      </c>
      <c r="CR2552" s="68">
        <v>3526.51</v>
      </c>
      <c r="CS2552" s="68">
        <v>5552.63</v>
      </c>
      <c r="CT2552" s="68">
        <v>3045.72</v>
      </c>
      <c r="CU2552" s="68">
        <v>5035.1099999999997</v>
      </c>
      <c r="CV2552" s="68">
        <v>3590.59</v>
      </c>
      <c r="DQ2552" s="221">
        <v>5386.45</v>
      </c>
      <c r="DR2552" s="221">
        <v>4868.93</v>
      </c>
      <c r="EA2552" s="19">
        <v>5401</v>
      </c>
      <c r="EB2552" s="102">
        <v>4848</v>
      </c>
      <c r="EC2552" s="185">
        <v>4923</v>
      </c>
      <c r="ED2552" s="246"/>
      <c r="EE2552" s="221"/>
      <c r="EF2552" s="221"/>
      <c r="EG2552" s="221"/>
      <c r="EH2552" s="221"/>
      <c r="EI2552" s="221"/>
      <c r="EJ2552" s="14">
        <f t="shared" si="242"/>
        <v>5955.27</v>
      </c>
      <c r="EK2552" s="14">
        <f t="shared" si="265"/>
        <v>5092.5599999999995</v>
      </c>
      <c r="EL2552" s="99">
        <f t="shared" si="266"/>
        <v>5108.16</v>
      </c>
      <c r="EM2552" s="109">
        <v>4438.09</v>
      </c>
      <c r="EN2552" s="109">
        <v>2458.08</v>
      </c>
      <c r="EO2552" s="109">
        <v>3920.57</v>
      </c>
      <c r="EP2552" s="109">
        <v>2998.7</v>
      </c>
    </row>
    <row r="2553" spans="1:146" x14ac:dyDescent="0.25">
      <c r="A2553" s="151">
        <v>44043</v>
      </c>
      <c r="B2553" s="14">
        <v>5863</v>
      </c>
      <c r="C2553" s="217">
        <f t="shared" si="262"/>
        <v>5772.7222222222226</v>
      </c>
      <c r="D2553" s="1">
        <v>5509.7</v>
      </c>
      <c r="E2553" s="14">
        <v>2995.49</v>
      </c>
      <c r="F2553" s="1">
        <v>4992.18</v>
      </c>
      <c r="G2553" s="14">
        <v>3540</v>
      </c>
      <c r="H2553" s="1">
        <v>5802.89</v>
      </c>
      <c r="I2553" s="14">
        <v>3351.17</v>
      </c>
      <c r="J2553" s="1">
        <v>5285.37</v>
      </c>
      <c r="K2553" s="14">
        <v>3898.26</v>
      </c>
      <c r="L2553" s="1">
        <v>5423.68</v>
      </c>
      <c r="M2553" s="14">
        <v>2961.61</v>
      </c>
      <c r="N2553" s="1">
        <v>4906.16</v>
      </c>
      <c r="O2553" s="14">
        <v>3505.88</v>
      </c>
      <c r="P2553" s="188">
        <f t="shared" si="263"/>
        <v>5952</v>
      </c>
      <c r="Q2553" s="188">
        <f t="shared" si="264"/>
        <v>5819</v>
      </c>
      <c r="R2553" s="14">
        <f t="shared" si="259"/>
        <v>5685</v>
      </c>
      <c r="T2553" s="1">
        <v>4528.08</v>
      </c>
      <c r="U2553" s="14">
        <v>2639.8</v>
      </c>
      <c r="V2553" s="1">
        <v>4010.56</v>
      </c>
      <c r="W2553" s="14">
        <v>3181.74</v>
      </c>
      <c r="Y2553" s="2"/>
      <c r="Z2553" s="2"/>
      <c r="AA2553" s="2"/>
      <c r="AB2553" s="2"/>
      <c r="AC2553" s="2"/>
      <c r="AJ2553" s="3"/>
      <c r="AK2553" s="14"/>
      <c r="AL2553" s="3"/>
      <c r="AM2553" s="14"/>
      <c r="AO2553" s="99"/>
      <c r="AP2553" s="14"/>
      <c r="AQ2553" s="99"/>
      <c r="AR2553" s="14"/>
      <c r="AS2553" s="118"/>
      <c r="AT2553" s="126"/>
      <c r="AU2553" s="118"/>
      <c r="AV2553" s="118"/>
      <c r="AW2553" s="118"/>
      <c r="AX2553" s="118"/>
      <c r="BB2553" s="118"/>
      <c r="BD2553" s="118"/>
      <c r="CO2553" s="68">
        <v>5509.7</v>
      </c>
      <c r="CP2553" s="68">
        <v>2995.49</v>
      </c>
      <c r="CQ2553" s="68">
        <v>4992.18</v>
      </c>
      <c r="CR2553" s="68">
        <v>3540</v>
      </c>
      <c r="CS2553" s="68">
        <v>5576.82</v>
      </c>
      <c r="CT2553" s="68">
        <v>3061.46</v>
      </c>
      <c r="CU2553" s="68">
        <v>5059.3</v>
      </c>
      <c r="CV2553" s="68">
        <v>3606.45</v>
      </c>
      <c r="DQ2553" s="221">
        <v>5475.44</v>
      </c>
      <c r="DR2553" s="221">
        <v>4957.92</v>
      </c>
      <c r="EA2553" s="19">
        <v>5524</v>
      </c>
      <c r="EB2553" s="102">
        <v>4863</v>
      </c>
      <c r="EC2553" s="185">
        <v>4938</v>
      </c>
      <c r="ED2553" s="246"/>
      <c r="EE2553" s="221"/>
      <c r="EF2553" s="221"/>
      <c r="EG2553" s="221"/>
      <c r="EH2553" s="221"/>
      <c r="EI2553" s="221"/>
      <c r="EJ2553" s="14">
        <f t="shared" si="242"/>
        <v>6032.89</v>
      </c>
      <c r="EK2553" s="14">
        <f t="shared" si="265"/>
        <v>5107.1099999999997</v>
      </c>
      <c r="EL2553" s="99">
        <f t="shared" si="266"/>
        <v>5121.96</v>
      </c>
      <c r="EM2553" s="109">
        <v>4481.01</v>
      </c>
      <c r="EN2553" s="109">
        <v>2492.2199999999998</v>
      </c>
      <c r="EO2553" s="109">
        <v>3963.49</v>
      </c>
      <c r="EP2553" s="109">
        <v>3033.08</v>
      </c>
    </row>
    <row r="2554" spans="1:146" x14ac:dyDescent="0.25">
      <c r="A2554" s="151">
        <v>44046</v>
      </c>
      <c r="B2554" s="14">
        <v>5900</v>
      </c>
      <c r="C2554" s="217">
        <f t="shared" si="262"/>
        <v>5785.7222222222226</v>
      </c>
      <c r="D2554" s="1">
        <v>5599.42</v>
      </c>
      <c r="E2554" s="14">
        <v>3079.51</v>
      </c>
      <c r="F2554" s="1">
        <v>5081.8999999999996</v>
      </c>
      <c r="G2554" s="14">
        <v>3624.63</v>
      </c>
      <c r="H2554" s="1">
        <v>5843.03</v>
      </c>
      <c r="I2554" s="14">
        <v>3387.06</v>
      </c>
      <c r="J2554" s="1">
        <v>5325.51</v>
      </c>
      <c r="K2554" s="14">
        <v>3934.41</v>
      </c>
      <c r="L2554" s="1">
        <v>5477.88</v>
      </c>
      <c r="M2554" s="14">
        <v>3011.16</v>
      </c>
      <c r="N2554" s="1">
        <v>4960.3599999999997</v>
      </c>
      <c r="O2554" s="14">
        <v>3555.79</v>
      </c>
      <c r="P2554" s="188">
        <f t="shared" si="263"/>
        <v>5989</v>
      </c>
      <c r="Q2554" s="188">
        <f t="shared" si="264"/>
        <v>5856</v>
      </c>
      <c r="R2554" s="14">
        <f t="shared" si="259"/>
        <v>5722</v>
      </c>
      <c r="T2554" s="1">
        <v>4578.95</v>
      </c>
      <c r="U2554" s="14">
        <v>2686.53</v>
      </c>
      <c r="V2554" s="1">
        <v>4061.43</v>
      </c>
      <c r="W2554" s="14">
        <v>3228.8</v>
      </c>
      <c r="Y2554" s="2"/>
      <c r="Z2554" s="2"/>
      <c r="AA2554" s="2"/>
      <c r="AB2554" s="2"/>
      <c r="AC2554" s="2"/>
      <c r="AJ2554" s="3"/>
      <c r="AK2554" s="14"/>
      <c r="AL2554" s="3"/>
      <c r="AM2554" s="14"/>
      <c r="AO2554" s="99"/>
      <c r="AP2554" s="14"/>
      <c r="AQ2554" s="99"/>
      <c r="AR2554" s="14"/>
      <c r="AS2554" s="118"/>
      <c r="AT2554" s="126"/>
      <c r="AU2554" s="118"/>
      <c r="AV2554" s="118"/>
      <c r="AW2554" s="118"/>
      <c r="AX2554" s="118"/>
      <c r="BB2554" s="118"/>
      <c r="BD2554" s="118"/>
      <c r="CO2554" s="68">
        <v>5599.42</v>
      </c>
      <c r="CP2554" s="68">
        <v>3079.51</v>
      </c>
      <c r="CQ2554" s="68">
        <v>5081.8999999999996</v>
      </c>
      <c r="CR2554" s="68">
        <v>3624.63</v>
      </c>
      <c r="CS2554" s="68">
        <v>5668.42</v>
      </c>
      <c r="CT2554" s="68">
        <v>3147.31</v>
      </c>
      <c r="CU2554" s="68">
        <v>5150.8999999999996</v>
      </c>
      <c r="CV2554" s="68">
        <v>3692.02</v>
      </c>
      <c r="DQ2554" s="221">
        <v>5512.7</v>
      </c>
      <c r="DR2554" s="221">
        <v>4995.18</v>
      </c>
      <c r="EA2554" s="19">
        <v>5649</v>
      </c>
      <c r="EB2554" s="102">
        <v>4902</v>
      </c>
      <c r="EC2554" s="185">
        <v>4982</v>
      </c>
      <c r="ED2554" s="246"/>
      <c r="EE2554" s="221"/>
      <c r="EF2554" s="221"/>
      <c r="EG2554" s="221"/>
      <c r="EH2554" s="221"/>
      <c r="EI2554" s="221"/>
      <c r="EJ2554" s="14">
        <f t="shared" si="242"/>
        <v>6073.03</v>
      </c>
      <c r="EK2554" s="14">
        <f t="shared" si="265"/>
        <v>5143</v>
      </c>
      <c r="EL2554" s="99">
        <f t="shared" si="266"/>
        <v>5156</v>
      </c>
      <c r="EM2554" s="109">
        <v>4518.8599999999997</v>
      </c>
      <c r="EN2554" s="109">
        <v>2525.2600000000002</v>
      </c>
      <c r="EO2554" s="109">
        <v>4001.34</v>
      </c>
      <c r="EP2554" s="109">
        <v>3066.37</v>
      </c>
    </row>
    <row r="2555" spans="1:146" x14ac:dyDescent="0.25">
      <c r="A2555" s="151">
        <v>44047</v>
      </c>
      <c r="B2555" s="14">
        <v>5900</v>
      </c>
      <c r="C2555" s="217">
        <f t="shared" si="262"/>
        <v>5799.5555555555557</v>
      </c>
      <c r="D2555" s="1">
        <v>5557.32</v>
      </c>
      <c r="E2555" s="14">
        <v>3035.08</v>
      </c>
      <c r="F2555" s="1">
        <v>5039.8</v>
      </c>
      <c r="G2555" s="14">
        <v>3579.88</v>
      </c>
      <c r="H2555" s="1">
        <v>5872.47</v>
      </c>
      <c r="I2555" s="14">
        <v>3413.38</v>
      </c>
      <c r="J2555" s="1">
        <v>5354.95</v>
      </c>
      <c r="K2555" s="14">
        <v>3960.92</v>
      </c>
      <c r="L2555" s="1">
        <v>5487.49</v>
      </c>
      <c r="M2555" s="14">
        <v>3017.89</v>
      </c>
      <c r="N2555" s="1">
        <v>4969.97</v>
      </c>
      <c r="O2555" s="14">
        <v>3562.56</v>
      </c>
      <c r="P2555" s="188">
        <f t="shared" si="263"/>
        <v>5989</v>
      </c>
      <c r="Q2555" s="188">
        <f t="shared" si="264"/>
        <v>5856</v>
      </c>
      <c r="R2555" s="14">
        <f t="shared" si="259"/>
        <v>5722</v>
      </c>
      <c r="T2555" s="1">
        <v>4551.12</v>
      </c>
      <c r="U2555" s="14">
        <v>2656.78</v>
      </c>
      <c r="V2555" s="1">
        <v>4033.6</v>
      </c>
      <c r="W2555" s="14">
        <v>3198.84</v>
      </c>
      <c r="Y2555" s="2"/>
      <c r="Z2555" s="2"/>
      <c r="AA2555" s="2"/>
      <c r="AB2555" s="2"/>
      <c r="AC2555" s="2"/>
      <c r="AJ2555" s="3"/>
      <c r="AK2555" s="14"/>
      <c r="AL2555" s="3"/>
      <c r="AM2555" s="14"/>
      <c r="AO2555" s="99"/>
      <c r="AP2555" s="14"/>
      <c r="AQ2555" s="99"/>
      <c r="AR2555" s="14"/>
      <c r="AS2555" s="118"/>
      <c r="AT2555" s="126"/>
      <c r="AU2555" s="118"/>
      <c r="AV2555" s="118"/>
      <c r="AW2555" s="118"/>
      <c r="AX2555" s="118"/>
      <c r="BB2555" s="118"/>
      <c r="BD2555" s="118"/>
      <c r="CO2555" s="68">
        <v>5557.32</v>
      </c>
      <c r="CP2555" s="68">
        <v>3035.08</v>
      </c>
      <c r="CQ2555" s="68">
        <v>5039.8</v>
      </c>
      <c r="CR2555" s="68">
        <v>3579.88</v>
      </c>
      <c r="CS2555" s="68">
        <v>5626.75</v>
      </c>
      <c r="CT2555" s="68">
        <v>3103.32</v>
      </c>
      <c r="CU2555" s="68">
        <v>5109.2299999999996</v>
      </c>
      <c r="CV2555" s="68">
        <v>3648.61</v>
      </c>
      <c r="DQ2555" s="221">
        <v>5470.04</v>
      </c>
      <c r="DR2555" s="221">
        <v>4952.5200000000004</v>
      </c>
      <c r="EA2555" s="19">
        <v>5630</v>
      </c>
      <c r="EB2555" s="102">
        <v>4903</v>
      </c>
      <c r="EC2555" s="185">
        <v>4986</v>
      </c>
      <c r="ED2555" s="246"/>
      <c r="EE2555" s="221"/>
      <c r="EF2555" s="221"/>
      <c r="EG2555" s="221"/>
      <c r="EH2555" s="221"/>
      <c r="EI2555" s="221"/>
      <c r="EJ2555" s="14">
        <f t="shared" si="242"/>
        <v>6102.47</v>
      </c>
      <c r="EK2555" s="14">
        <f t="shared" si="265"/>
        <v>5143</v>
      </c>
      <c r="EL2555" s="99">
        <f t="shared" si="266"/>
        <v>5156</v>
      </c>
      <c r="EM2555" s="109">
        <v>4499.74</v>
      </c>
      <c r="EN2555" s="109">
        <v>2503.4299999999998</v>
      </c>
      <c r="EO2555" s="109">
        <v>3982.22</v>
      </c>
      <c r="EP2555" s="109">
        <v>3044.38</v>
      </c>
    </row>
    <row r="2556" spans="1:146" x14ac:dyDescent="0.25">
      <c r="A2556" s="151">
        <v>44048</v>
      </c>
      <c r="B2556" s="14">
        <v>5905</v>
      </c>
      <c r="C2556" s="217">
        <f t="shared" si="262"/>
        <v>5816.8888888888887</v>
      </c>
      <c r="D2556" s="1">
        <v>5542.31</v>
      </c>
      <c r="E2556" s="14">
        <v>3020.05</v>
      </c>
      <c r="F2556" s="1">
        <v>5024.79</v>
      </c>
      <c r="G2556" s="14">
        <v>3564.74</v>
      </c>
      <c r="H2556" s="1">
        <v>5875.15</v>
      </c>
      <c r="I2556" s="14">
        <v>3415.77</v>
      </c>
      <c r="J2556" s="1">
        <v>5357.63</v>
      </c>
      <c r="K2556" s="14">
        <v>3963.33</v>
      </c>
      <c r="L2556" s="1">
        <v>5437.42</v>
      </c>
      <c r="M2556" s="14">
        <v>2968.43</v>
      </c>
      <c r="N2556" s="1">
        <v>4919.8999999999996</v>
      </c>
      <c r="O2556" s="14">
        <v>3512.75</v>
      </c>
      <c r="P2556" s="188">
        <f t="shared" si="263"/>
        <v>5994</v>
      </c>
      <c r="Q2556" s="188">
        <f t="shared" si="264"/>
        <v>5861</v>
      </c>
      <c r="R2556" s="14">
        <f t="shared" si="259"/>
        <v>5727</v>
      </c>
      <c r="T2556" s="1">
        <v>4570.84</v>
      </c>
      <c r="U2556" s="14">
        <v>2675.94</v>
      </c>
      <c r="V2556" s="1">
        <v>4053.32</v>
      </c>
      <c r="W2556" s="14">
        <v>3218.14</v>
      </c>
      <c r="Y2556" s="2"/>
      <c r="Z2556" s="2"/>
      <c r="AA2556" s="2"/>
      <c r="AB2556" s="2"/>
      <c r="AC2556" s="2"/>
      <c r="AJ2556" s="3"/>
      <c r="AK2556" s="14"/>
      <c r="AL2556" s="3"/>
      <c r="AM2556" s="14"/>
      <c r="AO2556" s="99"/>
      <c r="AP2556" s="14"/>
      <c r="AQ2556" s="99"/>
      <c r="AR2556" s="14"/>
      <c r="AS2556" s="118"/>
      <c r="AT2556" s="126"/>
      <c r="AU2556" s="118"/>
      <c r="AV2556" s="118"/>
      <c r="AW2556" s="118"/>
      <c r="AX2556" s="118"/>
      <c r="BB2556" s="118"/>
      <c r="BD2556" s="118"/>
      <c r="CO2556" s="68">
        <v>5542.31</v>
      </c>
      <c r="CP2556" s="68">
        <v>3020.05</v>
      </c>
      <c r="CQ2556" s="68">
        <v>5024.79</v>
      </c>
      <c r="CR2556" s="68">
        <v>3564.74</v>
      </c>
      <c r="CS2556" s="68">
        <v>5611.78</v>
      </c>
      <c r="CT2556" s="68">
        <v>3088.33</v>
      </c>
      <c r="CU2556" s="68">
        <v>5094.26</v>
      </c>
      <c r="CV2556" s="68">
        <v>3633.51</v>
      </c>
      <c r="DQ2556" s="221">
        <v>5489.99</v>
      </c>
      <c r="DR2556" s="221">
        <v>4972.47</v>
      </c>
      <c r="EA2556" s="19">
        <v>5566</v>
      </c>
      <c r="EB2556" s="102">
        <v>4890</v>
      </c>
      <c r="EC2556" s="185">
        <v>4986</v>
      </c>
      <c r="ED2556" s="246"/>
      <c r="EE2556" s="221"/>
      <c r="EF2556" s="221"/>
      <c r="EG2556" s="221"/>
      <c r="EH2556" s="221"/>
      <c r="EI2556" s="221"/>
      <c r="EJ2556" s="14">
        <f t="shared" si="242"/>
        <v>6105.15</v>
      </c>
      <c r="EK2556" s="14">
        <f t="shared" si="265"/>
        <v>5147.8499999999995</v>
      </c>
      <c r="EL2556" s="99">
        <f t="shared" si="266"/>
        <v>5160.6000000000004</v>
      </c>
      <c r="EM2556" s="109">
        <v>4521.22</v>
      </c>
      <c r="EN2556" s="109">
        <v>2524.2600000000002</v>
      </c>
      <c r="EO2556" s="109">
        <v>4003.7</v>
      </c>
      <c r="EP2556" s="109">
        <v>3065.36</v>
      </c>
    </row>
    <row r="2557" spans="1:146" x14ac:dyDescent="0.25">
      <c r="A2557" s="151">
        <v>44049</v>
      </c>
      <c r="B2557" s="14">
        <v>5905</v>
      </c>
      <c r="C2557" s="217">
        <f t="shared" si="262"/>
        <v>5840.833333333333</v>
      </c>
      <c r="D2557" s="1">
        <v>5609.7</v>
      </c>
      <c r="E2557" s="14">
        <v>3080.74</v>
      </c>
      <c r="F2557" s="1">
        <v>5092.18</v>
      </c>
      <c r="G2557" s="14">
        <v>3625.87</v>
      </c>
      <c r="H2557" s="1">
        <v>5910.97</v>
      </c>
      <c r="I2557" s="14">
        <v>3446.22</v>
      </c>
      <c r="J2557" s="1">
        <v>5393.45</v>
      </c>
      <c r="K2557" s="14">
        <v>3994</v>
      </c>
      <c r="L2557" s="1">
        <v>5521.31</v>
      </c>
      <c r="M2557" s="14">
        <v>3045.93</v>
      </c>
      <c r="N2557" s="1">
        <v>5003.79</v>
      </c>
      <c r="O2557" s="14">
        <v>3590.81</v>
      </c>
      <c r="P2557" s="188">
        <f t="shared" si="263"/>
        <v>5994</v>
      </c>
      <c r="Q2557" s="188">
        <f t="shared" si="264"/>
        <v>5861</v>
      </c>
      <c r="R2557" s="14">
        <f t="shared" si="259"/>
        <v>5727</v>
      </c>
      <c r="T2557" s="1">
        <v>4650.6899999999996</v>
      </c>
      <c r="U2557" s="14">
        <v>2750.07</v>
      </c>
      <c r="V2557" s="1">
        <v>4133.17</v>
      </c>
      <c r="W2557" s="14">
        <v>3292.8</v>
      </c>
      <c r="Y2557" s="2"/>
      <c r="Z2557" s="2"/>
      <c r="AA2557" s="2"/>
      <c r="AB2557" s="2"/>
      <c r="AC2557" s="2"/>
      <c r="AJ2557" s="3"/>
      <c r="AK2557" s="14"/>
      <c r="AL2557" s="3"/>
      <c r="AM2557" s="14"/>
      <c r="AO2557" s="99"/>
      <c r="AP2557" s="14"/>
      <c r="AQ2557" s="99"/>
      <c r="AR2557" s="14"/>
      <c r="AS2557" s="118"/>
      <c r="AT2557" s="126"/>
      <c r="AU2557" s="118"/>
      <c r="AV2557" s="118"/>
      <c r="AW2557" s="118"/>
      <c r="AX2557" s="118"/>
      <c r="BB2557" s="118"/>
      <c r="BD2557" s="118"/>
      <c r="CO2557" s="68">
        <v>5609.7</v>
      </c>
      <c r="CP2557" s="68">
        <v>3080.74</v>
      </c>
      <c r="CQ2557" s="68">
        <v>5092.18</v>
      </c>
      <c r="CR2557" s="68">
        <v>3625.87</v>
      </c>
      <c r="CS2557" s="68">
        <v>5681.28</v>
      </c>
      <c r="CT2557" s="68">
        <v>3151.08</v>
      </c>
      <c r="CU2557" s="68">
        <v>5163.76</v>
      </c>
      <c r="CV2557" s="68">
        <v>3696.72</v>
      </c>
      <c r="DQ2557" s="221">
        <v>5574.49</v>
      </c>
      <c r="DR2557" s="221">
        <v>5056.97</v>
      </c>
      <c r="EA2557" s="19">
        <v>5441</v>
      </c>
      <c r="EB2557" s="102">
        <v>4939</v>
      </c>
      <c r="EC2557" s="185">
        <v>5035</v>
      </c>
      <c r="ED2557" s="246"/>
      <c r="EE2557" s="221"/>
      <c r="EF2557" s="221"/>
      <c r="EG2557" s="221"/>
      <c r="EH2557" s="221"/>
      <c r="EI2557" s="221"/>
      <c r="EJ2557" s="14">
        <f t="shared" si="242"/>
        <v>6140.97</v>
      </c>
      <c r="EK2557" s="14">
        <f t="shared" si="265"/>
        <v>5147.8499999999995</v>
      </c>
      <c r="EL2557" s="99">
        <f t="shared" si="266"/>
        <v>5160.6000000000004</v>
      </c>
      <c r="EM2557" s="109">
        <v>4562.6499999999996</v>
      </c>
      <c r="EN2557" s="109">
        <v>2559.4299999999998</v>
      </c>
      <c r="EO2557" s="109">
        <v>4045.13</v>
      </c>
      <c r="EP2557" s="109">
        <v>3100.78</v>
      </c>
    </row>
    <row r="2558" spans="1:146" x14ac:dyDescent="0.25">
      <c r="A2558" s="151">
        <v>44050</v>
      </c>
      <c r="B2558" s="14">
        <v>5899</v>
      </c>
      <c r="C2558" s="217">
        <f t="shared" si="262"/>
        <v>5862.9444444444443</v>
      </c>
      <c r="D2558" s="1">
        <v>5578.75</v>
      </c>
      <c r="E2558" s="14">
        <v>3047.83</v>
      </c>
      <c r="F2558" s="1">
        <v>5061.2299999999996</v>
      </c>
      <c r="G2558" s="14">
        <v>3592.72</v>
      </c>
      <c r="H2558" s="1">
        <v>5934.96</v>
      </c>
      <c r="I2558" s="14">
        <v>3467.67</v>
      </c>
      <c r="J2558" s="1">
        <v>5417.44</v>
      </c>
      <c r="K2558" s="14">
        <v>4015.6</v>
      </c>
      <c r="L2558" s="1">
        <v>5561.11</v>
      </c>
      <c r="M2558" s="14">
        <v>3082.82</v>
      </c>
      <c r="N2558" s="1">
        <v>5043.59</v>
      </c>
      <c r="O2558" s="14">
        <v>3627.96</v>
      </c>
      <c r="P2558" s="188">
        <f t="shared" si="263"/>
        <v>5988</v>
      </c>
      <c r="Q2558" s="188">
        <f t="shared" si="264"/>
        <v>5855</v>
      </c>
      <c r="R2558" s="14">
        <f t="shared" si="259"/>
        <v>5721</v>
      </c>
      <c r="T2558" s="1">
        <v>4653.07</v>
      </c>
      <c r="U2558" s="14">
        <v>2750.44</v>
      </c>
      <c r="V2558" s="1">
        <v>4135.55</v>
      </c>
      <c r="W2558" s="14">
        <v>3293.18</v>
      </c>
      <c r="Y2558" s="2"/>
      <c r="Z2558" s="2"/>
      <c r="AA2558" s="2"/>
      <c r="AB2558" s="2"/>
      <c r="AC2558" s="2"/>
      <c r="AJ2558" s="3"/>
      <c r="AK2558" s="14"/>
      <c r="AL2558" s="3"/>
      <c r="AM2558" s="14"/>
      <c r="AO2558" s="99"/>
      <c r="AP2558" s="14"/>
      <c r="AQ2558" s="99"/>
      <c r="AR2558" s="14"/>
      <c r="AS2558" s="118"/>
      <c r="AT2558" s="126"/>
      <c r="AU2558" s="118"/>
      <c r="AV2558" s="118"/>
      <c r="AW2558" s="118"/>
      <c r="AX2558" s="118"/>
      <c r="BB2558" s="118"/>
      <c r="BD2558" s="118"/>
      <c r="CO2558" s="68">
        <v>5578.75</v>
      </c>
      <c r="CP2558" s="68">
        <v>3047.83</v>
      </c>
      <c r="CQ2558" s="68">
        <v>5061.2299999999996</v>
      </c>
      <c r="CR2558" s="68">
        <v>3592.72</v>
      </c>
      <c r="CS2558" s="68">
        <v>5655.93</v>
      </c>
      <c r="CT2558" s="68">
        <v>3123.68</v>
      </c>
      <c r="CU2558" s="68">
        <v>5138.41</v>
      </c>
      <c r="CV2558" s="68">
        <v>3669.12</v>
      </c>
      <c r="DQ2558" s="221">
        <v>5596.76</v>
      </c>
      <c r="DR2558" s="221">
        <v>5079.24</v>
      </c>
      <c r="EA2558" s="19">
        <v>5386</v>
      </c>
      <c r="EB2558" s="102">
        <v>4947</v>
      </c>
      <c r="EC2558" s="185">
        <v>5043</v>
      </c>
      <c r="ED2558" s="246"/>
      <c r="EE2558" s="221"/>
      <c r="EF2558" s="221"/>
      <c r="EG2558" s="221"/>
      <c r="EH2558" s="221"/>
      <c r="EI2558" s="221"/>
      <c r="EJ2558" s="14">
        <f t="shared" si="242"/>
        <v>6164.96</v>
      </c>
      <c r="EK2558" s="14">
        <f t="shared" si="265"/>
        <v>5142.03</v>
      </c>
      <c r="EL2558" s="99">
        <f t="shared" si="266"/>
        <v>5155.08</v>
      </c>
      <c r="EM2558" s="109">
        <v>4579.92</v>
      </c>
      <c r="EN2558" s="109">
        <v>2573.91</v>
      </c>
      <c r="EO2558" s="109">
        <v>4062.4</v>
      </c>
      <c r="EP2558" s="109">
        <v>3115.37</v>
      </c>
    </row>
    <row r="2559" spans="1:146" x14ac:dyDescent="0.25">
      <c r="A2559" s="151">
        <v>44053</v>
      </c>
      <c r="B2559" s="217">
        <v>5899</v>
      </c>
      <c r="C2559" s="217">
        <f t="shared" ref="C2559:C2619" si="267">AVERAGE(B2542:B2559)</f>
        <v>5876.6111111111113</v>
      </c>
      <c r="D2559" s="1">
        <v>5565.86</v>
      </c>
      <c r="E2559" s="14">
        <v>3034.6</v>
      </c>
      <c r="F2559" s="1">
        <v>5048.34</v>
      </c>
      <c r="G2559" s="14">
        <v>3579.4</v>
      </c>
      <c r="H2559" s="1">
        <v>5940.29</v>
      </c>
      <c r="I2559" s="14">
        <v>3472.43</v>
      </c>
      <c r="J2559" s="1">
        <v>5422.77</v>
      </c>
      <c r="K2559" s="14">
        <v>4020.4</v>
      </c>
      <c r="L2559" s="1">
        <v>5530.38</v>
      </c>
      <c r="M2559" s="14">
        <v>3052.12</v>
      </c>
      <c r="N2559" s="1">
        <v>5012.8599999999997</v>
      </c>
      <c r="O2559" s="14">
        <v>3597.04</v>
      </c>
      <c r="P2559" s="217">
        <f t="shared" ref="P2559:P2593" si="268">B2559+89</f>
        <v>5988</v>
      </c>
      <c r="Q2559" s="217">
        <f t="shared" ref="Q2559:Q2593" si="269">B2559-44</f>
        <v>5855</v>
      </c>
      <c r="R2559" s="217">
        <f t="shared" si="259"/>
        <v>5721</v>
      </c>
      <c r="T2559" s="1">
        <v>4639.71</v>
      </c>
      <c r="U2559" s="14">
        <v>2736.88</v>
      </c>
      <c r="V2559" s="1">
        <v>4122.1899999999996</v>
      </c>
      <c r="W2559" s="14">
        <v>3279.52</v>
      </c>
      <c r="Y2559" s="2"/>
      <c r="Z2559" s="2"/>
      <c r="AA2559" s="2"/>
      <c r="AB2559" s="2"/>
      <c r="AC2559" s="2"/>
      <c r="AJ2559" s="3"/>
      <c r="AK2559" s="14"/>
      <c r="AL2559" s="3"/>
      <c r="AM2559" s="14"/>
      <c r="AO2559" s="99"/>
      <c r="AP2559" s="14"/>
      <c r="AQ2559" s="99"/>
      <c r="AR2559" s="14"/>
      <c r="AS2559" s="118"/>
      <c r="AT2559" s="126"/>
      <c r="AU2559" s="118"/>
      <c r="AV2559" s="118"/>
      <c r="AW2559" s="118"/>
      <c r="AX2559" s="118"/>
      <c r="BB2559" s="118"/>
      <c r="BD2559" s="118"/>
      <c r="CO2559" s="68">
        <v>5565.86</v>
      </c>
      <c r="CP2559" s="68">
        <v>3034.6</v>
      </c>
      <c r="CQ2559" s="68">
        <v>5048.34</v>
      </c>
      <c r="CR2559" s="68">
        <v>3579.4</v>
      </c>
      <c r="CS2559" s="68">
        <v>5644.43</v>
      </c>
      <c r="CT2559" s="68">
        <v>3111.82</v>
      </c>
      <c r="CU2559" s="68">
        <v>5126.91</v>
      </c>
      <c r="CV2559" s="68">
        <v>3657.18</v>
      </c>
      <c r="DQ2559" s="221">
        <v>5566.07</v>
      </c>
      <c r="DR2559" s="221">
        <v>5048.55</v>
      </c>
      <c r="EA2559" s="19">
        <v>5386</v>
      </c>
      <c r="EB2559" s="102">
        <v>4947</v>
      </c>
      <c r="EC2559" s="185">
        <v>5043</v>
      </c>
      <c r="ED2559" s="246"/>
      <c r="EE2559" s="221"/>
      <c r="EF2559" s="221"/>
      <c r="EG2559" s="221"/>
      <c r="EH2559" s="221"/>
      <c r="EI2559" s="221"/>
      <c r="EJ2559" s="14">
        <f t="shared" si="242"/>
        <v>6170.29</v>
      </c>
      <c r="EK2559" s="217">
        <f t="shared" ref="EK2559:EK2616" si="270">B2559*0.97-580</f>
        <v>5142.03</v>
      </c>
      <c r="EL2559" s="99">
        <f t="shared" ref="EL2559:EL2616" si="271">B2559*0.92-272</f>
        <v>5155.08</v>
      </c>
      <c r="EM2559" s="109">
        <v>4535.1899999999996</v>
      </c>
      <c r="EN2559" s="109">
        <v>2529.4</v>
      </c>
      <c r="EO2559" s="109">
        <v>4017.67</v>
      </c>
      <c r="EP2559" s="109">
        <v>3070.53</v>
      </c>
    </row>
    <row r="2560" spans="1:146" x14ac:dyDescent="0.25">
      <c r="A2560" s="151">
        <v>44054</v>
      </c>
      <c r="B2560" s="14">
        <v>6000</v>
      </c>
      <c r="C2560" s="217">
        <f t="shared" si="267"/>
        <v>5893.2777777777774</v>
      </c>
      <c r="D2560" s="1">
        <v>5551.13</v>
      </c>
      <c r="E2560" s="14">
        <v>3021.8</v>
      </c>
      <c r="F2560" s="1">
        <v>5033.6099999999997</v>
      </c>
      <c r="G2560" s="14">
        <v>3566.5</v>
      </c>
      <c r="H2560" s="1">
        <v>5924.3</v>
      </c>
      <c r="I2560" s="14">
        <v>3458.14</v>
      </c>
      <c r="J2560" s="1">
        <v>5406.78</v>
      </c>
      <c r="K2560" s="14">
        <v>4006</v>
      </c>
      <c r="L2560" s="1">
        <v>5462.5</v>
      </c>
      <c r="M2560" s="14">
        <v>2986.89</v>
      </c>
      <c r="N2560" s="1">
        <v>4944.9799999999996</v>
      </c>
      <c r="O2560" s="14">
        <v>3531.34</v>
      </c>
      <c r="P2560" s="188">
        <f t="shared" si="268"/>
        <v>6089</v>
      </c>
      <c r="Q2560" s="188">
        <f t="shared" si="269"/>
        <v>5956</v>
      </c>
      <c r="R2560" s="14">
        <f t="shared" si="259"/>
        <v>5822</v>
      </c>
      <c r="T2560" s="1">
        <v>4608.62</v>
      </c>
      <c r="U2560" s="14">
        <v>2707.63</v>
      </c>
      <c r="V2560" s="1">
        <v>4091.1</v>
      </c>
      <c r="W2560" s="14">
        <v>3250.06</v>
      </c>
      <c r="Y2560" s="2"/>
      <c r="Z2560" s="2"/>
      <c r="AA2560" s="2"/>
      <c r="AB2560" s="2"/>
      <c r="AC2560" s="2"/>
      <c r="AJ2560" s="3"/>
      <c r="AK2560" s="14"/>
      <c r="AL2560" s="3"/>
      <c r="AM2560" s="14"/>
      <c r="AO2560" s="99"/>
      <c r="AP2560" s="14"/>
      <c r="AQ2560" s="99"/>
      <c r="AR2560" s="14"/>
      <c r="AS2560" s="118"/>
      <c r="AT2560" s="126"/>
      <c r="AU2560" s="118"/>
      <c r="AV2560" s="118"/>
      <c r="AW2560" s="118"/>
      <c r="AX2560" s="118"/>
      <c r="BB2560" s="118"/>
      <c r="BD2560" s="118"/>
      <c r="CO2560" s="68">
        <v>5551.13</v>
      </c>
      <c r="CP2560" s="68">
        <v>3021.8</v>
      </c>
      <c r="CQ2560" s="68">
        <v>5033.6099999999997</v>
      </c>
      <c r="CR2560" s="68">
        <v>3566.5</v>
      </c>
      <c r="CS2560" s="68">
        <v>5626.83</v>
      </c>
      <c r="CT2560" s="68">
        <v>3096.19</v>
      </c>
      <c r="CU2560" s="68">
        <v>5109.3100000000004</v>
      </c>
      <c r="CV2560" s="68">
        <v>3641.43</v>
      </c>
      <c r="DQ2560" s="221">
        <v>5551.35</v>
      </c>
      <c r="DR2560" s="221">
        <v>5033.83</v>
      </c>
      <c r="EA2560" s="19">
        <v>5370</v>
      </c>
      <c r="EB2560" s="102">
        <v>4947</v>
      </c>
      <c r="EC2560" s="185">
        <v>5044</v>
      </c>
      <c r="ED2560" s="246"/>
      <c r="EE2560" s="221"/>
      <c r="EF2560" s="221"/>
      <c r="EG2560" s="221"/>
      <c r="EH2560" s="221"/>
      <c r="EI2560" s="221"/>
      <c r="EJ2560" s="14">
        <f t="shared" si="242"/>
        <v>6154.3</v>
      </c>
      <c r="EK2560" s="14">
        <f t="shared" si="270"/>
        <v>5240</v>
      </c>
      <c r="EL2560" s="99">
        <f t="shared" si="271"/>
        <v>5248</v>
      </c>
      <c r="EM2560" s="109">
        <v>4441.46</v>
      </c>
      <c r="EN2560" s="109">
        <v>2438.9499999999998</v>
      </c>
      <c r="EO2560" s="109">
        <v>3923.94</v>
      </c>
      <c r="EP2560" s="109">
        <v>2979.43</v>
      </c>
    </row>
    <row r="2561" spans="1:146" x14ac:dyDescent="0.25">
      <c r="A2561" s="151">
        <v>44055</v>
      </c>
      <c r="B2561" s="14">
        <v>6010</v>
      </c>
      <c r="C2561" s="217">
        <f t="shared" si="267"/>
        <v>5905.166666666667</v>
      </c>
      <c r="D2561" s="1">
        <v>5544.25</v>
      </c>
      <c r="E2561" s="14">
        <v>3017.81</v>
      </c>
      <c r="F2561" s="1">
        <v>5026.7299999999996</v>
      </c>
      <c r="G2561" s="14">
        <v>3562.48</v>
      </c>
      <c r="H2561" s="1">
        <v>5879.98</v>
      </c>
      <c r="I2561" s="14">
        <v>3416.95</v>
      </c>
      <c r="J2561" s="1">
        <v>5362.46</v>
      </c>
      <c r="K2561" s="14">
        <v>3964.52</v>
      </c>
      <c r="L2561" s="1">
        <v>5456.12</v>
      </c>
      <c r="M2561" s="14">
        <v>2983.1</v>
      </c>
      <c r="N2561" s="1">
        <v>4938.6000000000004</v>
      </c>
      <c r="O2561" s="14">
        <v>3527.52</v>
      </c>
      <c r="P2561" s="188">
        <f t="shared" si="268"/>
        <v>6099</v>
      </c>
      <c r="Q2561" s="188">
        <f t="shared" si="269"/>
        <v>5966</v>
      </c>
      <c r="R2561" s="14">
        <f t="shared" si="259"/>
        <v>5832</v>
      </c>
      <c r="T2561" s="1">
        <v>4621.82</v>
      </c>
      <c r="U2561" s="14">
        <v>2722.78</v>
      </c>
      <c r="V2561" s="1">
        <v>4104.3</v>
      </c>
      <c r="W2561" s="14">
        <v>3265.32</v>
      </c>
      <c r="Y2561" s="2"/>
      <c r="Z2561" s="2"/>
      <c r="AA2561" s="2"/>
      <c r="AB2561" s="2"/>
      <c r="AC2561" s="2"/>
      <c r="AJ2561" s="3"/>
      <c r="AK2561" s="14"/>
      <c r="AL2561" s="3"/>
      <c r="AM2561" s="14"/>
      <c r="AO2561" s="99"/>
      <c r="AP2561" s="14"/>
      <c r="AQ2561" s="99"/>
      <c r="AR2561" s="14"/>
      <c r="AS2561" s="118"/>
      <c r="AT2561" s="126"/>
      <c r="AU2561" s="118"/>
      <c r="AV2561" s="118"/>
      <c r="AW2561" s="118"/>
      <c r="AX2561" s="118"/>
      <c r="BB2561" s="118"/>
      <c r="BD2561" s="118"/>
      <c r="CO2561" s="68">
        <v>5544.25</v>
      </c>
      <c r="CP2561" s="68">
        <v>3017.81</v>
      </c>
      <c r="CQ2561" s="68">
        <v>5026.7299999999996</v>
      </c>
      <c r="CR2561" s="68">
        <v>3562.48</v>
      </c>
      <c r="CS2561" s="68">
        <v>5618.22</v>
      </c>
      <c r="CT2561" s="68">
        <v>3090.5</v>
      </c>
      <c r="CU2561" s="68">
        <v>5100.7</v>
      </c>
      <c r="CV2561" s="68">
        <v>3635.7</v>
      </c>
      <c r="DQ2561" s="221">
        <v>5509.15</v>
      </c>
      <c r="DR2561" s="221">
        <v>4991.63</v>
      </c>
      <c r="EA2561" s="19">
        <v>5329</v>
      </c>
      <c r="EB2561" s="102">
        <v>4919</v>
      </c>
      <c r="EC2561" s="185">
        <v>5027</v>
      </c>
      <c r="ED2561" s="246"/>
      <c r="EE2561" s="221"/>
      <c r="EF2561" s="221"/>
      <c r="EG2561" s="221"/>
      <c r="EH2561" s="221"/>
      <c r="EI2561" s="221"/>
      <c r="EJ2561" s="14">
        <f t="shared" si="242"/>
        <v>6109.98</v>
      </c>
      <c r="EK2561" s="14">
        <f t="shared" si="270"/>
        <v>5249.7</v>
      </c>
      <c r="EL2561" s="99">
        <f t="shared" si="271"/>
        <v>5257.2</v>
      </c>
      <c r="EM2561" s="109">
        <v>4437.33</v>
      </c>
      <c r="EN2561" s="109">
        <v>2437.66</v>
      </c>
      <c r="EO2561" s="109">
        <v>3919.81</v>
      </c>
      <c r="EP2561" s="109">
        <v>2978.13</v>
      </c>
    </row>
    <row r="2562" spans="1:146" x14ac:dyDescent="0.25">
      <c r="A2562" s="151">
        <v>44056</v>
      </c>
      <c r="B2562" s="14">
        <v>6100</v>
      </c>
      <c r="C2562" s="217">
        <f t="shared" si="267"/>
        <v>5910.7222222222226</v>
      </c>
      <c r="D2562" s="1">
        <v>5531.93</v>
      </c>
      <c r="E2562" s="14">
        <v>3007.08</v>
      </c>
      <c r="F2562" s="1">
        <v>5014.41</v>
      </c>
      <c r="G2562" s="14">
        <v>3551.68</v>
      </c>
      <c r="H2562" s="1">
        <v>5866.69</v>
      </c>
      <c r="I2562" s="14">
        <v>3405.09</v>
      </c>
      <c r="J2562" s="1">
        <v>5349.17</v>
      </c>
      <c r="K2562" s="14">
        <v>3952.57</v>
      </c>
      <c r="L2562" s="1">
        <v>5461.66</v>
      </c>
      <c r="M2562" s="14">
        <v>2989.78</v>
      </c>
      <c r="N2562" s="1">
        <v>4944.1400000000003</v>
      </c>
      <c r="O2562" s="14">
        <v>3534.25</v>
      </c>
      <c r="P2562" s="188">
        <f t="shared" si="268"/>
        <v>6189</v>
      </c>
      <c r="Q2562" s="188">
        <f t="shared" si="269"/>
        <v>6056</v>
      </c>
      <c r="R2562" s="14">
        <f t="shared" si="259"/>
        <v>5922</v>
      </c>
      <c r="T2562" s="1">
        <v>4593.0600000000004</v>
      </c>
      <c r="U2562" s="14">
        <v>2695.6</v>
      </c>
      <c r="V2562" s="1">
        <v>4075.54</v>
      </c>
      <c r="W2562" s="14">
        <v>3237.94</v>
      </c>
      <c r="Y2562" s="2"/>
      <c r="Z2562" s="2"/>
      <c r="AA2562" s="2"/>
      <c r="AB2562" s="2"/>
      <c r="AC2562" s="2"/>
      <c r="AJ2562" s="3"/>
      <c r="AK2562" s="14"/>
      <c r="AL2562" s="3"/>
      <c r="AM2562" s="14"/>
      <c r="AO2562" s="99"/>
      <c r="AP2562" s="14"/>
      <c r="AQ2562" s="99"/>
      <c r="AR2562" s="14"/>
      <c r="AS2562" s="118"/>
      <c r="AT2562" s="126"/>
      <c r="AU2562" s="118"/>
      <c r="AV2562" s="118"/>
      <c r="AW2562" s="118"/>
      <c r="AX2562" s="118"/>
      <c r="BB2562" s="118"/>
      <c r="BD2562" s="118"/>
      <c r="CO2562" s="68">
        <v>5531.93</v>
      </c>
      <c r="CP2562" s="68">
        <v>3007.08</v>
      </c>
      <c r="CQ2562" s="68">
        <v>5014.41</v>
      </c>
      <c r="CR2562" s="68">
        <v>3551.68</v>
      </c>
      <c r="CS2562" s="68">
        <v>5603.1</v>
      </c>
      <c r="CT2562" s="68">
        <v>3077.03</v>
      </c>
      <c r="CU2562" s="68">
        <v>5085.58</v>
      </c>
      <c r="CV2562" s="68">
        <v>3622.13</v>
      </c>
      <c r="DQ2562" s="221">
        <v>5496.93</v>
      </c>
      <c r="DR2562" s="221">
        <v>4979.41</v>
      </c>
      <c r="EA2562" s="19">
        <v>5459</v>
      </c>
      <c r="EB2562" s="102">
        <v>4925</v>
      </c>
      <c r="EC2562" s="185">
        <v>5030</v>
      </c>
      <c r="ED2562" s="246"/>
      <c r="EE2562" s="221"/>
      <c r="EF2562" s="221"/>
      <c r="EG2562" s="221"/>
      <c r="EH2562" s="221"/>
      <c r="EI2562" s="221"/>
      <c r="EJ2562" s="14">
        <f t="shared" si="242"/>
        <v>6096.69</v>
      </c>
      <c r="EK2562" s="14">
        <f t="shared" si="270"/>
        <v>5337</v>
      </c>
      <c r="EL2562" s="99">
        <f t="shared" si="271"/>
        <v>5340</v>
      </c>
      <c r="EM2562" s="109">
        <v>4426.7</v>
      </c>
      <c r="EN2562" s="109">
        <v>2428.59</v>
      </c>
      <c r="EO2562" s="109">
        <v>3909.18</v>
      </c>
      <c r="EP2562" s="109">
        <v>2969</v>
      </c>
    </row>
    <row r="2563" spans="1:146" x14ac:dyDescent="0.25">
      <c r="A2563" s="151">
        <v>44057</v>
      </c>
      <c r="B2563" s="14">
        <v>6100</v>
      </c>
      <c r="C2563" s="217">
        <f t="shared" si="267"/>
        <v>5912.833333333333</v>
      </c>
      <c r="D2563" s="1">
        <v>5567.3</v>
      </c>
      <c r="E2563" s="14">
        <v>3043.78</v>
      </c>
      <c r="F2563" s="1">
        <v>5049.78</v>
      </c>
      <c r="G2563" s="14">
        <v>3588.64</v>
      </c>
      <c r="H2563" s="1">
        <v>5830.56</v>
      </c>
      <c r="I2563" s="14">
        <v>3371.25</v>
      </c>
      <c r="J2563" s="1">
        <v>5313.04</v>
      </c>
      <c r="K2563" s="14">
        <v>3918.48</v>
      </c>
      <c r="L2563" s="1">
        <v>5479.77</v>
      </c>
      <c r="M2563" s="14">
        <v>3009.31</v>
      </c>
      <c r="N2563" s="1">
        <v>4962.25</v>
      </c>
      <c r="O2563" s="14">
        <v>3553.92</v>
      </c>
      <c r="P2563" s="188">
        <f t="shared" si="268"/>
        <v>6189</v>
      </c>
      <c r="Q2563" s="188">
        <f t="shared" si="269"/>
        <v>6056</v>
      </c>
      <c r="R2563" s="14">
        <f t="shared" si="259"/>
        <v>5922</v>
      </c>
      <c r="T2563" s="1">
        <v>4612.58</v>
      </c>
      <c r="U2563" s="14">
        <v>2716.31</v>
      </c>
      <c r="V2563" s="1">
        <v>4095.06</v>
      </c>
      <c r="W2563" s="14">
        <v>3258.8</v>
      </c>
      <c r="Y2563" s="2"/>
      <c r="Z2563" s="2"/>
      <c r="AA2563" s="2"/>
      <c r="AB2563" s="2"/>
      <c r="AC2563" s="2"/>
      <c r="AJ2563" s="3"/>
      <c r="AK2563" s="14"/>
      <c r="AL2563" s="3"/>
      <c r="AM2563" s="14"/>
      <c r="AO2563" s="99"/>
      <c r="AP2563" s="14"/>
      <c r="AQ2563" s="99"/>
      <c r="AR2563" s="14"/>
      <c r="AS2563" s="118"/>
      <c r="AT2563" s="126"/>
      <c r="AU2563" s="118"/>
      <c r="AV2563" s="118"/>
      <c r="AW2563" s="118"/>
      <c r="AX2563" s="118"/>
      <c r="BB2563" s="118"/>
      <c r="BD2563" s="118"/>
      <c r="CO2563" s="68">
        <v>5567.3</v>
      </c>
      <c r="CP2563" s="68">
        <v>3043.78</v>
      </c>
      <c r="CQ2563" s="68">
        <v>5049.78</v>
      </c>
      <c r="CR2563" s="68">
        <v>3588.64</v>
      </c>
      <c r="CS2563" s="68">
        <v>5634.31</v>
      </c>
      <c r="CT2563" s="68">
        <v>3109.64</v>
      </c>
      <c r="CU2563" s="68">
        <v>5116.79</v>
      </c>
      <c r="CV2563" s="68">
        <v>3654.98</v>
      </c>
      <c r="DQ2563" s="221">
        <v>5462.28</v>
      </c>
      <c r="DR2563" s="221">
        <v>4944.76</v>
      </c>
      <c r="EA2563" s="19">
        <v>5589</v>
      </c>
      <c r="EB2563" s="102">
        <v>4899</v>
      </c>
      <c r="EC2563" s="185">
        <v>5002</v>
      </c>
      <c r="ED2563" s="246"/>
      <c r="EE2563" s="221"/>
      <c r="EF2563" s="221"/>
      <c r="EG2563" s="221"/>
      <c r="EH2563" s="221"/>
      <c r="EI2563" s="221"/>
      <c r="EJ2563" s="14">
        <f t="shared" si="242"/>
        <v>6060.56</v>
      </c>
      <c r="EK2563" s="14">
        <f t="shared" si="270"/>
        <v>5337</v>
      </c>
      <c r="EL2563" s="99">
        <f t="shared" si="271"/>
        <v>5340</v>
      </c>
      <c r="EM2563" s="109">
        <v>4402.1499999999996</v>
      </c>
      <c r="EN2563" s="109">
        <v>2406.4</v>
      </c>
      <c r="EO2563" s="109">
        <v>3884.63</v>
      </c>
      <c r="EP2563" s="109">
        <v>2946.65</v>
      </c>
    </row>
    <row r="2564" spans="1:146" x14ac:dyDescent="0.25">
      <c r="A2564" s="151">
        <v>44060</v>
      </c>
      <c r="B2564" s="14">
        <v>6065</v>
      </c>
      <c r="C2564" s="217">
        <f t="shared" si="267"/>
        <v>5911.5</v>
      </c>
      <c r="D2564" s="1">
        <v>5602.22</v>
      </c>
      <c r="E2564" s="14">
        <v>3074.22</v>
      </c>
      <c r="F2564" s="1">
        <v>5084.7</v>
      </c>
      <c r="G2564" s="14">
        <v>3619.3</v>
      </c>
      <c r="H2564" s="1">
        <v>5867.61</v>
      </c>
      <c r="I2564" s="14">
        <v>3404.33</v>
      </c>
      <c r="J2564" s="1">
        <v>5350.09</v>
      </c>
      <c r="K2564" s="14">
        <v>3951.8</v>
      </c>
      <c r="L2564" s="1">
        <v>5513.98</v>
      </c>
      <c r="M2564" s="14">
        <v>3039.47</v>
      </c>
      <c r="N2564" s="1">
        <v>4996.46</v>
      </c>
      <c r="O2564" s="14">
        <v>3584.3</v>
      </c>
      <c r="P2564" s="188">
        <f t="shared" si="268"/>
        <v>6154</v>
      </c>
      <c r="Q2564" s="188">
        <f t="shared" si="269"/>
        <v>6021</v>
      </c>
      <c r="R2564" s="14">
        <f t="shared" si="259"/>
        <v>5887</v>
      </c>
      <c r="T2564" s="1">
        <v>4661.6400000000003</v>
      </c>
      <c r="U2564" s="14">
        <v>2761.48</v>
      </c>
      <c r="V2564" s="1">
        <v>4144.12</v>
      </c>
      <c r="W2564" s="14">
        <v>3304.3</v>
      </c>
      <c r="Y2564" s="2"/>
      <c r="Z2564" s="2"/>
      <c r="AA2564" s="2"/>
      <c r="AB2564" s="2"/>
      <c r="AC2564" s="2"/>
      <c r="AJ2564" s="3"/>
      <c r="AK2564" s="14"/>
      <c r="AL2564" s="3"/>
      <c r="AM2564" s="14"/>
      <c r="AO2564" s="99"/>
      <c r="AP2564" s="14"/>
      <c r="AQ2564" s="99"/>
      <c r="AR2564" s="14"/>
      <c r="AS2564" s="118"/>
      <c r="AT2564" s="126"/>
      <c r="AU2564" s="118"/>
      <c r="AV2564" s="118"/>
      <c r="AW2564" s="118"/>
      <c r="AX2564" s="118"/>
      <c r="BB2564" s="118"/>
      <c r="BD2564" s="118"/>
      <c r="CO2564" s="68">
        <v>5602.22</v>
      </c>
      <c r="CP2564" s="68">
        <v>3074.22</v>
      </c>
      <c r="CQ2564" s="68">
        <v>5084.7</v>
      </c>
      <c r="CR2564" s="68">
        <v>3619.3</v>
      </c>
      <c r="CS2564" s="68">
        <v>5674.97</v>
      </c>
      <c r="CT2564" s="68">
        <v>3145.72</v>
      </c>
      <c r="CU2564" s="68">
        <v>5157.45</v>
      </c>
      <c r="CV2564" s="68">
        <v>3691.32</v>
      </c>
      <c r="DQ2564" s="221">
        <v>5567.07</v>
      </c>
      <c r="DR2564" s="221">
        <v>5049.55</v>
      </c>
      <c r="EA2564" s="19">
        <v>5560</v>
      </c>
      <c r="EB2564" s="102">
        <v>4875</v>
      </c>
      <c r="EC2564" s="185">
        <v>4977</v>
      </c>
      <c r="ED2564" s="246"/>
      <c r="EE2564" s="221"/>
      <c r="EF2564" s="221"/>
      <c r="EG2564" s="221"/>
      <c r="EH2564" s="221"/>
      <c r="EI2564" s="221"/>
      <c r="EJ2564" s="14">
        <f t="shared" si="242"/>
        <v>6097.61</v>
      </c>
      <c r="EK2564" s="14">
        <f t="shared" si="270"/>
        <v>5303.05</v>
      </c>
      <c r="EL2564" s="99">
        <f t="shared" si="271"/>
        <v>5307.8</v>
      </c>
      <c r="EM2564" s="109">
        <v>4543.8900000000003</v>
      </c>
      <c r="EN2564" s="109">
        <v>2541.83</v>
      </c>
      <c r="EO2564" s="109">
        <v>4026.37</v>
      </c>
      <c r="EP2564" s="109">
        <v>3083.05</v>
      </c>
    </row>
    <row r="2565" spans="1:146" x14ac:dyDescent="0.25">
      <c r="A2565" s="151">
        <v>44061</v>
      </c>
      <c r="B2565" s="14">
        <v>6002</v>
      </c>
      <c r="C2565" s="217">
        <f t="shared" si="267"/>
        <v>5904.333333333333</v>
      </c>
      <c r="D2565" s="1">
        <v>5629.84</v>
      </c>
      <c r="E2565" s="14">
        <v>3106.08</v>
      </c>
      <c r="F2565" s="1">
        <v>5112.32</v>
      </c>
      <c r="G2565" s="14">
        <v>3651.39</v>
      </c>
      <c r="H2565" s="1">
        <v>5822.63</v>
      </c>
      <c r="I2565" s="14">
        <v>3364.16</v>
      </c>
      <c r="J2565" s="1">
        <v>5305.11</v>
      </c>
      <c r="K2565" s="14">
        <v>3911.34</v>
      </c>
      <c r="L2565" s="1">
        <v>5524.96</v>
      </c>
      <c r="M2565" s="14">
        <v>3054.46</v>
      </c>
      <c r="N2565" s="1">
        <v>5007.4399999999996</v>
      </c>
      <c r="O2565" s="14">
        <v>3599.4</v>
      </c>
      <c r="P2565" s="188">
        <f t="shared" si="268"/>
        <v>6091</v>
      </c>
      <c r="Q2565" s="188">
        <f t="shared" si="269"/>
        <v>5958</v>
      </c>
      <c r="R2565" s="14">
        <f t="shared" si="259"/>
        <v>5824</v>
      </c>
      <c r="T2565" s="1">
        <v>4693.3900000000003</v>
      </c>
      <c r="U2565" s="14">
        <v>2796.38</v>
      </c>
      <c r="V2565" s="1">
        <v>4175.87</v>
      </c>
      <c r="W2565" s="14">
        <v>3339.45</v>
      </c>
      <c r="Y2565" s="2"/>
      <c r="Z2565" s="2"/>
      <c r="AA2565" s="2"/>
      <c r="AB2565" s="2"/>
      <c r="AC2565" s="2"/>
      <c r="AJ2565" s="3"/>
      <c r="AK2565" s="14"/>
      <c r="AL2565" s="3"/>
      <c r="AM2565" s="14"/>
      <c r="AO2565" s="99"/>
      <c r="AP2565" s="14"/>
      <c r="AQ2565" s="99"/>
      <c r="AR2565" s="14"/>
      <c r="AS2565" s="118"/>
      <c r="AT2565" s="126"/>
      <c r="AU2565" s="118"/>
      <c r="AV2565" s="118"/>
      <c r="AW2565" s="118"/>
      <c r="AX2565" s="118"/>
      <c r="BB2565" s="118"/>
      <c r="BD2565" s="118"/>
      <c r="CO2565" s="68">
        <v>5629.84</v>
      </c>
      <c r="CP2565" s="68">
        <v>3106.08</v>
      </c>
      <c r="CQ2565" s="68">
        <v>5112.32</v>
      </c>
      <c r="CR2565" s="68">
        <v>3651.39</v>
      </c>
      <c r="CS2565" s="68">
        <v>5703.17</v>
      </c>
      <c r="CT2565" s="68">
        <v>3178.15</v>
      </c>
      <c r="CU2565" s="68">
        <v>5185.6499999999996</v>
      </c>
      <c r="CV2565" s="68">
        <v>3723.98</v>
      </c>
      <c r="DQ2565" s="221">
        <v>5577.53</v>
      </c>
      <c r="DR2565" s="221">
        <v>5060.01</v>
      </c>
      <c r="EA2565" s="19">
        <v>5589</v>
      </c>
      <c r="EB2565" s="102">
        <v>4896</v>
      </c>
      <c r="EC2565" s="185">
        <v>4989</v>
      </c>
      <c r="ED2565" s="246"/>
      <c r="EE2565" s="221"/>
      <c r="EF2565" s="221"/>
      <c r="EG2565" s="221"/>
      <c r="EH2565" s="221"/>
      <c r="EI2565" s="221"/>
      <c r="EJ2565" s="14">
        <f t="shared" si="242"/>
        <v>6052.63</v>
      </c>
      <c r="EK2565" s="14">
        <f t="shared" si="270"/>
        <v>5241.9399999999996</v>
      </c>
      <c r="EL2565" s="99">
        <f t="shared" si="271"/>
        <v>5249.84</v>
      </c>
      <c r="EM2565" s="109">
        <v>4494.6899999999996</v>
      </c>
      <c r="EN2565" s="109">
        <v>2498.1799999999998</v>
      </c>
      <c r="EO2565" s="109">
        <v>3977.17</v>
      </c>
      <c r="EP2565" s="109">
        <v>3039.09</v>
      </c>
    </row>
    <row r="2566" spans="1:146" x14ac:dyDescent="0.25">
      <c r="A2566" s="151">
        <v>44062</v>
      </c>
      <c r="B2566" s="14">
        <v>6031</v>
      </c>
      <c r="C2566" s="217">
        <f t="shared" si="267"/>
        <v>5911.6111111111113</v>
      </c>
      <c r="D2566" s="1">
        <v>5562.29</v>
      </c>
      <c r="E2566" s="14">
        <v>3041.36</v>
      </c>
      <c r="F2566" s="1">
        <v>5044.7700000000004</v>
      </c>
      <c r="G2566" s="14">
        <v>3586.2</v>
      </c>
      <c r="H2566" s="1">
        <v>5824.2</v>
      </c>
      <c r="I2566" s="14">
        <v>3367.13</v>
      </c>
      <c r="J2566" s="1">
        <v>5306.68</v>
      </c>
      <c r="K2566" s="14">
        <v>3914.33</v>
      </c>
      <c r="L2566" s="1">
        <v>5492.66</v>
      </c>
      <c r="M2566" s="14">
        <v>3024.21</v>
      </c>
      <c r="N2566" s="1">
        <v>4975.1400000000003</v>
      </c>
      <c r="O2566" s="14">
        <v>3568.93</v>
      </c>
      <c r="P2566" s="188">
        <f t="shared" si="268"/>
        <v>6120</v>
      </c>
      <c r="Q2566" s="188">
        <f t="shared" si="269"/>
        <v>5987</v>
      </c>
      <c r="R2566" s="14">
        <f t="shared" si="259"/>
        <v>5853</v>
      </c>
      <c r="T2566" s="1">
        <v>4627.29</v>
      </c>
      <c r="U2566" s="14">
        <v>2732.73</v>
      </c>
      <c r="V2566" s="1">
        <v>4109.7700000000004</v>
      </c>
      <c r="W2566" s="14">
        <v>3275.33</v>
      </c>
      <c r="Y2566" s="2"/>
      <c r="Z2566" s="2"/>
      <c r="AA2566" s="2"/>
      <c r="AB2566" s="2"/>
      <c r="AC2566" s="2"/>
      <c r="AJ2566" s="3"/>
      <c r="AK2566" s="14"/>
      <c r="AL2566" s="3"/>
      <c r="AM2566" s="14"/>
      <c r="AO2566" s="99"/>
      <c r="AP2566" s="14"/>
      <c r="AQ2566" s="99"/>
      <c r="AR2566" s="14"/>
      <c r="AS2566" s="118"/>
      <c r="AT2566" s="126"/>
      <c r="AU2566" s="118"/>
      <c r="AV2566" s="118"/>
      <c r="AW2566" s="118"/>
      <c r="AX2566" s="118"/>
      <c r="BB2566" s="118"/>
      <c r="BD2566" s="118"/>
      <c r="CO2566" s="68">
        <v>5562.29</v>
      </c>
      <c r="CP2566" s="68">
        <v>3041.36</v>
      </c>
      <c r="CQ2566" s="68">
        <v>5044.7700000000004</v>
      </c>
      <c r="CR2566" s="68">
        <v>3586.2</v>
      </c>
      <c r="CS2566" s="68">
        <v>5636.65</v>
      </c>
      <c r="CT2566" s="68">
        <v>3114.44</v>
      </c>
      <c r="CU2566" s="68">
        <v>5119.13</v>
      </c>
      <c r="CV2566" s="68">
        <v>3659.81</v>
      </c>
      <c r="DQ2566" s="221">
        <v>5545.05</v>
      </c>
      <c r="DR2566" s="221">
        <v>5027.53</v>
      </c>
      <c r="EA2566" s="19">
        <v>5554</v>
      </c>
      <c r="EB2566" s="102">
        <v>4881</v>
      </c>
      <c r="EC2566" s="185">
        <v>4983</v>
      </c>
      <c r="ED2566" s="246"/>
      <c r="EE2566" s="221"/>
      <c r="EF2566" s="221"/>
      <c r="EG2566" s="221"/>
      <c r="EH2566" s="221"/>
      <c r="EI2566" s="221"/>
      <c r="EJ2566" s="14">
        <f t="shared" si="242"/>
        <v>6054.2</v>
      </c>
      <c r="EK2566" s="14">
        <f t="shared" si="270"/>
        <v>5270.07</v>
      </c>
      <c r="EL2566" s="99">
        <f t="shared" si="271"/>
        <v>5276.52</v>
      </c>
      <c r="EM2566" s="109">
        <v>4423.93</v>
      </c>
      <c r="EN2566" s="109">
        <v>2430.3000000000002</v>
      </c>
      <c r="EO2566" s="109">
        <v>3906.41</v>
      </c>
      <c r="EP2566" s="109">
        <v>2970.72</v>
      </c>
    </row>
    <row r="2567" spans="1:146" x14ac:dyDescent="0.25">
      <c r="A2567" s="151">
        <v>44063</v>
      </c>
      <c r="B2567" s="14">
        <v>5800</v>
      </c>
      <c r="C2567" s="217">
        <f t="shared" si="267"/>
        <v>5923.333333333333</v>
      </c>
      <c r="D2567" s="1">
        <v>5601.96</v>
      </c>
      <c r="E2567" s="14">
        <v>3081.72</v>
      </c>
      <c r="F2567" s="1">
        <v>5084.4399999999996</v>
      </c>
      <c r="G2567" s="14">
        <v>3626.86</v>
      </c>
      <c r="H2567" s="1">
        <v>5828.31</v>
      </c>
      <c r="I2567" s="14">
        <v>3372.36</v>
      </c>
      <c r="J2567" s="1">
        <v>5310.79</v>
      </c>
      <c r="K2567" s="14">
        <v>3919.6</v>
      </c>
      <c r="L2567" s="1">
        <v>5515.08</v>
      </c>
      <c r="M2567" s="14">
        <v>3030.43</v>
      </c>
      <c r="N2567" s="1">
        <v>4997.5600000000004</v>
      </c>
      <c r="O2567" s="14">
        <v>3575.2</v>
      </c>
      <c r="P2567" s="188">
        <f t="shared" si="268"/>
        <v>5889</v>
      </c>
      <c r="Q2567" s="188">
        <f t="shared" si="269"/>
        <v>5756</v>
      </c>
      <c r="R2567" s="14">
        <f t="shared" si="259"/>
        <v>5622</v>
      </c>
      <c r="T2567" s="1">
        <v>4615.9799999999996</v>
      </c>
      <c r="U2567" s="14">
        <v>2722.7</v>
      </c>
      <c r="V2567" s="1">
        <v>4098.46</v>
      </c>
      <c r="W2567" s="14">
        <v>3265.24</v>
      </c>
      <c r="Y2567" s="2"/>
      <c r="Z2567" s="2"/>
      <c r="AA2567" s="2"/>
      <c r="AB2567" s="2"/>
      <c r="AC2567" s="2"/>
      <c r="AJ2567" s="3"/>
      <c r="AK2567" s="14"/>
      <c r="AL2567" s="3"/>
      <c r="AM2567" s="14"/>
      <c r="AO2567" s="99"/>
      <c r="AP2567" s="14"/>
      <c r="AQ2567" s="99"/>
      <c r="AR2567" s="14"/>
      <c r="AS2567" s="118"/>
      <c r="AT2567" s="126"/>
      <c r="AU2567" s="118"/>
      <c r="AV2567" s="118"/>
      <c r="AW2567" s="118"/>
      <c r="AX2567" s="118"/>
      <c r="BB2567" s="118"/>
      <c r="BD2567" s="118"/>
      <c r="CO2567" s="68">
        <v>5601.96</v>
      </c>
      <c r="CP2567" s="68">
        <v>3081.72</v>
      </c>
      <c r="CQ2567" s="68">
        <v>5084.4399999999996</v>
      </c>
      <c r="CR2567" s="68">
        <v>3626.86</v>
      </c>
      <c r="CS2567" s="68">
        <v>5673.55</v>
      </c>
      <c r="CT2567" s="68">
        <v>3152.08</v>
      </c>
      <c r="CU2567" s="68">
        <v>5156.03</v>
      </c>
      <c r="CV2567" s="68">
        <v>3697.73</v>
      </c>
      <c r="DQ2567" s="221">
        <v>5532.58</v>
      </c>
      <c r="DR2567" s="221">
        <v>5015.0600000000004</v>
      </c>
      <c r="EA2567" s="19">
        <v>5424</v>
      </c>
      <c r="EB2567" s="102">
        <v>4906</v>
      </c>
      <c r="EC2567" s="185">
        <v>4998</v>
      </c>
      <c r="ED2567" s="246"/>
      <c r="EE2567" s="221"/>
      <c r="EF2567" s="221"/>
      <c r="EG2567" s="221"/>
      <c r="EH2567" s="221"/>
      <c r="EI2567" s="221"/>
      <c r="EJ2567" s="14">
        <f t="shared" si="242"/>
        <v>6058.31</v>
      </c>
      <c r="EK2567" s="14">
        <f t="shared" si="270"/>
        <v>5046</v>
      </c>
      <c r="EL2567" s="99">
        <f t="shared" si="271"/>
        <v>5064</v>
      </c>
      <c r="EM2567" s="109">
        <v>4461.1400000000003</v>
      </c>
      <c r="EN2567" s="109">
        <v>2468.2600000000002</v>
      </c>
      <c r="EO2567" s="109">
        <v>3943.62</v>
      </c>
      <c r="EP2567" s="109">
        <v>3008.96</v>
      </c>
    </row>
    <row r="2568" spans="1:146" x14ac:dyDescent="0.25">
      <c r="A2568" s="151">
        <v>44064</v>
      </c>
      <c r="B2568" s="14">
        <v>5500</v>
      </c>
      <c r="C2568" s="217">
        <f t="shared" si="267"/>
        <v>5917.7777777777774</v>
      </c>
      <c r="D2568" s="1">
        <v>5645.79</v>
      </c>
      <c r="E2568" s="14">
        <v>3127.57</v>
      </c>
      <c r="F2568" s="1">
        <v>5128.2700000000004</v>
      </c>
      <c r="G2568" s="14">
        <v>3673.04</v>
      </c>
      <c r="H2568" s="1">
        <v>5801.65</v>
      </c>
      <c r="I2568" s="14">
        <v>3348.53</v>
      </c>
      <c r="J2568" s="1">
        <v>5284.13</v>
      </c>
      <c r="K2568" s="14">
        <v>3895.6</v>
      </c>
      <c r="L2568" s="1">
        <v>5455.65</v>
      </c>
      <c r="M2568" s="14">
        <v>2974.6</v>
      </c>
      <c r="N2568" s="1">
        <v>4938.13</v>
      </c>
      <c r="O2568" s="14">
        <v>3518.96</v>
      </c>
      <c r="P2568" s="188">
        <f t="shared" si="268"/>
        <v>5589</v>
      </c>
      <c r="Q2568" s="188">
        <f t="shared" si="269"/>
        <v>5456</v>
      </c>
      <c r="R2568" s="14">
        <f t="shared" si="259"/>
        <v>5322</v>
      </c>
      <c r="T2568" s="1">
        <v>4558.7700000000004</v>
      </c>
      <c r="U2568" s="14">
        <v>2668.66</v>
      </c>
      <c r="V2568" s="1">
        <v>4041.25</v>
      </c>
      <c r="W2568" s="14">
        <v>3210.8</v>
      </c>
      <c r="Y2568" s="2"/>
      <c r="Z2568" s="2"/>
      <c r="AA2568" s="2"/>
      <c r="AB2568" s="2"/>
      <c r="AC2568" s="2"/>
      <c r="AJ2568" s="3"/>
      <c r="AK2568" s="14"/>
      <c r="AL2568" s="3"/>
      <c r="AM2568" s="14"/>
      <c r="AO2568" s="99"/>
      <c r="AP2568" s="14"/>
      <c r="AQ2568" s="99"/>
      <c r="AR2568" s="14"/>
      <c r="AS2568" s="118"/>
      <c r="AT2568" s="126"/>
      <c r="AU2568" s="118"/>
      <c r="AV2568" s="118"/>
      <c r="AW2568" s="118"/>
      <c r="AX2568" s="118"/>
      <c r="BB2568" s="118"/>
      <c r="BD2568" s="118"/>
      <c r="CO2568" s="68">
        <v>5645.79</v>
      </c>
      <c r="CP2568" s="68">
        <v>3127.57</v>
      </c>
      <c r="CQ2568" s="68">
        <v>5128.2700000000004</v>
      </c>
      <c r="CR2568" s="68">
        <v>3673.04</v>
      </c>
      <c r="CS2568" s="68">
        <v>5715.69</v>
      </c>
      <c r="CT2568" s="68">
        <v>3196.27</v>
      </c>
      <c r="CU2568" s="68">
        <v>5198.17</v>
      </c>
      <c r="CV2568" s="68">
        <v>3742.24</v>
      </c>
      <c r="DQ2568" s="221">
        <v>5490.34</v>
      </c>
      <c r="DR2568" s="221">
        <v>4972.82</v>
      </c>
      <c r="EA2568" s="19">
        <v>5294</v>
      </c>
      <c r="EB2568" s="102">
        <v>4918</v>
      </c>
      <c r="EC2568" s="185">
        <v>5013</v>
      </c>
      <c r="ED2568" s="246"/>
      <c r="EE2568" s="221"/>
      <c r="EF2568" s="221"/>
      <c r="EG2568" s="221"/>
      <c r="EH2568" s="221"/>
      <c r="EI2568" s="221"/>
      <c r="EJ2568" s="14">
        <f t="shared" si="242"/>
        <v>6031.65</v>
      </c>
      <c r="EK2568" s="14">
        <f t="shared" si="270"/>
        <v>4755</v>
      </c>
      <c r="EL2568" s="99">
        <f t="shared" si="271"/>
        <v>4788</v>
      </c>
      <c r="EM2568" s="109">
        <v>4401.29</v>
      </c>
      <c r="EN2568" s="109">
        <v>2412.2199999999998</v>
      </c>
      <c r="EO2568" s="109">
        <v>3883.77</v>
      </c>
      <c r="EP2568" s="109">
        <v>2952.5</v>
      </c>
    </row>
    <row r="2569" spans="1:146" x14ac:dyDescent="0.25">
      <c r="A2569" s="151">
        <v>44067</v>
      </c>
      <c r="B2569" s="14">
        <v>5336</v>
      </c>
      <c r="C2569" s="217">
        <f t="shared" si="267"/>
        <v>5892.3888888888887</v>
      </c>
      <c r="D2569" s="1">
        <v>5645.56</v>
      </c>
      <c r="E2569" s="14">
        <v>3132.89</v>
      </c>
      <c r="F2569" s="1">
        <v>5128.04</v>
      </c>
      <c r="G2569" s="14">
        <v>3678.4</v>
      </c>
      <c r="H2569" s="1">
        <v>5748.32</v>
      </c>
      <c r="I2569" s="14">
        <v>3300.88</v>
      </c>
      <c r="J2569" s="1">
        <v>5230.8</v>
      </c>
      <c r="K2569" s="14">
        <v>3847.6</v>
      </c>
      <c r="L2569" s="1">
        <v>5423.46</v>
      </c>
      <c r="M2569" s="14">
        <v>2948.11</v>
      </c>
      <c r="N2569" s="1">
        <v>4905.9399999999996</v>
      </c>
      <c r="O2569" s="14">
        <v>3492.28</v>
      </c>
      <c r="P2569" s="188">
        <f t="shared" si="268"/>
        <v>5425</v>
      </c>
      <c r="Q2569" s="188">
        <f t="shared" si="269"/>
        <v>5292</v>
      </c>
      <c r="R2569" s="14">
        <f t="shared" si="259"/>
        <v>5158</v>
      </c>
      <c r="T2569" s="1">
        <v>4531.0200000000004</v>
      </c>
      <c r="U2569" s="14">
        <v>2645.74</v>
      </c>
      <c r="V2569" s="1">
        <v>4013.5</v>
      </c>
      <c r="W2569" s="14">
        <v>3187.72</v>
      </c>
      <c r="Y2569" s="2"/>
      <c r="Z2569" s="2"/>
      <c r="AA2569" s="2"/>
      <c r="AB2569" s="2"/>
      <c r="AC2569" s="2"/>
      <c r="AJ2569" s="3"/>
      <c r="AK2569" s="14"/>
      <c r="AL2569" s="3"/>
      <c r="AM2569" s="14"/>
      <c r="AO2569" s="99"/>
      <c r="AP2569" s="14"/>
      <c r="AQ2569" s="99"/>
      <c r="AR2569" s="14"/>
      <c r="AS2569" s="118"/>
      <c r="AT2569" s="126"/>
      <c r="AU2569" s="118"/>
      <c r="AV2569" s="118"/>
      <c r="AW2569" s="118"/>
      <c r="AX2569" s="118"/>
      <c r="BB2569" s="118"/>
      <c r="BD2569" s="118"/>
      <c r="CO2569" s="68">
        <v>5645.56</v>
      </c>
      <c r="CP2569" s="68">
        <v>3132.89</v>
      </c>
      <c r="CQ2569" s="68">
        <v>5128.04</v>
      </c>
      <c r="CR2569" s="68">
        <v>3678.4</v>
      </c>
      <c r="CS2569" s="68">
        <v>5714.65</v>
      </c>
      <c r="CT2569" s="68">
        <v>3200.79</v>
      </c>
      <c r="CU2569" s="68">
        <v>5197.13</v>
      </c>
      <c r="CV2569" s="68">
        <v>3746.79</v>
      </c>
      <c r="DQ2569" s="221">
        <v>5457.75</v>
      </c>
      <c r="DR2569" s="221">
        <v>4940.2299999999996</v>
      </c>
      <c r="EA2569" s="19">
        <v>5164</v>
      </c>
      <c r="EB2569" s="102">
        <v>4880</v>
      </c>
      <c r="EC2569" s="185">
        <v>4983</v>
      </c>
      <c r="ED2569" s="246"/>
      <c r="EE2569" s="221"/>
      <c r="EF2569" s="221"/>
      <c r="EG2569" s="221"/>
      <c r="EH2569" s="221"/>
      <c r="EI2569" s="221"/>
      <c r="EJ2569" s="14">
        <f t="shared" si="242"/>
        <v>5978.32</v>
      </c>
      <c r="EK2569" s="14">
        <f t="shared" si="270"/>
        <v>4595.92</v>
      </c>
      <c r="EL2569" s="99">
        <f t="shared" si="271"/>
        <v>4637.12</v>
      </c>
      <c r="EM2569" s="109">
        <v>4419.53</v>
      </c>
      <c r="EN2569" s="109">
        <v>2435.6799999999998</v>
      </c>
      <c r="EO2569" s="109">
        <v>3902.01</v>
      </c>
      <c r="EP2569" s="109">
        <v>2976.14</v>
      </c>
    </row>
    <row r="2570" spans="1:146" x14ac:dyDescent="0.25">
      <c r="A2570" s="151">
        <v>44068</v>
      </c>
      <c r="B2570" s="14">
        <v>5061</v>
      </c>
      <c r="C2570" s="217">
        <f t="shared" si="267"/>
        <v>5848.666666666667</v>
      </c>
      <c r="D2570" s="1">
        <v>5551.54</v>
      </c>
      <c r="E2570" s="14">
        <v>3043.26</v>
      </c>
      <c r="F2570" s="1">
        <v>5034.0200000000004</v>
      </c>
      <c r="G2570" s="14">
        <v>3588.12</v>
      </c>
      <c r="H2570" s="1">
        <v>5721.66</v>
      </c>
      <c r="I2570" s="14">
        <v>3277.05</v>
      </c>
      <c r="J2570" s="1">
        <v>5204.1400000000003</v>
      </c>
      <c r="K2570" s="14">
        <v>3823.6</v>
      </c>
      <c r="L2570" s="1">
        <v>5398.72</v>
      </c>
      <c r="M2570" s="14">
        <v>2926.37</v>
      </c>
      <c r="N2570" s="1">
        <v>4881.2</v>
      </c>
      <c r="O2570" s="14">
        <v>3470.38</v>
      </c>
      <c r="P2570" s="188">
        <f t="shared" si="268"/>
        <v>5150</v>
      </c>
      <c r="Q2570" s="188">
        <f t="shared" si="269"/>
        <v>5017</v>
      </c>
      <c r="R2570" s="14">
        <f t="shared" si="259"/>
        <v>4883</v>
      </c>
      <c r="T2570" s="1">
        <v>4508.5</v>
      </c>
      <c r="U2570" s="14">
        <v>2625.79</v>
      </c>
      <c r="V2570" s="1">
        <v>3990.98</v>
      </c>
      <c r="W2570" s="14">
        <v>3167.62</v>
      </c>
      <c r="Y2570" s="2"/>
      <c r="Z2570" s="2"/>
      <c r="AA2570" s="2"/>
      <c r="AB2570" s="2"/>
      <c r="AC2570" s="2"/>
      <c r="AJ2570" s="3"/>
      <c r="AK2570" s="14"/>
      <c r="AL2570" s="3"/>
      <c r="AM2570" s="14"/>
      <c r="AO2570" s="99"/>
      <c r="AP2570" s="14"/>
      <c r="AQ2570" s="99"/>
      <c r="AR2570" s="14"/>
      <c r="AS2570" s="118"/>
      <c r="AT2570" s="126"/>
      <c r="AU2570" s="118"/>
      <c r="AV2570" s="118"/>
      <c r="AW2570" s="118"/>
      <c r="AX2570" s="118"/>
      <c r="BB2570" s="118"/>
      <c r="BD2570" s="118"/>
      <c r="CO2570" s="68">
        <v>5551.54</v>
      </c>
      <c r="CP2570" s="68">
        <v>3043.26</v>
      </c>
      <c r="CQ2570" s="68">
        <v>5034.0200000000004</v>
      </c>
      <c r="CR2570" s="68">
        <v>3588.12</v>
      </c>
      <c r="CS2570" s="68">
        <v>5621.47</v>
      </c>
      <c r="CT2570" s="68">
        <v>3111.98</v>
      </c>
      <c r="CU2570" s="68">
        <v>5103.95</v>
      </c>
      <c r="CV2570" s="68">
        <v>3657.34</v>
      </c>
      <c r="DQ2570" s="221">
        <v>5415.81</v>
      </c>
      <c r="DR2570" s="221">
        <v>4898.29</v>
      </c>
      <c r="EB2570" s="102">
        <v>4856</v>
      </c>
      <c r="EC2570" s="185">
        <v>4958</v>
      </c>
      <c r="ED2570" s="246"/>
      <c r="EE2570" s="221"/>
      <c r="EF2570" s="221"/>
      <c r="EG2570" s="221"/>
      <c r="EH2570" s="221"/>
      <c r="EI2570" s="221"/>
      <c r="EJ2570" s="14">
        <f t="shared" si="242"/>
        <v>5951.66</v>
      </c>
      <c r="EK2570" s="14">
        <f t="shared" si="270"/>
        <v>4329.17</v>
      </c>
      <c r="EL2570" s="99">
        <f t="shared" si="271"/>
        <v>4384.12</v>
      </c>
      <c r="EM2570" s="109">
        <v>4385.96</v>
      </c>
      <c r="EN2570" s="109">
        <v>2405.46</v>
      </c>
      <c r="EO2570" s="109">
        <v>3868.44</v>
      </c>
      <c r="EP2570" s="109">
        <v>2945.7</v>
      </c>
    </row>
    <row r="2571" spans="1:146" x14ac:dyDescent="0.25">
      <c r="A2571" s="151">
        <v>44069</v>
      </c>
      <c r="B2571" s="14">
        <v>5048</v>
      </c>
      <c r="C2571" s="217">
        <f t="shared" si="267"/>
        <v>5803.3888888888887</v>
      </c>
      <c r="D2571" s="1">
        <v>5615.49</v>
      </c>
      <c r="E2571" s="14">
        <v>3104.73</v>
      </c>
      <c r="F2571" s="1">
        <v>5097.97</v>
      </c>
      <c r="G2571" s="14">
        <v>3650.03</v>
      </c>
      <c r="H2571" s="1">
        <v>5734.99</v>
      </c>
      <c r="I2571" s="14">
        <v>3288.96</v>
      </c>
      <c r="J2571" s="1">
        <v>5217.47</v>
      </c>
      <c r="K2571" s="14">
        <v>3835.6</v>
      </c>
      <c r="L2571" s="1">
        <v>5445.17</v>
      </c>
      <c r="M2571" s="14">
        <v>2970.74</v>
      </c>
      <c r="N2571" s="1">
        <v>4927.6499999999996</v>
      </c>
      <c r="O2571" s="14">
        <v>3515.07</v>
      </c>
      <c r="P2571" s="188">
        <f t="shared" si="268"/>
        <v>5137</v>
      </c>
      <c r="Q2571" s="188">
        <f t="shared" si="269"/>
        <v>5004</v>
      </c>
      <c r="R2571" s="14">
        <f t="shared" si="259"/>
        <v>4870</v>
      </c>
      <c r="T2571" s="1">
        <v>4519.76</v>
      </c>
      <c r="U2571" s="14">
        <v>2635.76</v>
      </c>
      <c r="V2571" s="1">
        <v>4002.24</v>
      </c>
      <c r="W2571" s="14">
        <v>3177.67</v>
      </c>
      <c r="Y2571" s="2"/>
      <c r="Z2571" s="2"/>
      <c r="AA2571" s="2"/>
      <c r="AB2571" s="2"/>
      <c r="AC2571" s="2"/>
      <c r="AJ2571" s="3"/>
      <c r="AK2571" s="14"/>
      <c r="AL2571" s="3"/>
      <c r="AM2571" s="14"/>
      <c r="AO2571" s="99"/>
      <c r="AP2571" s="14"/>
      <c r="AQ2571" s="99"/>
      <c r="AR2571" s="14"/>
      <c r="AS2571" s="118"/>
      <c r="AT2571" s="126"/>
      <c r="AU2571" s="118"/>
      <c r="AV2571" s="118"/>
      <c r="AW2571" s="118"/>
      <c r="AX2571" s="118"/>
      <c r="BB2571" s="118"/>
      <c r="BD2571" s="118"/>
      <c r="CO2571" s="68">
        <v>5615.49</v>
      </c>
      <c r="CP2571" s="68">
        <v>3104.73</v>
      </c>
      <c r="CQ2571" s="68">
        <v>5097.97</v>
      </c>
      <c r="CR2571" s="68">
        <v>3650.03</v>
      </c>
      <c r="CS2571" s="68">
        <v>5684.38</v>
      </c>
      <c r="CT2571" s="68">
        <v>3172.42</v>
      </c>
      <c r="CU2571" s="68">
        <v>5166.8599999999997</v>
      </c>
      <c r="CV2571" s="68">
        <v>3718.22</v>
      </c>
      <c r="DQ2571" s="221">
        <v>5479.36</v>
      </c>
      <c r="DR2571" s="221">
        <v>4961.84</v>
      </c>
      <c r="EB2571" s="19">
        <v>4854</v>
      </c>
      <c r="EC2571" s="185">
        <v>4954</v>
      </c>
      <c r="ED2571" s="246"/>
      <c r="EE2571" s="221"/>
      <c r="EF2571" s="221"/>
      <c r="EG2571" s="221"/>
      <c r="EH2571" s="221"/>
      <c r="EI2571" s="221"/>
      <c r="EJ2571" s="14">
        <f t="shared" si="242"/>
        <v>5964.99</v>
      </c>
      <c r="EK2571" s="14">
        <f t="shared" si="270"/>
        <v>4316.5599999999995</v>
      </c>
      <c r="EL2571" s="99">
        <f t="shared" si="271"/>
        <v>4372.16</v>
      </c>
      <c r="EM2571" s="109">
        <v>4286.49</v>
      </c>
      <c r="EN2571" s="109">
        <v>2306.3200000000002</v>
      </c>
      <c r="EO2571" s="109">
        <v>3768.97</v>
      </c>
      <c r="EP2571" s="109">
        <v>2845.84</v>
      </c>
    </row>
    <row r="2572" spans="1:146" x14ac:dyDescent="0.25">
      <c r="A2572" s="151">
        <v>44070</v>
      </c>
      <c r="B2572" s="14">
        <v>5200</v>
      </c>
      <c r="C2572" s="217">
        <f t="shared" si="267"/>
        <v>5764.5</v>
      </c>
      <c r="D2572" s="1">
        <v>5724.42</v>
      </c>
      <c r="E2572" s="14">
        <v>3175.7</v>
      </c>
      <c r="F2572" s="1">
        <v>5206.8999999999996</v>
      </c>
      <c r="G2572" s="14">
        <v>3721.52</v>
      </c>
      <c r="H2572" s="1">
        <v>5810.39</v>
      </c>
      <c r="I2572" s="14">
        <v>3360.92</v>
      </c>
      <c r="J2572" s="1">
        <v>5292.87</v>
      </c>
      <c r="K2572" s="14">
        <v>3908.08</v>
      </c>
      <c r="L2572" s="1">
        <v>5484.7</v>
      </c>
      <c r="M2572" s="14">
        <v>2990.48</v>
      </c>
      <c r="N2572" s="1">
        <v>4967.18</v>
      </c>
      <c r="O2572" s="14">
        <v>3534.96</v>
      </c>
      <c r="P2572" s="188">
        <f t="shared" si="268"/>
        <v>5289</v>
      </c>
      <c r="Q2572" s="188">
        <f t="shared" si="269"/>
        <v>5156</v>
      </c>
      <c r="R2572" s="14">
        <f t="shared" si="259"/>
        <v>5022</v>
      </c>
      <c r="T2572" s="1">
        <v>4540.03</v>
      </c>
      <c r="U2572" s="14">
        <v>2653.72</v>
      </c>
      <c r="V2572" s="1">
        <v>4022.51</v>
      </c>
      <c r="W2572" s="14">
        <v>3195.76</v>
      </c>
      <c r="Y2572" s="2"/>
      <c r="Z2572" s="2"/>
      <c r="AA2572" s="2"/>
      <c r="AB2572" s="2"/>
      <c r="AC2572" s="2"/>
      <c r="AJ2572" s="3"/>
      <c r="AK2572" s="14"/>
      <c r="AL2572" s="3"/>
      <c r="AM2572" s="14"/>
      <c r="AO2572" s="99"/>
      <c r="AP2572" s="14"/>
      <c r="AQ2572" s="99"/>
      <c r="AR2572" s="14"/>
      <c r="AS2572" s="118"/>
      <c r="AT2572" s="126"/>
      <c r="AU2572" s="118"/>
      <c r="AV2572" s="118"/>
      <c r="AW2572" s="118"/>
      <c r="AX2572" s="118"/>
      <c r="BB2572" s="118"/>
      <c r="BD2572" s="118"/>
      <c r="CO2572" s="68">
        <v>5724.42</v>
      </c>
      <c r="CP2572" s="68">
        <v>3175.7</v>
      </c>
      <c r="CQ2572" s="68">
        <v>5206.8999999999996</v>
      </c>
      <c r="CR2572" s="68">
        <v>3721.52</v>
      </c>
      <c r="CS2572" s="68">
        <v>5797.44</v>
      </c>
      <c r="CT2572" s="68">
        <v>3247.47</v>
      </c>
      <c r="CU2572" s="68">
        <v>5279.92</v>
      </c>
      <c r="CV2572" s="68">
        <v>3793.81</v>
      </c>
      <c r="DQ2572" s="221">
        <v>5501.99</v>
      </c>
      <c r="DR2572" s="221">
        <v>4984.47</v>
      </c>
      <c r="EB2572" s="19">
        <v>4868</v>
      </c>
      <c r="EC2572" s="185">
        <v>4964</v>
      </c>
      <c r="ED2572" s="246"/>
      <c r="EE2572" s="221"/>
      <c r="EF2572" s="221"/>
      <c r="EG2572" s="221"/>
      <c r="EH2572" s="221"/>
      <c r="EI2572" s="221"/>
      <c r="EJ2572" s="14">
        <f t="shared" si="242"/>
        <v>6040.39</v>
      </c>
      <c r="EK2572" s="14">
        <f t="shared" si="270"/>
        <v>4464</v>
      </c>
      <c r="EL2572" s="99">
        <f t="shared" si="271"/>
        <v>4512</v>
      </c>
      <c r="EM2572" s="109">
        <v>4415.22</v>
      </c>
      <c r="EN2572" s="109">
        <v>2396.7600000000002</v>
      </c>
      <c r="EO2572" s="109">
        <v>3897.7</v>
      </c>
      <c r="EP2572" s="109">
        <v>2936.94</v>
      </c>
    </row>
    <row r="2573" spans="1:146" x14ac:dyDescent="0.25">
      <c r="A2573" s="151">
        <v>44071</v>
      </c>
      <c r="B2573" s="14">
        <v>5225</v>
      </c>
      <c r="C2573" s="217">
        <f t="shared" si="267"/>
        <v>5727</v>
      </c>
      <c r="D2573" s="1">
        <v>5674.12</v>
      </c>
      <c r="E2573" s="14">
        <v>3137.56</v>
      </c>
      <c r="F2573" s="1">
        <v>5156.6000000000004</v>
      </c>
      <c r="G2573" s="14">
        <v>3683.1</v>
      </c>
      <c r="H2573" s="1">
        <v>5741.42</v>
      </c>
      <c r="I2573" s="14">
        <v>3302.17</v>
      </c>
      <c r="J2573" s="1">
        <v>5223.8999999999996</v>
      </c>
      <c r="K2573" s="14">
        <v>3848.9</v>
      </c>
      <c r="L2573" s="1">
        <v>5423.03</v>
      </c>
      <c r="M2573" s="14">
        <v>2940.03</v>
      </c>
      <c r="N2573" s="1">
        <v>4905.51</v>
      </c>
      <c r="O2573" s="14">
        <v>3484.14</v>
      </c>
      <c r="P2573" s="188">
        <f t="shared" si="268"/>
        <v>5314</v>
      </c>
      <c r="Q2573" s="188">
        <f t="shared" si="269"/>
        <v>5181</v>
      </c>
      <c r="R2573" s="14">
        <f t="shared" si="259"/>
        <v>5047</v>
      </c>
      <c r="T2573" s="1">
        <v>4471.2</v>
      </c>
      <c r="U2573" s="14">
        <v>2594.35</v>
      </c>
      <c r="V2573" s="1">
        <v>3953.68</v>
      </c>
      <c r="W2573" s="14">
        <v>3135.96</v>
      </c>
      <c r="Y2573" s="2"/>
      <c r="Z2573" s="2"/>
      <c r="AA2573" s="2"/>
      <c r="AB2573" s="2"/>
      <c r="AC2573" s="2"/>
      <c r="AJ2573" s="3"/>
      <c r="AK2573" s="14"/>
      <c r="AL2573" s="3"/>
      <c r="AM2573" s="14"/>
      <c r="AO2573" s="99"/>
      <c r="AP2573" s="14"/>
      <c r="AQ2573" s="99"/>
      <c r="AR2573" s="14"/>
      <c r="AS2573" s="118"/>
      <c r="AT2573" s="126"/>
      <c r="AU2573" s="118"/>
      <c r="AV2573" s="118"/>
      <c r="AW2573" s="118"/>
      <c r="AX2573" s="118"/>
      <c r="BB2573" s="118"/>
      <c r="BD2573" s="118"/>
      <c r="CO2573" s="68">
        <v>5674.12</v>
      </c>
      <c r="CP2573" s="68">
        <v>3137.56</v>
      </c>
      <c r="CQ2573" s="68">
        <v>5156.6000000000004</v>
      </c>
      <c r="CR2573" s="68">
        <v>3683.1</v>
      </c>
      <c r="CS2573" s="68">
        <v>5739.36</v>
      </c>
      <c r="CT2573" s="68">
        <v>3201.67</v>
      </c>
      <c r="CU2573" s="68">
        <v>5221.84</v>
      </c>
      <c r="CV2573" s="68">
        <v>3747.68</v>
      </c>
      <c r="DQ2573" s="221">
        <v>5423.18</v>
      </c>
      <c r="DR2573" s="221">
        <v>4905.66</v>
      </c>
      <c r="EB2573" s="19">
        <v>4887</v>
      </c>
      <c r="EC2573" s="185">
        <v>4979</v>
      </c>
      <c r="ED2573" s="246"/>
      <c r="EE2573" s="221"/>
      <c r="EF2573" s="221"/>
      <c r="EG2573" s="221"/>
      <c r="EH2573" s="221"/>
      <c r="EI2573" s="221"/>
      <c r="EJ2573" s="14">
        <f t="shared" si="242"/>
        <v>5971.42</v>
      </c>
      <c r="EK2573" s="14">
        <f t="shared" si="270"/>
        <v>4488.25</v>
      </c>
      <c r="EL2573" s="99">
        <f t="shared" si="271"/>
        <v>4535</v>
      </c>
      <c r="EM2573" s="109">
        <v>4307.05</v>
      </c>
      <c r="EN2573" s="109">
        <v>2301.7399999999998</v>
      </c>
      <c r="EO2573" s="109">
        <v>3789.53</v>
      </c>
      <c r="EP2573" s="109">
        <v>2841.23</v>
      </c>
    </row>
    <row r="2574" spans="1:146" x14ac:dyDescent="0.25">
      <c r="A2574" s="151">
        <v>44074</v>
      </c>
      <c r="B2574" s="14">
        <v>5250</v>
      </c>
      <c r="C2574" s="217">
        <f t="shared" si="267"/>
        <v>5690.6111111111113</v>
      </c>
      <c r="D2574" s="1">
        <v>5741.03</v>
      </c>
      <c r="E2574" s="14">
        <v>3195.89</v>
      </c>
      <c r="F2574" s="1">
        <v>5223.51</v>
      </c>
      <c r="G2574" s="14">
        <v>3741.85</v>
      </c>
      <c r="H2574" s="1">
        <v>5809.34</v>
      </c>
      <c r="I2574" s="14">
        <v>3362.98</v>
      </c>
      <c r="J2574" s="1">
        <v>5291.82</v>
      </c>
      <c r="K2574" s="14">
        <v>3910.15</v>
      </c>
      <c r="L2574" s="1">
        <v>5486.15</v>
      </c>
      <c r="M2574" s="14">
        <v>2995.38</v>
      </c>
      <c r="N2574" s="1">
        <v>4968.63</v>
      </c>
      <c r="O2574" s="14">
        <v>3539.89</v>
      </c>
      <c r="P2574" s="188">
        <f t="shared" si="268"/>
        <v>5339</v>
      </c>
      <c r="Q2574" s="188">
        <f t="shared" si="269"/>
        <v>5206</v>
      </c>
      <c r="R2574" s="14">
        <f t="shared" si="259"/>
        <v>5072</v>
      </c>
      <c r="T2574" s="1">
        <v>4527.75</v>
      </c>
      <c r="U2574" s="14">
        <v>2644.49</v>
      </c>
      <c r="V2574" s="1">
        <v>4010.23</v>
      </c>
      <c r="W2574" s="14">
        <v>3186.46</v>
      </c>
      <c r="Y2574" s="2"/>
      <c r="Z2574" s="2"/>
      <c r="AA2574" s="2"/>
      <c r="AB2574" s="2"/>
      <c r="AC2574" s="2"/>
      <c r="AJ2574" s="3"/>
      <c r="AK2574" s="14"/>
      <c r="AL2574" s="3"/>
      <c r="AM2574" s="14"/>
      <c r="AO2574" s="99"/>
      <c r="AP2574" s="14"/>
      <c r="AQ2574" s="99"/>
      <c r="AR2574" s="14"/>
      <c r="AS2574" s="118"/>
      <c r="AT2574" s="126"/>
      <c r="AU2574" s="118"/>
      <c r="AV2574" s="118"/>
      <c r="AW2574" s="118"/>
      <c r="AX2574" s="118"/>
      <c r="BB2574" s="118"/>
      <c r="BD2574" s="118"/>
      <c r="CO2574" s="68">
        <v>5741.03</v>
      </c>
      <c r="CP2574" s="68">
        <v>3195.89</v>
      </c>
      <c r="CQ2574" s="68">
        <v>5223.51</v>
      </c>
      <c r="CR2574" s="68">
        <v>3741.85</v>
      </c>
      <c r="CS2574" s="68">
        <v>5771.01</v>
      </c>
      <c r="CT2574" s="68">
        <v>3225.36</v>
      </c>
      <c r="CU2574" s="68">
        <v>5253.49</v>
      </c>
      <c r="CV2574" s="68">
        <v>3771.53</v>
      </c>
      <c r="DQ2574" s="221">
        <v>5486.3</v>
      </c>
      <c r="DR2574" s="221">
        <v>4968.78</v>
      </c>
      <c r="EB2574" s="19">
        <v>4876</v>
      </c>
      <c r="EC2574" s="185">
        <v>4979</v>
      </c>
      <c r="ED2574" s="246"/>
      <c r="EE2574" s="221"/>
      <c r="EF2574" s="221"/>
      <c r="EG2574" s="221"/>
      <c r="EH2574" s="221"/>
      <c r="EI2574" s="221"/>
      <c r="EJ2574" s="14">
        <f t="shared" si="242"/>
        <v>6039.34</v>
      </c>
      <c r="EK2574" s="14">
        <f t="shared" si="270"/>
        <v>4512.5</v>
      </c>
      <c r="EL2574" s="99">
        <f t="shared" si="271"/>
        <v>4558</v>
      </c>
      <c r="EM2574" s="109">
        <v>4440.78</v>
      </c>
      <c r="EN2574" s="109">
        <v>2425.7399999999998</v>
      </c>
      <c r="EO2574" s="109">
        <v>3923.26</v>
      </c>
      <c r="EP2574" s="109">
        <v>2966.13</v>
      </c>
    </row>
    <row r="2575" spans="1:146" x14ac:dyDescent="0.25">
      <c r="A2575" s="151">
        <v>44075</v>
      </c>
      <c r="B2575" s="14">
        <v>5283</v>
      </c>
      <c r="C2575" s="217">
        <f t="shared" si="267"/>
        <v>5656.0555555555557</v>
      </c>
      <c r="D2575" s="1">
        <v>5821.9</v>
      </c>
      <c r="E2575" s="14">
        <v>3281.31</v>
      </c>
      <c r="F2575" s="1">
        <v>5304.38</v>
      </c>
      <c r="G2575" s="14">
        <v>3827.89</v>
      </c>
      <c r="H2575" s="1">
        <v>5755</v>
      </c>
      <c r="I2575" s="14">
        <v>3314.33</v>
      </c>
      <c r="J2575" s="1">
        <v>5237.4799999999996</v>
      </c>
      <c r="K2575" s="14">
        <v>3861.15</v>
      </c>
      <c r="L2575" s="1">
        <v>5469.26</v>
      </c>
      <c r="M2575" s="14">
        <v>2984.12</v>
      </c>
      <c r="N2575" s="1">
        <v>4951.74</v>
      </c>
      <c r="O2575" s="14">
        <v>3528.55</v>
      </c>
      <c r="P2575" s="188">
        <f t="shared" si="268"/>
        <v>5372</v>
      </c>
      <c r="Q2575" s="188">
        <f t="shared" si="269"/>
        <v>5239</v>
      </c>
      <c r="R2575" s="14">
        <f t="shared" si="259"/>
        <v>5105</v>
      </c>
      <c r="T2575" s="1">
        <v>4532.91</v>
      </c>
      <c r="U2575" s="14">
        <v>2653.91</v>
      </c>
      <c r="V2575" s="1">
        <v>4015.39</v>
      </c>
      <c r="W2575" s="14">
        <v>3195.95</v>
      </c>
      <c r="Y2575" s="2"/>
      <c r="Z2575" s="2"/>
      <c r="AA2575" s="2"/>
      <c r="AB2575" s="2"/>
      <c r="AC2575" s="2"/>
      <c r="AJ2575" s="3"/>
      <c r="AK2575" s="14"/>
      <c r="AL2575" s="3"/>
      <c r="AM2575" s="14"/>
      <c r="AO2575" s="99"/>
      <c r="AP2575" s="14"/>
      <c r="AQ2575" s="99"/>
      <c r="AR2575" s="14"/>
      <c r="AS2575" s="118"/>
      <c r="AT2575" s="126"/>
      <c r="AU2575" s="118"/>
      <c r="AV2575" s="118"/>
      <c r="AW2575" s="118"/>
      <c r="AX2575" s="118"/>
      <c r="BB2575" s="118"/>
      <c r="BD2575" s="118"/>
      <c r="CO2575" s="68">
        <v>5821.9</v>
      </c>
      <c r="CP2575" s="68">
        <v>3281.31</v>
      </c>
      <c r="CQ2575" s="68">
        <v>5304.38</v>
      </c>
      <c r="CR2575" s="68">
        <v>3827.89</v>
      </c>
      <c r="CS2575" s="68">
        <v>5834.25</v>
      </c>
      <c r="CT2575" s="68">
        <v>3293.44</v>
      </c>
      <c r="CU2575" s="68">
        <v>5316.73</v>
      </c>
      <c r="CV2575" s="68">
        <v>3840.11</v>
      </c>
      <c r="DQ2575" s="221">
        <v>5469.41</v>
      </c>
      <c r="DR2575" s="221">
        <v>4951.8900000000003</v>
      </c>
      <c r="EB2575" s="19">
        <v>4890</v>
      </c>
      <c r="EC2575" s="185">
        <v>4985</v>
      </c>
      <c r="ED2575" s="246"/>
      <c r="EE2575" s="221"/>
      <c r="EF2575" s="221"/>
      <c r="EG2575" s="221"/>
      <c r="EH2575" s="221"/>
      <c r="EI2575" s="221"/>
      <c r="EJ2575" s="14">
        <f t="shared" si="242"/>
        <v>5985</v>
      </c>
      <c r="EK2575" s="14">
        <f t="shared" si="270"/>
        <v>4544.51</v>
      </c>
      <c r="EL2575" s="99">
        <f t="shared" si="271"/>
        <v>4588.3600000000006</v>
      </c>
      <c r="EM2575" s="109">
        <v>4440.55</v>
      </c>
      <c r="EN2575" s="109">
        <v>2431.46</v>
      </c>
      <c r="EO2575" s="109">
        <v>3923.03</v>
      </c>
      <c r="EP2575" s="109">
        <v>2971.88</v>
      </c>
    </row>
    <row r="2576" spans="1:146" x14ac:dyDescent="0.25">
      <c r="A2576" s="151">
        <v>44076</v>
      </c>
      <c r="B2576" s="14">
        <v>5259</v>
      </c>
      <c r="C2576" s="217">
        <f t="shared" si="267"/>
        <v>5620.5</v>
      </c>
      <c r="D2576" s="1">
        <v>5953.44</v>
      </c>
      <c r="E2576" s="14">
        <v>3403.75</v>
      </c>
      <c r="F2576" s="1">
        <v>5435.92</v>
      </c>
      <c r="G2576" s="14">
        <v>3951.22</v>
      </c>
      <c r="H2576" s="1">
        <v>5817.49</v>
      </c>
      <c r="I2576" s="14">
        <v>3370.27</v>
      </c>
      <c r="J2576" s="1">
        <v>5299.97</v>
      </c>
      <c r="K2576" s="14">
        <v>3917.5</v>
      </c>
      <c r="L2576" s="1">
        <v>5561.85</v>
      </c>
      <c r="M2576" s="14">
        <v>3068.98</v>
      </c>
      <c r="N2576" s="1">
        <v>5044.33</v>
      </c>
      <c r="O2576" s="14">
        <v>3614.02</v>
      </c>
      <c r="P2576" s="188">
        <f t="shared" si="268"/>
        <v>5348</v>
      </c>
      <c r="Q2576" s="188">
        <f t="shared" si="269"/>
        <v>5215</v>
      </c>
      <c r="R2576" s="14">
        <f t="shared" si="259"/>
        <v>5081</v>
      </c>
      <c r="T2576" s="1">
        <v>4619.7</v>
      </c>
      <c r="U2576" s="14">
        <v>2734.2</v>
      </c>
      <c r="V2576" s="1">
        <v>4102.18</v>
      </c>
      <c r="W2576" s="14">
        <v>3276.82</v>
      </c>
      <c r="Y2576" s="2"/>
      <c r="Z2576" s="2"/>
      <c r="AA2576" s="2"/>
      <c r="AB2576" s="2"/>
      <c r="AC2576" s="2"/>
      <c r="AJ2576" s="3"/>
      <c r="AK2576" s="14"/>
      <c r="AL2576" s="3"/>
      <c r="AM2576" s="14"/>
      <c r="AO2576" s="99"/>
      <c r="AP2576" s="14"/>
      <c r="AQ2576" s="99"/>
      <c r="AR2576" s="14"/>
      <c r="AS2576" s="118"/>
      <c r="AT2576" s="126"/>
      <c r="AU2576" s="118"/>
      <c r="AV2576" s="118"/>
      <c r="AW2576" s="118"/>
      <c r="AX2576" s="118"/>
      <c r="BB2576" s="118"/>
      <c r="BD2576" s="118"/>
      <c r="CO2576" s="68">
        <v>5953.44</v>
      </c>
      <c r="CP2576" s="68">
        <v>3403.75</v>
      </c>
      <c r="CQ2576" s="68">
        <v>5435.92</v>
      </c>
      <c r="CR2576" s="68">
        <v>3951.22</v>
      </c>
      <c r="CS2576" s="68">
        <v>5969.71</v>
      </c>
      <c r="CT2576" s="68">
        <v>3419.74</v>
      </c>
      <c r="CU2576" s="68">
        <v>5452.19</v>
      </c>
      <c r="CV2576" s="68">
        <v>3967.33</v>
      </c>
      <c r="DQ2576" s="221">
        <v>5596.07</v>
      </c>
      <c r="DR2576" s="221">
        <v>5078.55</v>
      </c>
      <c r="EB2576" s="19">
        <v>4866</v>
      </c>
      <c r="EC2576" s="185">
        <v>4973</v>
      </c>
      <c r="ED2576" s="246"/>
      <c r="EE2576" s="221"/>
      <c r="EF2576" s="221"/>
      <c r="EG2576" s="221"/>
      <c r="EH2576" s="221"/>
      <c r="EI2576" s="221"/>
      <c r="EJ2576" s="14">
        <f t="shared" si="242"/>
        <v>6047.49</v>
      </c>
      <c r="EK2576" s="14">
        <f t="shared" si="270"/>
        <v>4521.2299999999996</v>
      </c>
      <c r="EL2576" s="99">
        <f t="shared" si="271"/>
        <v>4566.2800000000007</v>
      </c>
      <c r="EM2576" s="109">
        <v>4456.8</v>
      </c>
      <c r="EN2576" s="109">
        <v>2440.6</v>
      </c>
      <c r="EO2576" s="109">
        <v>3939.28</v>
      </c>
      <c r="EP2576" s="109">
        <v>2981.09</v>
      </c>
    </row>
    <row r="2577" spans="1:146" x14ac:dyDescent="0.25">
      <c r="A2577" s="151">
        <v>44077</v>
      </c>
      <c r="B2577" s="14">
        <v>5120</v>
      </c>
      <c r="C2577" s="217">
        <f t="shared" si="267"/>
        <v>5577.2222222222226</v>
      </c>
      <c r="D2577" s="1">
        <v>5883.27</v>
      </c>
      <c r="E2577" s="14">
        <v>3338.65</v>
      </c>
      <c r="F2577" s="1">
        <v>5365.75</v>
      </c>
      <c r="G2577" s="14">
        <v>3885.65</v>
      </c>
      <c r="H2577" s="1">
        <v>5782.17</v>
      </c>
      <c r="I2577" s="14">
        <v>3338.65</v>
      </c>
      <c r="J2577" s="1">
        <v>5264.65</v>
      </c>
      <c r="K2577" s="14">
        <v>3885.65</v>
      </c>
      <c r="L2577" s="1">
        <v>5494.7</v>
      </c>
      <c r="M2577" s="14">
        <v>3006.46</v>
      </c>
      <c r="N2577" s="1">
        <v>4977.18</v>
      </c>
      <c r="O2577" s="14">
        <v>3551.05</v>
      </c>
      <c r="P2577" s="188">
        <f t="shared" si="268"/>
        <v>5209</v>
      </c>
      <c r="Q2577" s="188">
        <f t="shared" si="269"/>
        <v>5076</v>
      </c>
      <c r="R2577" s="14">
        <f t="shared" si="259"/>
        <v>4942</v>
      </c>
      <c r="T2577" s="1">
        <v>4522.03</v>
      </c>
      <c r="U2577" s="14">
        <v>2641.05</v>
      </c>
      <c r="V2577" s="1">
        <v>4004.51</v>
      </c>
      <c r="W2577" s="14">
        <v>3182.99</v>
      </c>
      <c r="Y2577" s="2"/>
      <c r="Z2577" s="2"/>
      <c r="AA2577" s="2"/>
      <c r="AB2577" s="2"/>
      <c r="AC2577" s="2"/>
      <c r="AJ2577" s="3"/>
      <c r="AK2577" s="14"/>
      <c r="AL2577" s="3"/>
      <c r="AM2577" s="14"/>
      <c r="AO2577" s="99"/>
      <c r="AP2577" s="14"/>
      <c r="AQ2577" s="99"/>
      <c r="AR2577" s="14"/>
      <c r="AS2577" s="118"/>
      <c r="AT2577" s="126"/>
      <c r="AU2577" s="118"/>
      <c r="AV2577" s="118"/>
      <c r="AW2577" s="118"/>
      <c r="AX2577" s="118"/>
      <c r="BB2577" s="118"/>
      <c r="BD2577" s="118"/>
      <c r="CO2577" s="68">
        <v>5883.27</v>
      </c>
      <c r="CP2577" s="68">
        <v>3338.65</v>
      </c>
      <c r="CQ2577" s="68">
        <v>5365.75</v>
      </c>
      <c r="CR2577" s="68">
        <v>3885.65</v>
      </c>
      <c r="CS2577" s="68">
        <v>5887</v>
      </c>
      <c r="CT2577" s="68">
        <v>3342.31</v>
      </c>
      <c r="CU2577" s="68">
        <v>5369.48</v>
      </c>
      <c r="CV2577" s="68">
        <v>3889.34</v>
      </c>
      <c r="DQ2577" s="221">
        <v>5528.66</v>
      </c>
      <c r="DR2577" s="221">
        <v>5011.1400000000003</v>
      </c>
      <c r="EB2577" s="19">
        <v>4880</v>
      </c>
      <c r="EC2577" s="185">
        <v>4973</v>
      </c>
      <c r="ED2577" s="246"/>
      <c r="EE2577" s="221"/>
      <c r="EF2577" s="221"/>
      <c r="EG2577" s="221"/>
      <c r="EH2577" s="221"/>
      <c r="EI2577" s="221"/>
      <c r="EJ2577" s="14">
        <f t="shared" si="242"/>
        <v>6012.17</v>
      </c>
      <c r="EK2577" s="14">
        <f t="shared" si="270"/>
        <v>4386.3999999999996</v>
      </c>
      <c r="EL2577" s="99">
        <f t="shared" si="271"/>
        <v>4438.4000000000005</v>
      </c>
      <c r="EM2577" s="109">
        <v>4388.3999999999996</v>
      </c>
      <c r="EN2577" s="109">
        <v>2377.2399999999998</v>
      </c>
      <c r="EO2577" s="109">
        <v>3870.88</v>
      </c>
      <c r="EP2577" s="109">
        <v>2917.27</v>
      </c>
    </row>
    <row r="2578" spans="1:146" x14ac:dyDescent="0.25">
      <c r="A2578" s="151">
        <v>44078</v>
      </c>
      <c r="B2578" s="14">
        <v>4920</v>
      </c>
      <c r="C2578" s="217">
        <f t="shared" si="267"/>
        <v>5517.2222222222226</v>
      </c>
      <c r="D2578" s="1">
        <v>6159.79</v>
      </c>
      <c r="E2578" s="14">
        <v>3304.6</v>
      </c>
      <c r="F2578" s="1">
        <v>5642.27</v>
      </c>
      <c r="G2578" s="14">
        <v>3851.35</v>
      </c>
      <c r="H2578" s="1">
        <v>6059.54</v>
      </c>
      <c r="I2578" s="14">
        <v>3304.6</v>
      </c>
      <c r="J2578" s="1">
        <v>5542.02</v>
      </c>
      <c r="K2578" s="14">
        <v>3851.35</v>
      </c>
      <c r="L2578" s="1">
        <v>5774.48</v>
      </c>
      <c r="M2578" s="14">
        <v>2975.18</v>
      </c>
      <c r="N2578" s="1">
        <v>5256.96</v>
      </c>
      <c r="O2578" s="14">
        <v>3519.55</v>
      </c>
      <c r="P2578" s="188">
        <f t="shared" si="268"/>
        <v>5009</v>
      </c>
      <c r="Q2578" s="188">
        <f t="shared" si="269"/>
        <v>4876</v>
      </c>
      <c r="R2578" s="14">
        <f t="shared" si="259"/>
        <v>4742</v>
      </c>
      <c r="T2578" s="1">
        <v>4490.22</v>
      </c>
      <c r="U2578" s="14">
        <v>2612.83</v>
      </c>
      <c r="V2578" s="1">
        <v>3972.7</v>
      </c>
      <c r="W2578" s="14">
        <v>3154.57</v>
      </c>
      <c r="Y2578" s="2"/>
      <c r="Z2578" s="2"/>
      <c r="AA2578" s="2"/>
      <c r="AB2578" s="2"/>
      <c r="AC2578" s="2"/>
      <c r="AJ2578" s="3"/>
      <c r="AK2578" s="14"/>
      <c r="AL2578" s="3"/>
      <c r="AM2578" s="14"/>
      <c r="AO2578" s="99"/>
      <c r="AP2578" s="14"/>
      <c r="AQ2578" s="99"/>
      <c r="AR2578" s="14"/>
      <c r="AS2578" s="118"/>
      <c r="AT2578" s="126"/>
      <c r="AU2578" s="118"/>
      <c r="AV2578" s="118"/>
      <c r="AW2578" s="118"/>
      <c r="AX2578" s="118"/>
      <c r="BB2578" s="118"/>
      <c r="BD2578" s="118"/>
      <c r="CO2578" s="68">
        <v>5844.39</v>
      </c>
      <c r="CP2578" s="68">
        <v>3304.6</v>
      </c>
      <c r="CQ2578" s="68">
        <v>5326.87</v>
      </c>
      <c r="CR2578" s="68">
        <v>3851.35</v>
      </c>
      <c r="CS2578" s="68">
        <v>5832.08</v>
      </c>
      <c r="CT2578" s="68">
        <v>3292.49</v>
      </c>
      <c r="CU2578" s="68">
        <v>5314.56</v>
      </c>
      <c r="CV2578" s="68">
        <v>3839.16</v>
      </c>
      <c r="DQ2578" s="221">
        <v>5509.5</v>
      </c>
      <c r="DR2578" s="221">
        <v>4991.9799999999996</v>
      </c>
      <c r="EB2578" s="19">
        <v>4891</v>
      </c>
      <c r="EC2578" s="185">
        <v>4995</v>
      </c>
      <c r="ED2578" s="246"/>
      <c r="EE2578" s="221"/>
      <c r="EF2578" s="221"/>
      <c r="EG2578" s="221"/>
      <c r="EH2578" s="221"/>
      <c r="EI2578" s="221"/>
      <c r="EJ2578" s="14">
        <f t="shared" si="242"/>
        <v>6289.54</v>
      </c>
      <c r="EK2578" s="14">
        <f t="shared" si="270"/>
        <v>4192.3999999999996</v>
      </c>
      <c r="EL2578" s="99">
        <f t="shared" si="271"/>
        <v>4254.4000000000005</v>
      </c>
      <c r="EM2578" s="109">
        <v>4330</v>
      </c>
      <c r="EN2578" s="109">
        <v>2324</v>
      </c>
      <c r="EO2578" s="109">
        <v>3812.48</v>
      </c>
      <c r="EP2578" s="109">
        <v>2863.64</v>
      </c>
    </row>
    <row r="2579" spans="1:146" x14ac:dyDescent="0.25">
      <c r="A2579" s="151">
        <v>44081</v>
      </c>
      <c r="B2579" s="14">
        <v>4918</v>
      </c>
      <c r="C2579" s="217">
        <f t="shared" si="267"/>
        <v>5456.5555555555557</v>
      </c>
      <c r="D2579" s="1">
        <v>6153.46</v>
      </c>
      <c r="E2579" s="14">
        <v>3293.63</v>
      </c>
      <c r="F2579" s="1">
        <v>5635.94</v>
      </c>
      <c r="G2579" s="14">
        <v>3840.3</v>
      </c>
      <c r="H2579" s="1">
        <v>6086.08</v>
      </c>
      <c r="I2579" s="14">
        <v>3326.89</v>
      </c>
      <c r="J2579" s="1">
        <v>5568.56</v>
      </c>
      <c r="K2579" s="14">
        <v>3873.8</v>
      </c>
      <c r="L2579" s="1">
        <v>5815.19</v>
      </c>
      <c r="M2579" s="14">
        <v>3010.93</v>
      </c>
      <c r="N2579" s="1">
        <v>5297.67</v>
      </c>
      <c r="O2579" s="14">
        <v>3555.55</v>
      </c>
      <c r="P2579" s="188">
        <f t="shared" si="268"/>
        <v>5007</v>
      </c>
      <c r="Q2579" s="188">
        <f t="shared" si="269"/>
        <v>4874</v>
      </c>
      <c r="R2579" s="14">
        <f t="shared" si="259"/>
        <v>4740</v>
      </c>
      <c r="T2579" s="1">
        <v>4526.58</v>
      </c>
      <c r="U2579" s="14">
        <v>2645.08</v>
      </c>
      <c r="V2579" s="1">
        <v>4009.06</v>
      </c>
      <c r="W2579" s="14">
        <v>3187.05</v>
      </c>
      <c r="Y2579" s="2"/>
      <c r="Z2579" s="2"/>
      <c r="AA2579" s="2"/>
      <c r="AB2579" s="2"/>
      <c r="AC2579" s="2"/>
      <c r="AJ2579" s="3"/>
      <c r="AK2579" s="14"/>
      <c r="AL2579" s="3"/>
      <c r="AM2579" s="14"/>
      <c r="AO2579" s="99"/>
      <c r="AP2579" s="14"/>
      <c r="AQ2579" s="99"/>
      <c r="AR2579" s="14"/>
      <c r="AS2579" s="118"/>
      <c r="AT2579" s="126"/>
      <c r="AU2579" s="118"/>
      <c r="AV2579" s="118"/>
      <c r="AW2579" s="118"/>
      <c r="AX2579" s="118"/>
      <c r="BB2579" s="118"/>
      <c r="BD2579" s="118"/>
      <c r="CO2579" s="68">
        <v>5838.06</v>
      </c>
      <c r="CP2579" s="68">
        <v>3293.63</v>
      </c>
      <c r="CQ2579" s="68">
        <v>5320.54</v>
      </c>
      <c r="CR2579" s="68">
        <v>3840.3</v>
      </c>
      <c r="CS2579" s="68">
        <v>5825.63</v>
      </c>
      <c r="CT2579" s="68">
        <v>3281.41</v>
      </c>
      <c r="CU2579" s="68">
        <v>5308.11</v>
      </c>
      <c r="CV2579" s="68">
        <v>3827.99</v>
      </c>
      <c r="DQ2579" s="221">
        <v>5533.79</v>
      </c>
      <c r="DR2579" s="221">
        <v>5016.2700000000004</v>
      </c>
      <c r="EB2579" s="19">
        <v>4898</v>
      </c>
      <c r="EC2579" s="185">
        <v>4995</v>
      </c>
      <c r="ED2579" s="246"/>
      <c r="EE2579" s="221"/>
      <c r="EF2579" s="221"/>
      <c r="EG2579" s="221"/>
      <c r="EH2579" s="221"/>
      <c r="EI2579" s="221"/>
      <c r="EJ2579" s="14">
        <f t="shared" si="242"/>
        <v>6316.08</v>
      </c>
      <c r="EK2579" s="14">
        <f t="shared" si="270"/>
        <v>4190.46</v>
      </c>
      <c r="EL2579" s="99">
        <f t="shared" si="271"/>
        <v>4252.5600000000004</v>
      </c>
      <c r="EM2579" s="109">
        <v>4364.8100000000004</v>
      </c>
      <c r="EN2579" s="109">
        <v>2353.46</v>
      </c>
      <c r="EO2579" s="109">
        <v>3847.29</v>
      </c>
      <c r="EP2579" s="109">
        <v>2893.32</v>
      </c>
    </row>
    <row r="2580" spans="1:146" x14ac:dyDescent="0.25">
      <c r="A2580" s="151">
        <v>44082</v>
      </c>
      <c r="B2580" s="14">
        <v>4970</v>
      </c>
      <c r="C2580" s="217">
        <f t="shared" si="267"/>
        <v>5393.7777777777774</v>
      </c>
      <c r="D2580" s="1">
        <v>6205.65</v>
      </c>
      <c r="E2580" s="14">
        <v>3339.28</v>
      </c>
      <c r="F2580" s="1">
        <v>5688.13</v>
      </c>
      <c r="G2580" s="14">
        <v>3886.28</v>
      </c>
      <c r="H2580" s="1">
        <v>6137.51</v>
      </c>
      <c r="I2580" s="14">
        <v>3372.91</v>
      </c>
      <c r="J2580" s="1">
        <v>5619.99</v>
      </c>
      <c r="K2580" s="14">
        <v>3920.16</v>
      </c>
      <c r="L2580" s="1">
        <v>5880.66</v>
      </c>
      <c r="M2580" s="14">
        <v>3070.19</v>
      </c>
      <c r="N2580" s="1">
        <v>5363.14</v>
      </c>
      <c r="O2580" s="14">
        <v>3615.24</v>
      </c>
      <c r="P2580" s="188">
        <f t="shared" si="268"/>
        <v>5059</v>
      </c>
      <c r="Q2580" s="188">
        <f t="shared" si="269"/>
        <v>4926</v>
      </c>
      <c r="R2580" s="14">
        <f t="shared" si="259"/>
        <v>4792</v>
      </c>
      <c r="T2580" s="1">
        <v>4569.75</v>
      </c>
      <c r="U2580" s="14">
        <v>2683.37</v>
      </c>
      <c r="V2580" s="1">
        <v>4052.23</v>
      </c>
      <c r="W2580" s="14">
        <v>3225.62</v>
      </c>
      <c r="Y2580" s="2"/>
      <c r="Z2580" s="2"/>
      <c r="AA2580" s="2"/>
      <c r="AB2580" s="2"/>
      <c r="AC2580" s="2"/>
      <c r="AJ2580" s="3"/>
      <c r="AK2580" s="14"/>
      <c r="AL2580" s="3"/>
      <c r="AM2580" s="14"/>
      <c r="AO2580" s="99"/>
      <c r="AP2580" s="14"/>
      <c r="AQ2580" s="99"/>
      <c r="AR2580" s="14"/>
      <c r="AS2580" s="118"/>
      <c r="AT2580" s="126"/>
      <c r="AU2580" s="118"/>
      <c r="AV2580" s="118"/>
      <c r="AW2580" s="118"/>
      <c r="AX2580" s="118"/>
      <c r="BB2580" s="118"/>
      <c r="BD2580" s="118"/>
      <c r="CO2580" s="68">
        <v>5890.25</v>
      </c>
      <c r="CP2580" s="68">
        <v>3339.28</v>
      </c>
      <c r="CQ2580" s="68">
        <v>5372.73</v>
      </c>
      <c r="CR2580" s="68">
        <v>3886.28</v>
      </c>
      <c r="CS2580" s="68">
        <v>5877.68</v>
      </c>
      <c r="CT2580" s="68">
        <v>3326.92</v>
      </c>
      <c r="CU2580" s="68">
        <v>5360.16</v>
      </c>
      <c r="CV2580" s="68">
        <v>3873.83</v>
      </c>
      <c r="DQ2580" s="221">
        <v>5599.64</v>
      </c>
      <c r="DR2580" s="221">
        <v>5082.12</v>
      </c>
      <c r="EB2580" s="19">
        <v>4898</v>
      </c>
      <c r="EC2580" s="185">
        <v>4993</v>
      </c>
      <c r="ED2580" s="246"/>
      <c r="EE2580" s="221"/>
      <c r="EF2580" s="221"/>
      <c r="EG2580" s="221"/>
      <c r="EH2580" s="221"/>
      <c r="EI2580" s="221"/>
      <c r="EJ2580" s="14">
        <f t="shared" si="242"/>
        <v>6367.51</v>
      </c>
      <c r="EK2580" s="14">
        <f t="shared" si="270"/>
        <v>4240.8999999999996</v>
      </c>
      <c r="EL2580" s="99">
        <f t="shared" si="271"/>
        <v>4300.4000000000005</v>
      </c>
      <c r="EM2580" s="109">
        <v>4387.28</v>
      </c>
      <c r="EN2580" s="109">
        <v>2369.9</v>
      </c>
      <c r="EO2580" s="109">
        <v>3869.76</v>
      </c>
      <c r="EP2580" s="109">
        <v>2909.88</v>
      </c>
    </row>
    <row r="2581" spans="1:146" x14ac:dyDescent="0.25">
      <c r="A2581" s="151">
        <v>44083</v>
      </c>
      <c r="B2581" s="14">
        <v>5030</v>
      </c>
      <c r="C2581" s="217">
        <f t="shared" si="267"/>
        <v>5334.333333333333</v>
      </c>
      <c r="D2581" s="1">
        <v>6109.17</v>
      </c>
      <c r="E2581" s="14">
        <v>3253.07</v>
      </c>
      <c r="F2581" s="1">
        <v>5591.65</v>
      </c>
      <c r="G2581" s="14">
        <v>3799.45</v>
      </c>
      <c r="H2581" s="1">
        <v>6059.02</v>
      </c>
      <c r="I2581" s="14">
        <v>3302.66</v>
      </c>
      <c r="J2581" s="1">
        <v>5541.5</v>
      </c>
      <c r="K2581" s="14">
        <v>3849.4</v>
      </c>
      <c r="L2581" s="1">
        <v>5789.74</v>
      </c>
      <c r="M2581" s="14">
        <v>2988.59</v>
      </c>
      <c r="N2581" s="1">
        <v>5272.22</v>
      </c>
      <c r="O2581" s="14">
        <v>3533.05</v>
      </c>
      <c r="P2581" s="188">
        <f t="shared" si="268"/>
        <v>5119</v>
      </c>
      <c r="Q2581" s="188">
        <f t="shared" si="269"/>
        <v>4986</v>
      </c>
      <c r="R2581" s="14">
        <f t="shared" si="259"/>
        <v>4852</v>
      </c>
      <c r="T2581" s="1">
        <v>4503.8500000000004</v>
      </c>
      <c r="U2581" s="14">
        <v>2624.92</v>
      </c>
      <c r="V2581" s="1">
        <v>3986.33</v>
      </c>
      <c r="W2581" s="14">
        <v>3166.75</v>
      </c>
      <c r="Y2581" s="2"/>
      <c r="Z2581" s="2"/>
      <c r="AA2581" s="2"/>
      <c r="AB2581" s="2"/>
      <c r="AC2581" s="2"/>
      <c r="AJ2581" s="3"/>
      <c r="AK2581" s="14"/>
      <c r="AL2581" s="3"/>
      <c r="AM2581" s="14"/>
      <c r="AO2581" s="99"/>
      <c r="AP2581" s="14"/>
      <c r="AQ2581" s="99"/>
      <c r="AR2581" s="14"/>
      <c r="AS2581" s="118"/>
      <c r="AT2581" s="126"/>
      <c r="AU2581" s="118"/>
      <c r="AV2581" s="118"/>
      <c r="AW2581" s="118"/>
      <c r="AX2581" s="118"/>
      <c r="BB2581" s="118"/>
      <c r="BD2581" s="118"/>
      <c r="CO2581" s="68">
        <v>5793.77</v>
      </c>
      <c r="CP2581" s="68">
        <v>3253.07</v>
      </c>
      <c r="CQ2581" s="68">
        <v>5276.25</v>
      </c>
      <c r="CR2581" s="68">
        <v>3799.45</v>
      </c>
      <c r="CS2581" s="68">
        <v>5780.18</v>
      </c>
      <c r="CT2581" s="68">
        <v>3239.71</v>
      </c>
      <c r="CU2581" s="68">
        <v>5262.66</v>
      </c>
      <c r="CV2581" s="68">
        <v>3785.99</v>
      </c>
      <c r="DQ2581" s="221">
        <v>5508.14</v>
      </c>
      <c r="DR2581" s="221">
        <v>4990.62</v>
      </c>
      <c r="EB2581" s="19">
        <v>4902</v>
      </c>
      <c r="EC2581" s="185">
        <v>4994</v>
      </c>
      <c r="ED2581" s="246"/>
      <c r="EE2581" s="221"/>
      <c r="EF2581" s="221"/>
      <c r="EG2581" s="221"/>
      <c r="EH2581" s="221"/>
      <c r="EI2581" s="221"/>
      <c r="EJ2581" s="14">
        <f t="shared" si="242"/>
        <v>6289.02</v>
      </c>
      <c r="EK2581" s="14">
        <f t="shared" si="270"/>
        <v>4299.0999999999995</v>
      </c>
      <c r="EL2581" s="99">
        <f t="shared" si="271"/>
        <v>4355.6000000000004</v>
      </c>
      <c r="EM2581" s="109">
        <v>4317.5600000000004</v>
      </c>
      <c r="EN2581" s="109">
        <v>2309.9899999999998</v>
      </c>
      <c r="EO2581" s="109">
        <v>3800.04</v>
      </c>
      <c r="EP2581" s="109">
        <v>2849.53</v>
      </c>
    </row>
    <row r="2582" spans="1:146" x14ac:dyDescent="0.25">
      <c r="A2582" s="151">
        <v>44084</v>
      </c>
      <c r="B2582" s="14">
        <v>4999</v>
      </c>
      <c r="C2582" s="217">
        <f t="shared" si="267"/>
        <v>5275.1111111111113</v>
      </c>
      <c r="D2582" s="1">
        <v>6217.79</v>
      </c>
      <c r="E2582" s="14">
        <v>3370.27</v>
      </c>
      <c r="F2582" s="1">
        <v>5700.27</v>
      </c>
      <c r="G2582" s="14">
        <v>3917.5</v>
      </c>
      <c r="H2582" s="1">
        <v>6081.89</v>
      </c>
      <c r="I2582" s="14">
        <v>3353.53</v>
      </c>
      <c r="J2582" s="1">
        <v>5564.37</v>
      </c>
      <c r="K2582" s="14">
        <v>3900.64</v>
      </c>
      <c r="L2582" s="1">
        <v>5860.27</v>
      </c>
      <c r="M2582" s="14">
        <v>3068.98</v>
      </c>
      <c r="N2582" s="1">
        <v>5342.75</v>
      </c>
      <c r="O2582" s="14">
        <v>3614.02</v>
      </c>
      <c r="P2582" s="188">
        <f t="shared" si="268"/>
        <v>5088</v>
      </c>
      <c r="Q2582" s="188">
        <f t="shared" si="269"/>
        <v>4955</v>
      </c>
      <c r="R2582" s="14">
        <f t="shared" si="259"/>
        <v>4821</v>
      </c>
      <c r="T2582" s="1">
        <v>4602.67</v>
      </c>
      <c r="U2582" s="14">
        <v>2717.46</v>
      </c>
      <c r="V2582" s="1">
        <v>4085.15</v>
      </c>
      <c r="W2582" s="14">
        <v>3259.96</v>
      </c>
      <c r="Y2582" s="2"/>
      <c r="Z2582" s="2"/>
      <c r="AA2582" s="2"/>
      <c r="AB2582" s="2"/>
      <c r="AC2582" s="2"/>
      <c r="AJ2582" s="3"/>
      <c r="AK2582" s="14"/>
      <c r="AL2582" s="3"/>
      <c r="AM2582" s="14"/>
      <c r="AO2582" s="99"/>
      <c r="AP2582" s="14"/>
      <c r="AQ2582" s="99"/>
      <c r="AR2582" s="14"/>
      <c r="AS2582" s="118"/>
      <c r="AT2582" s="126"/>
      <c r="AU2582" s="118"/>
      <c r="AV2582" s="118"/>
      <c r="AW2582" s="118"/>
      <c r="AX2582" s="118"/>
      <c r="BB2582" s="118"/>
      <c r="BD2582" s="118"/>
      <c r="CO2582" s="68">
        <v>5902.39</v>
      </c>
      <c r="CP2582" s="68">
        <v>3370.27</v>
      </c>
      <c r="CQ2582" s="68">
        <v>5384.87</v>
      </c>
      <c r="CR2582" s="68">
        <v>3917.5</v>
      </c>
      <c r="CS2582" s="68">
        <v>5888.63</v>
      </c>
      <c r="CT2582" s="68">
        <v>3356.74</v>
      </c>
      <c r="CU2582" s="68">
        <v>5371.11</v>
      </c>
      <c r="CV2582" s="68">
        <v>3903.87</v>
      </c>
      <c r="DQ2582" s="221">
        <v>5545.08</v>
      </c>
      <c r="DR2582" s="221">
        <v>5027.5600000000004</v>
      </c>
      <c r="EB2582" s="19">
        <v>4891</v>
      </c>
      <c r="EC2582" s="185">
        <v>4983</v>
      </c>
      <c r="ED2582" s="246"/>
      <c r="EE2582" s="221"/>
      <c r="EF2582" s="221"/>
      <c r="EG2582" s="221"/>
      <c r="EH2582" s="221"/>
      <c r="EI2582" s="221"/>
      <c r="EJ2582" s="14">
        <f t="shared" si="242"/>
        <v>6311.89</v>
      </c>
      <c r="EK2582" s="14">
        <f t="shared" si="270"/>
        <v>4269.03</v>
      </c>
      <c r="EL2582" s="99">
        <f t="shared" si="271"/>
        <v>4327.08</v>
      </c>
      <c r="EM2582" s="109">
        <v>4397.58</v>
      </c>
      <c r="EN2582" s="109">
        <v>2399.08</v>
      </c>
      <c r="EO2582" s="109">
        <v>3880.06</v>
      </c>
      <c r="EP2582" s="109">
        <v>2939.27</v>
      </c>
    </row>
    <row r="2583" spans="1:146" x14ac:dyDescent="0.25">
      <c r="A2583" s="151">
        <v>44085</v>
      </c>
      <c r="B2583" s="14">
        <v>5050</v>
      </c>
      <c r="C2583" s="217">
        <f t="shared" si="267"/>
        <v>5222.2222222222226</v>
      </c>
      <c r="D2583" s="1">
        <v>6170.75</v>
      </c>
      <c r="E2583" s="14">
        <v>3328.92</v>
      </c>
      <c r="F2583" s="1">
        <v>5653.23</v>
      </c>
      <c r="G2583" s="14">
        <v>3875.85</v>
      </c>
      <c r="H2583" s="1">
        <v>6036.22</v>
      </c>
      <c r="I2583" s="14">
        <v>3312.35</v>
      </c>
      <c r="J2583" s="1">
        <v>5518.7</v>
      </c>
      <c r="K2583" s="14">
        <v>3859.16</v>
      </c>
      <c r="L2583" s="1">
        <v>5816.84</v>
      </c>
      <c r="M2583" s="14">
        <v>3030.66</v>
      </c>
      <c r="N2583" s="1">
        <v>5299.32</v>
      </c>
      <c r="O2583" s="14">
        <v>3575.43</v>
      </c>
      <c r="P2583" s="188">
        <f t="shared" si="268"/>
        <v>5139</v>
      </c>
      <c r="Q2583" s="188">
        <f t="shared" si="269"/>
        <v>5006</v>
      </c>
      <c r="R2583" s="14">
        <f t="shared" si="259"/>
        <v>4872</v>
      </c>
      <c r="T2583" s="1">
        <v>4563.53</v>
      </c>
      <c r="U2583" s="14">
        <v>2682.69</v>
      </c>
      <c r="V2583" s="1">
        <v>4046.01</v>
      </c>
      <c r="W2583" s="14">
        <v>3224.94</v>
      </c>
      <c r="Y2583" s="2"/>
      <c r="Z2583" s="2"/>
      <c r="AA2583" s="2"/>
      <c r="AB2583" s="2"/>
      <c r="AC2583" s="2"/>
      <c r="AJ2583" s="3"/>
      <c r="AK2583" s="14"/>
      <c r="AL2583" s="3"/>
      <c r="AM2583" s="14"/>
      <c r="AO2583" s="99"/>
      <c r="AP2583" s="14"/>
      <c r="AQ2583" s="99"/>
      <c r="AR2583" s="14"/>
      <c r="AS2583" s="118"/>
      <c r="AT2583" s="126"/>
      <c r="AU2583" s="118"/>
      <c r="AV2583" s="118"/>
      <c r="AW2583" s="118"/>
      <c r="AX2583" s="118"/>
      <c r="BB2583" s="118"/>
      <c r="BD2583" s="118"/>
      <c r="CO2583" s="68">
        <v>5855.35</v>
      </c>
      <c r="CP2583" s="68">
        <v>3328.92</v>
      </c>
      <c r="CQ2583" s="68">
        <v>5337.83</v>
      </c>
      <c r="CR2583" s="68">
        <v>3875.85</v>
      </c>
      <c r="CS2583" s="68">
        <v>5841.72</v>
      </c>
      <c r="CT2583" s="68">
        <v>3315.53</v>
      </c>
      <c r="CU2583" s="68">
        <v>5324.2</v>
      </c>
      <c r="CV2583" s="68">
        <v>3862.36</v>
      </c>
      <c r="DQ2583" s="221">
        <v>5501.64</v>
      </c>
      <c r="DR2583" s="221">
        <v>4984.12</v>
      </c>
      <c r="EB2583" s="19">
        <v>4902</v>
      </c>
      <c r="EC2583" s="185">
        <v>4993</v>
      </c>
      <c r="ED2583" s="246"/>
      <c r="EE2583" s="221"/>
      <c r="EF2583" s="221"/>
      <c r="EG2583" s="221"/>
      <c r="EH2583" s="221"/>
      <c r="EI2583" s="221"/>
      <c r="EJ2583" s="14">
        <f t="shared" si="242"/>
        <v>6266.22</v>
      </c>
      <c r="EK2583" s="14">
        <f t="shared" si="270"/>
        <v>4318.5</v>
      </c>
      <c r="EL2583" s="99">
        <f t="shared" si="271"/>
        <v>4374</v>
      </c>
      <c r="EM2583" s="109">
        <v>4339.59</v>
      </c>
      <c r="EN2583" s="109">
        <v>2346.9699999999998</v>
      </c>
      <c r="EO2583" s="109">
        <v>3822.07</v>
      </c>
      <c r="EP2583" s="109">
        <v>2886.79</v>
      </c>
    </row>
    <row r="2584" spans="1:146" x14ac:dyDescent="0.25">
      <c r="A2584" s="151">
        <v>44088</v>
      </c>
      <c r="B2584" s="14">
        <v>4999</v>
      </c>
      <c r="C2584" s="217">
        <f t="shared" si="267"/>
        <v>5164.8888888888887</v>
      </c>
      <c r="D2584" s="1">
        <v>6145.85</v>
      </c>
      <c r="E2584" s="14">
        <v>3307.03</v>
      </c>
      <c r="F2584" s="1">
        <v>5628.33</v>
      </c>
      <c r="G2584" s="14">
        <v>3853.8</v>
      </c>
      <c r="H2584" s="1">
        <v>6012.04</v>
      </c>
      <c r="I2584" s="14">
        <v>3290.55</v>
      </c>
      <c r="J2584" s="1">
        <v>5494.52</v>
      </c>
      <c r="K2584" s="14">
        <v>3837.2</v>
      </c>
      <c r="L2584" s="1">
        <v>5810.61</v>
      </c>
      <c r="M2584" s="14">
        <v>3026.86</v>
      </c>
      <c r="N2584" s="1">
        <v>5293.09</v>
      </c>
      <c r="O2584" s="14">
        <v>3571.6</v>
      </c>
      <c r="P2584" s="188">
        <f t="shared" si="268"/>
        <v>5088</v>
      </c>
      <c r="Q2584" s="188">
        <f t="shared" si="269"/>
        <v>4955</v>
      </c>
      <c r="R2584" s="14">
        <f t="shared" si="259"/>
        <v>4821</v>
      </c>
      <c r="T2584" s="1">
        <v>4576.34</v>
      </c>
      <c r="U2584" s="14">
        <v>2697.25</v>
      </c>
      <c r="V2584" s="1">
        <v>4058.82</v>
      </c>
      <c r="W2584" s="14">
        <v>3239.6</v>
      </c>
      <c r="Y2584" s="2"/>
      <c r="Z2584" s="2"/>
      <c r="AA2584" s="2"/>
      <c r="AB2584" s="2"/>
      <c r="AC2584" s="2"/>
      <c r="AJ2584" s="3"/>
      <c r="AK2584" s="14"/>
      <c r="AL2584" s="3"/>
      <c r="AM2584" s="14"/>
      <c r="AO2584" s="99"/>
      <c r="AP2584" s="14"/>
      <c r="AQ2584" s="99"/>
      <c r="AR2584" s="14"/>
      <c r="AS2584" s="118"/>
      <c r="AT2584" s="126"/>
      <c r="AU2584" s="118"/>
      <c r="AV2584" s="118"/>
      <c r="AW2584" s="118"/>
      <c r="AX2584" s="118"/>
      <c r="BB2584" s="118"/>
      <c r="BD2584" s="118"/>
      <c r="CO2584" s="68">
        <v>5830.45</v>
      </c>
      <c r="CP2584" s="68">
        <v>3307.03</v>
      </c>
      <c r="CQ2584" s="68">
        <v>5312.93</v>
      </c>
      <c r="CR2584" s="68">
        <v>3853.8</v>
      </c>
      <c r="CS2584" s="68">
        <v>5823.06</v>
      </c>
      <c r="CT2584" s="68">
        <v>3299.76</v>
      </c>
      <c r="CU2584" s="68">
        <v>5305.54</v>
      </c>
      <c r="CV2584" s="68">
        <v>3846.48</v>
      </c>
      <c r="DQ2584" s="221">
        <v>5512.18</v>
      </c>
      <c r="DR2584" s="221">
        <v>4994.66</v>
      </c>
      <c r="EB2584" s="19">
        <v>4899</v>
      </c>
      <c r="EC2584" s="185">
        <v>4991</v>
      </c>
      <c r="ED2584" s="246"/>
      <c r="EE2584" s="221"/>
      <c r="EF2584" s="221"/>
      <c r="EG2584" s="221"/>
      <c r="EH2584" s="221"/>
      <c r="EI2584" s="221"/>
      <c r="EJ2584" s="14">
        <f t="shared" si="242"/>
        <v>6242.04</v>
      </c>
      <c r="EK2584" s="14">
        <f t="shared" si="270"/>
        <v>4269.03</v>
      </c>
      <c r="EL2584" s="99">
        <f t="shared" si="271"/>
        <v>4327.08</v>
      </c>
      <c r="EM2584" s="109">
        <v>4320.08</v>
      </c>
      <c r="EN2584" s="109">
        <v>2330.38</v>
      </c>
      <c r="EO2584" s="109">
        <v>3802.56</v>
      </c>
      <c r="EP2584" s="109">
        <v>2870.07</v>
      </c>
    </row>
    <row r="2585" spans="1:146" x14ac:dyDescent="0.25">
      <c r="A2585" s="151">
        <v>44089</v>
      </c>
      <c r="B2585" s="14">
        <v>4942</v>
      </c>
      <c r="C2585" s="217">
        <f t="shared" si="267"/>
        <v>5117.2222222222226</v>
      </c>
      <c r="D2585" s="1">
        <v>6109.85</v>
      </c>
      <c r="E2585" s="14">
        <v>3277.11</v>
      </c>
      <c r="F2585" s="1">
        <v>5592.33</v>
      </c>
      <c r="G2585" s="14">
        <v>3823.66</v>
      </c>
      <c r="H2585" s="1">
        <v>5961</v>
      </c>
      <c r="I2585" s="14">
        <v>3244.52</v>
      </c>
      <c r="J2585" s="1">
        <v>5443.48</v>
      </c>
      <c r="K2585" s="14">
        <v>3790.84</v>
      </c>
      <c r="L2585" s="1">
        <v>5778.45</v>
      </c>
      <c r="M2585" s="14">
        <v>3000.14</v>
      </c>
      <c r="N2585" s="1">
        <v>5260.93</v>
      </c>
      <c r="O2585" s="14">
        <v>3544.69</v>
      </c>
      <c r="P2585" s="188">
        <f t="shared" si="268"/>
        <v>5031</v>
      </c>
      <c r="Q2585" s="188">
        <f t="shared" si="269"/>
        <v>4898</v>
      </c>
      <c r="R2585" s="14">
        <f t="shared" si="259"/>
        <v>4764</v>
      </c>
      <c r="T2585" s="1">
        <v>4548.79</v>
      </c>
      <c r="U2585" s="14">
        <v>2674.3</v>
      </c>
      <c r="V2585" s="1">
        <v>4031.27</v>
      </c>
      <c r="W2585" s="14">
        <v>3216.49</v>
      </c>
      <c r="Y2585" s="2"/>
      <c r="Z2585" s="2"/>
      <c r="AA2585" s="2"/>
      <c r="AB2585" s="2"/>
      <c r="AC2585" s="2"/>
      <c r="AJ2585" s="3"/>
      <c r="AK2585" s="14"/>
      <c r="AL2585" s="3"/>
      <c r="AM2585" s="14"/>
      <c r="AO2585" s="99"/>
      <c r="AP2585" s="14"/>
      <c r="AQ2585" s="99"/>
      <c r="AR2585" s="14"/>
      <c r="AS2585" s="118"/>
      <c r="AT2585" s="126"/>
      <c r="AU2585" s="118"/>
      <c r="AV2585" s="118"/>
      <c r="AW2585" s="118"/>
      <c r="AX2585" s="118"/>
      <c r="BB2585" s="118"/>
      <c r="BD2585" s="118"/>
      <c r="CO2585" s="68">
        <v>5794.45</v>
      </c>
      <c r="CP2585" s="68">
        <v>3277.11</v>
      </c>
      <c r="CQ2585" s="68">
        <v>5276.93</v>
      </c>
      <c r="CR2585" s="68">
        <v>3823.66</v>
      </c>
      <c r="CS2585" s="68">
        <v>5861.46</v>
      </c>
      <c r="CT2585" s="68">
        <v>3342.96</v>
      </c>
      <c r="CU2585" s="68">
        <v>5343.94</v>
      </c>
      <c r="CV2585" s="68">
        <v>3889.99</v>
      </c>
      <c r="DQ2585" s="221">
        <v>5479.83</v>
      </c>
      <c r="DR2585" s="221">
        <v>4962.3100000000004</v>
      </c>
      <c r="EB2585" s="19">
        <v>4906</v>
      </c>
      <c r="EC2585" s="185">
        <v>5000</v>
      </c>
      <c r="ED2585" s="246"/>
      <c r="EE2585" s="221"/>
      <c r="EF2585" s="221"/>
      <c r="EG2585" s="221"/>
      <c r="EH2585" s="221"/>
      <c r="EI2585" s="221"/>
      <c r="EJ2585" s="14">
        <f t="shared" si="242"/>
        <v>6191</v>
      </c>
      <c r="EK2585" s="14">
        <f t="shared" si="270"/>
        <v>4213.74</v>
      </c>
      <c r="EL2585" s="99">
        <f t="shared" si="271"/>
        <v>4274.6400000000003</v>
      </c>
      <c r="EM2585" s="109">
        <v>4274.3100000000004</v>
      </c>
      <c r="EN2585" s="109">
        <v>2290.85</v>
      </c>
      <c r="EO2585" s="109">
        <v>3756.79</v>
      </c>
      <c r="EP2585" s="109">
        <v>2830.26</v>
      </c>
    </row>
    <row r="2586" spans="1:146" x14ac:dyDescent="0.25">
      <c r="A2586" s="151">
        <v>44090</v>
      </c>
      <c r="B2586" s="14">
        <v>4870</v>
      </c>
      <c r="C2586" s="217">
        <f t="shared" si="267"/>
        <v>5082.2222222222226</v>
      </c>
      <c r="D2586" s="1">
        <v>6073.94</v>
      </c>
      <c r="E2586" s="14">
        <v>3242.1</v>
      </c>
      <c r="F2586" s="1">
        <v>5556.42</v>
      </c>
      <c r="G2586" s="14">
        <v>3788.4</v>
      </c>
      <c r="H2586" s="1">
        <v>5925.18</v>
      </c>
      <c r="I2586" s="14">
        <v>3209.54</v>
      </c>
      <c r="J2586" s="1">
        <v>5407.66</v>
      </c>
      <c r="K2586" s="14">
        <v>3755.6</v>
      </c>
      <c r="L2586" s="1">
        <v>5726.17</v>
      </c>
      <c r="M2586" s="14">
        <v>2949.02</v>
      </c>
      <c r="N2586" s="1">
        <v>5208.6499999999996</v>
      </c>
      <c r="O2586" s="14">
        <v>3493.2</v>
      </c>
      <c r="P2586" s="188">
        <f t="shared" si="268"/>
        <v>4959</v>
      </c>
      <c r="Q2586" s="188">
        <f t="shared" si="269"/>
        <v>4826</v>
      </c>
      <c r="R2586" s="14">
        <f t="shared" si="259"/>
        <v>4692</v>
      </c>
      <c r="T2586" s="1">
        <v>4513.32</v>
      </c>
      <c r="U2586" s="14">
        <v>2639.67</v>
      </c>
      <c r="V2586" s="1">
        <v>3995.8</v>
      </c>
      <c r="W2586" s="14">
        <v>3181.6</v>
      </c>
      <c r="Y2586" s="2"/>
      <c r="Z2586" s="2"/>
      <c r="AA2586" s="2"/>
      <c r="AB2586" s="2"/>
      <c r="AC2586" s="2"/>
      <c r="AJ2586" s="3"/>
      <c r="AK2586" s="14"/>
      <c r="AL2586" s="3"/>
      <c r="AM2586" s="14"/>
      <c r="AO2586" s="99"/>
      <c r="AP2586" s="14"/>
      <c r="AQ2586" s="99"/>
      <c r="AR2586" s="14"/>
      <c r="AS2586" s="118"/>
      <c r="AT2586" s="126"/>
      <c r="AU2586" s="118"/>
      <c r="AV2586" s="118"/>
      <c r="AW2586" s="118"/>
      <c r="AX2586" s="118"/>
      <c r="BB2586" s="118"/>
      <c r="BD2586" s="118"/>
      <c r="CO2586" s="68">
        <v>5758.54</v>
      </c>
      <c r="CP2586" s="68">
        <v>3242.1</v>
      </c>
      <c r="CQ2586" s="68">
        <v>5241.0200000000004</v>
      </c>
      <c r="CR2586" s="68">
        <v>3788.4</v>
      </c>
      <c r="CS2586" s="68">
        <v>5821.85</v>
      </c>
      <c r="CT2586" s="68">
        <v>3304.32</v>
      </c>
      <c r="CU2586" s="68">
        <v>5304.33</v>
      </c>
      <c r="CV2586" s="68">
        <v>3851.07</v>
      </c>
      <c r="DQ2586" s="221">
        <v>5427.54</v>
      </c>
      <c r="DR2586" s="221">
        <v>4910.0200000000004</v>
      </c>
      <c r="EB2586" s="19">
        <v>4884</v>
      </c>
      <c r="EC2586" s="185">
        <v>4979</v>
      </c>
      <c r="ED2586" s="246"/>
      <c r="EE2586" s="221"/>
      <c r="EF2586" s="221"/>
      <c r="EG2586" s="221"/>
      <c r="EH2586" s="221"/>
      <c r="EI2586" s="221"/>
      <c r="EJ2586" s="14">
        <f t="shared" si="242"/>
        <v>6155.18</v>
      </c>
      <c r="EK2586" s="14">
        <f t="shared" si="270"/>
        <v>4143.8999999999996</v>
      </c>
      <c r="EL2586" s="99">
        <f t="shared" si="271"/>
        <v>4208.4000000000005</v>
      </c>
      <c r="EM2586" s="109">
        <v>4315.51</v>
      </c>
      <c r="EN2586" s="109">
        <v>2331.64</v>
      </c>
      <c r="EO2586" s="109">
        <v>3797.99</v>
      </c>
      <c r="EP2586" s="109">
        <v>2871.34</v>
      </c>
    </row>
    <row r="2587" spans="1:146" x14ac:dyDescent="0.25">
      <c r="A2587" s="151">
        <v>44091</v>
      </c>
      <c r="B2587" s="14">
        <v>4884</v>
      </c>
      <c r="C2587" s="217">
        <f t="shared" si="267"/>
        <v>5057.1111111111113</v>
      </c>
      <c r="D2587" s="1">
        <v>6045.98</v>
      </c>
      <c r="E2587" s="14">
        <v>3220.93</v>
      </c>
      <c r="F2587" s="1">
        <v>5528.46</v>
      </c>
      <c r="G2587" s="14">
        <v>3767.08</v>
      </c>
      <c r="H2587" s="1">
        <v>5866.52</v>
      </c>
      <c r="I2587" s="14">
        <v>3156.68</v>
      </c>
      <c r="J2587" s="1">
        <v>5349</v>
      </c>
      <c r="K2587" s="14">
        <v>3702.36</v>
      </c>
      <c r="L2587" s="1">
        <v>5686.53</v>
      </c>
      <c r="M2587" s="14">
        <v>2915.73</v>
      </c>
      <c r="N2587" s="1">
        <v>5169.01</v>
      </c>
      <c r="O2587" s="14">
        <v>3459.66</v>
      </c>
      <c r="P2587" s="188">
        <f t="shared" si="268"/>
        <v>4973</v>
      </c>
      <c r="Q2587" s="188">
        <f t="shared" si="269"/>
        <v>4840</v>
      </c>
      <c r="R2587" s="14">
        <f t="shared" si="259"/>
        <v>4706</v>
      </c>
      <c r="T2587" s="1">
        <v>4478.78</v>
      </c>
      <c r="U2587" s="14">
        <v>2610.52</v>
      </c>
      <c r="V2587" s="1">
        <v>3961.26</v>
      </c>
      <c r="W2587" s="14">
        <v>3152.24</v>
      </c>
      <c r="Y2587" s="2"/>
      <c r="Z2587" s="2"/>
      <c r="AA2587" s="2"/>
      <c r="AB2587" s="2"/>
      <c r="AC2587" s="2"/>
      <c r="AJ2587" s="3"/>
      <c r="AK2587" s="14"/>
      <c r="AL2587" s="3"/>
      <c r="AM2587" s="14"/>
      <c r="AO2587" s="99"/>
      <c r="AP2587" s="14"/>
      <c r="AQ2587" s="99"/>
      <c r="AR2587" s="14"/>
      <c r="AS2587" s="118"/>
      <c r="AT2587" s="126"/>
      <c r="AU2587" s="118"/>
      <c r="AV2587" s="118"/>
      <c r="AW2587" s="118"/>
      <c r="AX2587" s="118"/>
      <c r="BB2587" s="118"/>
      <c r="BD2587" s="118"/>
      <c r="CO2587" s="68">
        <v>5730.58</v>
      </c>
      <c r="CP2587" s="68">
        <v>3220.93</v>
      </c>
      <c r="CQ2587" s="68">
        <v>5213.0600000000004</v>
      </c>
      <c r="CR2587" s="68">
        <v>3767.08</v>
      </c>
      <c r="CS2587" s="68">
        <v>5795.44</v>
      </c>
      <c r="CT2587" s="68">
        <v>3284.68</v>
      </c>
      <c r="CU2587" s="68">
        <v>5277.92</v>
      </c>
      <c r="CV2587" s="68">
        <v>3831.29</v>
      </c>
      <c r="DQ2587" s="221">
        <v>5387.67</v>
      </c>
      <c r="DR2587" s="221">
        <v>4870.1499999999996</v>
      </c>
      <c r="EB2587" s="19">
        <v>4887</v>
      </c>
      <c r="EC2587" s="185">
        <v>4980</v>
      </c>
      <c r="ED2587" s="246"/>
      <c r="EE2587" s="221"/>
      <c r="EF2587" s="221"/>
      <c r="EG2587" s="221"/>
      <c r="EH2587" s="221"/>
      <c r="EI2587" s="221"/>
      <c r="EJ2587" s="14">
        <f t="shared" si="242"/>
        <v>6096.52</v>
      </c>
      <c r="EK2587" s="14">
        <f t="shared" si="270"/>
        <v>4157.4799999999996</v>
      </c>
      <c r="EL2587" s="99">
        <f t="shared" si="271"/>
        <v>4221.28</v>
      </c>
      <c r="EM2587" s="109">
        <v>4262.78</v>
      </c>
      <c r="EN2587" s="109">
        <v>2286.13</v>
      </c>
      <c r="EO2587" s="109">
        <v>3745.26</v>
      </c>
      <c r="EP2587" s="109">
        <v>2825.5</v>
      </c>
    </row>
    <row r="2588" spans="1:146" x14ac:dyDescent="0.25">
      <c r="A2588" s="151">
        <v>44092</v>
      </c>
      <c r="B2588" s="14">
        <v>4915</v>
      </c>
      <c r="C2588" s="217">
        <f t="shared" si="267"/>
        <v>5049</v>
      </c>
      <c r="D2588" s="1">
        <v>6155.98</v>
      </c>
      <c r="E2588" s="14">
        <v>3326.17</v>
      </c>
      <c r="F2588" s="1">
        <v>5638.46</v>
      </c>
      <c r="G2588" s="14">
        <v>3873.08</v>
      </c>
      <c r="H2588" s="1">
        <v>5942.52</v>
      </c>
      <c r="I2588" s="14">
        <v>3229.19</v>
      </c>
      <c r="J2588" s="1">
        <v>5425</v>
      </c>
      <c r="K2588" s="14">
        <v>3775.4</v>
      </c>
      <c r="L2588" s="1">
        <v>5761.42</v>
      </c>
      <c r="M2588" s="14">
        <v>2986.75</v>
      </c>
      <c r="N2588" s="1">
        <v>5243.9</v>
      </c>
      <c r="O2588" s="14">
        <v>3531.2</v>
      </c>
      <c r="P2588" s="188">
        <f t="shared" si="268"/>
        <v>5004</v>
      </c>
      <c r="Q2588" s="188">
        <f t="shared" si="269"/>
        <v>4871</v>
      </c>
      <c r="R2588" s="14">
        <f t="shared" si="259"/>
        <v>4737</v>
      </c>
      <c r="T2588" s="1">
        <v>4534.8999999999996</v>
      </c>
      <c r="U2588" s="14">
        <v>2663.49</v>
      </c>
      <c r="V2588" s="1">
        <v>4017.38</v>
      </c>
      <c r="W2588" s="14">
        <v>3205.6</v>
      </c>
      <c r="Y2588" s="2"/>
      <c r="Z2588" s="2"/>
      <c r="AA2588" s="2"/>
      <c r="AB2588" s="2"/>
      <c r="AC2588" s="2"/>
      <c r="AJ2588" s="3"/>
      <c r="AK2588" s="14"/>
      <c r="AL2588" s="3"/>
      <c r="AM2588" s="14"/>
      <c r="AO2588" s="99"/>
      <c r="AP2588" s="14"/>
      <c r="AQ2588" s="99"/>
      <c r="AR2588" s="14"/>
      <c r="AS2588" s="118"/>
      <c r="AT2588" s="126"/>
      <c r="AU2588" s="118"/>
      <c r="AV2588" s="118"/>
      <c r="AW2588" s="118"/>
      <c r="AX2588" s="118"/>
      <c r="BB2588" s="118"/>
      <c r="BD2588" s="118"/>
      <c r="CO2588" s="68">
        <v>5840.58</v>
      </c>
      <c r="CP2588" s="68">
        <v>3326.17</v>
      </c>
      <c r="CQ2588" s="68">
        <v>5323.06</v>
      </c>
      <c r="CR2588" s="68">
        <v>3873.08</v>
      </c>
      <c r="CS2588" s="68">
        <v>5905.84</v>
      </c>
      <c r="CT2588" s="68">
        <v>3390.31</v>
      </c>
      <c r="CU2588" s="68">
        <v>5388.32</v>
      </c>
      <c r="CV2588" s="68">
        <v>3937.68</v>
      </c>
      <c r="DQ2588" s="221">
        <v>5462.66</v>
      </c>
      <c r="DR2588" s="221">
        <v>4945.1400000000003</v>
      </c>
      <c r="EB2588" s="19">
        <v>4870</v>
      </c>
      <c r="EC2588" s="185">
        <v>4971</v>
      </c>
      <c r="ED2588" s="246"/>
      <c r="EE2588" s="221"/>
      <c r="EF2588" s="221"/>
      <c r="EG2588" s="221"/>
      <c r="EH2588" s="221"/>
      <c r="EI2588" s="221"/>
      <c r="EJ2588" s="14">
        <f t="shared" si="242"/>
        <v>6172.52</v>
      </c>
      <c r="EK2588" s="14">
        <f t="shared" si="270"/>
        <v>4187.55</v>
      </c>
      <c r="EL2588" s="99">
        <f t="shared" si="271"/>
        <v>4249.8</v>
      </c>
      <c r="EM2588" s="109">
        <v>4404.78</v>
      </c>
      <c r="EN2588" s="109">
        <v>2422.81</v>
      </c>
      <c r="EO2588" s="109">
        <v>3887.26</v>
      </c>
      <c r="EP2588" s="109">
        <v>2963.17</v>
      </c>
    </row>
    <row r="2589" spans="1:146" x14ac:dyDescent="0.25">
      <c r="A2589" s="151">
        <v>44095</v>
      </c>
      <c r="B2589" s="14">
        <v>5203</v>
      </c>
      <c r="C2589" s="217">
        <f t="shared" si="267"/>
        <v>5057.6111111111113</v>
      </c>
      <c r="D2589" s="1">
        <v>6399.07</v>
      </c>
      <c r="E2589" s="14">
        <v>3550.73</v>
      </c>
      <c r="F2589" s="1">
        <v>5881.55</v>
      </c>
      <c r="G2589" s="14">
        <v>4099.26</v>
      </c>
      <c r="H2589" s="1">
        <v>6111.26</v>
      </c>
      <c r="I2589" s="14">
        <v>3384.13</v>
      </c>
      <c r="J2589" s="1">
        <v>5593.74</v>
      </c>
      <c r="K2589" s="14">
        <v>3931.46</v>
      </c>
      <c r="L2589" s="1">
        <v>6009.34</v>
      </c>
      <c r="M2589" s="14">
        <v>3217.54</v>
      </c>
      <c r="N2589" s="1">
        <v>5491.82</v>
      </c>
      <c r="O2589" s="14">
        <v>3763.66</v>
      </c>
      <c r="P2589" s="188">
        <f t="shared" si="268"/>
        <v>5292</v>
      </c>
      <c r="Q2589" s="188">
        <f t="shared" si="269"/>
        <v>5159</v>
      </c>
      <c r="R2589" s="14">
        <f t="shared" si="259"/>
        <v>5025</v>
      </c>
      <c r="T2589" s="1">
        <v>4702.91</v>
      </c>
      <c r="U2589" s="14">
        <v>2817.72</v>
      </c>
      <c r="V2589" s="1">
        <v>4185.3900000000003</v>
      </c>
      <c r="W2589" s="14">
        <v>3360.94</v>
      </c>
      <c r="Y2589" s="2"/>
      <c r="Z2589" s="2"/>
      <c r="AA2589" s="2"/>
      <c r="AB2589" s="2"/>
      <c r="AC2589" s="2"/>
      <c r="AJ2589" s="3"/>
      <c r="AK2589" s="14"/>
      <c r="AL2589" s="3"/>
      <c r="AM2589" s="14"/>
      <c r="AO2589" s="99"/>
      <c r="AP2589" s="14"/>
      <c r="AQ2589" s="99"/>
      <c r="AR2589" s="14"/>
      <c r="AS2589" s="118"/>
      <c r="AT2589" s="126"/>
      <c r="AU2589" s="118"/>
      <c r="AV2589" s="118"/>
      <c r="AW2589" s="118"/>
      <c r="AX2589" s="118"/>
      <c r="BB2589" s="118"/>
      <c r="BD2589" s="118"/>
      <c r="CO2589" s="68">
        <v>6083.67</v>
      </c>
      <c r="CP2589" s="68">
        <v>3550.73</v>
      </c>
      <c r="CQ2589" s="68">
        <v>5566.15</v>
      </c>
      <c r="CR2589" s="68">
        <v>4099.26</v>
      </c>
      <c r="CS2589" s="68">
        <v>6152.19</v>
      </c>
      <c r="CT2589" s="68">
        <v>3618.06</v>
      </c>
      <c r="CU2589" s="68">
        <v>5634.67</v>
      </c>
      <c r="CV2589" s="68">
        <v>4167.08</v>
      </c>
      <c r="DQ2589" s="221">
        <v>5643.29</v>
      </c>
      <c r="DR2589" s="221">
        <v>5125.7700000000004</v>
      </c>
      <c r="EB2589" s="19">
        <v>4904</v>
      </c>
      <c r="EC2589" s="185">
        <v>5000</v>
      </c>
      <c r="ED2589" s="246"/>
      <c r="EE2589" s="221"/>
      <c r="EF2589" s="221"/>
      <c r="EG2589" s="221"/>
      <c r="EH2589" s="221"/>
      <c r="EI2589" s="221"/>
      <c r="EJ2589" s="14">
        <f t="shared" si="242"/>
        <v>6341.26</v>
      </c>
      <c r="EK2589" s="14">
        <f t="shared" si="270"/>
        <v>4466.91</v>
      </c>
      <c r="EL2589" s="99">
        <f t="shared" si="271"/>
        <v>4514.76</v>
      </c>
      <c r="EM2589" s="109">
        <v>4522.6099999999997</v>
      </c>
      <c r="EN2589" s="109">
        <v>2524.25</v>
      </c>
      <c r="EO2589" s="109">
        <v>4005.09</v>
      </c>
      <c r="EP2589" s="109">
        <v>3065.35</v>
      </c>
    </row>
    <row r="2590" spans="1:146" x14ac:dyDescent="0.25">
      <c r="A2590" s="151">
        <v>44096</v>
      </c>
      <c r="B2590" s="14">
        <v>5030</v>
      </c>
      <c r="C2590" s="217">
        <f t="shared" si="267"/>
        <v>5048.166666666667</v>
      </c>
      <c r="D2590" s="1">
        <v>6314.33</v>
      </c>
      <c r="E2590" s="14">
        <v>3465.72</v>
      </c>
      <c r="F2590" s="1">
        <v>5796.81</v>
      </c>
      <c r="G2590" s="14">
        <v>4013.04</v>
      </c>
      <c r="H2590" s="1">
        <v>6127.56</v>
      </c>
      <c r="I2590" s="14">
        <v>3398.85</v>
      </c>
      <c r="J2590" s="1">
        <v>5610.04</v>
      </c>
      <c r="K2590" s="14">
        <v>3946.28</v>
      </c>
      <c r="L2590" s="1">
        <v>5906.2</v>
      </c>
      <c r="M2590" s="14">
        <v>3114.62</v>
      </c>
      <c r="N2590" s="1">
        <v>5388.68</v>
      </c>
      <c r="O2590" s="14">
        <v>3660</v>
      </c>
      <c r="P2590" s="188">
        <f t="shared" si="268"/>
        <v>5119</v>
      </c>
      <c r="Q2590" s="188">
        <f t="shared" si="269"/>
        <v>4986</v>
      </c>
      <c r="R2590" s="14">
        <f t="shared" si="259"/>
        <v>4852</v>
      </c>
      <c r="T2590" s="1">
        <v>4683.12</v>
      </c>
      <c r="U2590" s="14">
        <v>2796.97</v>
      </c>
      <c r="V2590" s="1">
        <v>4165.6000000000004</v>
      </c>
      <c r="W2590" s="14">
        <v>3340.04</v>
      </c>
      <c r="Y2590" s="2"/>
      <c r="Z2590" s="2"/>
      <c r="AA2590" s="2"/>
      <c r="AB2590" s="2"/>
      <c r="AC2590" s="2"/>
      <c r="AJ2590" s="3"/>
      <c r="AK2590" s="14"/>
      <c r="AL2590" s="3"/>
      <c r="AM2590" s="14"/>
      <c r="AO2590" s="99"/>
      <c r="AP2590" s="14"/>
      <c r="AQ2590" s="99"/>
      <c r="AR2590" s="14"/>
      <c r="AS2590" s="118"/>
      <c r="AT2590" s="126"/>
      <c r="AU2590" s="118"/>
      <c r="AV2590" s="118"/>
      <c r="AW2590" s="118"/>
      <c r="AX2590" s="118"/>
      <c r="BB2590" s="118"/>
      <c r="BD2590" s="118"/>
      <c r="CO2590" s="68">
        <v>5998.93</v>
      </c>
      <c r="CP2590" s="68">
        <v>3465.72</v>
      </c>
      <c r="CQ2590" s="68">
        <v>5481.41</v>
      </c>
      <c r="CR2590" s="68">
        <v>4013.64</v>
      </c>
      <c r="CS2590" s="68">
        <v>6067.69</v>
      </c>
      <c r="CT2590" s="68">
        <v>3533.3</v>
      </c>
      <c r="CU2590" s="68">
        <v>5550.17</v>
      </c>
      <c r="CV2590" s="68">
        <v>4081.7</v>
      </c>
      <c r="DQ2590" s="221">
        <v>5608.01</v>
      </c>
      <c r="DR2590" s="221">
        <v>5090.49</v>
      </c>
      <c r="EB2590" s="19">
        <v>4916</v>
      </c>
      <c r="EC2590" s="185">
        <v>5011</v>
      </c>
      <c r="ED2590" s="246"/>
      <c r="EE2590" s="221"/>
      <c r="EF2590" s="221"/>
      <c r="EG2590" s="221"/>
      <c r="EH2590" s="221"/>
      <c r="EI2590" s="221"/>
      <c r="EJ2590" s="14">
        <f t="shared" si="242"/>
        <v>6357.56</v>
      </c>
      <c r="EK2590" s="14">
        <f t="shared" si="270"/>
        <v>4299.0999999999995</v>
      </c>
      <c r="EL2590" s="99">
        <f t="shared" si="271"/>
        <v>4355.6000000000004</v>
      </c>
      <c r="EM2590" s="109">
        <v>4601.84</v>
      </c>
      <c r="EN2590" s="109">
        <v>2600.4</v>
      </c>
      <c r="EO2590" s="109">
        <v>4084.32</v>
      </c>
      <c r="EP2590" s="109">
        <v>3142.05</v>
      </c>
    </row>
    <row r="2591" spans="1:146" x14ac:dyDescent="0.25">
      <c r="A2591" s="151">
        <v>44097</v>
      </c>
      <c r="B2591" s="14">
        <v>5044</v>
      </c>
      <c r="C2591" s="217">
        <f t="shared" si="267"/>
        <v>5038.1111111111113</v>
      </c>
      <c r="D2591" s="1">
        <v>6413.64</v>
      </c>
      <c r="E2591" s="14">
        <v>3554.99</v>
      </c>
      <c r="F2591" s="1">
        <v>5896.12</v>
      </c>
      <c r="G2591" s="14">
        <v>4103.5600000000004</v>
      </c>
      <c r="H2591" s="1">
        <v>6240.95</v>
      </c>
      <c r="I2591" s="14">
        <v>3503.97</v>
      </c>
      <c r="J2591" s="1">
        <v>5723.43</v>
      </c>
      <c r="K2591" s="14">
        <v>4052.17</v>
      </c>
      <c r="L2591" s="1">
        <v>5998.48</v>
      </c>
      <c r="M2591" s="14">
        <v>3197.85</v>
      </c>
      <c r="N2591" s="1">
        <v>5480.96</v>
      </c>
      <c r="O2591" s="14">
        <v>3743.83</v>
      </c>
      <c r="P2591" s="188">
        <f t="shared" si="268"/>
        <v>5133</v>
      </c>
      <c r="Q2591" s="188">
        <f t="shared" si="269"/>
        <v>5000</v>
      </c>
      <c r="R2591" s="14">
        <f t="shared" si="259"/>
        <v>4866</v>
      </c>
      <c r="T2591" s="1">
        <v>4751.37</v>
      </c>
      <c r="U2591" s="14">
        <v>2857.72</v>
      </c>
      <c r="V2591" s="1">
        <v>4233.8500000000004</v>
      </c>
      <c r="W2591" s="14">
        <v>3401.23</v>
      </c>
      <c r="Y2591" s="2"/>
      <c r="Z2591" s="2"/>
      <c r="AA2591" s="2"/>
      <c r="AB2591" s="2"/>
      <c r="AC2591" s="2"/>
      <c r="AJ2591" s="3"/>
      <c r="AK2591" s="14"/>
      <c r="AL2591" s="3"/>
      <c r="AM2591" s="14"/>
      <c r="AO2591" s="99"/>
      <c r="AP2591" s="14"/>
      <c r="AQ2591" s="99"/>
      <c r="AR2591" s="14"/>
      <c r="AS2591" s="118"/>
      <c r="AT2591" s="126"/>
      <c r="AU2591" s="118"/>
      <c r="AV2591" s="118"/>
      <c r="AW2591" s="118"/>
      <c r="AX2591" s="118"/>
      <c r="BB2591" s="118"/>
      <c r="BD2591" s="118"/>
      <c r="CO2591" s="68">
        <v>6098.24</v>
      </c>
      <c r="CP2591" s="68">
        <v>3554.99</v>
      </c>
      <c r="CQ2591" s="68">
        <v>5580.72</v>
      </c>
      <c r="CR2591" s="68">
        <v>4103.5600000000004</v>
      </c>
      <c r="CS2591" s="68">
        <v>6168.18</v>
      </c>
      <c r="CT2591" s="68">
        <v>3623.73</v>
      </c>
      <c r="CU2591" s="68">
        <v>5650.66</v>
      </c>
      <c r="CV2591" s="68">
        <v>4172.8</v>
      </c>
      <c r="DQ2591" s="221">
        <v>5700.59</v>
      </c>
      <c r="DR2591" s="221">
        <v>5183.07</v>
      </c>
      <c r="EB2591" s="19">
        <v>4933</v>
      </c>
      <c r="EC2591" s="185">
        <v>5028</v>
      </c>
      <c r="ED2591" s="246"/>
      <c r="EE2591" s="221"/>
      <c r="EF2591" s="221"/>
      <c r="EG2591" s="221"/>
      <c r="EH2591" s="221"/>
      <c r="EI2591" s="221"/>
      <c r="EJ2591" s="14">
        <f t="shared" si="242"/>
        <v>6470.95</v>
      </c>
      <c r="EK2591" s="14">
        <f t="shared" si="270"/>
        <v>4312.68</v>
      </c>
      <c r="EL2591" s="99">
        <f t="shared" si="271"/>
        <v>4368.4800000000005</v>
      </c>
      <c r="EM2591" s="109">
        <v>4649.6000000000004</v>
      </c>
      <c r="EN2591" s="109">
        <v>2639.01</v>
      </c>
      <c r="EO2591" s="109">
        <v>4132.08</v>
      </c>
      <c r="EP2591" s="109">
        <v>3180.94</v>
      </c>
    </row>
    <row r="2592" spans="1:146" x14ac:dyDescent="0.25">
      <c r="A2592" s="151">
        <v>44098</v>
      </c>
      <c r="B2592" s="217">
        <v>5044</v>
      </c>
      <c r="C2592" s="217">
        <f t="shared" si="267"/>
        <v>5026.666666666667</v>
      </c>
      <c r="D2592" s="1">
        <v>6339.86</v>
      </c>
      <c r="E2592" s="14">
        <v>3489.95</v>
      </c>
      <c r="F2592" s="1">
        <v>5822.34</v>
      </c>
      <c r="G2592" s="14">
        <v>4038.04</v>
      </c>
      <c r="H2592" s="1">
        <v>6169.79</v>
      </c>
      <c r="I2592" s="14">
        <v>3439.7</v>
      </c>
      <c r="J2592" s="1">
        <v>5652.27</v>
      </c>
      <c r="K2592" s="14">
        <v>3987.43</v>
      </c>
      <c r="L2592" s="1">
        <v>5948.04</v>
      </c>
      <c r="M2592" s="14">
        <v>3154.97</v>
      </c>
      <c r="N2592" s="1">
        <v>5430.52</v>
      </c>
      <c r="O2592" s="14">
        <v>3700.64</v>
      </c>
      <c r="P2592" s="217">
        <f t="shared" si="268"/>
        <v>5133</v>
      </c>
      <c r="Q2592" s="217">
        <f t="shared" si="269"/>
        <v>5000</v>
      </c>
      <c r="R2592" s="217">
        <f t="shared" si="259"/>
        <v>4866</v>
      </c>
      <c r="T2592" s="1">
        <v>4673.1400000000003</v>
      </c>
      <c r="U2592" s="14">
        <v>2786.5</v>
      </c>
      <c r="V2592" s="1">
        <v>4155.62</v>
      </c>
      <c r="W2592" s="14">
        <v>3329.5</v>
      </c>
      <c r="Y2592" s="2"/>
      <c r="Z2592" s="2"/>
      <c r="AA2592" s="2"/>
      <c r="AB2592" s="2"/>
      <c r="AC2592" s="2"/>
      <c r="AJ2592" s="3"/>
      <c r="AK2592" s="14"/>
      <c r="AL2592" s="3"/>
      <c r="AM2592" s="14"/>
      <c r="AO2592" s="99"/>
      <c r="AP2592" s="14"/>
      <c r="AQ2592" s="99"/>
      <c r="AR2592" s="14"/>
      <c r="AS2592" s="118"/>
      <c r="AT2592" s="126"/>
      <c r="AU2592" s="118"/>
      <c r="AV2592" s="118"/>
      <c r="AW2592" s="118"/>
      <c r="AX2592" s="118"/>
      <c r="BB2592" s="118"/>
      <c r="BD2592" s="118"/>
      <c r="CO2592" s="68">
        <v>6024.46</v>
      </c>
      <c r="CP2592" s="68">
        <v>3489.95</v>
      </c>
      <c r="CQ2592" s="68">
        <v>5506.94</v>
      </c>
      <c r="CR2592" s="68">
        <v>4038.04</v>
      </c>
      <c r="CS2592" s="68">
        <v>6089.58</v>
      </c>
      <c r="CT2592" s="68">
        <v>3553.95</v>
      </c>
      <c r="CU2592" s="68">
        <v>5572.06</v>
      </c>
      <c r="CV2592" s="68">
        <v>4102.51</v>
      </c>
      <c r="DQ2592" s="221">
        <v>5581.71</v>
      </c>
      <c r="DR2592" s="221">
        <v>5064.1899999999996</v>
      </c>
      <c r="EB2592" s="19">
        <v>4933</v>
      </c>
      <c r="EC2592" s="185">
        <v>5028</v>
      </c>
      <c r="ED2592" s="246"/>
      <c r="EE2592" s="221"/>
      <c r="EF2592" s="221"/>
      <c r="EG2592" s="221"/>
      <c r="EH2592" s="221"/>
      <c r="EI2592" s="221"/>
      <c r="EJ2592" s="14">
        <f t="shared" si="242"/>
        <v>6399.79</v>
      </c>
      <c r="EK2592" s="217">
        <f t="shared" si="270"/>
        <v>4312.68</v>
      </c>
      <c r="EL2592" s="99">
        <f t="shared" si="271"/>
        <v>4368.4800000000005</v>
      </c>
      <c r="EM2592" s="109">
        <v>4591.7299999999996</v>
      </c>
      <c r="EN2592" s="109">
        <v>2589.6</v>
      </c>
      <c r="EO2592" s="109">
        <v>4074.21</v>
      </c>
      <c r="EP2592" s="109">
        <v>3131.17</v>
      </c>
    </row>
    <row r="2593" spans="1:146" x14ac:dyDescent="0.25">
      <c r="A2593" s="151">
        <v>44099</v>
      </c>
      <c r="B2593" s="14">
        <v>5080</v>
      </c>
      <c r="C2593" s="217">
        <f t="shared" si="267"/>
        <v>5015.3888888888887</v>
      </c>
      <c r="D2593" s="1">
        <v>6333.65</v>
      </c>
      <c r="E2593" s="14">
        <v>3479.25</v>
      </c>
      <c r="F2593" s="1">
        <v>5816.13</v>
      </c>
      <c r="G2593" s="14">
        <v>4027.27</v>
      </c>
      <c r="H2593" s="1">
        <v>6213.58</v>
      </c>
      <c r="I2593" s="14">
        <v>3479.25</v>
      </c>
      <c r="J2593" s="1">
        <v>5696.06</v>
      </c>
      <c r="K2593" s="14">
        <v>4027.27</v>
      </c>
      <c r="L2593" s="1">
        <v>5938.12</v>
      </c>
      <c r="M2593" s="14">
        <v>3141.1</v>
      </c>
      <c r="N2593" s="1">
        <v>5420.6</v>
      </c>
      <c r="O2593" s="14">
        <v>3686.67</v>
      </c>
      <c r="P2593" s="188">
        <f t="shared" si="268"/>
        <v>5169</v>
      </c>
      <c r="Q2593" s="188">
        <f t="shared" si="269"/>
        <v>5036</v>
      </c>
      <c r="R2593" s="14">
        <f t="shared" si="259"/>
        <v>4902</v>
      </c>
      <c r="T2593" s="1">
        <v>4659.0200000000004</v>
      </c>
      <c r="U2593" s="14">
        <v>2769.14</v>
      </c>
      <c r="V2593" s="1">
        <v>4141.5</v>
      </c>
      <c r="W2593" s="14">
        <v>3312.01</v>
      </c>
      <c r="Y2593" s="2"/>
      <c r="Z2593" s="2"/>
      <c r="AA2593" s="2"/>
      <c r="AB2593" s="2"/>
      <c r="AC2593" s="2"/>
      <c r="AJ2593" s="3"/>
      <c r="AK2593" s="14"/>
      <c r="AL2593" s="3"/>
      <c r="AM2593" s="14"/>
      <c r="AO2593" s="99"/>
      <c r="AP2593" s="14"/>
      <c r="AQ2593" s="99"/>
      <c r="AR2593" s="14"/>
      <c r="AS2593" s="118"/>
      <c r="AT2593" s="126"/>
      <c r="AU2593" s="118"/>
      <c r="AV2593" s="118"/>
      <c r="AW2593" s="118"/>
      <c r="AX2593" s="118"/>
      <c r="BB2593" s="118"/>
      <c r="BD2593" s="118"/>
      <c r="CO2593" s="68">
        <v>6018.25</v>
      </c>
      <c r="CP2593" s="68">
        <v>3479.25</v>
      </c>
      <c r="CQ2593" s="68">
        <v>5500.73</v>
      </c>
      <c r="CR2593" s="68">
        <v>4027.27</v>
      </c>
      <c r="CS2593" s="68">
        <v>6081.46</v>
      </c>
      <c r="CT2593" s="68">
        <v>3541.38</v>
      </c>
      <c r="CU2593" s="68">
        <v>5563.94</v>
      </c>
      <c r="CV2593" s="68">
        <v>4089.84</v>
      </c>
      <c r="DQ2593" s="221">
        <v>5554.11</v>
      </c>
      <c r="DR2593" s="221">
        <v>5036.59</v>
      </c>
      <c r="EB2593" s="19">
        <v>4944</v>
      </c>
      <c r="EC2593" s="186">
        <v>5034</v>
      </c>
      <c r="ED2593" s="248"/>
      <c r="EE2593" s="221"/>
      <c r="EF2593" s="221"/>
      <c r="EG2593" s="221"/>
      <c r="EH2593" s="221"/>
      <c r="EI2593" s="221"/>
      <c r="EJ2593" s="14">
        <f t="shared" si="242"/>
        <v>6443.58</v>
      </c>
      <c r="EK2593" s="14">
        <f t="shared" si="270"/>
        <v>4347.5999999999995</v>
      </c>
      <c r="EL2593" s="99">
        <f t="shared" si="271"/>
        <v>4401.6000000000004</v>
      </c>
      <c r="EM2593" s="109">
        <v>4604.74</v>
      </c>
      <c r="EN2593" s="109">
        <v>2597.79</v>
      </c>
      <c r="EO2593" s="109">
        <v>4087.22</v>
      </c>
      <c r="EP2593" s="109">
        <v>3139.42</v>
      </c>
    </row>
    <row r="2594" spans="1:146" x14ac:dyDescent="0.25">
      <c r="A2594" s="151">
        <v>44102</v>
      </c>
      <c r="B2594" s="14">
        <v>5080</v>
      </c>
      <c r="C2594" s="217">
        <f t="shared" si="267"/>
        <v>5005.4444444444443</v>
      </c>
      <c r="D2594" s="1">
        <v>6316.45</v>
      </c>
      <c r="E2594" s="14">
        <v>3462.35</v>
      </c>
      <c r="F2594" s="1">
        <v>5798.93</v>
      </c>
      <c r="G2594" s="14">
        <v>4010.24</v>
      </c>
      <c r="H2594" s="1">
        <v>6213.58</v>
      </c>
      <c r="I2594" s="14">
        <v>3479.25</v>
      </c>
      <c r="J2594" s="1">
        <v>5696.06</v>
      </c>
      <c r="K2594" s="14">
        <v>4027.27</v>
      </c>
      <c r="L2594" s="1">
        <v>5920.91</v>
      </c>
      <c r="M2594" s="14">
        <v>3124.2</v>
      </c>
      <c r="N2594" s="1">
        <v>5403.39</v>
      </c>
      <c r="O2594" s="14">
        <v>3669.64</v>
      </c>
      <c r="P2594" s="217">
        <f t="shared" ref="P2594:P2619" si="272">B2594+89</f>
        <v>5169</v>
      </c>
      <c r="Q2594" s="217">
        <f t="shared" ref="Q2594:Q2619" si="273">B2594-44</f>
        <v>5036</v>
      </c>
      <c r="R2594" s="217">
        <f t="shared" ref="R2594:R2619" si="274">B2594-178</f>
        <v>4902</v>
      </c>
      <c r="T2594" s="1">
        <v>4641.8100000000004</v>
      </c>
      <c r="U2594" s="14">
        <v>2752.23</v>
      </c>
      <c r="V2594" s="1">
        <v>4124.29</v>
      </c>
      <c r="W2594" s="14">
        <v>3294.98</v>
      </c>
      <c r="Y2594" s="2"/>
      <c r="Z2594" s="2"/>
      <c r="AA2594" s="2"/>
      <c r="AB2594" s="2"/>
      <c r="AC2594" s="2"/>
      <c r="AJ2594" s="3"/>
      <c r="AK2594" s="14"/>
      <c r="AL2594" s="3"/>
      <c r="AM2594" s="14"/>
      <c r="AO2594" s="99"/>
      <c r="AP2594" s="14"/>
      <c r="AQ2594" s="99"/>
      <c r="AR2594" s="14"/>
      <c r="AS2594" s="118"/>
      <c r="AT2594" s="126"/>
      <c r="AU2594" s="118"/>
      <c r="AV2594" s="118"/>
      <c r="AW2594" s="118"/>
      <c r="AX2594" s="118"/>
      <c r="BB2594" s="118"/>
      <c r="BD2594" s="118"/>
      <c r="CO2594" s="68">
        <v>6001.05</v>
      </c>
      <c r="CP2594" s="68">
        <v>3462.35</v>
      </c>
      <c r="CQ2594" s="68">
        <v>5483.53</v>
      </c>
      <c r="CR2594" s="68">
        <v>4010.24</v>
      </c>
      <c r="CS2594" s="68">
        <v>6064.26</v>
      </c>
      <c r="CT2594" s="68">
        <v>3524.47</v>
      </c>
      <c r="CU2594" s="68">
        <v>5546.74</v>
      </c>
      <c r="CV2594" s="68">
        <v>4072.81</v>
      </c>
      <c r="DQ2594" s="221">
        <v>5588.51</v>
      </c>
      <c r="DR2594" s="221">
        <v>5070.99</v>
      </c>
      <c r="EB2594" s="19">
        <v>4947</v>
      </c>
      <c r="EC2594" s="185">
        <v>5045</v>
      </c>
      <c r="ED2594" s="246"/>
      <c r="EE2594" s="221"/>
      <c r="EF2594" s="221"/>
      <c r="EG2594" s="221"/>
      <c r="EH2594" s="221"/>
      <c r="EI2594" s="221"/>
      <c r="EJ2594" s="217">
        <f t="shared" si="242"/>
        <v>6443.58</v>
      </c>
      <c r="EK2594" s="14">
        <f t="shared" si="270"/>
        <v>4347.5999999999995</v>
      </c>
      <c r="EL2594" s="99">
        <f t="shared" si="271"/>
        <v>4401.6000000000004</v>
      </c>
      <c r="EM2594" s="109">
        <v>4477.93</v>
      </c>
      <c r="EN2594" s="109">
        <v>2472.5700000000002</v>
      </c>
      <c r="EO2594" s="109">
        <v>3959.8</v>
      </c>
      <c r="EP2594" s="109">
        <v>3013.3</v>
      </c>
    </row>
    <row r="2595" spans="1:146" x14ac:dyDescent="0.25">
      <c r="A2595" s="151">
        <v>44103</v>
      </c>
      <c r="B2595" s="14">
        <v>5020</v>
      </c>
      <c r="C2595" s="217">
        <f t="shared" si="267"/>
        <v>4999.8888888888887</v>
      </c>
      <c r="D2595" s="1">
        <v>6353.92</v>
      </c>
      <c r="E2595" s="14">
        <v>3500.61</v>
      </c>
      <c r="F2595" s="1">
        <v>5836.4</v>
      </c>
      <c r="G2595" s="14">
        <v>4048.78</v>
      </c>
      <c r="H2595" s="1">
        <v>6199.9</v>
      </c>
      <c r="I2595" s="14">
        <v>3466.89</v>
      </c>
      <c r="J2595" s="1">
        <v>5682.38</v>
      </c>
      <c r="K2595" s="14">
        <v>4014.82</v>
      </c>
      <c r="L2595" s="1">
        <v>5942.39</v>
      </c>
      <c r="M2595" s="14">
        <v>3146.59</v>
      </c>
      <c r="N2595" s="1">
        <v>5424.87</v>
      </c>
      <c r="O2595" s="14">
        <v>3692.2</v>
      </c>
      <c r="P2595" s="188">
        <f t="shared" si="272"/>
        <v>5109</v>
      </c>
      <c r="Q2595" s="188">
        <f t="shared" si="273"/>
        <v>4976</v>
      </c>
      <c r="R2595" s="14">
        <f t="shared" si="274"/>
        <v>4842</v>
      </c>
      <c r="T2595" s="1">
        <v>4664.6099999999997</v>
      </c>
      <c r="U2595" s="14">
        <v>2775.72</v>
      </c>
      <c r="V2595" s="1">
        <v>4147.09</v>
      </c>
      <c r="W2595" s="14">
        <v>3318.64</v>
      </c>
      <c r="Y2595" s="2"/>
      <c r="Z2595" s="2"/>
      <c r="AA2595" s="2"/>
      <c r="AB2595" s="2"/>
      <c r="AC2595" s="2"/>
      <c r="AJ2595" s="3"/>
      <c r="AK2595" s="14"/>
      <c r="AL2595" s="3"/>
      <c r="AM2595" s="14"/>
      <c r="AO2595" s="99"/>
      <c r="AP2595" s="14"/>
      <c r="AQ2595" s="99"/>
      <c r="AR2595" s="14"/>
      <c r="AS2595" s="118"/>
      <c r="AT2595" s="126"/>
      <c r="AU2595" s="118"/>
      <c r="AV2595" s="118"/>
      <c r="AW2595" s="118"/>
      <c r="AX2595" s="118"/>
      <c r="BB2595" s="118"/>
      <c r="BD2595" s="118"/>
      <c r="CO2595" s="68">
        <v>6038.52</v>
      </c>
      <c r="CP2595" s="68">
        <v>3500.61</v>
      </c>
      <c r="CQ2595" s="68">
        <v>5521</v>
      </c>
      <c r="CR2595" s="68">
        <v>4048.78</v>
      </c>
      <c r="CS2595" s="68">
        <v>6102.55</v>
      </c>
      <c r="CT2595" s="68">
        <v>3562.55</v>
      </c>
      <c r="CU2595" s="68">
        <v>5584.03</v>
      </c>
      <c r="CV2595" s="68">
        <v>4111.17</v>
      </c>
      <c r="DQ2595" s="221">
        <v>5575.74</v>
      </c>
      <c r="DR2595" s="221">
        <v>5058.22</v>
      </c>
      <c r="EB2595" s="19">
        <v>4937</v>
      </c>
      <c r="EC2595" s="185">
        <v>5036</v>
      </c>
      <c r="ED2595" s="246"/>
      <c r="EE2595" s="221"/>
      <c r="EF2595" s="221"/>
      <c r="EG2595" s="221"/>
      <c r="EH2595" s="221"/>
      <c r="EI2595" s="221"/>
      <c r="EJ2595" s="14">
        <f t="shared" si="242"/>
        <v>6429.9</v>
      </c>
      <c r="EK2595" s="14">
        <f t="shared" si="270"/>
        <v>4289.3999999999996</v>
      </c>
      <c r="EL2595" s="99">
        <f t="shared" si="271"/>
        <v>4346.4000000000005</v>
      </c>
      <c r="EM2595" s="109">
        <v>4466.29</v>
      </c>
      <c r="EN2595" s="109">
        <v>2463.17</v>
      </c>
      <c r="EO2595" s="109">
        <v>3948.77</v>
      </c>
      <c r="EP2595" s="109">
        <v>3003.82</v>
      </c>
    </row>
    <row r="2596" spans="1:146" x14ac:dyDescent="0.25">
      <c r="A2596" s="151">
        <v>44104</v>
      </c>
      <c r="B2596" s="14">
        <v>5095</v>
      </c>
      <c r="C2596" s="217">
        <f t="shared" si="267"/>
        <v>5009.6111111111113</v>
      </c>
      <c r="D2596" s="1">
        <v>6198.96</v>
      </c>
      <c r="E2596" s="14">
        <v>3358.94</v>
      </c>
      <c r="F2596" s="1">
        <v>5681.44</v>
      </c>
      <c r="G2596" s="14">
        <v>3906.08</v>
      </c>
      <c r="H2596" s="1">
        <v>6115.41</v>
      </c>
      <c r="I2596" s="14">
        <v>3391.92</v>
      </c>
      <c r="J2596" s="1">
        <v>5597.89</v>
      </c>
      <c r="K2596" s="14">
        <v>3939.3</v>
      </c>
      <c r="L2596" s="1">
        <v>5863.51</v>
      </c>
      <c r="M2596" s="14">
        <v>3078.6</v>
      </c>
      <c r="N2596" s="1">
        <v>5345.99</v>
      </c>
      <c r="O2596" s="14">
        <v>3623.71</v>
      </c>
      <c r="P2596" s="188">
        <f t="shared" si="272"/>
        <v>5184</v>
      </c>
      <c r="Q2596" s="188">
        <f t="shared" si="273"/>
        <v>5051</v>
      </c>
      <c r="R2596" s="14">
        <f t="shared" si="274"/>
        <v>4917</v>
      </c>
      <c r="T2596" s="1">
        <v>4595.4399999999996</v>
      </c>
      <c r="U2596" s="14">
        <v>2715.8</v>
      </c>
      <c r="V2596" s="1">
        <v>4077.92</v>
      </c>
      <c r="W2596" s="14">
        <v>3258.29</v>
      </c>
      <c r="Y2596" s="2"/>
      <c r="Z2596" s="2"/>
      <c r="AA2596" s="2"/>
      <c r="AB2596" s="2"/>
      <c r="AC2596" s="2"/>
      <c r="AJ2596" s="3"/>
      <c r="AK2596" s="14"/>
      <c r="AL2596" s="3"/>
      <c r="AM2596" s="14"/>
      <c r="AO2596" s="99"/>
      <c r="AP2596" s="14"/>
      <c r="AQ2596" s="99"/>
      <c r="AR2596" s="14"/>
      <c r="AS2596" s="118"/>
      <c r="AT2596" s="126"/>
      <c r="AU2596" s="118"/>
      <c r="AV2596" s="118"/>
      <c r="AW2596" s="118"/>
      <c r="AX2596" s="118"/>
      <c r="BB2596" s="118"/>
      <c r="BD2596" s="118"/>
      <c r="CO2596" s="68">
        <v>5883.56</v>
      </c>
      <c r="CP2596" s="68">
        <v>3358.94</v>
      </c>
      <c r="CQ2596" s="68">
        <v>5366.04</v>
      </c>
      <c r="CR2596" s="68">
        <v>3906.08</v>
      </c>
      <c r="CS2596" s="68">
        <v>5936</v>
      </c>
      <c r="CT2596" s="68">
        <v>3411.04</v>
      </c>
      <c r="CU2596" s="68">
        <v>5936.58</v>
      </c>
      <c r="CV2596" s="68">
        <v>3958.57</v>
      </c>
      <c r="DQ2596" s="221">
        <v>5497.98</v>
      </c>
      <c r="DR2596" s="221">
        <v>4980.46</v>
      </c>
      <c r="EB2596" s="19">
        <v>4911</v>
      </c>
      <c r="EC2596" s="185">
        <v>5010</v>
      </c>
      <c r="ED2596" s="246"/>
      <c r="EE2596" s="221"/>
      <c r="EF2596" s="221"/>
      <c r="EG2596" s="221"/>
      <c r="EH2596" s="221"/>
      <c r="EI2596" s="221"/>
      <c r="EJ2596" s="14">
        <f t="shared" si="242"/>
        <v>6345.41</v>
      </c>
      <c r="EK2596" s="14">
        <f t="shared" si="270"/>
        <v>4362.1499999999996</v>
      </c>
      <c r="EL2596" s="99">
        <f t="shared" si="271"/>
        <v>4415.4000000000005</v>
      </c>
      <c r="EM2596" s="109">
        <v>4419.3500000000004</v>
      </c>
      <c r="EN2596" s="109">
        <v>2427.66</v>
      </c>
      <c r="EO2596" s="109">
        <v>3901.83</v>
      </c>
      <c r="EP2596" s="109">
        <v>2968.05</v>
      </c>
    </row>
    <row r="2597" spans="1:146" x14ac:dyDescent="0.25">
      <c r="A2597" s="151">
        <v>44105</v>
      </c>
      <c r="B2597" s="14">
        <v>5029</v>
      </c>
      <c r="C2597" s="217">
        <f t="shared" si="267"/>
        <v>5015.7777777777774</v>
      </c>
      <c r="D2597" s="1">
        <v>6463.95</v>
      </c>
      <c r="E2597" s="14">
        <v>3614.77</v>
      </c>
      <c r="F2597" s="1">
        <v>5946.43</v>
      </c>
      <c r="G2597" s="14">
        <v>4163.7700000000004</v>
      </c>
      <c r="H2597" s="1">
        <v>6210.19</v>
      </c>
      <c r="I2597" s="14">
        <v>3481.58</v>
      </c>
      <c r="J2597" s="1">
        <v>5692.67</v>
      </c>
      <c r="K2597" s="14">
        <v>4029.61</v>
      </c>
      <c r="L2597" s="1">
        <v>5989.75</v>
      </c>
      <c r="M2597" s="14">
        <v>3198.54</v>
      </c>
      <c r="N2597" s="1">
        <v>5472.23</v>
      </c>
      <c r="O2597" s="14">
        <v>3744.52</v>
      </c>
      <c r="P2597" s="188">
        <f t="shared" si="272"/>
        <v>5118</v>
      </c>
      <c r="Q2597" s="188">
        <f t="shared" si="273"/>
        <v>4985</v>
      </c>
      <c r="R2597" s="14">
        <f t="shared" si="274"/>
        <v>4851</v>
      </c>
      <c r="T2597" s="1">
        <v>4700.54</v>
      </c>
      <c r="U2597" s="14">
        <v>2815.6</v>
      </c>
      <c r="V2597" s="1">
        <v>4183.0200000000004</v>
      </c>
      <c r="W2597" s="14">
        <v>3358.81</v>
      </c>
      <c r="Y2597" s="2"/>
      <c r="Z2597" s="2"/>
      <c r="AA2597" s="2"/>
      <c r="AB2597" s="2"/>
      <c r="AC2597" s="2"/>
      <c r="AJ2597" s="3"/>
      <c r="AK2597" s="14"/>
      <c r="AL2597" s="3"/>
      <c r="AM2597" s="14"/>
      <c r="AO2597" s="99"/>
      <c r="AP2597" s="14"/>
      <c r="AQ2597" s="99"/>
      <c r="AR2597" s="14"/>
      <c r="AS2597" s="118"/>
      <c r="AT2597" s="126"/>
      <c r="AU2597" s="118"/>
      <c r="AV2597" s="118"/>
      <c r="AW2597" s="118"/>
      <c r="AX2597" s="118"/>
      <c r="BB2597" s="118"/>
      <c r="BD2597" s="118"/>
      <c r="CO2597" s="68">
        <v>6148.55</v>
      </c>
      <c r="CP2597" s="68">
        <v>3614.77</v>
      </c>
      <c r="CQ2597" s="68">
        <v>5631.03</v>
      </c>
      <c r="CR2597" s="68">
        <v>4163.7700000000004</v>
      </c>
      <c r="CS2597" s="68">
        <v>6207.06</v>
      </c>
      <c r="CT2597" s="68">
        <v>3672.28</v>
      </c>
      <c r="CU2597" s="68">
        <v>5689.54</v>
      </c>
      <c r="CV2597" s="68">
        <v>4221.6899999999996</v>
      </c>
      <c r="DQ2597" s="221">
        <v>5623.73</v>
      </c>
      <c r="DR2597" s="221">
        <v>5106.21</v>
      </c>
      <c r="EB2597" s="19">
        <v>4875</v>
      </c>
      <c r="EC2597" s="185">
        <v>4974</v>
      </c>
      <c r="ED2597" s="246"/>
      <c r="EE2597" s="221"/>
      <c r="EF2597" s="221"/>
      <c r="EG2597" s="221"/>
      <c r="EH2597" s="221"/>
      <c r="EI2597" s="221"/>
      <c r="EJ2597" s="14">
        <f t="shared" si="242"/>
        <v>6440.19</v>
      </c>
      <c r="EK2597" s="14">
        <f t="shared" si="270"/>
        <v>4298.13</v>
      </c>
      <c r="EL2597" s="99">
        <f t="shared" si="271"/>
        <v>4354.68</v>
      </c>
      <c r="EM2597" s="109">
        <v>4454.58</v>
      </c>
      <c r="EN2597" s="109">
        <v>2456.08</v>
      </c>
      <c r="EO2597" s="109">
        <v>3937.46</v>
      </c>
      <c r="EP2597" s="109">
        <v>2998.7</v>
      </c>
    </row>
    <row r="2598" spans="1:146" x14ac:dyDescent="0.25">
      <c r="A2598" s="151">
        <v>44106</v>
      </c>
      <c r="B2598" s="14">
        <v>4950</v>
      </c>
      <c r="C2598" s="217">
        <f t="shared" si="267"/>
        <v>5014.666666666667</v>
      </c>
      <c r="D2598" s="1">
        <v>6356.53</v>
      </c>
      <c r="E2598" s="14">
        <v>3518.1</v>
      </c>
      <c r="F2598" s="1">
        <v>5839.01</v>
      </c>
      <c r="G2598" s="14">
        <v>4066.4</v>
      </c>
      <c r="H2598" s="1">
        <v>6124.09</v>
      </c>
      <c r="I2598" s="14">
        <v>3403.71</v>
      </c>
      <c r="J2598" s="1">
        <v>5606.57</v>
      </c>
      <c r="K2598" s="14">
        <v>3951.18</v>
      </c>
      <c r="L2598" s="1">
        <v>5907.72</v>
      </c>
      <c r="M2598" s="14">
        <v>3125.9</v>
      </c>
      <c r="N2598" s="1">
        <v>5390.2</v>
      </c>
      <c r="O2598" s="14">
        <v>3671.36</v>
      </c>
      <c r="P2598" s="188">
        <f t="shared" si="272"/>
        <v>5039</v>
      </c>
      <c r="Q2598" s="188">
        <f t="shared" si="273"/>
        <v>4906</v>
      </c>
      <c r="R2598" s="14">
        <f t="shared" si="274"/>
        <v>4772</v>
      </c>
      <c r="T2598" s="1">
        <v>4660.22</v>
      </c>
      <c r="U2598" s="14">
        <v>2782.73</v>
      </c>
      <c r="V2598" s="1">
        <v>4142.7</v>
      </c>
      <c r="W2598" s="14">
        <v>3325.7</v>
      </c>
      <c r="Y2598" s="2"/>
      <c r="Z2598" s="2"/>
      <c r="AA2598" s="2"/>
      <c r="AB2598" s="2"/>
      <c r="AC2598" s="2"/>
      <c r="AJ2598" s="3"/>
      <c r="AK2598" s="14"/>
      <c r="AL2598" s="3"/>
      <c r="AM2598" s="14"/>
      <c r="AO2598" s="99"/>
      <c r="AP2598" s="14"/>
      <c r="AQ2598" s="99"/>
      <c r="AR2598" s="14"/>
      <c r="AS2598" s="118"/>
      <c r="AT2598" s="126"/>
      <c r="AU2598" s="118"/>
      <c r="AV2598" s="118"/>
      <c r="AW2598" s="118"/>
      <c r="AX2598" s="118"/>
      <c r="BB2598" s="118"/>
      <c r="BD2598" s="118"/>
      <c r="CO2598" s="68">
        <v>6041.13</v>
      </c>
      <c r="CP2598" s="68">
        <v>3518.1</v>
      </c>
      <c r="CQ2598" s="68">
        <v>5523.61</v>
      </c>
      <c r="CR2598" s="68">
        <v>4066.4</v>
      </c>
      <c r="CS2598" s="68">
        <v>6096.12</v>
      </c>
      <c r="CT2598" s="68">
        <v>3572.14</v>
      </c>
      <c r="CU2598" s="68">
        <v>5578.6</v>
      </c>
      <c r="CV2598" s="68">
        <v>4120.83</v>
      </c>
      <c r="DQ2598" s="221">
        <v>5609.15</v>
      </c>
      <c r="DR2598" s="221">
        <v>5091.63</v>
      </c>
      <c r="EB2598" s="19">
        <v>4895</v>
      </c>
      <c r="EC2598" s="185">
        <v>4993</v>
      </c>
      <c r="ED2598" s="246"/>
      <c r="EE2598" s="221"/>
      <c r="EF2598" s="221"/>
      <c r="EG2598" s="221"/>
      <c r="EH2598" s="221"/>
      <c r="EI2598" s="221"/>
      <c r="EJ2598" s="14">
        <f t="shared" si="242"/>
        <v>6354.09</v>
      </c>
      <c r="EK2598" s="14">
        <f t="shared" si="270"/>
        <v>4221.5</v>
      </c>
      <c r="EL2598" s="99">
        <f t="shared" si="271"/>
        <v>4282</v>
      </c>
      <c r="EM2598" s="109">
        <v>4473.01</v>
      </c>
      <c r="EN2598" s="109">
        <v>2484.6999999999998</v>
      </c>
      <c r="EO2598" s="109">
        <v>3955.49</v>
      </c>
      <c r="EP2598" s="109">
        <v>3025.51</v>
      </c>
    </row>
    <row r="2599" spans="1:146" x14ac:dyDescent="0.25">
      <c r="A2599" s="151">
        <v>44109</v>
      </c>
      <c r="B2599" s="14">
        <v>4922</v>
      </c>
      <c r="C2599" s="217">
        <f t="shared" si="267"/>
        <v>5008.666666666667</v>
      </c>
      <c r="D2599" s="1">
        <v>6393.66</v>
      </c>
      <c r="E2599" s="14">
        <v>3552.58</v>
      </c>
      <c r="F2599" s="1">
        <v>5876.14</v>
      </c>
      <c r="G2599" s="14">
        <v>4101.13</v>
      </c>
      <c r="H2599" s="1">
        <v>6143.53</v>
      </c>
      <c r="I2599" s="14">
        <v>3421.29</v>
      </c>
      <c r="J2599" s="1">
        <v>5626.01</v>
      </c>
      <c r="K2599" s="14">
        <v>3968.89</v>
      </c>
      <c r="L2599" s="1">
        <v>5892.85</v>
      </c>
      <c r="M2599" s="14">
        <v>3109.48</v>
      </c>
      <c r="N2599" s="1">
        <v>5375.33</v>
      </c>
      <c r="O2599" s="14">
        <v>3654.82</v>
      </c>
      <c r="P2599" s="188">
        <f t="shared" si="272"/>
        <v>5011</v>
      </c>
      <c r="Q2599" s="188">
        <f t="shared" si="273"/>
        <v>4878</v>
      </c>
      <c r="R2599" s="14">
        <f t="shared" si="274"/>
        <v>4744</v>
      </c>
      <c r="T2599" s="1">
        <v>4643.58</v>
      </c>
      <c r="U2599" s="14">
        <v>2764.85</v>
      </c>
      <c r="V2599" s="1">
        <v>4126.0600000000004</v>
      </c>
      <c r="W2599" s="14">
        <v>3307.69</v>
      </c>
      <c r="Y2599" s="2"/>
      <c r="Z2599" s="2"/>
      <c r="AA2599" s="2"/>
      <c r="AB2599" s="2"/>
      <c r="AC2599" s="2"/>
      <c r="AJ2599" s="3"/>
      <c r="AK2599" s="14"/>
      <c r="AL2599" s="3"/>
      <c r="AM2599" s="14"/>
      <c r="AO2599" s="99"/>
      <c r="AP2599" s="14"/>
      <c r="AQ2599" s="99"/>
      <c r="AR2599" s="14"/>
      <c r="AS2599" s="118"/>
      <c r="AT2599" s="126"/>
      <c r="AU2599" s="118"/>
      <c r="AV2599" s="118"/>
      <c r="AW2599" s="118"/>
      <c r="AX2599" s="118"/>
      <c r="BB2599" s="118"/>
      <c r="BD2599" s="118"/>
      <c r="CO2599" s="68">
        <v>6078.26</v>
      </c>
      <c r="CP2599" s="68">
        <v>3552.58</v>
      </c>
      <c r="CQ2599" s="68">
        <v>5560.74</v>
      </c>
      <c r="CR2599" s="68">
        <v>4101.13</v>
      </c>
      <c r="CS2599" s="68">
        <v>6132.26</v>
      </c>
      <c r="CT2599" s="68">
        <v>3605.65</v>
      </c>
      <c r="CU2599" s="68">
        <v>5614.74</v>
      </c>
      <c r="CV2599" s="68">
        <v>4154.58</v>
      </c>
      <c r="DQ2599" s="221">
        <v>5594.34</v>
      </c>
      <c r="DR2599" s="221">
        <v>5076.82</v>
      </c>
      <c r="EB2599" s="19">
        <v>4854</v>
      </c>
      <c r="EC2599" s="185">
        <v>4953</v>
      </c>
      <c r="ED2599" s="246"/>
      <c r="EE2599" s="221">
        <v>5064</v>
      </c>
      <c r="EF2599" s="221"/>
      <c r="EG2599" s="221"/>
      <c r="EH2599" s="221"/>
      <c r="EI2599" s="221"/>
      <c r="EJ2599" s="14">
        <f t="shared" si="242"/>
        <v>6373.53</v>
      </c>
      <c r="EK2599" s="14">
        <f t="shared" si="270"/>
        <v>4194.34</v>
      </c>
      <c r="EL2599" s="99">
        <f t="shared" si="271"/>
        <v>4256.24</v>
      </c>
      <c r="EM2599" s="109">
        <v>4511.9799999999996</v>
      </c>
      <c r="EN2599" s="109">
        <v>2520.98</v>
      </c>
      <c r="EO2599" s="109">
        <v>3994.46</v>
      </c>
      <c r="EP2599" s="109">
        <v>3062.06</v>
      </c>
    </row>
    <row r="2600" spans="1:146" x14ac:dyDescent="0.25">
      <c r="A2600" s="151">
        <v>44110</v>
      </c>
      <c r="B2600" s="14">
        <v>5007</v>
      </c>
      <c r="C2600" s="217">
        <f t="shared" si="267"/>
        <v>5009.1111111111113</v>
      </c>
      <c r="D2600" s="1">
        <v>6509.93</v>
      </c>
      <c r="E2600" s="14">
        <v>3663.69</v>
      </c>
      <c r="F2600" s="1">
        <v>5992.41</v>
      </c>
      <c r="G2600" s="14">
        <v>4213.04</v>
      </c>
      <c r="H2600" s="1">
        <v>6207.7</v>
      </c>
      <c r="I2600" s="14">
        <v>3481.96</v>
      </c>
      <c r="J2600" s="1">
        <v>5690.18</v>
      </c>
      <c r="K2600" s="14">
        <v>4030</v>
      </c>
      <c r="L2600" s="1">
        <v>5988.97</v>
      </c>
      <c r="M2600" s="14">
        <v>3201.12</v>
      </c>
      <c r="N2600" s="1">
        <v>5471.45</v>
      </c>
      <c r="O2600" s="14">
        <v>3747.12</v>
      </c>
      <c r="P2600" s="188">
        <f t="shared" si="272"/>
        <v>5096</v>
      </c>
      <c r="Q2600" s="188">
        <f t="shared" si="273"/>
        <v>4963</v>
      </c>
      <c r="R2600" s="14">
        <f t="shared" si="274"/>
        <v>4829</v>
      </c>
      <c r="T2600" s="1">
        <v>4720.1099999999997</v>
      </c>
      <c r="U2600" s="14">
        <v>2837.67</v>
      </c>
      <c r="V2600" s="1">
        <v>4202.59</v>
      </c>
      <c r="W2600" s="14">
        <v>3381.04</v>
      </c>
      <c r="Y2600" s="2"/>
      <c r="Z2600" s="2"/>
      <c r="AA2600" s="2"/>
      <c r="AB2600" s="2"/>
      <c r="AC2600" s="2"/>
      <c r="AJ2600" s="3"/>
      <c r="AK2600" s="14"/>
      <c r="AL2600" s="3"/>
      <c r="AM2600" s="14"/>
      <c r="AO2600" s="99"/>
      <c r="AP2600" s="14"/>
      <c r="AQ2600" s="99"/>
      <c r="AR2600" s="14"/>
      <c r="AS2600" s="118"/>
      <c r="AT2600" s="126"/>
      <c r="AU2600" s="118"/>
      <c r="AV2600" s="118"/>
      <c r="AW2600" s="118"/>
      <c r="AX2600" s="118"/>
      <c r="BB2600" s="118"/>
      <c r="BD2600" s="118"/>
      <c r="CO2600" s="68">
        <v>6194.53</v>
      </c>
      <c r="CP2600" s="68">
        <v>3663.69</v>
      </c>
      <c r="CQ2600" s="68">
        <v>5677.01</v>
      </c>
      <c r="CR2600" s="68">
        <v>4213.04</v>
      </c>
      <c r="CS2600" s="68">
        <v>6248.88</v>
      </c>
      <c r="CT2600" s="68">
        <v>3717.11</v>
      </c>
      <c r="CU2600" s="68">
        <v>5731.36</v>
      </c>
      <c r="CV2600" s="68">
        <v>4266.84</v>
      </c>
      <c r="DQ2600" s="221">
        <v>5690.58</v>
      </c>
      <c r="DR2600" s="221">
        <v>5173.0600000000004</v>
      </c>
      <c r="EB2600" s="19">
        <v>4873</v>
      </c>
      <c r="EC2600" s="185">
        <v>4973</v>
      </c>
      <c r="ED2600" s="246"/>
      <c r="EE2600" s="221">
        <v>5045</v>
      </c>
      <c r="EF2600" s="221"/>
      <c r="EG2600" s="221"/>
      <c r="EH2600" s="221"/>
      <c r="EI2600" s="221"/>
      <c r="EJ2600" s="14">
        <f t="shared" si="242"/>
        <v>6437.7</v>
      </c>
      <c r="EK2600" s="14">
        <f t="shared" si="270"/>
        <v>4276.79</v>
      </c>
      <c r="EL2600" s="99">
        <f t="shared" si="271"/>
        <v>4334.4400000000005</v>
      </c>
      <c r="EM2600" s="109">
        <v>4571.95</v>
      </c>
      <c r="EN2600" s="109">
        <v>2576.77</v>
      </c>
      <c r="EO2600" s="109">
        <v>4054.43</v>
      </c>
      <c r="EP2600" s="109">
        <v>3118.25</v>
      </c>
    </row>
    <row r="2601" spans="1:146" x14ac:dyDescent="0.25">
      <c r="A2601" s="151">
        <v>44111</v>
      </c>
      <c r="B2601" s="14">
        <v>5070</v>
      </c>
      <c r="C2601" s="217">
        <f t="shared" si="267"/>
        <v>5010.2222222222226</v>
      </c>
      <c r="D2601" s="1">
        <v>6571.13</v>
      </c>
      <c r="E2601" s="14">
        <v>3724.41</v>
      </c>
      <c r="F2601" s="1">
        <v>6053.61</v>
      </c>
      <c r="G2601" s="14">
        <v>4274.2</v>
      </c>
      <c r="H2601" s="1">
        <v>6202.1</v>
      </c>
      <c r="I2601" s="14">
        <v>3476.9</v>
      </c>
      <c r="J2601" s="1">
        <v>5684.58</v>
      </c>
      <c r="K2601" s="14">
        <v>4024.9</v>
      </c>
      <c r="L2601" s="1">
        <v>6017.22</v>
      </c>
      <c r="M2601" s="14">
        <v>3229.39</v>
      </c>
      <c r="N2601" s="1">
        <v>5499.7</v>
      </c>
      <c r="O2601" s="14">
        <v>3775.6</v>
      </c>
      <c r="P2601" s="188">
        <f t="shared" si="272"/>
        <v>5159</v>
      </c>
      <c r="Q2601" s="188">
        <f t="shared" si="273"/>
        <v>5026</v>
      </c>
      <c r="R2601" s="14">
        <f t="shared" si="274"/>
        <v>4892</v>
      </c>
      <c r="T2601" s="1">
        <v>4732.09</v>
      </c>
      <c r="U2601" s="14">
        <v>2849.88</v>
      </c>
      <c r="V2601" s="1">
        <v>4214.57</v>
      </c>
      <c r="W2601" s="14">
        <v>3393.34</v>
      </c>
      <c r="Y2601" s="2"/>
      <c r="Z2601" s="2"/>
      <c r="AA2601" s="2"/>
      <c r="AB2601" s="2"/>
      <c r="AC2601" s="2"/>
      <c r="AJ2601" s="3"/>
      <c r="AK2601" s="14"/>
      <c r="AL2601" s="3"/>
      <c r="AM2601" s="14"/>
      <c r="AO2601" s="99"/>
      <c r="AP2601" s="14"/>
      <c r="AQ2601" s="99"/>
      <c r="AR2601" s="14"/>
      <c r="AS2601" s="118"/>
      <c r="AT2601" s="126"/>
      <c r="AU2601" s="118"/>
      <c r="AV2601" s="118"/>
      <c r="AW2601" s="118"/>
      <c r="AX2601" s="118"/>
      <c r="BB2601" s="118"/>
      <c r="BD2601" s="118"/>
      <c r="CO2601" s="68">
        <v>6255.73</v>
      </c>
      <c r="CP2601" s="68">
        <v>3724.41</v>
      </c>
      <c r="CQ2601" s="68">
        <v>5738.21</v>
      </c>
      <c r="CR2601" s="68">
        <v>4274.2</v>
      </c>
      <c r="CS2601" s="68">
        <v>6308.78</v>
      </c>
      <c r="CT2601" s="68">
        <v>3776.55</v>
      </c>
      <c r="CU2601" s="68">
        <v>5791.26</v>
      </c>
      <c r="CV2601" s="68">
        <v>4326.72</v>
      </c>
      <c r="DQ2601" s="221">
        <v>5634.86</v>
      </c>
      <c r="DR2601" s="221">
        <v>5117.34</v>
      </c>
      <c r="EB2601" s="19">
        <v>4887</v>
      </c>
      <c r="EC2601" s="185">
        <v>4986</v>
      </c>
      <c r="ED2601" s="246"/>
      <c r="EE2601" s="221">
        <v>5045</v>
      </c>
      <c r="EF2601" s="221"/>
      <c r="EG2601" s="221"/>
      <c r="EH2601" s="221"/>
      <c r="EI2601" s="221"/>
      <c r="EJ2601" s="14">
        <f t="shared" si="242"/>
        <v>6432.1</v>
      </c>
      <c r="EK2601" s="14">
        <f t="shared" si="270"/>
        <v>4337.8999999999996</v>
      </c>
      <c r="EL2601" s="99">
        <f t="shared" si="271"/>
        <v>4392.4000000000005</v>
      </c>
      <c r="EM2601" s="109">
        <v>4606.6499999999996</v>
      </c>
      <c r="EN2601" s="109">
        <v>2611.44</v>
      </c>
      <c r="EO2601" s="109">
        <v>4089.13</v>
      </c>
      <c r="EP2601" s="109">
        <v>3153.17</v>
      </c>
    </row>
    <row r="2602" spans="1:146" x14ac:dyDescent="0.25">
      <c r="A2602" s="151">
        <v>44112</v>
      </c>
      <c r="B2602" s="14">
        <v>5528</v>
      </c>
      <c r="C2602" s="217">
        <f t="shared" si="267"/>
        <v>5039.6111111111113</v>
      </c>
      <c r="D2602" s="1">
        <v>6657.6</v>
      </c>
      <c r="E2602" s="14">
        <v>3763.21</v>
      </c>
      <c r="F2602" s="1">
        <v>6140.08</v>
      </c>
      <c r="G2602" s="218">
        <v>4313.28</v>
      </c>
      <c r="H2602" s="1">
        <v>6174.13</v>
      </c>
      <c r="I2602" s="14">
        <v>3451.58</v>
      </c>
      <c r="J2602" s="1">
        <v>5656.61</v>
      </c>
      <c r="K2602" s="14">
        <v>3999.4</v>
      </c>
      <c r="L2602" s="1">
        <v>6040.27</v>
      </c>
      <c r="M2602" s="14">
        <v>3205.57</v>
      </c>
      <c r="N2602" s="1">
        <v>5522.75</v>
      </c>
      <c r="O2602" s="14">
        <v>3751.6</v>
      </c>
      <c r="P2602" s="188">
        <f t="shared" si="272"/>
        <v>5617</v>
      </c>
      <c r="Q2602" s="188">
        <f t="shared" si="273"/>
        <v>5484</v>
      </c>
      <c r="R2602" s="14">
        <f t="shared" si="274"/>
        <v>5350</v>
      </c>
      <c r="T2602" s="1">
        <v>4724.6000000000004</v>
      </c>
      <c r="U2602" s="14">
        <v>2828.34</v>
      </c>
      <c r="V2602" s="1">
        <v>4207.08</v>
      </c>
      <c r="W2602" s="14">
        <v>3371.64</v>
      </c>
      <c r="Y2602" s="2"/>
      <c r="Z2602" s="2"/>
      <c r="AA2602" s="2"/>
      <c r="AB2602" s="2"/>
      <c r="AC2602" s="2"/>
      <c r="AJ2602" s="3"/>
      <c r="AK2602" s="14"/>
      <c r="AL2602" s="3"/>
      <c r="AM2602" s="14"/>
      <c r="AO2602" s="99"/>
      <c r="AP2602" s="14"/>
      <c r="AQ2602" s="99"/>
      <c r="AR2602" s="14"/>
      <c r="AS2602" s="118"/>
      <c r="AT2602" s="126"/>
      <c r="AU2602" s="118"/>
      <c r="AV2602" s="118"/>
      <c r="AW2602" s="118"/>
      <c r="AX2602" s="118"/>
      <c r="BB2602" s="118"/>
      <c r="BD2602" s="118"/>
      <c r="CO2602" s="68">
        <v>6342.2</v>
      </c>
      <c r="CP2602" s="68">
        <v>3763.21</v>
      </c>
      <c r="CQ2602" s="68">
        <v>5824.68</v>
      </c>
      <c r="CR2602" s="68">
        <v>4313.28</v>
      </c>
      <c r="CS2602" s="68">
        <v>6396.16</v>
      </c>
      <c r="CT2602" s="68">
        <v>3816.24</v>
      </c>
      <c r="CU2602" s="68">
        <v>5878.64</v>
      </c>
      <c r="CV2602" s="68">
        <v>4366.7</v>
      </c>
      <c r="DQ2602" s="221">
        <v>5691.84</v>
      </c>
      <c r="DR2602" s="221">
        <v>5174.32</v>
      </c>
      <c r="EB2602" s="19">
        <v>4934</v>
      </c>
      <c r="EC2602" s="185">
        <v>5040</v>
      </c>
      <c r="ED2602" s="246"/>
      <c r="EE2602" s="221">
        <v>5045</v>
      </c>
      <c r="EF2602" s="221"/>
      <c r="EG2602" s="221"/>
      <c r="EH2602" s="221"/>
      <c r="EI2602" s="221"/>
      <c r="EJ2602" s="14">
        <f t="shared" si="242"/>
        <v>6404.13</v>
      </c>
      <c r="EK2602" s="14">
        <f t="shared" si="270"/>
        <v>4782.16</v>
      </c>
      <c r="EL2602" s="99">
        <f t="shared" si="271"/>
        <v>4813.76</v>
      </c>
      <c r="EM2602" s="109">
        <v>4617.09</v>
      </c>
      <c r="EN2602" s="109">
        <v>2575.5100000000002</v>
      </c>
      <c r="EO2602" s="109">
        <v>4099.57</v>
      </c>
      <c r="EP2602" s="109">
        <v>3116.98</v>
      </c>
    </row>
    <row r="2603" spans="1:146" x14ac:dyDescent="0.25">
      <c r="A2603" s="151">
        <v>44113</v>
      </c>
      <c r="B2603" s="14">
        <v>5120</v>
      </c>
      <c r="C2603" s="218">
        <f t="shared" si="267"/>
        <v>5049.5</v>
      </c>
      <c r="D2603" s="1">
        <v>6545.35</v>
      </c>
      <c r="E2603" s="14">
        <v>3654.16</v>
      </c>
      <c r="F2603" s="1">
        <v>6027.83</v>
      </c>
      <c r="G2603" s="14">
        <v>4203.4399999999996</v>
      </c>
      <c r="H2603" s="1">
        <v>6162.94</v>
      </c>
      <c r="I2603" s="14">
        <v>3441.46</v>
      </c>
      <c r="J2603" s="1">
        <v>5645.42</v>
      </c>
      <c r="K2603" s="14">
        <v>3989.2</v>
      </c>
      <c r="L2603" s="1">
        <v>5996.11</v>
      </c>
      <c r="M2603" s="14">
        <v>3163.31</v>
      </c>
      <c r="N2603" s="1">
        <v>5478.59</v>
      </c>
      <c r="O2603" s="14">
        <v>3709.04</v>
      </c>
      <c r="P2603" s="188">
        <f t="shared" si="272"/>
        <v>5209</v>
      </c>
      <c r="Q2603" s="188">
        <f t="shared" si="273"/>
        <v>5076</v>
      </c>
      <c r="R2603" s="14">
        <f t="shared" si="274"/>
        <v>4942</v>
      </c>
      <c r="T2603" s="1">
        <v>4698.25</v>
      </c>
      <c r="U2603" s="14">
        <v>2803.36</v>
      </c>
      <c r="V2603" s="1">
        <v>4180.7299999999996</v>
      </c>
      <c r="W2603" s="14">
        <v>3346.48</v>
      </c>
      <c r="Y2603" s="2"/>
      <c r="Z2603" s="2"/>
      <c r="AA2603" s="2"/>
      <c r="AB2603" s="2"/>
      <c r="AC2603" s="2"/>
      <c r="AJ2603" s="3"/>
      <c r="AK2603" s="14"/>
      <c r="AL2603" s="3"/>
      <c r="AM2603" s="14"/>
      <c r="AO2603" s="99"/>
      <c r="AP2603" s="14"/>
      <c r="AQ2603" s="99"/>
      <c r="AR2603" s="14"/>
      <c r="AS2603" s="118"/>
      <c r="AT2603" s="126"/>
      <c r="AU2603" s="118"/>
      <c r="AV2603" s="118"/>
      <c r="AW2603" s="118"/>
      <c r="AX2603" s="118"/>
      <c r="BB2603" s="118"/>
      <c r="BD2603" s="118"/>
      <c r="CO2603" s="68">
        <v>6229.95</v>
      </c>
      <c r="CP2603" s="68">
        <v>3654.16</v>
      </c>
      <c r="CQ2603" s="68">
        <v>5712.43</v>
      </c>
      <c r="CR2603" s="68">
        <v>4203.4399999999996</v>
      </c>
      <c r="CS2603" s="68">
        <v>6285.01</v>
      </c>
      <c r="CT2603" s="68">
        <v>3708.26</v>
      </c>
      <c r="CU2603" s="68">
        <v>5767.49</v>
      </c>
      <c r="CV2603" s="68">
        <v>4257.9399999999996</v>
      </c>
      <c r="DQ2603" s="221">
        <v>5647.76</v>
      </c>
      <c r="DR2603" s="221">
        <v>5130.24</v>
      </c>
      <c r="EB2603" s="19">
        <v>4941</v>
      </c>
      <c r="EC2603" s="185">
        <v>5046</v>
      </c>
      <c r="ED2603" s="246"/>
      <c r="EE2603" s="221">
        <v>5045</v>
      </c>
      <c r="EF2603" s="221"/>
      <c r="EG2603" s="221"/>
      <c r="EH2603" s="221"/>
      <c r="EI2603" s="221"/>
      <c r="EJ2603" s="14">
        <f t="shared" si="242"/>
        <v>6392.94</v>
      </c>
      <c r="EK2603" s="14">
        <f t="shared" si="270"/>
        <v>4386.3999999999996</v>
      </c>
      <c r="EL2603" s="99">
        <f t="shared" si="271"/>
        <v>4438.4000000000005</v>
      </c>
      <c r="EM2603" s="109">
        <v>4603.07</v>
      </c>
      <c r="EN2603" s="109">
        <v>2563</v>
      </c>
      <c r="EO2603" s="109">
        <v>4085.55</v>
      </c>
      <c r="EP2603" s="109">
        <v>3104.38</v>
      </c>
    </row>
    <row r="2604" spans="1:146" x14ac:dyDescent="0.25">
      <c r="A2604" s="151">
        <v>44116</v>
      </c>
      <c r="B2604" s="14">
        <v>5340</v>
      </c>
      <c r="C2604" s="218">
        <f t="shared" si="267"/>
        <v>5075.6111111111113</v>
      </c>
      <c r="D2604" s="1">
        <v>6543.8</v>
      </c>
      <c r="E2604" s="14">
        <v>3651.05</v>
      </c>
      <c r="F2604" s="1">
        <v>6026.28</v>
      </c>
      <c r="G2604" s="14">
        <v>4200.3100000000004</v>
      </c>
      <c r="H2604" s="1">
        <v>6227.02</v>
      </c>
      <c r="I2604" s="14">
        <v>3503.35</v>
      </c>
      <c r="J2604" s="1">
        <v>5709.5</v>
      </c>
      <c r="K2604" s="14">
        <v>4051.54</v>
      </c>
      <c r="L2604" s="1">
        <v>6059.68</v>
      </c>
      <c r="M2604" s="14">
        <v>3224.36</v>
      </c>
      <c r="N2604" s="1">
        <v>5542.16</v>
      </c>
      <c r="O2604" s="14">
        <v>3770.53</v>
      </c>
      <c r="P2604" s="188">
        <f t="shared" si="272"/>
        <v>5429</v>
      </c>
      <c r="Q2604" s="188">
        <f t="shared" si="273"/>
        <v>5296</v>
      </c>
      <c r="R2604" s="14">
        <f t="shared" si="274"/>
        <v>5162</v>
      </c>
      <c r="T2604" s="1">
        <v>4727.0200000000004</v>
      </c>
      <c r="U2604" s="14">
        <v>2830.49</v>
      </c>
      <c r="V2604" s="1">
        <v>4209.5</v>
      </c>
      <c r="W2604" s="14">
        <v>3373.81</v>
      </c>
      <c r="Y2604" s="2"/>
      <c r="Z2604" s="2"/>
      <c r="AA2604" s="2"/>
      <c r="AB2604" s="2"/>
      <c r="AC2604" s="2"/>
      <c r="AJ2604" s="3"/>
      <c r="AK2604" s="14"/>
      <c r="AL2604" s="3"/>
      <c r="AM2604" s="14"/>
      <c r="AO2604" s="99"/>
      <c r="AP2604" s="14"/>
      <c r="AQ2604" s="99"/>
      <c r="AR2604" s="14"/>
      <c r="AS2604" s="118"/>
      <c r="AT2604" s="126"/>
      <c r="AU2604" s="118"/>
      <c r="AV2604" s="118"/>
      <c r="AW2604" s="118"/>
      <c r="AX2604" s="118"/>
      <c r="BB2604" s="118"/>
      <c r="BD2604" s="118"/>
      <c r="CO2604" s="68">
        <v>6228.4</v>
      </c>
      <c r="CP2604" s="68">
        <v>3651.05</v>
      </c>
      <c r="CQ2604" s="68">
        <v>5710.88</v>
      </c>
      <c r="CR2604" s="68">
        <v>4200.3100000000004</v>
      </c>
      <c r="CS2604" s="68">
        <v>6283.62</v>
      </c>
      <c r="CT2604" s="68">
        <v>3705.32</v>
      </c>
      <c r="CU2604" s="68">
        <v>5766.1</v>
      </c>
      <c r="CV2604" s="68">
        <v>4254.97</v>
      </c>
      <c r="DQ2604" s="221">
        <v>5711.24</v>
      </c>
      <c r="DR2604" s="221">
        <v>5193.72</v>
      </c>
      <c r="EB2604" s="19">
        <v>4946</v>
      </c>
      <c r="EC2604" s="185">
        <v>5049</v>
      </c>
      <c r="ED2604" s="246"/>
      <c r="EE2604" s="221">
        <v>5045</v>
      </c>
      <c r="EF2604" s="221"/>
      <c r="EG2604" s="221"/>
      <c r="EH2604" s="221"/>
      <c r="EI2604" s="221"/>
      <c r="EJ2604" s="14">
        <f t="shared" si="242"/>
        <v>6457.02</v>
      </c>
      <c r="EK2604" s="14">
        <f t="shared" si="270"/>
        <v>4599.8</v>
      </c>
      <c r="EL2604" s="99">
        <f t="shared" si="271"/>
        <v>4640.8</v>
      </c>
      <c r="EM2604" s="109">
        <v>4513.6099999999997</v>
      </c>
      <c r="EN2604" s="109">
        <v>2473.5</v>
      </c>
      <c r="EO2604" s="109">
        <v>3996.09</v>
      </c>
      <c r="EP2604" s="109">
        <v>3014.23</v>
      </c>
    </row>
    <row r="2605" spans="1:146" x14ac:dyDescent="0.25">
      <c r="A2605" s="151">
        <v>44117</v>
      </c>
      <c r="B2605" s="14">
        <v>5340</v>
      </c>
      <c r="C2605" s="218">
        <f t="shared" si="267"/>
        <v>5100.9444444444443</v>
      </c>
      <c r="D2605" s="1">
        <v>6489.41</v>
      </c>
      <c r="E2605" s="14">
        <v>3599.81</v>
      </c>
      <c r="F2605" s="1">
        <v>5971.89</v>
      </c>
      <c r="G2605" s="14">
        <v>4148.7</v>
      </c>
      <c r="H2605" s="1">
        <v>6207.23</v>
      </c>
      <c r="I2605" s="14">
        <v>3485.42</v>
      </c>
      <c r="J2605" s="1">
        <v>5689.71</v>
      </c>
      <c r="K2605" s="14">
        <v>4033.48</v>
      </c>
      <c r="L2605" s="1">
        <v>6057.23</v>
      </c>
      <c r="M2605" s="14">
        <v>3223.95</v>
      </c>
      <c r="N2605" s="1">
        <v>5539.71</v>
      </c>
      <c r="O2605" s="14">
        <v>3770.12</v>
      </c>
      <c r="P2605" s="188">
        <f t="shared" si="272"/>
        <v>5429</v>
      </c>
      <c r="Q2605" s="188">
        <f t="shared" si="273"/>
        <v>5296</v>
      </c>
      <c r="R2605" s="14">
        <f t="shared" si="274"/>
        <v>5162</v>
      </c>
      <c r="T2605" s="1">
        <v>4759.9399999999996</v>
      </c>
      <c r="U2605" s="14">
        <v>2864.44</v>
      </c>
      <c r="V2605" s="1">
        <v>4242.42</v>
      </c>
      <c r="W2605" s="14">
        <v>3408</v>
      </c>
      <c r="Y2605" s="2"/>
      <c r="Z2605" s="2"/>
      <c r="AA2605" s="2"/>
      <c r="AB2605" s="2"/>
      <c r="AC2605" s="2"/>
      <c r="AJ2605" s="3"/>
      <c r="AK2605" s="14"/>
      <c r="AL2605" s="3"/>
      <c r="AM2605" s="14"/>
      <c r="AO2605" s="99"/>
      <c r="AP2605" s="14"/>
      <c r="AQ2605" s="99"/>
      <c r="AR2605" s="14"/>
      <c r="AS2605" s="118"/>
      <c r="AT2605" s="126"/>
      <c r="AU2605" s="118"/>
      <c r="AV2605" s="118"/>
      <c r="AW2605" s="118"/>
      <c r="AX2605" s="118"/>
      <c r="BB2605" s="118"/>
      <c r="BD2605" s="118"/>
      <c r="CO2605" s="68">
        <v>6174.01</v>
      </c>
      <c r="CP2605" s="68">
        <v>3599.81</v>
      </c>
      <c r="CQ2605" s="68">
        <v>5656.49</v>
      </c>
      <c r="CR2605" s="68">
        <v>4148.7</v>
      </c>
      <c r="CS2605" s="68">
        <v>6229</v>
      </c>
      <c r="CT2605" s="68">
        <v>3653.85</v>
      </c>
      <c r="CU2605" s="68">
        <v>5711.48</v>
      </c>
      <c r="CV2605" s="68">
        <v>4203.13</v>
      </c>
      <c r="DQ2605" s="221">
        <v>5708.92</v>
      </c>
      <c r="DR2605" s="221">
        <v>5191.3999999999996</v>
      </c>
      <c r="EB2605" s="19">
        <v>4948</v>
      </c>
      <c r="EC2605" s="185">
        <v>5050</v>
      </c>
      <c r="ED2605" s="246"/>
      <c r="EE2605" s="221">
        <v>5045</v>
      </c>
      <c r="EF2605" s="221"/>
      <c r="EG2605" s="221"/>
      <c r="EH2605" s="221"/>
      <c r="EI2605" s="221"/>
      <c r="EJ2605" s="14">
        <f t="shared" si="242"/>
        <v>6437.23</v>
      </c>
      <c r="EK2605" s="14">
        <f t="shared" si="270"/>
        <v>4599.8</v>
      </c>
      <c r="EL2605" s="99">
        <f t="shared" si="271"/>
        <v>4640.8</v>
      </c>
      <c r="EM2605" s="109">
        <v>4506.71</v>
      </c>
      <c r="EN2605" s="109">
        <v>2468.94</v>
      </c>
      <c r="EO2605" s="109">
        <v>3989.19</v>
      </c>
      <c r="EP2605" s="109">
        <v>3009.63</v>
      </c>
    </row>
    <row r="2606" spans="1:146" x14ac:dyDescent="0.25">
      <c r="A2606" s="151">
        <v>44118</v>
      </c>
      <c r="B2606" s="14">
        <v>5349</v>
      </c>
      <c r="C2606" s="218">
        <f t="shared" si="267"/>
        <v>5125.0555555555557</v>
      </c>
      <c r="D2606" s="1">
        <v>6513.4</v>
      </c>
      <c r="E2606" s="14">
        <v>3620.86</v>
      </c>
      <c r="F2606" s="1">
        <v>5995.88</v>
      </c>
      <c r="G2606" s="14">
        <v>4169.8999999999996</v>
      </c>
      <c r="H2606" s="1">
        <v>6229.85</v>
      </c>
      <c r="I2606" s="14">
        <v>3505.91</v>
      </c>
      <c r="J2606" s="1">
        <v>5712.33</v>
      </c>
      <c r="K2606" s="14">
        <v>4054.12</v>
      </c>
      <c r="L2606" s="1">
        <v>6079.12</v>
      </c>
      <c r="M2606" s="14">
        <v>3243.17</v>
      </c>
      <c r="N2606" s="1">
        <v>5516.6</v>
      </c>
      <c r="O2606" s="14">
        <v>3789.48</v>
      </c>
      <c r="P2606" s="188">
        <f t="shared" si="272"/>
        <v>5438</v>
      </c>
      <c r="Q2606" s="188">
        <f t="shared" si="273"/>
        <v>5305</v>
      </c>
      <c r="R2606" s="14">
        <f t="shared" si="274"/>
        <v>5171</v>
      </c>
      <c r="T2606" s="1">
        <v>4829.7</v>
      </c>
      <c r="U2606" s="14">
        <v>2931.17</v>
      </c>
      <c r="V2606" s="1">
        <v>4312.18</v>
      </c>
      <c r="W2606" s="14">
        <v>3475.22</v>
      </c>
      <c r="Y2606" s="2"/>
      <c r="Z2606" s="2"/>
      <c r="AA2606" s="2"/>
      <c r="AB2606" s="2"/>
      <c r="AC2606" s="2"/>
      <c r="AJ2606" s="3"/>
      <c r="AK2606" s="14"/>
      <c r="AL2606" s="3"/>
      <c r="AM2606" s="14"/>
      <c r="AO2606" s="99"/>
      <c r="AP2606" s="14"/>
      <c r="AQ2606" s="99"/>
      <c r="AR2606" s="14"/>
      <c r="AS2606" s="118"/>
      <c r="AT2606" s="126"/>
      <c r="AU2606" s="118"/>
      <c r="AV2606" s="118"/>
      <c r="AW2606" s="118"/>
      <c r="AX2606" s="118"/>
      <c r="BB2606" s="118"/>
      <c r="BD2606" s="118"/>
      <c r="CO2606" s="68">
        <v>6198</v>
      </c>
      <c r="CP2606" s="68">
        <v>3620.86</v>
      </c>
      <c r="CQ2606" s="68">
        <v>5680.48</v>
      </c>
      <c r="CR2606" s="68">
        <v>4169.8999999999996</v>
      </c>
      <c r="CS2606" s="68">
        <v>6253.26</v>
      </c>
      <c r="CT2606" s="68">
        <v>3675.16</v>
      </c>
      <c r="CU2606" s="68">
        <v>5735.74</v>
      </c>
      <c r="CV2606" s="68">
        <v>4224.6000000000004</v>
      </c>
      <c r="DQ2606" s="221">
        <v>5680.53</v>
      </c>
      <c r="DR2606" s="221">
        <v>5163.01</v>
      </c>
      <c r="EB2606" s="19">
        <v>4948</v>
      </c>
      <c r="EC2606" s="185">
        <v>5049</v>
      </c>
      <c r="ED2606" s="246"/>
      <c r="EE2606" s="221">
        <v>5045</v>
      </c>
      <c r="EF2606" s="221"/>
      <c r="EG2606" s="221"/>
      <c r="EH2606" s="221"/>
      <c r="EI2606" s="221"/>
      <c r="EJ2606" s="14">
        <f t="shared" si="242"/>
        <v>6459.85</v>
      </c>
      <c r="EK2606" s="14">
        <f t="shared" si="270"/>
        <v>4608.53</v>
      </c>
      <c r="EL2606" s="99">
        <f t="shared" si="271"/>
        <v>4649.08</v>
      </c>
      <c r="EM2606" s="109">
        <v>4512.8100000000004</v>
      </c>
      <c r="EN2606" s="109">
        <v>2482.2199999999998</v>
      </c>
      <c r="EO2606" s="109">
        <v>4005.29</v>
      </c>
      <c r="EP2606" s="109">
        <v>3023.02</v>
      </c>
    </row>
    <row r="2607" spans="1:146" x14ac:dyDescent="0.25">
      <c r="A2607" s="151">
        <v>44119</v>
      </c>
      <c r="B2607" s="14">
        <v>5250</v>
      </c>
      <c r="C2607" s="218">
        <f t="shared" si="267"/>
        <v>5127.666666666667</v>
      </c>
      <c r="D2607" s="1">
        <v>6566.23</v>
      </c>
      <c r="E2607" s="14">
        <v>3668.97</v>
      </c>
      <c r="F2607" s="1">
        <v>6048.71</v>
      </c>
      <c r="G2607" s="14">
        <v>4218.3599999999997</v>
      </c>
      <c r="H2607" s="1">
        <v>6213.35</v>
      </c>
      <c r="I2607" s="14">
        <v>3503.57</v>
      </c>
      <c r="J2607" s="1">
        <v>5695.83</v>
      </c>
      <c r="K2607" s="14">
        <v>4051.76</v>
      </c>
      <c r="L2607" s="1">
        <v>6145.57</v>
      </c>
      <c r="M2607" s="14">
        <v>3288.54</v>
      </c>
      <c r="N2607" s="1">
        <v>5628.05</v>
      </c>
      <c r="O2607" s="14">
        <v>3835.18</v>
      </c>
      <c r="P2607" s="188">
        <f t="shared" si="272"/>
        <v>5339</v>
      </c>
      <c r="Q2607" s="188">
        <f t="shared" si="273"/>
        <v>5206</v>
      </c>
      <c r="R2607" s="14">
        <f t="shared" si="274"/>
        <v>5072</v>
      </c>
      <c r="T2607" s="1">
        <v>4910</v>
      </c>
      <c r="U2607" s="14">
        <v>3007.36</v>
      </c>
      <c r="V2607" s="1">
        <v>4392.4799999999996</v>
      </c>
      <c r="W2607" s="14">
        <v>3551.96</v>
      </c>
      <c r="Y2607" s="2"/>
      <c r="Z2607" s="2"/>
      <c r="AA2607" s="2"/>
      <c r="AB2607" s="2"/>
      <c r="AC2607" s="2"/>
      <c r="AJ2607" s="3"/>
      <c r="AK2607" s="14"/>
      <c r="AL2607" s="3"/>
      <c r="AM2607" s="14"/>
      <c r="AO2607" s="99"/>
      <c r="AP2607" s="14"/>
      <c r="AQ2607" s="99"/>
      <c r="AR2607" s="14"/>
      <c r="AS2607" s="118"/>
      <c r="AT2607" s="126"/>
      <c r="AU2607" s="118"/>
      <c r="AV2607" s="118"/>
      <c r="AW2607" s="118"/>
      <c r="AX2607" s="118"/>
      <c r="BB2607" s="118"/>
      <c r="BD2607" s="118"/>
      <c r="CO2607" s="68">
        <v>6250.83</v>
      </c>
      <c r="CP2607" s="68">
        <v>3668.97</v>
      </c>
      <c r="CQ2607" s="68">
        <v>5733.31</v>
      </c>
      <c r="CR2607" s="68">
        <v>4218.3599999999997</v>
      </c>
      <c r="CS2607" s="68">
        <v>6301.53</v>
      </c>
      <c r="CT2607" s="68">
        <v>3718.8</v>
      </c>
      <c r="CU2607" s="68">
        <v>5784.01</v>
      </c>
      <c r="CV2607" s="68">
        <v>4268.5600000000004</v>
      </c>
      <c r="DQ2607" s="221">
        <v>5763.3</v>
      </c>
      <c r="DR2607" s="221">
        <v>5245.78</v>
      </c>
      <c r="EB2607" s="19">
        <v>4966</v>
      </c>
      <c r="EC2607" s="185">
        <v>5066</v>
      </c>
      <c r="ED2607" s="246"/>
      <c r="EE2607" s="221">
        <v>5045</v>
      </c>
      <c r="EF2607" s="221"/>
      <c r="EG2607" s="221"/>
      <c r="EH2607" s="221"/>
      <c r="EI2607" s="221"/>
      <c r="EJ2607" s="14">
        <f t="shared" si="242"/>
        <v>6443.35</v>
      </c>
      <c r="EK2607" s="14">
        <f t="shared" si="270"/>
        <v>4512.5</v>
      </c>
      <c r="EL2607" s="99">
        <f t="shared" si="271"/>
        <v>4558</v>
      </c>
      <c r="EM2607" s="109">
        <v>4661.71</v>
      </c>
      <c r="EN2607" s="109">
        <v>2614.9299999999998</v>
      </c>
      <c r="EO2607" s="109">
        <v>4144.1899999999996</v>
      </c>
      <c r="EP2607" s="109">
        <v>3156.68</v>
      </c>
    </row>
    <row r="2608" spans="1:146" x14ac:dyDescent="0.25">
      <c r="A2608" s="151">
        <v>44120</v>
      </c>
      <c r="B2608" s="14">
        <v>5200</v>
      </c>
      <c r="C2608" s="218">
        <f t="shared" si="267"/>
        <v>5137.1111111111113</v>
      </c>
      <c r="D2608" s="1">
        <v>6677.39</v>
      </c>
      <c r="E2608" s="14">
        <v>3782.34</v>
      </c>
      <c r="F2608" s="1">
        <v>6159.87</v>
      </c>
      <c r="G2608" s="14">
        <v>4332.55</v>
      </c>
      <c r="H2608" s="1">
        <v>6176.98</v>
      </c>
      <c r="I2608" s="14">
        <v>3470.53</v>
      </c>
      <c r="J2608" s="1">
        <v>5659.46</v>
      </c>
      <c r="K2608" s="14">
        <v>4018.48</v>
      </c>
      <c r="L2608" s="1">
        <v>6159.83</v>
      </c>
      <c r="M2608" s="14">
        <v>3306.42</v>
      </c>
      <c r="N2608" s="1">
        <v>5642.31</v>
      </c>
      <c r="O2608" s="14">
        <v>3853.18</v>
      </c>
      <c r="P2608" s="188">
        <f t="shared" si="272"/>
        <v>5289</v>
      </c>
      <c r="Q2608" s="188">
        <f t="shared" si="273"/>
        <v>5156</v>
      </c>
      <c r="R2608" s="14">
        <f t="shared" si="274"/>
        <v>5022</v>
      </c>
      <c r="T2608" s="1">
        <v>4910.71</v>
      </c>
      <c r="U2608" s="14">
        <v>3011.02</v>
      </c>
      <c r="V2608" s="1">
        <v>4393.1899999999996</v>
      </c>
      <c r="W2608" s="14">
        <v>3555.64</v>
      </c>
      <c r="Y2608" s="2"/>
      <c r="Z2608" s="2"/>
      <c r="AA2608" s="2"/>
      <c r="AB2608" s="2"/>
      <c r="AC2608" s="2"/>
      <c r="AJ2608" s="3"/>
      <c r="AK2608" s="14"/>
      <c r="AL2608" s="3"/>
      <c r="AM2608" s="14"/>
      <c r="AO2608" s="99"/>
      <c r="AP2608" s="14"/>
      <c r="AQ2608" s="99"/>
      <c r="AR2608" s="14"/>
      <c r="AS2608" s="118"/>
      <c r="AT2608" s="126"/>
      <c r="AU2608" s="118"/>
      <c r="AV2608" s="118"/>
      <c r="AW2608" s="118"/>
      <c r="AX2608" s="118"/>
      <c r="BB2608" s="118"/>
      <c r="BD2608" s="118"/>
      <c r="CO2608" s="68">
        <v>6361.99</v>
      </c>
      <c r="CP2608" s="68">
        <v>3782.34</v>
      </c>
      <c r="CQ2608" s="68">
        <v>5844.47</v>
      </c>
      <c r="CR2608" s="68">
        <v>4332.55</v>
      </c>
      <c r="CS2608" s="68">
        <v>6408.62</v>
      </c>
      <c r="CT2608" s="68">
        <v>3828.17</v>
      </c>
      <c r="CU2608" s="68">
        <v>5891.1</v>
      </c>
      <c r="CV2608" s="68">
        <v>4378.71</v>
      </c>
      <c r="DQ2608" s="221">
        <v>5761.38</v>
      </c>
      <c r="DR2608" s="221">
        <v>5243.86</v>
      </c>
      <c r="EB2608" s="19">
        <v>4999</v>
      </c>
      <c r="EC2608" s="185">
        <v>5098</v>
      </c>
      <c r="ED2608" s="246"/>
      <c r="EE2608" s="221">
        <v>5157</v>
      </c>
      <c r="EF2608" s="221"/>
      <c r="EG2608" s="221"/>
      <c r="EH2608" s="221"/>
      <c r="EI2608" s="221"/>
      <c r="EJ2608" s="14">
        <f t="shared" si="242"/>
        <v>6406.98</v>
      </c>
      <c r="EK2608" s="14">
        <f t="shared" si="270"/>
        <v>4464</v>
      </c>
      <c r="EL2608" s="99">
        <f t="shared" si="271"/>
        <v>4512</v>
      </c>
      <c r="EM2608" s="109">
        <v>4640.16</v>
      </c>
      <c r="EN2608" s="109">
        <v>2597.87</v>
      </c>
      <c r="EO2608" s="109">
        <v>4122.6400000000003</v>
      </c>
      <c r="EP2608" s="109">
        <v>3139.5</v>
      </c>
    </row>
    <row r="2609" spans="1:146" x14ac:dyDescent="0.25">
      <c r="A2609" s="151">
        <v>44123</v>
      </c>
      <c r="B2609" s="14">
        <v>5225</v>
      </c>
      <c r="C2609" s="218">
        <f t="shared" si="267"/>
        <v>5147.166666666667</v>
      </c>
      <c r="D2609" s="1">
        <v>6750.47</v>
      </c>
      <c r="E2609" s="14">
        <v>3853.52</v>
      </c>
      <c r="F2609" s="1">
        <v>6232.95</v>
      </c>
      <c r="G2609" s="14">
        <v>4404.25</v>
      </c>
      <c r="H2609" s="1">
        <v>6182.57</v>
      </c>
      <c r="I2609" s="14">
        <v>3475.61</v>
      </c>
      <c r="J2609" s="1">
        <v>5665.05</v>
      </c>
      <c r="K2609" s="14">
        <v>4023.6</v>
      </c>
      <c r="L2609" s="1">
        <v>6232.28</v>
      </c>
      <c r="M2609" s="14">
        <v>3377.02</v>
      </c>
      <c r="N2609" s="1">
        <v>5714.76</v>
      </c>
      <c r="O2609" s="14">
        <v>3924.3</v>
      </c>
      <c r="P2609" s="188">
        <f t="shared" si="272"/>
        <v>5314</v>
      </c>
      <c r="Q2609" s="188">
        <f t="shared" si="273"/>
        <v>5181</v>
      </c>
      <c r="R2609" s="14">
        <f t="shared" si="274"/>
        <v>5047</v>
      </c>
      <c r="T2609" s="1">
        <v>4982.6499999999996</v>
      </c>
      <c r="U2609" s="14">
        <v>3081.27</v>
      </c>
      <c r="V2609" s="1">
        <v>4465.13</v>
      </c>
      <c r="W2609" s="14">
        <v>3626.4</v>
      </c>
      <c r="Y2609" s="2"/>
      <c r="Z2609" s="2"/>
      <c r="AA2609" s="2"/>
      <c r="AB2609" s="2"/>
      <c r="AC2609" s="2"/>
      <c r="AJ2609" s="3"/>
      <c r="AK2609" s="14"/>
      <c r="AL2609" s="3"/>
      <c r="AM2609" s="14"/>
      <c r="AO2609" s="99"/>
      <c r="AP2609" s="14"/>
      <c r="AQ2609" s="99"/>
      <c r="AR2609" s="14"/>
      <c r="AS2609" s="118"/>
      <c r="AT2609" s="126"/>
      <c r="AU2609" s="118"/>
      <c r="AV2609" s="118"/>
      <c r="AW2609" s="118"/>
      <c r="AX2609" s="118"/>
      <c r="BB2609" s="118"/>
      <c r="BD2609" s="118"/>
      <c r="CO2609" s="68">
        <v>6435.07</v>
      </c>
      <c r="CP2609" s="68">
        <v>3853.52</v>
      </c>
      <c r="CQ2609" s="68">
        <v>5917.55</v>
      </c>
      <c r="CR2609" s="68">
        <v>4404.25</v>
      </c>
      <c r="CS2609" s="68">
        <v>6478.07</v>
      </c>
      <c r="CT2609" s="68">
        <v>3895.78</v>
      </c>
      <c r="CU2609" s="68">
        <v>5960.55</v>
      </c>
      <c r="CV2609" s="68">
        <v>4446.82</v>
      </c>
      <c r="DQ2609" s="221">
        <v>5833.73</v>
      </c>
      <c r="DR2609" s="221">
        <v>5316.21</v>
      </c>
      <c r="EB2609" s="19">
        <v>5043</v>
      </c>
      <c r="EC2609" s="185">
        <v>5140</v>
      </c>
      <c r="ED2609" s="246"/>
      <c r="EE2609" s="221">
        <v>5169</v>
      </c>
      <c r="EF2609" s="221"/>
      <c r="EG2609" s="221"/>
      <c r="EH2609" s="221"/>
      <c r="EI2609" s="221"/>
      <c r="EJ2609" s="14">
        <f t="shared" si="242"/>
        <v>6412.57</v>
      </c>
      <c r="EK2609" s="14">
        <f t="shared" si="270"/>
        <v>4488.25</v>
      </c>
      <c r="EL2609" s="99">
        <f t="shared" si="271"/>
        <v>4535</v>
      </c>
      <c r="EM2609" s="109">
        <v>4679.45</v>
      </c>
      <c r="EN2609" s="109">
        <v>2635.85</v>
      </c>
      <c r="EO2609" s="109">
        <v>4161.93</v>
      </c>
      <c r="EP2609" s="109">
        <v>3177.76</v>
      </c>
    </row>
    <row r="2610" spans="1:146" x14ac:dyDescent="0.25">
      <c r="A2610" s="151">
        <v>44124</v>
      </c>
      <c r="B2610" s="14">
        <v>5220</v>
      </c>
      <c r="C2610" s="218">
        <f t="shared" si="267"/>
        <v>5156.9444444444443</v>
      </c>
      <c r="D2610" s="1">
        <v>6735.68</v>
      </c>
      <c r="E2610" s="14">
        <v>3842.15</v>
      </c>
      <c r="F2610" s="1">
        <v>6218.16</v>
      </c>
      <c r="G2610" s="14">
        <v>4392.8</v>
      </c>
      <c r="H2610" s="1">
        <v>6154.59</v>
      </c>
      <c r="I2610" s="14">
        <v>3450.19</v>
      </c>
      <c r="J2610" s="1">
        <v>5637.07</v>
      </c>
      <c r="K2610" s="14">
        <v>3998</v>
      </c>
      <c r="L2610" s="1">
        <v>6253.86</v>
      </c>
      <c r="M2610" s="14">
        <v>3401.2</v>
      </c>
      <c r="N2610" s="1">
        <v>5736.34</v>
      </c>
      <c r="O2610" s="14">
        <v>3948.65</v>
      </c>
      <c r="P2610" s="188">
        <f t="shared" si="272"/>
        <v>5309</v>
      </c>
      <c r="Q2610" s="188">
        <f t="shared" si="273"/>
        <v>5176</v>
      </c>
      <c r="R2610" s="14">
        <f t="shared" si="274"/>
        <v>5042</v>
      </c>
      <c r="T2610" s="1">
        <v>4990.1400000000003</v>
      </c>
      <c r="U2610" s="14">
        <v>3090.9</v>
      </c>
      <c r="V2610" s="1">
        <v>4472.62</v>
      </c>
      <c r="W2610" s="14">
        <v>3636.1</v>
      </c>
      <c r="Y2610" s="2"/>
      <c r="Z2610" s="2"/>
      <c r="AA2610" s="2"/>
      <c r="AB2610" s="2"/>
      <c r="AC2610" s="2"/>
      <c r="AJ2610" s="3"/>
      <c r="AK2610" s="14"/>
      <c r="AL2610" s="3"/>
      <c r="AM2610" s="14"/>
      <c r="AO2610" s="99"/>
      <c r="AP2610" s="14"/>
      <c r="AQ2610" s="99"/>
      <c r="AR2610" s="14"/>
      <c r="AS2610" s="118"/>
      <c r="AT2610" s="126"/>
      <c r="AU2610" s="118"/>
      <c r="AV2610" s="118"/>
      <c r="AW2610" s="118"/>
      <c r="AX2610" s="118"/>
      <c r="BB2610" s="118"/>
      <c r="BD2610" s="118"/>
      <c r="CO2610" s="68">
        <v>6420.28</v>
      </c>
      <c r="CP2610" s="68">
        <v>3842.15</v>
      </c>
      <c r="CQ2610" s="68">
        <v>5902.76</v>
      </c>
      <c r="CR2610" s="68">
        <v>4392.8</v>
      </c>
      <c r="CS2610" s="68">
        <v>6463.02</v>
      </c>
      <c r="CT2610" s="68">
        <v>3884.16</v>
      </c>
      <c r="CU2610" s="68">
        <v>5945.5</v>
      </c>
      <c r="CV2610" s="68">
        <v>4435.1099999999997</v>
      </c>
      <c r="DQ2610" s="221">
        <v>5872.43</v>
      </c>
      <c r="DR2610" s="221">
        <v>5354.91</v>
      </c>
      <c r="EB2610" s="19">
        <v>5128</v>
      </c>
      <c r="EC2610" s="185">
        <v>5224</v>
      </c>
      <c r="ED2610" s="246"/>
      <c r="EE2610" s="221">
        <v>5169</v>
      </c>
      <c r="EF2610" s="221"/>
      <c r="EG2610" s="221"/>
      <c r="EH2610" s="221"/>
      <c r="EI2610" s="221"/>
      <c r="EJ2610" s="14">
        <f t="shared" si="242"/>
        <v>6384.59</v>
      </c>
      <c r="EK2610" s="14">
        <f t="shared" si="270"/>
        <v>4483.3999999999996</v>
      </c>
      <c r="EL2610" s="99">
        <f t="shared" si="271"/>
        <v>4530.4000000000005</v>
      </c>
      <c r="EM2610" s="109">
        <v>4685.3</v>
      </c>
      <c r="EN2610" s="109">
        <v>2644.77</v>
      </c>
      <c r="EO2610" s="109">
        <v>4167.78</v>
      </c>
      <c r="EP2610" s="109">
        <v>3186.74</v>
      </c>
    </row>
    <row r="2611" spans="1:146" x14ac:dyDescent="0.25">
      <c r="A2611" s="151">
        <v>44125</v>
      </c>
      <c r="B2611" s="14">
        <v>5300</v>
      </c>
      <c r="C2611" s="218">
        <f t="shared" si="267"/>
        <v>5169.166666666667</v>
      </c>
      <c r="D2611" s="1">
        <v>6760.08</v>
      </c>
      <c r="E2611" s="14">
        <v>3868.67</v>
      </c>
      <c r="F2611" s="1">
        <v>6242.56</v>
      </c>
      <c r="G2611" s="14">
        <v>4419.51</v>
      </c>
      <c r="H2611" s="1">
        <v>6132.21</v>
      </c>
      <c r="I2611" s="14">
        <v>3429.86</v>
      </c>
      <c r="J2611" s="1">
        <v>5614.69</v>
      </c>
      <c r="K2611" s="14">
        <v>3977.52</v>
      </c>
      <c r="L2611" s="1">
        <v>6247.53</v>
      </c>
      <c r="M2611" s="14">
        <v>3397.36</v>
      </c>
      <c r="N2611" s="1">
        <v>5730.01</v>
      </c>
      <c r="O2611" s="14">
        <v>3944.78</v>
      </c>
      <c r="P2611" s="188">
        <f t="shared" si="272"/>
        <v>5389</v>
      </c>
      <c r="Q2611" s="188">
        <f t="shared" si="273"/>
        <v>5256</v>
      </c>
      <c r="R2611" s="14">
        <f t="shared" si="274"/>
        <v>5122</v>
      </c>
      <c r="T2611" s="1">
        <v>5018.9799999999996</v>
      </c>
      <c r="U2611" s="14">
        <v>3121.07</v>
      </c>
      <c r="V2611" s="1">
        <v>4501.46</v>
      </c>
      <c r="W2611" s="14">
        <v>3666.49</v>
      </c>
      <c r="Y2611" s="2"/>
      <c r="Z2611" s="2"/>
      <c r="AA2611" s="2"/>
      <c r="AB2611" s="2"/>
      <c r="AC2611" s="2"/>
      <c r="AJ2611" s="3"/>
      <c r="AK2611" s="14"/>
      <c r="AL2611" s="3"/>
      <c r="AM2611" s="14"/>
      <c r="AO2611" s="99"/>
      <c r="AP2611" s="14"/>
      <c r="AQ2611" s="99"/>
      <c r="AR2611" s="14"/>
      <c r="AS2611" s="118"/>
      <c r="AT2611" s="126"/>
      <c r="AU2611" s="118"/>
      <c r="AV2611" s="118"/>
      <c r="AW2611" s="118"/>
      <c r="AX2611" s="118"/>
      <c r="BB2611" s="118"/>
      <c r="BD2611" s="118"/>
      <c r="CO2611" s="68">
        <v>6444.68</v>
      </c>
      <c r="CP2611" s="68">
        <v>3868.67</v>
      </c>
      <c r="CQ2611" s="68">
        <v>5927.16</v>
      </c>
      <c r="CR2611" s="68">
        <v>4419.51</v>
      </c>
      <c r="CS2611" s="68">
        <v>6489.65</v>
      </c>
      <c r="CT2611" s="68">
        <v>3912.86</v>
      </c>
      <c r="CU2611" s="68">
        <v>5972.13</v>
      </c>
      <c r="CV2611" s="68">
        <v>4464.0200000000004</v>
      </c>
      <c r="DQ2611" s="221">
        <v>5866.43</v>
      </c>
      <c r="DR2611" s="221">
        <v>5348.91</v>
      </c>
      <c r="EB2611" s="19">
        <v>5121</v>
      </c>
      <c r="EC2611" s="185">
        <v>5216</v>
      </c>
      <c r="ED2611" s="246"/>
      <c r="EE2611" s="221">
        <v>5280</v>
      </c>
      <c r="EF2611" s="221"/>
      <c r="EG2611" s="221"/>
      <c r="EH2611" s="221"/>
      <c r="EI2611" s="221"/>
      <c r="EJ2611" s="14">
        <f t="shared" si="242"/>
        <v>6362.21</v>
      </c>
      <c r="EK2611" s="14">
        <f t="shared" si="270"/>
        <v>4561</v>
      </c>
      <c r="EL2611" s="99">
        <f t="shared" si="271"/>
        <v>4604</v>
      </c>
      <c r="EM2611" s="109">
        <v>4711.59</v>
      </c>
      <c r="EN2611" s="109">
        <v>2673.14</v>
      </c>
      <c r="EO2611" s="109">
        <v>4194.07</v>
      </c>
      <c r="EP2611" s="109">
        <v>3215.32</v>
      </c>
    </row>
    <row r="2612" spans="1:146" x14ac:dyDescent="0.25">
      <c r="A2612" s="151">
        <v>44126</v>
      </c>
      <c r="B2612" s="14">
        <v>5314</v>
      </c>
      <c r="C2612" s="218">
        <f t="shared" si="267"/>
        <v>5182.166666666667</v>
      </c>
      <c r="D2612" s="1">
        <v>6715.55</v>
      </c>
      <c r="E2612" s="14">
        <v>3829.34</v>
      </c>
      <c r="F2612" s="1">
        <v>6198.03</v>
      </c>
      <c r="G2612" s="14">
        <v>4379.8900000000003</v>
      </c>
      <c r="H2612" s="1">
        <v>6093.05</v>
      </c>
      <c r="I2612" s="14">
        <v>3394.28</v>
      </c>
      <c r="J2612" s="1">
        <v>5575.53</v>
      </c>
      <c r="K2612" s="14">
        <v>3941.68</v>
      </c>
      <c r="L2612" s="1">
        <v>6223.77</v>
      </c>
      <c r="M2612" s="14">
        <v>3378.17</v>
      </c>
      <c r="N2612" s="1">
        <v>5706.25</v>
      </c>
      <c r="O2612" s="14">
        <v>3925.45</v>
      </c>
      <c r="P2612" s="188">
        <f t="shared" si="272"/>
        <v>5403</v>
      </c>
      <c r="Q2612" s="188">
        <f t="shared" si="273"/>
        <v>5270</v>
      </c>
      <c r="R2612" s="14">
        <f t="shared" si="274"/>
        <v>5136</v>
      </c>
      <c r="T2612" s="1">
        <v>5031.41</v>
      </c>
      <c r="U2612" s="14">
        <v>3136.47</v>
      </c>
      <c r="V2612" s="1">
        <v>4513.8900000000003</v>
      </c>
      <c r="W2612" s="14">
        <v>3682</v>
      </c>
      <c r="Y2612" s="2"/>
      <c r="Z2612" s="2"/>
      <c r="AA2612" s="2"/>
      <c r="AB2612" s="2"/>
      <c r="AC2612" s="2"/>
      <c r="AJ2612" s="3"/>
      <c r="AK2612" s="14"/>
      <c r="AL2612" s="3"/>
      <c r="AM2612" s="14"/>
      <c r="AO2612" s="99"/>
      <c r="AP2612" s="14"/>
      <c r="AQ2612" s="99"/>
      <c r="AR2612" s="14"/>
      <c r="AS2612" s="118"/>
      <c r="AT2612" s="126"/>
      <c r="AU2612" s="118"/>
      <c r="AV2612" s="118"/>
      <c r="AW2612" s="118"/>
      <c r="AX2612" s="118"/>
      <c r="BB2612" s="118"/>
      <c r="BD2612" s="118"/>
      <c r="CO2612" s="68">
        <v>6400.15</v>
      </c>
      <c r="CP2612" s="68">
        <v>3829.34</v>
      </c>
      <c r="CQ2612" s="68">
        <v>5882.63</v>
      </c>
      <c r="CR2612" s="68">
        <v>4379.8900000000003</v>
      </c>
      <c r="CS2612" s="68">
        <v>6447.14</v>
      </c>
      <c r="CT2612" s="68">
        <v>3875.52</v>
      </c>
      <c r="CU2612" s="68">
        <v>5929.62</v>
      </c>
      <c r="CV2612" s="68">
        <v>4426.41</v>
      </c>
      <c r="DQ2612" s="221">
        <v>5843.23</v>
      </c>
      <c r="DR2612" s="221">
        <v>5325.71</v>
      </c>
      <c r="EB2612" s="19">
        <v>5106</v>
      </c>
      <c r="EC2612" s="185">
        <v>5203</v>
      </c>
      <c r="ED2612" s="99">
        <v>5275</v>
      </c>
      <c r="EE2612" s="221">
        <v>5280</v>
      </c>
      <c r="EF2612" s="221"/>
      <c r="EG2612" s="221"/>
      <c r="EH2612" s="221"/>
      <c r="EI2612" s="221"/>
      <c r="EJ2612" s="14">
        <f t="shared" si="242"/>
        <v>6323.05</v>
      </c>
      <c r="EK2612" s="14">
        <f t="shared" si="270"/>
        <v>4574.58</v>
      </c>
      <c r="EL2612" s="99">
        <f t="shared" si="271"/>
        <v>4616.88</v>
      </c>
      <c r="EM2612" s="109">
        <v>4670.68</v>
      </c>
      <c r="EN2612" s="109">
        <v>2637.37</v>
      </c>
      <c r="EO2612" s="109">
        <v>4153.16</v>
      </c>
      <c r="EP2612" s="109">
        <v>3179.29</v>
      </c>
    </row>
    <row r="2613" spans="1:146" x14ac:dyDescent="0.25">
      <c r="A2613" s="151">
        <v>44127</v>
      </c>
      <c r="B2613" s="14">
        <v>5196</v>
      </c>
      <c r="C2613" s="218">
        <f t="shared" si="267"/>
        <v>5191.9444444444443</v>
      </c>
      <c r="D2613" s="1">
        <v>6656.24</v>
      </c>
      <c r="E2613" s="14">
        <v>3770.42</v>
      </c>
      <c r="F2613" s="1">
        <v>6138.72</v>
      </c>
      <c r="G2613" s="14">
        <v>4320.55</v>
      </c>
      <c r="H2613" s="1">
        <v>6131.47</v>
      </c>
      <c r="I2613" s="14">
        <v>3431.63</v>
      </c>
      <c r="J2613" s="1">
        <v>5613.95</v>
      </c>
      <c r="K2613" s="14">
        <v>3979.3</v>
      </c>
      <c r="L2613" s="1">
        <v>6180.28</v>
      </c>
      <c r="M2613" s="14">
        <v>3334.83</v>
      </c>
      <c r="N2613" s="1">
        <v>5662.76</v>
      </c>
      <c r="O2613" s="14">
        <v>3881.8</v>
      </c>
      <c r="P2613" s="188">
        <f t="shared" si="272"/>
        <v>5285</v>
      </c>
      <c r="Q2613" s="188">
        <f t="shared" si="273"/>
        <v>5152</v>
      </c>
      <c r="R2613" s="14">
        <f t="shared" si="274"/>
        <v>5018</v>
      </c>
      <c r="T2613" s="1">
        <v>4987.47</v>
      </c>
      <c r="U2613" s="14">
        <v>3092.83</v>
      </c>
      <c r="V2613" s="1">
        <v>4469.95</v>
      </c>
      <c r="W2613" s="14">
        <v>3638.05</v>
      </c>
      <c r="Y2613" s="2"/>
      <c r="Z2613" s="2"/>
      <c r="AA2613" s="2"/>
      <c r="AB2613" s="2"/>
      <c r="AC2613" s="2"/>
      <c r="AJ2613" s="3"/>
      <c r="AK2613" s="14"/>
      <c r="AL2613" s="3"/>
      <c r="AM2613" s="14"/>
      <c r="AO2613" s="99"/>
      <c r="AP2613" s="14"/>
      <c r="AQ2613" s="99"/>
      <c r="AR2613" s="14"/>
      <c r="AS2613" s="118"/>
      <c r="AT2613" s="126"/>
      <c r="AU2613" s="118"/>
      <c r="AV2613" s="118"/>
      <c r="AW2613" s="118"/>
      <c r="AX2613" s="118"/>
      <c r="BB2613" s="118"/>
      <c r="BD2613" s="118"/>
      <c r="CO2613" s="68">
        <v>6340.84</v>
      </c>
      <c r="CP2613" s="68">
        <v>3770.42</v>
      </c>
      <c r="CQ2613" s="68">
        <v>5823.32</v>
      </c>
      <c r="CR2613" s="68">
        <v>4320.55</v>
      </c>
      <c r="CS2613" s="68">
        <v>6381.86</v>
      </c>
      <c r="CT2613" s="68">
        <v>3810.73</v>
      </c>
      <c r="CU2613" s="68">
        <v>5864.34</v>
      </c>
      <c r="CV2613" s="68">
        <v>4361.1499999999996</v>
      </c>
      <c r="DQ2613" s="221">
        <v>5799.66</v>
      </c>
      <c r="DR2613" s="221">
        <v>5282.14</v>
      </c>
      <c r="EB2613" s="19">
        <v>5093</v>
      </c>
      <c r="EC2613" s="185">
        <v>5190</v>
      </c>
      <c r="ED2613" s="99">
        <v>5250</v>
      </c>
      <c r="EE2613" s="221">
        <v>5280</v>
      </c>
      <c r="EF2613" s="221"/>
      <c r="EG2613" s="221"/>
      <c r="EH2613" s="221"/>
      <c r="EI2613" s="221"/>
      <c r="EJ2613" s="14">
        <f t="shared" si="242"/>
        <v>6361.47</v>
      </c>
      <c r="EK2613" s="14">
        <f t="shared" si="270"/>
        <v>4460.12</v>
      </c>
      <c r="EL2613" s="99">
        <f t="shared" si="271"/>
        <v>4508.3200000000006</v>
      </c>
      <c r="EM2613" s="109">
        <v>4675.55</v>
      </c>
      <c r="EN2613" s="109">
        <v>2641.52</v>
      </c>
      <c r="EO2613" s="109">
        <v>4158.03</v>
      </c>
      <c r="EP2613" s="109">
        <v>3183.47</v>
      </c>
    </row>
    <row r="2614" spans="1:146" x14ac:dyDescent="0.25">
      <c r="A2614" s="151">
        <v>44130</v>
      </c>
      <c r="B2614" s="14">
        <v>4904</v>
      </c>
      <c r="C2614" s="218">
        <f t="shared" si="267"/>
        <v>5181.333333333333</v>
      </c>
      <c r="D2614" s="1">
        <v>6696.46</v>
      </c>
      <c r="E2614" s="14">
        <v>3812.48</v>
      </c>
      <c r="F2614" s="1">
        <v>6178.94</v>
      </c>
      <c r="G2614" s="14">
        <v>4362.91</v>
      </c>
      <c r="H2614" s="1">
        <v>6043.59</v>
      </c>
      <c r="I2614" s="14">
        <v>3346.92</v>
      </c>
      <c r="J2614" s="1">
        <v>5526.07</v>
      </c>
      <c r="K2614" s="14">
        <v>3893.98</v>
      </c>
      <c r="L2614" s="1">
        <v>6173.83</v>
      </c>
      <c r="M2614" s="14">
        <v>3330.87</v>
      </c>
      <c r="N2614" s="1">
        <v>5656.31</v>
      </c>
      <c r="O2614" s="14">
        <v>3877.81</v>
      </c>
      <c r="P2614" s="188">
        <f t="shared" si="272"/>
        <v>4993</v>
      </c>
      <c r="Q2614" s="188">
        <f t="shared" si="273"/>
        <v>4860</v>
      </c>
      <c r="R2614" s="14">
        <f t="shared" si="274"/>
        <v>4726</v>
      </c>
      <c r="T2614" s="1">
        <v>4982.8</v>
      </c>
      <c r="U2614" s="14">
        <v>3090.06</v>
      </c>
      <c r="V2614" s="1">
        <v>4465.28</v>
      </c>
      <c r="W2614" s="14">
        <v>3635.26</v>
      </c>
      <c r="Y2614" s="2"/>
      <c r="Z2614" s="2"/>
      <c r="AA2614" s="2"/>
      <c r="AB2614" s="2"/>
      <c r="AC2614" s="2"/>
      <c r="AJ2614" s="3"/>
      <c r="AK2614" s="14"/>
      <c r="AL2614" s="3"/>
      <c r="AM2614" s="14"/>
      <c r="AO2614" s="99"/>
      <c r="AP2614" s="14"/>
      <c r="AQ2614" s="99"/>
      <c r="AR2614" s="14"/>
      <c r="AS2614" s="118"/>
      <c r="AT2614" s="126"/>
      <c r="AU2614" s="118"/>
      <c r="AV2614" s="118"/>
      <c r="AW2614" s="118"/>
      <c r="AX2614" s="118"/>
      <c r="BB2614" s="118"/>
      <c r="BD2614" s="118"/>
      <c r="CO2614" s="68">
        <v>6381.06</v>
      </c>
      <c r="CP2614" s="68">
        <v>3812.48</v>
      </c>
      <c r="CQ2614" s="68">
        <v>5863.54</v>
      </c>
      <c r="CR2614" s="68">
        <v>4362.91</v>
      </c>
      <c r="CS2614" s="68">
        <v>6425.47</v>
      </c>
      <c r="CT2614" s="68">
        <v>3856.13</v>
      </c>
      <c r="CU2614" s="68">
        <v>5907.95</v>
      </c>
      <c r="CV2614" s="68">
        <v>4406.88</v>
      </c>
      <c r="DQ2614" s="221">
        <v>5793.53</v>
      </c>
      <c r="DR2614" s="221">
        <v>5276.01</v>
      </c>
      <c r="EB2614" s="19">
        <v>5100</v>
      </c>
      <c r="EC2614" s="185">
        <v>5200</v>
      </c>
      <c r="ED2614" s="99">
        <v>5265</v>
      </c>
      <c r="EE2614" s="221">
        <v>5280</v>
      </c>
      <c r="EF2614" s="221"/>
      <c r="EG2614" s="221"/>
      <c r="EH2614" s="221"/>
      <c r="EI2614" s="221"/>
      <c r="EJ2614" s="14">
        <f t="shared" si="242"/>
        <v>6273.59</v>
      </c>
      <c r="EK2614" s="14">
        <f t="shared" si="270"/>
        <v>4176.88</v>
      </c>
      <c r="EL2614" s="99">
        <f t="shared" si="271"/>
        <v>4239.68</v>
      </c>
      <c r="EM2614" s="109">
        <v>4689.84</v>
      </c>
      <c r="EN2614" s="109">
        <v>2658.1</v>
      </c>
      <c r="EO2614" s="109">
        <v>4172.32</v>
      </c>
      <c r="EP2614" s="109">
        <v>3200.16</v>
      </c>
    </row>
    <row r="2615" spans="1:146" x14ac:dyDescent="0.25">
      <c r="A2615" s="151">
        <v>44131</v>
      </c>
      <c r="B2615" s="14">
        <v>5027</v>
      </c>
      <c r="C2615" s="218">
        <f t="shared" si="267"/>
        <v>5181.2222222222226</v>
      </c>
      <c r="D2615" s="1">
        <v>6591.44</v>
      </c>
      <c r="E2615" s="14">
        <v>3708.32</v>
      </c>
      <c r="F2615" s="1">
        <v>6073.92</v>
      </c>
      <c r="G2615" s="14">
        <v>4258</v>
      </c>
      <c r="H2615" s="1">
        <v>6150.12</v>
      </c>
      <c r="I2615" s="14">
        <v>3450.99</v>
      </c>
      <c r="J2615" s="1">
        <v>5632.6</v>
      </c>
      <c r="K2615" s="14">
        <v>3998.8</v>
      </c>
      <c r="L2615" s="1">
        <v>6116.94</v>
      </c>
      <c r="M2615" s="14">
        <v>3274.07</v>
      </c>
      <c r="N2615" s="1">
        <v>5599.42</v>
      </c>
      <c r="O2615" s="14">
        <v>3820.6</v>
      </c>
      <c r="P2615" s="188">
        <f t="shared" si="272"/>
        <v>5116</v>
      </c>
      <c r="Q2615" s="188">
        <f t="shared" si="273"/>
        <v>4983</v>
      </c>
      <c r="R2615" s="14">
        <f t="shared" si="274"/>
        <v>4849</v>
      </c>
      <c r="T2615" s="1">
        <v>4941.6099999999997</v>
      </c>
      <c r="U2615" s="14">
        <v>3048.9</v>
      </c>
      <c r="V2615" s="1">
        <v>4424.09</v>
      </c>
      <c r="W2615" s="14">
        <v>3593.8</v>
      </c>
      <c r="Y2615" s="2"/>
      <c r="Z2615" s="2"/>
      <c r="AA2615" s="2"/>
      <c r="AB2615" s="2"/>
      <c r="AC2615" s="2"/>
      <c r="AJ2615" s="3"/>
      <c r="AK2615" s="14"/>
      <c r="AL2615" s="3"/>
      <c r="AM2615" s="14"/>
      <c r="AO2615" s="99"/>
      <c r="AP2615" s="14"/>
      <c r="AQ2615" s="99"/>
      <c r="AR2615" s="14"/>
      <c r="AS2615" s="118"/>
      <c r="AT2615" s="126"/>
      <c r="AU2615" s="118"/>
      <c r="AV2615" s="118"/>
      <c r="AW2615" s="118"/>
      <c r="AX2615" s="118"/>
      <c r="BB2615" s="118"/>
      <c r="BD2615" s="118"/>
      <c r="CO2615" s="68">
        <v>6276.04</v>
      </c>
      <c r="CP2615" s="68">
        <v>3708.32</v>
      </c>
      <c r="CQ2615" s="68">
        <v>5758.52</v>
      </c>
      <c r="CR2615" s="68">
        <v>4258</v>
      </c>
      <c r="CS2615" s="68">
        <v>6318.14</v>
      </c>
      <c r="CT2615" s="68">
        <v>3749.69</v>
      </c>
      <c r="CU2615" s="68">
        <v>5800.62</v>
      </c>
      <c r="CV2615" s="68">
        <v>4299.67</v>
      </c>
      <c r="DQ2615" s="221">
        <v>5736.52</v>
      </c>
      <c r="DR2615" s="221">
        <v>5219</v>
      </c>
      <c r="EB2615" s="19">
        <v>5068</v>
      </c>
      <c r="EC2615" s="185">
        <v>5166</v>
      </c>
      <c r="ED2615" s="99">
        <v>5234</v>
      </c>
      <c r="EE2615" s="221">
        <v>5288</v>
      </c>
      <c r="EF2615" s="221"/>
      <c r="EG2615" s="221"/>
      <c r="EH2615" s="221"/>
      <c r="EI2615" s="221"/>
      <c r="EJ2615" s="14">
        <f t="shared" si="242"/>
        <v>6380.12</v>
      </c>
      <c r="EK2615" s="14">
        <f t="shared" si="270"/>
        <v>4296.1899999999996</v>
      </c>
      <c r="EL2615" s="99">
        <f t="shared" si="271"/>
        <v>4352.84</v>
      </c>
      <c r="EM2615" s="109">
        <v>4715.24</v>
      </c>
      <c r="EN2615" s="109">
        <v>2682.11</v>
      </c>
      <c r="EO2615" s="109">
        <v>4197.72</v>
      </c>
      <c r="EP2615" s="109">
        <v>3224.35</v>
      </c>
    </row>
    <row r="2616" spans="1:146" x14ac:dyDescent="0.25">
      <c r="A2616" s="151">
        <v>44132</v>
      </c>
      <c r="B2616" s="14">
        <v>5027</v>
      </c>
      <c r="C2616" s="218">
        <f t="shared" si="267"/>
        <v>5185.5</v>
      </c>
      <c r="D2616" s="1">
        <v>6641.21</v>
      </c>
      <c r="E2616" s="14">
        <v>3752.17</v>
      </c>
      <c r="F2616" s="1">
        <v>6123.69</v>
      </c>
      <c r="G2616" s="14">
        <v>4302.16</v>
      </c>
      <c r="H2616" s="1">
        <v>6195.52</v>
      </c>
      <c r="I2616" s="14">
        <v>3492.29</v>
      </c>
      <c r="J2616" s="1">
        <v>5678</v>
      </c>
      <c r="K2616" s="14">
        <v>4040.4</v>
      </c>
      <c r="L2616" s="1">
        <v>6145.5</v>
      </c>
      <c r="M2616" s="14">
        <v>3297.38</v>
      </c>
      <c r="N2616" s="1">
        <v>5627.98</v>
      </c>
      <c r="O2616" s="14">
        <v>3844.08</v>
      </c>
      <c r="P2616" s="188">
        <f t="shared" si="272"/>
        <v>5116</v>
      </c>
      <c r="Q2616" s="188">
        <f t="shared" si="273"/>
        <v>4983</v>
      </c>
      <c r="R2616" s="14">
        <f t="shared" si="274"/>
        <v>4849</v>
      </c>
      <c r="T2616" s="1">
        <v>4966.78</v>
      </c>
      <c r="U2616" s="14">
        <v>3069.99</v>
      </c>
      <c r="V2616" s="1">
        <v>4449.26</v>
      </c>
      <c r="W2616" s="14">
        <v>3615.04</v>
      </c>
      <c r="Y2616" s="2"/>
      <c r="Z2616" s="2"/>
      <c r="AA2616" s="2"/>
      <c r="AB2616" s="2"/>
      <c r="AC2616" s="2"/>
      <c r="AJ2616" s="3"/>
      <c r="AK2616" s="14"/>
      <c r="AL2616" s="3"/>
      <c r="AM2616" s="14"/>
      <c r="AO2616" s="99"/>
      <c r="AP2616" s="14"/>
      <c r="AQ2616" s="99"/>
      <c r="AR2616" s="14"/>
      <c r="AS2616" s="118"/>
      <c r="AT2616" s="126"/>
      <c r="AU2616" s="118"/>
      <c r="AV2616" s="118"/>
      <c r="AW2616" s="118"/>
      <c r="AX2616" s="118"/>
      <c r="BB2616" s="118"/>
      <c r="BD2616" s="118"/>
      <c r="CO2616" s="68">
        <v>6325.81</v>
      </c>
      <c r="CP2616" s="68">
        <v>3752.17</v>
      </c>
      <c r="CQ2616" s="68">
        <v>5808.29</v>
      </c>
      <c r="CR2616" s="68">
        <v>4302.16</v>
      </c>
      <c r="CS2616" s="68">
        <v>6367.11</v>
      </c>
      <c r="CT2616" s="68">
        <v>3792.75</v>
      </c>
      <c r="CU2616" s="68">
        <v>5849.59</v>
      </c>
      <c r="CV2616" s="68">
        <v>4343.04</v>
      </c>
      <c r="DQ2616" s="221">
        <v>5764.43</v>
      </c>
      <c r="DR2616" s="221">
        <v>5246.91</v>
      </c>
      <c r="EB2616" s="19">
        <v>5059</v>
      </c>
      <c r="EC2616" s="185">
        <v>5152</v>
      </c>
      <c r="ED2616" s="99">
        <v>5216</v>
      </c>
      <c r="EE2616" s="221">
        <v>5254</v>
      </c>
      <c r="EF2616" s="221"/>
      <c r="EG2616" s="221"/>
      <c r="EH2616" s="221"/>
      <c r="EI2616" s="221"/>
      <c r="EJ2616" s="14">
        <f t="shared" si="242"/>
        <v>6425.52</v>
      </c>
      <c r="EK2616" s="14">
        <f t="shared" si="270"/>
        <v>4296.1899999999996</v>
      </c>
      <c r="EL2616" s="99">
        <f t="shared" si="271"/>
        <v>4352.84</v>
      </c>
      <c r="EM2616" s="109">
        <v>4618.0600000000004</v>
      </c>
      <c r="EN2616" s="109">
        <v>2581.54</v>
      </c>
      <c r="EO2616" s="109">
        <v>4100.54</v>
      </c>
      <c r="EP2616" s="109">
        <v>3123.05</v>
      </c>
    </row>
    <row r="2617" spans="1:146" x14ac:dyDescent="0.25">
      <c r="A2617" s="151">
        <v>44133</v>
      </c>
      <c r="B2617" s="14">
        <v>5040</v>
      </c>
      <c r="C2617" s="218">
        <f t="shared" si="267"/>
        <v>5192.0555555555557</v>
      </c>
      <c r="D2617" s="1">
        <v>6567.86</v>
      </c>
      <c r="E2617" s="14">
        <v>3711.57</v>
      </c>
      <c r="F2617" s="1">
        <v>6050.34</v>
      </c>
      <c r="G2617" s="14">
        <v>4261.2700000000004</v>
      </c>
      <c r="H2617" s="1">
        <v>6121.2</v>
      </c>
      <c r="I2617" s="14">
        <v>3402.4</v>
      </c>
      <c r="J2617" s="1">
        <v>5603.68</v>
      </c>
      <c r="K2617" s="14">
        <v>3949.86</v>
      </c>
      <c r="L2617" s="1">
        <v>6038.17</v>
      </c>
      <c r="M2617" s="14">
        <v>3239.68</v>
      </c>
      <c r="N2617" s="1">
        <v>5520.65</v>
      </c>
      <c r="O2617" s="14">
        <v>3785.96</v>
      </c>
      <c r="P2617" s="188">
        <f t="shared" si="272"/>
        <v>5129</v>
      </c>
      <c r="Q2617" s="188">
        <f t="shared" si="273"/>
        <v>4996</v>
      </c>
      <c r="R2617" s="14">
        <f t="shared" si="274"/>
        <v>4862</v>
      </c>
      <c r="T2617" s="1">
        <v>4941.45</v>
      </c>
      <c r="U2617" s="14">
        <v>3044.41</v>
      </c>
      <c r="V2617" s="1">
        <v>4423.93</v>
      </c>
      <c r="W2617" s="14">
        <v>3589.28</v>
      </c>
      <c r="Y2617" s="2"/>
      <c r="Z2617" s="2"/>
      <c r="AA2617" s="2"/>
      <c r="AB2617" s="2"/>
      <c r="AC2617" s="2"/>
      <c r="AJ2617" s="3"/>
      <c r="AK2617" s="14"/>
      <c r="AL2617" s="3"/>
      <c r="AM2617" s="14"/>
      <c r="AO2617" s="99"/>
      <c r="AP2617" s="14"/>
      <c r="AQ2617" s="99"/>
      <c r="AR2617" s="14"/>
      <c r="AS2617" s="118"/>
      <c r="AT2617" s="126"/>
      <c r="AU2617" s="118"/>
      <c r="AV2617" s="118"/>
      <c r="AW2617" s="118"/>
      <c r="AX2617" s="118"/>
      <c r="BB2617" s="118"/>
      <c r="BD2617" s="118"/>
      <c r="CO2617" s="68">
        <v>6252.46</v>
      </c>
      <c r="CP2617" s="68">
        <v>3711.57</v>
      </c>
      <c r="CQ2617" s="68">
        <v>5734.94</v>
      </c>
      <c r="CR2617" s="68">
        <v>4261.2700000000004</v>
      </c>
      <c r="CS2617" s="68">
        <v>6295.04</v>
      </c>
      <c r="CT2617" s="68">
        <v>3753.42</v>
      </c>
      <c r="CU2617" s="68">
        <v>5777.52</v>
      </c>
      <c r="CV2617" s="68">
        <v>4303.43</v>
      </c>
      <c r="DQ2617" s="221">
        <v>5723.02</v>
      </c>
      <c r="DR2617" s="221">
        <v>5205.5</v>
      </c>
      <c r="EB2617" s="19">
        <v>5070</v>
      </c>
      <c r="EC2617" s="185">
        <v>5170</v>
      </c>
      <c r="ED2617" s="99">
        <v>5216</v>
      </c>
      <c r="EE2617" s="221">
        <v>5243</v>
      </c>
      <c r="EF2617" s="221"/>
      <c r="EG2617" s="221"/>
      <c r="EH2617" s="221"/>
      <c r="EI2617" s="221"/>
      <c r="EJ2617" s="14">
        <f t="shared" si="242"/>
        <v>6351.2</v>
      </c>
      <c r="EK2617" s="218">
        <f t="shared" ref="EK2617:EK2622" si="275">B2617*0.97-580</f>
        <v>4308.8</v>
      </c>
      <c r="EL2617" s="99">
        <f t="shared" ref="EL2617:EL2622" si="276">B2617*0.92-272</f>
        <v>4364.8</v>
      </c>
      <c r="EM2617" s="109">
        <v>4626.41</v>
      </c>
      <c r="EN2617" s="109">
        <v>2621.2399999999998</v>
      </c>
      <c r="EO2617" s="109">
        <v>4108.8900000000003</v>
      </c>
      <c r="EP2617" s="109">
        <v>3163.05</v>
      </c>
    </row>
    <row r="2618" spans="1:146" x14ac:dyDescent="0.25">
      <c r="A2618" s="151">
        <v>44134</v>
      </c>
      <c r="B2618" s="14">
        <v>5040</v>
      </c>
      <c r="C2618" s="218">
        <f t="shared" si="267"/>
        <v>5193.8888888888887</v>
      </c>
      <c r="D2618" s="1">
        <v>6518.89</v>
      </c>
      <c r="E2618" s="14">
        <v>3668.2</v>
      </c>
      <c r="F2618" s="1">
        <v>6001.37</v>
      </c>
      <c r="G2618" s="14">
        <v>4217.59</v>
      </c>
      <c r="H2618" s="1">
        <v>6076.6</v>
      </c>
      <c r="I2618" s="14">
        <v>3362.05</v>
      </c>
      <c r="J2618" s="1">
        <v>5559.08</v>
      </c>
      <c r="K2618" s="14">
        <v>3909.22</v>
      </c>
      <c r="L2618" s="1">
        <v>5994.38</v>
      </c>
      <c r="M2618" s="14">
        <v>3200.92</v>
      </c>
      <c r="N2618" s="1">
        <v>5476.86</v>
      </c>
      <c r="O2618" s="14">
        <v>3746.92</v>
      </c>
      <c r="P2618" s="188">
        <f t="shared" si="272"/>
        <v>5129</v>
      </c>
      <c r="Q2618" s="188">
        <f t="shared" si="273"/>
        <v>4996</v>
      </c>
      <c r="R2618" s="14">
        <f t="shared" si="274"/>
        <v>4862</v>
      </c>
      <c r="T2618" s="1">
        <v>4900.24</v>
      </c>
      <c r="U2618" s="14">
        <v>3007.56</v>
      </c>
      <c r="V2618" s="1">
        <v>4382.72</v>
      </c>
      <c r="W2618" s="14">
        <v>3552.16</v>
      </c>
      <c r="Y2618" s="2"/>
      <c r="Z2618" s="2"/>
      <c r="AA2618" s="2"/>
      <c r="AB2618" s="2"/>
      <c r="AC2618" s="2"/>
      <c r="AJ2618" s="3"/>
      <c r="AK2618" s="14"/>
      <c r="AL2618" s="3"/>
      <c r="AM2618" s="14"/>
      <c r="AO2618" s="99"/>
      <c r="AP2618" s="14"/>
      <c r="AQ2618" s="99"/>
      <c r="AR2618" s="14"/>
      <c r="AS2618" s="118"/>
      <c r="AT2618" s="126"/>
      <c r="AU2618" s="118"/>
      <c r="AV2618" s="118"/>
      <c r="AW2618" s="118"/>
      <c r="AX2618" s="118"/>
      <c r="BB2618" s="118"/>
      <c r="BD2618" s="118"/>
      <c r="CO2618" s="68">
        <v>6203.49</v>
      </c>
      <c r="CP2618" s="68">
        <v>3668.2</v>
      </c>
      <c r="CQ2618" s="68">
        <v>5685.97</v>
      </c>
      <c r="CR2618" s="68">
        <v>4217.59</v>
      </c>
      <c r="CS2618" s="68">
        <v>6242.05</v>
      </c>
      <c r="CT2618" s="68">
        <v>3706.1</v>
      </c>
      <c r="CU2618" s="68">
        <v>5724.53</v>
      </c>
      <c r="CV2618" s="68">
        <v>4255.76</v>
      </c>
      <c r="DQ2618" s="221">
        <v>5679.22</v>
      </c>
      <c r="DR2618" s="221">
        <v>5161.7</v>
      </c>
      <c r="EB2618" s="19">
        <v>5068</v>
      </c>
      <c r="EC2618" s="185">
        <v>5160</v>
      </c>
      <c r="ED2618" s="99">
        <v>5228</v>
      </c>
      <c r="EE2618" s="221">
        <v>5243</v>
      </c>
      <c r="EF2618" s="221"/>
      <c r="EG2618" s="221"/>
      <c r="EH2618" s="221"/>
      <c r="EI2618" s="221"/>
      <c r="EJ2618" s="14">
        <f t="shared" si="242"/>
        <v>6306.6</v>
      </c>
      <c r="EK2618" s="218">
        <f t="shared" si="275"/>
        <v>4308.8</v>
      </c>
      <c r="EL2618" s="99">
        <f t="shared" si="276"/>
        <v>4364.8</v>
      </c>
      <c r="EM2618" s="109">
        <v>4567.95</v>
      </c>
      <c r="EN2618" s="109">
        <v>2568.54</v>
      </c>
      <c r="EO2618" s="109">
        <v>4050.43</v>
      </c>
      <c r="EP2618" s="109">
        <v>3109.96</v>
      </c>
    </row>
    <row r="2619" spans="1:146" x14ac:dyDescent="0.25">
      <c r="A2619" s="151">
        <v>44137</v>
      </c>
      <c r="B2619" s="14">
        <v>5040</v>
      </c>
      <c r="C2619" s="218">
        <f t="shared" si="267"/>
        <v>5192.2222222222226</v>
      </c>
      <c r="D2619" s="1">
        <v>6499.45</v>
      </c>
      <c r="E2619" s="14">
        <v>3649.39</v>
      </c>
      <c r="F2619" s="1">
        <v>5981.93</v>
      </c>
      <c r="G2619" s="14">
        <v>4198.6400000000003</v>
      </c>
      <c r="H2619" s="1">
        <v>6024.66</v>
      </c>
      <c r="I2619" s="14">
        <v>3311.22</v>
      </c>
      <c r="J2619" s="1">
        <v>5507.14</v>
      </c>
      <c r="K2619" s="14">
        <v>3858.02</v>
      </c>
      <c r="L2619" s="1">
        <v>5975.26</v>
      </c>
      <c r="M2619" s="14">
        <v>3182.39</v>
      </c>
      <c r="N2619" s="1">
        <v>5457.74</v>
      </c>
      <c r="O2619" s="14">
        <v>3728.26</v>
      </c>
      <c r="P2619" s="188">
        <f t="shared" si="272"/>
        <v>5129</v>
      </c>
      <c r="Q2619" s="188">
        <f t="shared" si="273"/>
        <v>4996</v>
      </c>
      <c r="R2619" s="14">
        <f t="shared" si="274"/>
        <v>4862</v>
      </c>
      <c r="T2619" s="1">
        <v>4848.51</v>
      </c>
      <c r="U2619" s="14">
        <v>2956.95</v>
      </c>
      <c r="V2619" s="1">
        <v>4330.99</v>
      </c>
      <c r="W2619" s="14">
        <v>3501.18</v>
      </c>
      <c r="Y2619" s="2"/>
      <c r="Z2619" s="2"/>
      <c r="AA2619" s="2"/>
      <c r="AB2619" s="2"/>
      <c r="AC2619" s="2"/>
      <c r="AJ2619" s="3"/>
      <c r="AK2619" s="14"/>
      <c r="AL2619" s="3"/>
      <c r="AM2619" s="14"/>
      <c r="AO2619" s="99"/>
      <c r="AP2619" s="14"/>
      <c r="AQ2619" s="99"/>
      <c r="AR2619" s="14"/>
      <c r="AS2619" s="118"/>
      <c r="AT2619" s="126"/>
      <c r="AU2619" s="118"/>
      <c r="AV2619" s="118"/>
      <c r="AW2619" s="118"/>
      <c r="AX2619" s="118"/>
      <c r="BB2619" s="118"/>
      <c r="BD2619" s="118"/>
      <c r="CO2619" s="68">
        <v>6184.05</v>
      </c>
      <c r="CP2619" s="68">
        <v>3649.39</v>
      </c>
      <c r="CQ2619" s="68">
        <v>5666.53</v>
      </c>
      <c r="CR2619" s="68">
        <v>4198.6400000000003</v>
      </c>
      <c r="CS2619" s="68">
        <v>6214.15</v>
      </c>
      <c r="CT2619" s="68">
        <v>3678.98</v>
      </c>
      <c r="CU2619" s="68">
        <v>5696.63</v>
      </c>
      <c r="CV2619" s="68">
        <v>4228.4399999999996</v>
      </c>
      <c r="DQ2619" s="221">
        <v>5660.1</v>
      </c>
      <c r="DR2619" s="221">
        <v>5142.58</v>
      </c>
      <c r="EB2619" s="19">
        <v>5054</v>
      </c>
      <c r="EC2619" s="185">
        <v>5148</v>
      </c>
      <c r="ED2619" s="99">
        <v>5216</v>
      </c>
      <c r="EE2619" s="221">
        <v>5243</v>
      </c>
      <c r="EF2619" s="221"/>
      <c r="EG2619" s="221"/>
      <c r="EH2619" s="221"/>
      <c r="EI2619" s="221"/>
      <c r="EJ2619" s="14">
        <f t="shared" si="242"/>
        <v>6254.66</v>
      </c>
      <c r="EK2619" s="218">
        <f t="shared" si="275"/>
        <v>4308.8</v>
      </c>
      <c r="EL2619" s="99">
        <f t="shared" si="276"/>
        <v>4364.8</v>
      </c>
      <c r="EM2619" s="109">
        <v>4511.3999999999996</v>
      </c>
      <c r="EN2619" s="109">
        <v>2513.2600000000002</v>
      </c>
      <c r="EO2619" s="109">
        <v>3993.88</v>
      </c>
      <c r="EP2619" s="109">
        <v>3054.27</v>
      </c>
    </row>
    <row r="2620" spans="1:146" x14ac:dyDescent="0.25">
      <c r="A2620" s="151">
        <v>44138</v>
      </c>
      <c r="B2620" s="218">
        <v>5040</v>
      </c>
      <c r="C2620" s="218">
        <f t="shared" ref="C2620:C2717" si="277">AVERAGE(B2603:B2620)</f>
        <v>5165.1111111111113</v>
      </c>
      <c r="D2620" s="1">
        <v>6545.53</v>
      </c>
      <c r="E2620" s="14">
        <v>3694.97</v>
      </c>
      <c r="F2620" s="1">
        <v>6028.01</v>
      </c>
      <c r="G2620" s="14">
        <v>4244.55</v>
      </c>
      <c r="H2620" s="1">
        <v>6103.78</v>
      </c>
      <c r="I2620" s="14">
        <v>3389.2</v>
      </c>
      <c r="J2620" s="1">
        <v>5586.26</v>
      </c>
      <c r="K2620" s="14">
        <v>3936.56</v>
      </c>
      <c r="L2620" s="1">
        <v>5988.9</v>
      </c>
      <c r="M2620" s="14">
        <v>3196.07</v>
      </c>
      <c r="N2620" s="1">
        <v>5471.38</v>
      </c>
      <c r="O2620" s="14">
        <v>3742.04</v>
      </c>
      <c r="P2620" s="218">
        <f t="shared" ref="P2620:P2656" si="278">B2620+89</f>
        <v>5129</v>
      </c>
      <c r="Q2620" s="218">
        <f t="shared" ref="Q2620:Q2656" si="279">B2620-44</f>
        <v>4996</v>
      </c>
      <c r="R2620" s="218">
        <f t="shared" ref="R2620:R2656" si="280">B2620-178</f>
        <v>4862</v>
      </c>
      <c r="T2620" s="1">
        <v>4845.96</v>
      </c>
      <c r="U2620" s="14">
        <v>2954.67</v>
      </c>
      <c r="V2620" s="1">
        <v>4328.4399999999996</v>
      </c>
      <c r="W2620" s="14">
        <v>3498.89</v>
      </c>
      <c r="Y2620" s="2"/>
      <c r="Z2620" s="2"/>
      <c r="AA2620" s="2"/>
      <c r="AB2620" s="2"/>
      <c r="AC2620" s="2"/>
      <c r="AJ2620" s="3"/>
      <c r="AK2620" s="14"/>
      <c r="AL2620" s="3"/>
      <c r="AM2620" s="14"/>
      <c r="AO2620" s="99"/>
      <c r="AP2620" s="14"/>
      <c r="AQ2620" s="99"/>
      <c r="AR2620" s="14"/>
      <c r="AS2620" s="118"/>
      <c r="AT2620" s="126"/>
      <c r="AU2620" s="118"/>
      <c r="AV2620" s="118"/>
      <c r="AW2620" s="118"/>
      <c r="AX2620" s="118"/>
      <c r="BB2620" s="118"/>
      <c r="BD2620" s="118"/>
      <c r="CO2620" s="68">
        <v>6230.13</v>
      </c>
      <c r="CP2620" s="68">
        <v>3694.97</v>
      </c>
      <c r="CQ2620" s="68">
        <v>5712.61</v>
      </c>
      <c r="CR2620" s="68">
        <v>4244.55</v>
      </c>
      <c r="CS2620" s="68">
        <v>6261.41</v>
      </c>
      <c r="CT2620" s="68">
        <v>3725.72</v>
      </c>
      <c r="CU2620" s="68">
        <v>5743.89</v>
      </c>
      <c r="CV2620" s="68">
        <v>4275.5200000000004</v>
      </c>
      <c r="DQ2620" s="221">
        <v>5673.75</v>
      </c>
      <c r="DR2620" s="221">
        <v>5156.2299999999996</v>
      </c>
      <c r="EB2620" s="19">
        <v>5052</v>
      </c>
      <c r="EC2620" s="185">
        <v>5145</v>
      </c>
      <c r="ED2620" s="99">
        <v>5208</v>
      </c>
      <c r="EE2620" s="221">
        <v>5239</v>
      </c>
      <c r="EF2620" s="221"/>
      <c r="EG2620" s="221"/>
      <c r="EH2620" s="221"/>
      <c r="EI2620" s="221"/>
      <c r="EJ2620" s="14">
        <f t="shared" si="242"/>
        <v>6333.78</v>
      </c>
      <c r="EK2620" s="218">
        <f t="shared" si="275"/>
        <v>4308.8</v>
      </c>
      <c r="EL2620" s="99">
        <f t="shared" si="276"/>
        <v>4364.8</v>
      </c>
      <c r="EM2620" s="109">
        <v>4549.67</v>
      </c>
      <c r="EN2620" s="109">
        <v>2551.17</v>
      </c>
      <c r="EO2620" s="109">
        <v>4032.15</v>
      </c>
      <c r="EP2620" s="109">
        <v>3092.46</v>
      </c>
    </row>
    <row r="2621" spans="1:146" x14ac:dyDescent="0.25">
      <c r="A2621" s="151">
        <v>44139</v>
      </c>
      <c r="B2621" s="14">
        <v>5075</v>
      </c>
      <c r="C2621" s="218">
        <f t="shared" si="277"/>
        <v>5162.6111111111113</v>
      </c>
      <c r="D2621" s="1">
        <v>6466.1</v>
      </c>
      <c r="E2621" s="14">
        <v>3626.12</v>
      </c>
      <c r="F2621" s="1">
        <v>5948.58</v>
      </c>
      <c r="G2621" s="14">
        <v>4175.2</v>
      </c>
      <c r="H2621" s="1">
        <v>6032.8</v>
      </c>
      <c r="I2621" s="14">
        <v>3326.19</v>
      </c>
      <c r="J2621" s="1">
        <v>5515.28</v>
      </c>
      <c r="K2621" s="14">
        <v>3873.1</v>
      </c>
      <c r="L2621" s="1">
        <v>5952.25</v>
      </c>
      <c r="M2621" s="14">
        <v>3168.34</v>
      </c>
      <c r="N2621" s="1">
        <v>5434.73</v>
      </c>
      <c r="O2621" s="14">
        <v>3714.1</v>
      </c>
      <c r="P2621" s="188">
        <f t="shared" si="278"/>
        <v>5164</v>
      </c>
      <c r="Q2621" s="188">
        <f t="shared" si="279"/>
        <v>5031</v>
      </c>
      <c r="R2621" s="14">
        <f t="shared" si="280"/>
        <v>4897</v>
      </c>
      <c r="T2621" s="1">
        <v>4815.26</v>
      </c>
      <c r="U2621" s="14">
        <v>2931.55</v>
      </c>
      <c r="V2621" s="1">
        <v>4297.74</v>
      </c>
      <c r="W2621" s="14">
        <v>3475.6</v>
      </c>
      <c r="Y2621" s="2"/>
      <c r="Z2621" s="2"/>
      <c r="AA2621" s="2"/>
      <c r="AB2621" s="2"/>
      <c r="AC2621" s="2"/>
      <c r="AJ2621" s="3"/>
      <c r="AK2621" s="14"/>
      <c r="AL2621" s="3"/>
      <c r="AM2621" s="14"/>
      <c r="AO2621" s="99"/>
      <c r="AP2621" s="14"/>
      <c r="AQ2621" s="99"/>
      <c r="AR2621" s="14"/>
      <c r="AS2621" s="118"/>
      <c r="AT2621" s="126"/>
      <c r="AU2621" s="118"/>
      <c r="AV2621" s="118"/>
      <c r="AW2621" s="118"/>
      <c r="AX2621" s="118"/>
      <c r="BB2621" s="118"/>
      <c r="BD2621" s="118"/>
      <c r="CO2621" s="68">
        <v>6150.7</v>
      </c>
      <c r="CP2621" s="68">
        <v>3626.12</v>
      </c>
      <c r="CQ2621" s="68">
        <v>5633.18</v>
      </c>
      <c r="CR2621" s="68">
        <v>4175.2</v>
      </c>
      <c r="CS2621" s="68">
        <v>6188.47</v>
      </c>
      <c r="CT2621" s="68">
        <v>3663.24</v>
      </c>
      <c r="CU2621" s="68">
        <v>5670.95</v>
      </c>
      <c r="CV2621" s="68">
        <v>4212.59</v>
      </c>
      <c r="DQ2621" s="221">
        <v>5637.09</v>
      </c>
      <c r="DR2621" s="221">
        <v>5119.57</v>
      </c>
      <c r="EB2621" s="19">
        <v>5068</v>
      </c>
      <c r="EC2621" s="186">
        <v>5157</v>
      </c>
      <c r="ED2621" s="99">
        <v>5233</v>
      </c>
      <c r="EE2621" s="221">
        <v>5225</v>
      </c>
      <c r="EF2621" s="221"/>
      <c r="EG2621" s="221"/>
      <c r="EH2621" s="221"/>
      <c r="EI2621" s="221"/>
      <c r="EJ2621" s="14">
        <f t="shared" si="242"/>
        <v>6262.8</v>
      </c>
      <c r="EK2621" s="14">
        <f t="shared" si="275"/>
        <v>4342.75</v>
      </c>
      <c r="EL2621" s="99">
        <f t="shared" si="276"/>
        <v>4397</v>
      </c>
      <c r="EM2621" s="109">
        <v>4483.08</v>
      </c>
      <c r="EN2621" s="109">
        <v>2494.9299999999998</v>
      </c>
      <c r="EO2621" s="109">
        <v>3965.56</v>
      </c>
      <c r="EP2621" s="109">
        <v>3035.82</v>
      </c>
    </row>
    <row r="2622" spans="1:146" x14ac:dyDescent="0.25">
      <c r="A2622" s="151">
        <v>44140</v>
      </c>
      <c r="B2622" s="14">
        <v>5030</v>
      </c>
      <c r="C2622" s="218">
        <f t="shared" si="277"/>
        <v>5145.3888888888887</v>
      </c>
      <c r="D2622" s="1">
        <v>6423.25</v>
      </c>
      <c r="E2622" s="14">
        <v>3589.65</v>
      </c>
      <c r="F2622" s="1">
        <v>5905.73</v>
      </c>
      <c r="G2622" s="14">
        <v>4138.47</v>
      </c>
      <c r="H2622" s="1">
        <v>5963.39</v>
      </c>
      <c r="I2622" s="14">
        <v>3262.12</v>
      </c>
      <c r="J2622" s="1">
        <v>5445.87</v>
      </c>
      <c r="K2622" s="14">
        <v>3808.56</v>
      </c>
      <c r="L2622" s="1">
        <v>5931.41</v>
      </c>
      <c r="M2622" s="14">
        <v>3152.94</v>
      </c>
      <c r="N2622" s="1">
        <v>5413.89</v>
      </c>
      <c r="O2622" s="14">
        <v>3698.59</v>
      </c>
      <c r="P2622" s="188">
        <f t="shared" si="278"/>
        <v>5119</v>
      </c>
      <c r="Q2622" s="188">
        <f t="shared" si="279"/>
        <v>4986</v>
      </c>
      <c r="R2622" s="14">
        <f t="shared" si="280"/>
        <v>4852</v>
      </c>
      <c r="T2622" s="1">
        <v>4734.58</v>
      </c>
      <c r="U2622" s="14">
        <v>2856.59</v>
      </c>
      <c r="V2622" s="1">
        <v>4217.0600000000004</v>
      </c>
      <c r="W2622" s="14">
        <v>3400.1</v>
      </c>
      <c r="Y2622" s="2"/>
      <c r="Z2622" s="2"/>
      <c r="AA2622" s="2"/>
      <c r="AB2622" s="2"/>
      <c r="AC2622" s="2"/>
      <c r="AJ2622" s="3"/>
      <c r="AK2622" s="14"/>
      <c r="AL2622" s="3"/>
      <c r="AM2622" s="14"/>
      <c r="AO2622" s="99"/>
      <c r="AP2622" s="14"/>
      <c r="AQ2622" s="99"/>
      <c r="AR2622" s="14"/>
      <c r="AS2622" s="118"/>
      <c r="AT2622" s="126"/>
      <c r="AU2622" s="118"/>
      <c r="AV2622" s="118"/>
      <c r="AW2622" s="118"/>
      <c r="AX2622" s="118"/>
      <c r="BB2622" s="118"/>
      <c r="BD2622" s="118"/>
      <c r="CO2622" s="68">
        <v>6107.85</v>
      </c>
      <c r="CP2622" s="68">
        <v>3589.65</v>
      </c>
      <c r="CQ2622" s="68">
        <v>5590.33</v>
      </c>
      <c r="CR2622" s="68">
        <v>4138.47</v>
      </c>
      <c r="CS2622" s="68">
        <v>6145.18</v>
      </c>
      <c r="CT2622" s="68">
        <v>3626.33</v>
      </c>
      <c r="CU2622" s="68">
        <v>5627.66</v>
      </c>
      <c r="CV2622" s="68">
        <v>4175.41</v>
      </c>
      <c r="DQ2622" s="221">
        <v>5600.38</v>
      </c>
      <c r="DR2622" s="221">
        <v>5082.8599999999997</v>
      </c>
      <c r="EB2622" s="19">
        <v>5013</v>
      </c>
      <c r="EC2622" s="185">
        <v>5097</v>
      </c>
      <c r="ED2622" s="99">
        <v>5175</v>
      </c>
      <c r="EE2622" s="221">
        <v>5225</v>
      </c>
      <c r="EF2622" s="221"/>
      <c r="EG2622" s="221"/>
      <c r="EH2622" s="221"/>
      <c r="EI2622" s="221"/>
      <c r="EJ2622" s="14">
        <f t="shared" si="242"/>
        <v>6193.39</v>
      </c>
      <c r="EK2622" s="14">
        <f t="shared" si="275"/>
        <v>4299.0999999999995</v>
      </c>
      <c r="EL2622" s="99">
        <f t="shared" si="276"/>
        <v>4355.6000000000004</v>
      </c>
      <c r="EM2622" s="109">
        <v>4497.16</v>
      </c>
      <c r="EN2622" s="109">
        <v>2514.41</v>
      </c>
      <c r="EO2622" s="109">
        <v>3979.64</v>
      </c>
      <c r="EP2622" s="109">
        <v>3055.44</v>
      </c>
    </row>
    <row r="2623" spans="1:146" x14ac:dyDescent="0.25">
      <c r="A2623" s="151">
        <v>44141</v>
      </c>
      <c r="B2623" s="218">
        <v>5030</v>
      </c>
      <c r="C2623" s="218">
        <f t="shared" si="277"/>
        <v>5128.166666666667</v>
      </c>
      <c r="D2623" s="1">
        <v>6401.94</v>
      </c>
      <c r="E2623" s="14">
        <v>3573.76</v>
      </c>
      <c r="F2623" s="1">
        <v>5884.42</v>
      </c>
      <c r="G2623" s="14">
        <v>4122.46</v>
      </c>
      <c r="H2623" s="1">
        <v>5931.36</v>
      </c>
      <c r="I2623" s="14">
        <v>3234.34</v>
      </c>
      <c r="J2623" s="1">
        <v>5413.84</v>
      </c>
      <c r="K2623" s="14">
        <v>3780.58</v>
      </c>
      <c r="L2623" s="1">
        <v>5978.22</v>
      </c>
      <c r="M2623" s="14">
        <v>3203.48</v>
      </c>
      <c r="N2623" s="1">
        <v>5460.7</v>
      </c>
      <c r="O2623" s="14">
        <v>3749.5</v>
      </c>
      <c r="P2623" s="218">
        <f t="shared" si="278"/>
        <v>5119</v>
      </c>
      <c r="Q2623" s="218">
        <f t="shared" si="279"/>
        <v>4986</v>
      </c>
      <c r="R2623" s="218">
        <f t="shared" si="280"/>
        <v>4852</v>
      </c>
      <c r="T2623" s="1">
        <v>4801.04</v>
      </c>
      <c r="U2623" s="14">
        <v>2925.77</v>
      </c>
      <c r="V2623" s="1">
        <v>4283.5200000000004</v>
      </c>
      <c r="W2623" s="14">
        <v>3469.78</v>
      </c>
      <c r="Y2623" s="2"/>
      <c r="Z2623" s="2"/>
      <c r="AA2623" s="2"/>
      <c r="AB2623" s="2"/>
      <c r="AC2623" s="2"/>
      <c r="AJ2623" s="3"/>
      <c r="AK2623" s="14"/>
      <c r="AL2623" s="3"/>
      <c r="AM2623" s="14"/>
      <c r="AO2623" s="99"/>
      <c r="AP2623" s="14"/>
      <c r="AQ2623" s="99"/>
      <c r="AR2623" s="14"/>
      <c r="AS2623" s="118"/>
      <c r="AT2623" s="126"/>
      <c r="AU2623" s="118"/>
      <c r="AV2623" s="118"/>
      <c r="AW2623" s="118"/>
      <c r="AX2623" s="118"/>
      <c r="BB2623" s="118"/>
      <c r="BD2623" s="118"/>
      <c r="CO2623" s="68">
        <v>6086.54</v>
      </c>
      <c r="CP2623" s="68">
        <v>3573.76</v>
      </c>
      <c r="CQ2623" s="68">
        <v>5569.02</v>
      </c>
      <c r="CR2623" s="68">
        <v>4122.46</v>
      </c>
      <c r="CS2623" s="68">
        <v>6129.23</v>
      </c>
      <c r="CT2623" s="68">
        <v>3615.71</v>
      </c>
      <c r="CU2623" s="68">
        <v>5611.71</v>
      </c>
      <c r="CV2623" s="68">
        <v>4164.71</v>
      </c>
      <c r="DQ2623" s="221">
        <v>5584.56</v>
      </c>
      <c r="DR2623" s="221">
        <v>5067.04</v>
      </c>
      <c r="EB2623" s="19">
        <v>5015</v>
      </c>
      <c r="EC2623" s="185">
        <v>5108</v>
      </c>
      <c r="ED2623" s="99">
        <v>5167</v>
      </c>
      <c r="EE2623" s="221">
        <v>5198</v>
      </c>
      <c r="EF2623" s="221"/>
      <c r="EG2623" s="221"/>
      <c r="EH2623" s="221"/>
      <c r="EI2623" s="221"/>
      <c r="EJ2623" s="14">
        <f t="shared" si="242"/>
        <v>6161.36</v>
      </c>
      <c r="EK2623" s="218">
        <f t="shared" ref="EK2623:EK2656" si="281">B2623*0.97-580</f>
        <v>4299.0999999999995</v>
      </c>
      <c r="EL2623" s="99">
        <f t="shared" ref="EL2623:EL2656" si="282">B2623*0.92-272</f>
        <v>4355.6000000000004</v>
      </c>
      <c r="EM2623" s="109">
        <v>4438.99</v>
      </c>
      <c r="EN2623" s="109">
        <v>2462.29</v>
      </c>
      <c r="EO2623" s="109">
        <v>3921.47</v>
      </c>
      <c r="EP2623" s="109">
        <v>3002.94</v>
      </c>
    </row>
    <row r="2624" spans="1:146" x14ac:dyDescent="0.25">
      <c r="A2624" s="151">
        <v>44144</v>
      </c>
      <c r="B2624" s="14">
        <v>5030</v>
      </c>
      <c r="C2624" s="218">
        <f t="shared" si="277"/>
        <v>5110.4444444444443</v>
      </c>
      <c r="D2624" s="1">
        <v>6317.76</v>
      </c>
      <c r="E2624" s="14">
        <v>3494.59</v>
      </c>
      <c r="F2624" s="1">
        <v>5800.24</v>
      </c>
      <c r="G2624" s="14">
        <v>4042.72</v>
      </c>
      <c r="H2624" s="1">
        <v>5881.97</v>
      </c>
      <c r="I2624" s="14">
        <v>3188.41</v>
      </c>
      <c r="J2624" s="1">
        <v>5364.45</v>
      </c>
      <c r="K2624" s="14">
        <v>3734.32</v>
      </c>
      <c r="L2624" s="1">
        <v>5975.2</v>
      </c>
      <c r="M2624" s="14">
        <v>3203.72</v>
      </c>
      <c r="N2624" s="1">
        <v>5457.68</v>
      </c>
      <c r="O2624" s="14">
        <v>3749.74</v>
      </c>
      <c r="P2624" s="188">
        <f t="shared" si="278"/>
        <v>5119</v>
      </c>
      <c r="Q2624" s="188">
        <f t="shared" si="279"/>
        <v>4986</v>
      </c>
      <c r="R2624" s="14">
        <f t="shared" si="280"/>
        <v>4852</v>
      </c>
      <c r="T2624" s="1">
        <v>4800.68</v>
      </c>
      <c r="U2624" s="14">
        <v>2928.16</v>
      </c>
      <c r="V2624" s="1">
        <v>4283.16</v>
      </c>
      <c r="W2624" s="14">
        <v>3472.18</v>
      </c>
      <c r="Y2624" s="2"/>
      <c r="Z2624" s="2"/>
      <c r="AA2624" s="2"/>
      <c r="AB2624" s="2"/>
      <c r="AC2624" s="2"/>
      <c r="AJ2624" s="3"/>
      <c r="AK2624" s="14"/>
      <c r="AL2624" s="3"/>
      <c r="AM2624" s="14"/>
      <c r="AO2624" s="99"/>
      <c r="AP2624" s="14"/>
      <c r="AQ2624" s="99"/>
      <c r="AR2624" s="14"/>
      <c r="AS2624" s="118"/>
      <c r="AT2624" s="126"/>
      <c r="AU2624" s="118"/>
      <c r="AV2624" s="118"/>
      <c r="AW2624" s="118"/>
      <c r="AX2624" s="118"/>
      <c r="BB2624" s="118"/>
      <c r="BD2624" s="118"/>
      <c r="CO2624" s="68">
        <v>6002.36</v>
      </c>
      <c r="CP2624" s="68">
        <v>3494.59</v>
      </c>
      <c r="CQ2624" s="68">
        <v>5484.84</v>
      </c>
      <c r="CR2624" s="68">
        <v>4042.72</v>
      </c>
      <c r="CS2624" s="68">
        <v>6047.01</v>
      </c>
      <c r="CT2624" s="68">
        <v>3538.47</v>
      </c>
      <c r="CU2624" s="68">
        <v>5529.49</v>
      </c>
      <c r="CV2624" s="68">
        <v>4086.91</v>
      </c>
      <c r="DQ2624" s="221">
        <v>5644.45</v>
      </c>
      <c r="DR2624" s="221">
        <v>5126.93</v>
      </c>
      <c r="EB2624" s="19">
        <v>5000</v>
      </c>
      <c r="EC2624" s="185">
        <v>5091</v>
      </c>
      <c r="ED2624" s="99">
        <v>5159</v>
      </c>
      <c r="EE2624" s="221">
        <v>5198</v>
      </c>
      <c r="EF2624" s="221"/>
      <c r="EG2624" s="221"/>
      <c r="EH2624" s="221"/>
      <c r="EI2624" s="221"/>
      <c r="EJ2624" s="14">
        <f t="shared" si="242"/>
        <v>6111.97</v>
      </c>
      <c r="EK2624" s="14">
        <f t="shared" si="281"/>
        <v>4299.0999999999995</v>
      </c>
      <c r="EL2624" s="99">
        <f t="shared" si="282"/>
        <v>4355.6000000000004</v>
      </c>
      <c r="EM2624" s="109">
        <v>4440.32</v>
      </c>
      <c r="EN2624" s="109">
        <v>2467.17</v>
      </c>
      <c r="EO2624" s="109">
        <v>3922.8</v>
      </c>
      <c r="EP2624" s="109">
        <v>3007.85</v>
      </c>
    </row>
    <row r="2625" spans="1:146" x14ac:dyDescent="0.25">
      <c r="A2625" s="151">
        <v>44145</v>
      </c>
      <c r="B2625" s="14">
        <v>5011</v>
      </c>
      <c r="C2625" s="218">
        <f t="shared" si="277"/>
        <v>5097.166666666667</v>
      </c>
      <c r="D2625" s="1">
        <v>6345.31</v>
      </c>
      <c r="E2625" s="14">
        <v>3517.51</v>
      </c>
      <c r="F2625" s="1">
        <v>5827.79</v>
      </c>
      <c r="G2625" s="14">
        <v>4065.8</v>
      </c>
      <c r="H2625" s="1">
        <v>5921.28</v>
      </c>
      <c r="I2625" s="14">
        <v>3223.99</v>
      </c>
      <c r="J2625" s="1">
        <v>5403.76</v>
      </c>
      <c r="K2625" s="14">
        <v>3770.16</v>
      </c>
      <c r="L2625" s="1">
        <v>5983.92</v>
      </c>
      <c r="M2625" s="14">
        <v>3208.54</v>
      </c>
      <c r="N2625" s="1">
        <v>5466.4</v>
      </c>
      <c r="O2625" s="14">
        <v>3754.6</v>
      </c>
      <c r="P2625" s="188">
        <f t="shared" si="278"/>
        <v>5100</v>
      </c>
      <c r="Q2625" s="188">
        <f t="shared" si="279"/>
        <v>4967</v>
      </c>
      <c r="R2625" s="14">
        <f t="shared" si="280"/>
        <v>4833</v>
      </c>
      <c r="T2625" s="1">
        <v>4822.01</v>
      </c>
      <c r="U2625" s="14">
        <v>2945.93</v>
      </c>
      <c r="V2625" s="1">
        <v>4304.49</v>
      </c>
      <c r="W2625" s="14">
        <v>3490.08</v>
      </c>
      <c r="Y2625" s="2"/>
      <c r="Z2625" s="2"/>
      <c r="AA2625" s="2"/>
      <c r="AB2625" s="2"/>
      <c r="AC2625" s="2"/>
      <c r="AJ2625" s="3"/>
      <c r="AK2625" s="14"/>
      <c r="AL2625" s="3"/>
      <c r="AM2625" s="14"/>
      <c r="AO2625" s="99"/>
      <c r="AP2625" s="14"/>
      <c r="AQ2625" s="99"/>
      <c r="AR2625" s="14"/>
      <c r="AS2625" s="118"/>
      <c r="AT2625" s="126"/>
      <c r="AU2625" s="118"/>
      <c r="AV2625" s="118"/>
      <c r="AW2625" s="118"/>
      <c r="AX2625" s="118"/>
      <c r="BB2625" s="118"/>
      <c r="BD2625" s="118"/>
      <c r="CO2625" s="68">
        <v>6029.91</v>
      </c>
      <c r="CP2625" s="68">
        <v>3517.51</v>
      </c>
      <c r="CQ2625" s="68">
        <v>5512.39</v>
      </c>
      <c r="CR2625" s="68">
        <v>4065.8</v>
      </c>
      <c r="CS2625" s="68">
        <v>6076.12</v>
      </c>
      <c r="CT2625" s="68">
        <v>3562.92</v>
      </c>
      <c r="CU2625" s="68">
        <v>5558.6</v>
      </c>
      <c r="CV2625" s="68">
        <v>4111.54</v>
      </c>
      <c r="DQ2625" s="221">
        <v>5668.75</v>
      </c>
      <c r="DR2625" s="221">
        <v>5151.2299999999996</v>
      </c>
      <c r="EB2625" s="19">
        <v>5000</v>
      </c>
      <c r="EC2625" s="185">
        <v>5085</v>
      </c>
      <c r="ED2625" s="99">
        <v>5142</v>
      </c>
      <c r="EE2625" s="221">
        <v>5181</v>
      </c>
      <c r="EF2625" s="221"/>
      <c r="EG2625" s="221"/>
      <c r="EH2625" s="221"/>
      <c r="EI2625" s="221"/>
      <c r="EJ2625" s="14">
        <f t="shared" si="242"/>
        <v>6151.28</v>
      </c>
      <c r="EK2625" s="14">
        <f t="shared" si="281"/>
        <v>4280.67</v>
      </c>
      <c r="EL2625" s="99">
        <f t="shared" si="282"/>
        <v>4338.12</v>
      </c>
      <c r="EM2625" s="109">
        <v>4517.42</v>
      </c>
      <c r="EN2625" s="109">
        <v>2538.77</v>
      </c>
      <c r="EO2625" s="109">
        <v>3999.9</v>
      </c>
      <c r="EP2625" s="109">
        <v>3079.97</v>
      </c>
    </row>
    <row r="2626" spans="1:146" x14ac:dyDescent="0.25">
      <c r="A2626" s="151">
        <v>44146</v>
      </c>
      <c r="B2626" s="14">
        <v>5076</v>
      </c>
      <c r="C2626" s="218">
        <f t="shared" si="277"/>
        <v>5090.2777777777774</v>
      </c>
      <c r="D2626" s="1">
        <v>6420.46</v>
      </c>
      <c r="E2626" s="14">
        <v>3588.69</v>
      </c>
      <c r="F2626" s="1">
        <v>5902.94</v>
      </c>
      <c r="G2626" s="14">
        <v>4137.5</v>
      </c>
      <c r="H2626" s="1">
        <v>5993.97</v>
      </c>
      <c r="I2626" s="14">
        <v>3293.48</v>
      </c>
      <c r="J2626" s="1">
        <v>5476.45</v>
      </c>
      <c r="K2626" s="14">
        <v>3840.15</v>
      </c>
      <c r="L2626" s="1">
        <v>6041.17</v>
      </c>
      <c r="M2626" s="14">
        <v>3262.4</v>
      </c>
      <c r="N2626" s="1">
        <v>5523.65</v>
      </c>
      <c r="O2626" s="14">
        <v>3808.85</v>
      </c>
      <c r="P2626" s="188">
        <f t="shared" si="278"/>
        <v>5165</v>
      </c>
      <c r="Q2626" s="188">
        <f t="shared" si="279"/>
        <v>5032</v>
      </c>
      <c r="R2626" s="14">
        <f t="shared" si="280"/>
        <v>4898</v>
      </c>
      <c r="T2626" s="1">
        <v>4861.54</v>
      </c>
      <c r="U2626" s="14">
        <v>2982.73</v>
      </c>
      <c r="V2626" s="1">
        <v>4344.0200000000004</v>
      </c>
      <c r="W2626" s="14">
        <v>3527.15</v>
      </c>
      <c r="Y2626" s="2"/>
      <c r="Z2626" s="2"/>
      <c r="AA2626" s="2"/>
      <c r="AB2626" s="2"/>
      <c r="AC2626" s="2"/>
      <c r="AJ2626" s="3"/>
      <c r="AK2626" s="14"/>
      <c r="AL2626" s="3"/>
      <c r="AM2626" s="14"/>
      <c r="AO2626" s="99"/>
      <c r="AP2626" s="14"/>
      <c r="AQ2626" s="99"/>
      <c r="AR2626" s="14"/>
      <c r="AS2626" s="118"/>
      <c r="AT2626" s="126"/>
      <c r="AU2626" s="118"/>
      <c r="AV2626" s="118"/>
      <c r="AW2626" s="118"/>
      <c r="AX2626" s="118"/>
      <c r="BB2626" s="118"/>
      <c r="BD2626" s="118"/>
      <c r="CO2626" s="68">
        <v>6105.06</v>
      </c>
      <c r="CP2626" s="68">
        <v>3588.69</v>
      </c>
      <c r="CQ2626" s="68">
        <v>5587.54</v>
      </c>
      <c r="CR2626" s="68">
        <v>4137.5</v>
      </c>
      <c r="CS2626" s="68">
        <v>6152.7</v>
      </c>
      <c r="CT2626" s="68">
        <v>3635.5</v>
      </c>
      <c r="CU2626" s="68">
        <v>5635.18</v>
      </c>
      <c r="CV2626" s="68">
        <v>4184.6499999999996</v>
      </c>
      <c r="DQ2626" s="221">
        <v>5726</v>
      </c>
      <c r="DR2626" s="221">
        <v>5208.4799999999996</v>
      </c>
      <c r="EB2626" s="19">
        <v>5051</v>
      </c>
      <c r="EC2626" s="185">
        <v>5135</v>
      </c>
      <c r="ED2626" s="99">
        <v>5158</v>
      </c>
      <c r="EE2626" s="221">
        <v>5172</v>
      </c>
      <c r="EF2626" s="221"/>
      <c r="EG2626" s="221"/>
      <c r="EH2626" s="221"/>
      <c r="EI2626" s="221"/>
      <c r="EJ2626" s="14">
        <f t="shared" si="242"/>
        <v>6223.97</v>
      </c>
      <c r="EK2626" s="14">
        <f t="shared" si="281"/>
        <v>4343.72</v>
      </c>
      <c r="EL2626" s="99">
        <f t="shared" si="282"/>
        <v>4397.92</v>
      </c>
      <c r="EM2626" s="109">
        <v>4504.5200000000004</v>
      </c>
      <c r="EN2626" s="109">
        <v>2523.4299999999998</v>
      </c>
      <c r="EO2626" s="109">
        <v>3987</v>
      </c>
      <c r="EP2626" s="109">
        <v>3064.52</v>
      </c>
    </row>
    <row r="2627" spans="1:146" x14ac:dyDescent="0.25">
      <c r="A2627" s="151">
        <v>44147</v>
      </c>
      <c r="B2627" s="14">
        <v>5084</v>
      </c>
      <c r="C2627" s="218">
        <f t="shared" si="277"/>
        <v>5082.4444444444443</v>
      </c>
      <c r="D2627" s="1">
        <v>6369.95</v>
      </c>
      <c r="E2627" s="14">
        <v>3539.35</v>
      </c>
      <c r="F2627" s="1">
        <v>5852.43</v>
      </c>
      <c r="G2627" s="14">
        <v>4087.8</v>
      </c>
      <c r="H2627" s="1">
        <v>6006.94</v>
      </c>
      <c r="I2627" s="14">
        <v>3306.44</v>
      </c>
      <c r="J2627" s="1">
        <v>5489.42</v>
      </c>
      <c r="K2627" s="14">
        <v>3853.2</v>
      </c>
      <c r="L2627" s="1">
        <v>6022.5</v>
      </c>
      <c r="M2627" s="14">
        <v>3244.33</v>
      </c>
      <c r="N2627" s="1">
        <v>5504.98</v>
      </c>
      <c r="O2627" s="14">
        <v>3790.64</v>
      </c>
      <c r="P2627" s="188">
        <f t="shared" si="278"/>
        <v>5173</v>
      </c>
      <c r="Q2627" s="188">
        <f t="shared" si="279"/>
        <v>5040</v>
      </c>
      <c r="R2627" s="14">
        <f t="shared" si="280"/>
        <v>4906</v>
      </c>
      <c r="T2627" s="1">
        <v>4858.8900000000003</v>
      </c>
      <c r="U2627" s="14">
        <v>2980.36</v>
      </c>
      <c r="V2627" s="1">
        <v>4341.37</v>
      </c>
      <c r="W2627" s="14">
        <v>3524.76</v>
      </c>
      <c r="Y2627" s="2"/>
      <c r="Z2627" s="2"/>
      <c r="AA2627" s="2"/>
      <c r="AB2627" s="2"/>
      <c r="AC2627" s="2"/>
      <c r="AJ2627" s="3"/>
      <c r="AK2627" s="14"/>
      <c r="AL2627" s="3"/>
      <c r="AM2627" s="14"/>
      <c r="AO2627" s="99"/>
      <c r="AP2627" s="14"/>
      <c r="AQ2627" s="99"/>
      <c r="AR2627" s="14"/>
      <c r="AS2627" s="118"/>
      <c r="AT2627" s="126"/>
      <c r="AU2627" s="118"/>
      <c r="AV2627" s="118"/>
      <c r="AW2627" s="118"/>
      <c r="AX2627" s="118"/>
      <c r="BB2627" s="118"/>
      <c r="BD2627" s="118"/>
      <c r="CO2627" s="68">
        <v>6054.55</v>
      </c>
      <c r="CP2627" s="68">
        <v>3539.35</v>
      </c>
      <c r="CQ2627" s="68">
        <v>5537.03</v>
      </c>
      <c r="CR2627" s="68">
        <v>4087.8</v>
      </c>
      <c r="CS2627" s="68">
        <v>6104.48</v>
      </c>
      <c r="CT2627" s="68">
        <v>3588.41</v>
      </c>
      <c r="CU2627" s="68">
        <v>5586.96</v>
      </c>
      <c r="CV2627" s="68">
        <v>4137.22</v>
      </c>
      <c r="DQ2627" s="221">
        <v>5707.34</v>
      </c>
      <c r="DR2627" s="221">
        <v>5189.82</v>
      </c>
      <c r="EB2627" s="19">
        <v>5066</v>
      </c>
      <c r="EC2627" s="185">
        <v>5148</v>
      </c>
      <c r="ED2627" s="99">
        <v>5170</v>
      </c>
      <c r="EE2627" s="221">
        <v>5172</v>
      </c>
      <c r="EF2627" s="221"/>
      <c r="EG2627" s="221"/>
      <c r="EH2627" s="221"/>
      <c r="EI2627" s="221"/>
      <c r="EJ2627" s="14">
        <f t="shared" si="242"/>
        <v>6236.94</v>
      </c>
      <c r="EK2627" s="14">
        <f t="shared" si="281"/>
        <v>4351.4799999999996</v>
      </c>
      <c r="EL2627" s="99">
        <f t="shared" si="282"/>
        <v>4405.2800000000007</v>
      </c>
      <c r="EM2627" s="109">
        <v>4458.5600000000004</v>
      </c>
      <c r="EN2627" s="109">
        <v>2478.56</v>
      </c>
      <c r="EO2627" s="109">
        <v>3941.04</v>
      </c>
      <c r="EP2627" s="109">
        <v>3019.33</v>
      </c>
    </row>
    <row r="2628" spans="1:146" x14ac:dyDescent="0.25">
      <c r="A2628" s="151">
        <v>44148</v>
      </c>
      <c r="B2628" s="14">
        <v>5090</v>
      </c>
      <c r="C2628" s="218">
        <f t="shared" si="277"/>
        <v>5075.2222222222226</v>
      </c>
      <c r="D2628" s="1">
        <v>6267.65</v>
      </c>
      <c r="E2628" s="14">
        <v>3444.16</v>
      </c>
      <c r="F2628" s="1">
        <v>5750.13</v>
      </c>
      <c r="G2628" s="14">
        <v>3991.92</v>
      </c>
      <c r="H2628" s="1">
        <v>5955.67</v>
      </c>
      <c r="I2628" s="14">
        <v>3259.97</v>
      </c>
      <c r="J2628" s="1">
        <v>5438.15</v>
      </c>
      <c r="K2628" s="14">
        <v>3806.4</v>
      </c>
      <c r="L2628" s="1">
        <v>6002.29</v>
      </c>
      <c r="M2628" s="14">
        <v>3229.27</v>
      </c>
      <c r="N2628" s="1">
        <v>5484.77</v>
      </c>
      <c r="O2628" s="14">
        <v>3775.48</v>
      </c>
      <c r="P2628" s="188">
        <f t="shared" si="278"/>
        <v>5179</v>
      </c>
      <c r="Q2628" s="188">
        <f t="shared" si="279"/>
        <v>5046</v>
      </c>
      <c r="R2628" s="14">
        <f t="shared" si="280"/>
        <v>4912</v>
      </c>
      <c r="T2628" s="1">
        <v>4858.12</v>
      </c>
      <c r="U2628" s="14">
        <v>2983.69</v>
      </c>
      <c r="V2628" s="1">
        <v>4340.6000000000004</v>
      </c>
      <c r="W2628" s="14">
        <v>3528.12</v>
      </c>
      <c r="Y2628" s="2"/>
      <c r="Z2628" s="2"/>
      <c r="AA2628" s="2"/>
      <c r="AB2628" s="2"/>
      <c r="AC2628" s="2"/>
      <c r="AJ2628" s="3"/>
      <c r="AK2628" s="14"/>
      <c r="AL2628" s="3"/>
      <c r="AM2628" s="14"/>
      <c r="AO2628" s="99"/>
      <c r="AP2628" s="14"/>
      <c r="AQ2628" s="99"/>
      <c r="AR2628" s="14"/>
      <c r="AS2628" s="118"/>
      <c r="AT2628" s="126"/>
      <c r="AU2628" s="118"/>
      <c r="AV2628" s="118"/>
      <c r="AW2628" s="118"/>
      <c r="AX2628" s="118"/>
      <c r="BB2628" s="118"/>
      <c r="BD2628" s="118"/>
      <c r="CO2628" s="68">
        <v>5952.25</v>
      </c>
      <c r="CP2628" s="68">
        <v>3444.16</v>
      </c>
      <c r="CQ2628" s="68">
        <v>5434.73</v>
      </c>
      <c r="CR2628" s="68">
        <v>3991.92</v>
      </c>
      <c r="CS2628" s="68">
        <v>6000.46</v>
      </c>
      <c r="CT2628" s="68">
        <v>3491.53</v>
      </c>
      <c r="CU2628" s="68">
        <v>5482.94</v>
      </c>
      <c r="CV2628" s="68">
        <v>4039.64</v>
      </c>
      <c r="DQ2628" s="221">
        <v>5640.27</v>
      </c>
      <c r="DR2628" s="221">
        <v>5122.75</v>
      </c>
      <c r="EB2628" s="19">
        <v>5069</v>
      </c>
      <c r="EC2628" s="185">
        <v>5150</v>
      </c>
      <c r="ED2628" s="99">
        <v>5170</v>
      </c>
      <c r="EE2628" s="221">
        <v>5172</v>
      </c>
      <c r="EF2628" s="221"/>
      <c r="EG2628" s="221"/>
      <c r="EH2628" s="221"/>
      <c r="EI2628" s="221"/>
      <c r="EJ2628" s="14">
        <f t="shared" si="242"/>
        <v>6185.67</v>
      </c>
      <c r="EK2628" s="14">
        <f t="shared" si="281"/>
        <v>4357.3</v>
      </c>
      <c r="EL2628" s="99">
        <f t="shared" si="282"/>
        <v>4410.8</v>
      </c>
      <c r="EM2628" s="109">
        <v>4366.05</v>
      </c>
      <c r="EN2628" s="109">
        <v>2392.98</v>
      </c>
      <c r="EO2628" s="109">
        <v>3848.53</v>
      </c>
      <c r="EP2628" s="109">
        <v>2933.13</v>
      </c>
    </row>
    <row r="2629" spans="1:146" x14ac:dyDescent="0.25">
      <c r="A2629" s="151">
        <v>44151</v>
      </c>
      <c r="B2629" s="14">
        <v>5080</v>
      </c>
      <c r="C2629" s="218">
        <f t="shared" si="277"/>
        <v>5063</v>
      </c>
      <c r="D2629" s="1">
        <v>6228</v>
      </c>
      <c r="E2629" s="14">
        <v>3409.05</v>
      </c>
      <c r="F2629" s="1">
        <v>5710.48</v>
      </c>
      <c r="G2629" s="14">
        <v>3956.56</v>
      </c>
      <c r="H2629" s="1">
        <v>5996.08</v>
      </c>
      <c r="I2629" s="14">
        <v>3302.51</v>
      </c>
      <c r="J2629" s="1">
        <v>5478.56</v>
      </c>
      <c r="K2629" s="14">
        <v>3849.25</v>
      </c>
      <c r="L2629" s="1">
        <v>5964.87</v>
      </c>
      <c r="M2629" s="14">
        <v>3195.98</v>
      </c>
      <c r="N2629" s="1">
        <v>5447.35</v>
      </c>
      <c r="O2629" s="14">
        <v>3741.94</v>
      </c>
      <c r="P2629" s="188">
        <f t="shared" si="278"/>
        <v>5169</v>
      </c>
      <c r="Q2629" s="188">
        <f t="shared" si="279"/>
        <v>5036</v>
      </c>
      <c r="R2629" s="14">
        <f t="shared" si="280"/>
        <v>4902</v>
      </c>
      <c r="T2629" s="1">
        <v>4823.33</v>
      </c>
      <c r="U2629" s="14">
        <v>2954.46</v>
      </c>
      <c r="V2629" s="1">
        <v>4305.8100000000004</v>
      </c>
      <c r="W2629" s="14">
        <v>3496.66</v>
      </c>
      <c r="Y2629" s="2"/>
      <c r="Z2629" s="2"/>
      <c r="AA2629" s="2"/>
      <c r="AB2629" s="2"/>
      <c r="AC2629" s="2"/>
      <c r="AJ2629" s="3"/>
      <c r="AK2629" s="14"/>
      <c r="AL2629" s="3"/>
      <c r="AM2629" s="14"/>
      <c r="AO2629" s="99"/>
      <c r="AP2629" s="14"/>
      <c r="AQ2629" s="99"/>
      <c r="AR2629" s="14"/>
      <c r="AS2629" s="118"/>
      <c r="AT2629" s="126"/>
      <c r="AU2629" s="118"/>
      <c r="AV2629" s="118"/>
      <c r="AW2629" s="118"/>
      <c r="AX2629" s="118"/>
      <c r="BB2629" s="118"/>
      <c r="BD2629" s="118"/>
      <c r="CO2629" s="68">
        <v>5912.6</v>
      </c>
      <c r="CP2629" s="68">
        <v>3409.05</v>
      </c>
      <c r="CQ2629" s="68">
        <v>5395.08</v>
      </c>
      <c r="CR2629" s="68">
        <v>3956.56</v>
      </c>
      <c r="CS2629" s="68">
        <v>5961.54</v>
      </c>
      <c r="CT2629" s="68">
        <v>3457.15</v>
      </c>
      <c r="CU2629" s="68">
        <v>5444.02</v>
      </c>
      <c r="CV2629" s="68">
        <v>4005</v>
      </c>
      <c r="DQ2629" s="221">
        <v>5634.22</v>
      </c>
      <c r="DR2629" s="221">
        <v>5116.7</v>
      </c>
      <c r="EB2629" s="19">
        <v>5057</v>
      </c>
      <c r="EC2629" s="185">
        <v>5139</v>
      </c>
      <c r="ED2629" s="99">
        <v>5170</v>
      </c>
      <c r="EE2629" s="221">
        <v>5172</v>
      </c>
      <c r="EF2629" s="221"/>
      <c r="EG2629" s="221"/>
      <c r="EH2629" s="221"/>
      <c r="EI2629" s="221"/>
      <c r="EJ2629" s="14">
        <f t="shared" si="242"/>
        <v>6226.08</v>
      </c>
      <c r="EK2629" s="14">
        <f t="shared" si="281"/>
        <v>4347.5999999999995</v>
      </c>
      <c r="EL2629" s="99">
        <f t="shared" si="282"/>
        <v>4401.6000000000004</v>
      </c>
      <c r="EM2629" s="109">
        <v>4343.93</v>
      </c>
      <c r="EN2629" s="109">
        <v>2375.1</v>
      </c>
      <c r="EO2629" s="109">
        <v>3826.41</v>
      </c>
      <c r="EP2629" s="109">
        <v>2915.12</v>
      </c>
    </row>
    <row r="2630" spans="1:146" x14ac:dyDescent="0.25">
      <c r="A2630" s="151">
        <v>44152</v>
      </c>
      <c r="B2630" s="14">
        <v>4996</v>
      </c>
      <c r="C2630" s="218">
        <f t="shared" si="277"/>
        <v>5045.333333333333</v>
      </c>
      <c r="D2630" s="1">
        <v>6324.04</v>
      </c>
      <c r="E2630" s="14">
        <v>3501.65</v>
      </c>
      <c r="F2630" s="1">
        <v>5806.52</v>
      </c>
      <c r="G2630" s="14">
        <v>4049.83</v>
      </c>
      <c r="H2630" s="1">
        <v>6029.02</v>
      </c>
      <c r="I2630" s="14">
        <v>3333.58</v>
      </c>
      <c r="J2630" s="1">
        <v>5511.5</v>
      </c>
      <c r="K2630" s="14">
        <v>3880.54</v>
      </c>
      <c r="L2630" s="1">
        <v>5982.14</v>
      </c>
      <c r="M2630" s="14">
        <v>3211.34</v>
      </c>
      <c r="N2630" s="1">
        <v>5464.62</v>
      </c>
      <c r="O2630" s="14">
        <v>3757.42</v>
      </c>
      <c r="P2630" s="188">
        <f t="shared" si="278"/>
        <v>5085</v>
      </c>
      <c r="Q2630" s="188">
        <f t="shared" si="279"/>
        <v>4952</v>
      </c>
      <c r="R2630" s="14">
        <f t="shared" si="280"/>
        <v>4818</v>
      </c>
      <c r="T2630" s="1">
        <v>4854.93</v>
      </c>
      <c r="U2630" s="14">
        <v>2982.15</v>
      </c>
      <c r="V2630" s="1">
        <v>4337.41</v>
      </c>
      <c r="W2630" s="14">
        <v>3526.57</v>
      </c>
      <c r="Y2630" s="2"/>
      <c r="Z2630" s="2"/>
      <c r="AA2630" s="2"/>
      <c r="AB2630" s="2"/>
      <c r="AC2630" s="2"/>
      <c r="AJ2630" s="3"/>
      <c r="AK2630" s="14"/>
      <c r="AL2630" s="3"/>
      <c r="AM2630" s="14"/>
      <c r="AO2630" s="99"/>
      <c r="AP2630" s="14"/>
      <c r="AQ2630" s="99"/>
      <c r="AR2630" s="14"/>
      <c r="AS2630" s="118"/>
      <c r="AT2630" s="126"/>
      <c r="AU2630" s="118"/>
      <c r="AV2630" s="118"/>
      <c r="AW2630" s="118"/>
      <c r="AX2630" s="118"/>
      <c r="BB2630" s="118"/>
      <c r="BD2630" s="118"/>
      <c r="CO2630" s="68">
        <v>6008.64</v>
      </c>
      <c r="CP2630" s="68">
        <v>3501.65</v>
      </c>
      <c r="CQ2630" s="68">
        <v>5491.12</v>
      </c>
      <c r="CR2630" s="68">
        <v>4049.83</v>
      </c>
      <c r="CS2630" s="68">
        <v>6060.05</v>
      </c>
      <c r="CT2630" s="68">
        <v>3552.18</v>
      </c>
      <c r="CU2630" s="68">
        <v>5542.53</v>
      </c>
      <c r="CV2630" s="68">
        <v>4100.72</v>
      </c>
      <c r="DQ2630" s="221">
        <v>5651.43</v>
      </c>
      <c r="DR2630" s="221">
        <v>5133.91</v>
      </c>
      <c r="EB2630" s="19">
        <v>5020</v>
      </c>
      <c r="EC2630" s="185">
        <v>5114</v>
      </c>
      <c r="ED2630" s="99">
        <v>5163</v>
      </c>
      <c r="EE2630" s="221">
        <v>5172</v>
      </c>
      <c r="EF2630" s="221"/>
      <c r="EG2630" s="221"/>
      <c r="EH2630" s="221"/>
      <c r="EI2630" s="221"/>
      <c r="EJ2630" s="14">
        <f t="shared" si="242"/>
        <v>6259.02</v>
      </c>
      <c r="EK2630" s="14">
        <f t="shared" si="281"/>
        <v>4266.12</v>
      </c>
      <c r="EL2630" s="99">
        <f t="shared" si="282"/>
        <v>4324.3200000000006</v>
      </c>
      <c r="EM2630" s="109">
        <v>4358.1099999999997</v>
      </c>
      <c r="EN2630" s="109">
        <v>2387.2600000000002</v>
      </c>
      <c r="EO2630" s="109">
        <v>3840.59</v>
      </c>
      <c r="EP2630" s="109">
        <v>2927.36</v>
      </c>
    </row>
    <row r="2631" spans="1:146" x14ac:dyDescent="0.25">
      <c r="A2631" s="151">
        <v>44153</v>
      </c>
      <c r="B2631" s="14">
        <v>4989</v>
      </c>
      <c r="C2631" s="218">
        <f t="shared" si="277"/>
        <v>5033.833333333333</v>
      </c>
      <c r="D2631" s="1">
        <v>6332.99</v>
      </c>
      <c r="E2631" s="14">
        <v>3506.59</v>
      </c>
      <c r="F2631" s="1">
        <v>5815.47</v>
      </c>
      <c r="G2631" s="14">
        <v>4054.8</v>
      </c>
      <c r="H2631" s="1">
        <v>6051.15</v>
      </c>
      <c r="I2631" s="14">
        <v>3352.5</v>
      </c>
      <c r="J2631" s="1">
        <v>5533.63</v>
      </c>
      <c r="K2631" s="14">
        <v>3899.6</v>
      </c>
      <c r="L2631" s="1">
        <v>6035.24</v>
      </c>
      <c r="M2631" s="14">
        <v>3260.05</v>
      </c>
      <c r="N2631" s="1">
        <v>5517.72</v>
      </c>
      <c r="O2631" s="14">
        <v>3806.48</v>
      </c>
      <c r="P2631" s="188">
        <f t="shared" si="278"/>
        <v>5078</v>
      </c>
      <c r="Q2631" s="188">
        <f t="shared" si="279"/>
        <v>4945</v>
      </c>
      <c r="R2631" s="14">
        <f t="shared" si="280"/>
        <v>4811</v>
      </c>
      <c r="T2631" s="1">
        <v>4905.53</v>
      </c>
      <c r="U2631" s="14">
        <v>3028.93</v>
      </c>
      <c r="V2631" s="1">
        <v>4388.01</v>
      </c>
      <c r="W2631" s="14">
        <v>3573.68</v>
      </c>
      <c r="Y2631" s="2"/>
      <c r="Z2631" s="2"/>
      <c r="AA2631" s="2"/>
      <c r="AB2631" s="2"/>
      <c r="AC2631" s="2"/>
      <c r="AJ2631" s="3"/>
      <c r="AK2631" s="14"/>
      <c r="AL2631" s="3"/>
      <c r="AM2631" s="14"/>
      <c r="AO2631" s="99"/>
      <c r="AP2631" s="14"/>
      <c r="AQ2631" s="99"/>
      <c r="AR2631" s="14"/>
      <c r="AS2631" s="118"/>
      <c r="AT2631" s="126"/>
      <c r="AU2631" s="118"/>
      <c r="AV2631" s="118"/>
      <c r="AW2631" s="118"/>
      <c r="AX2631" s="118"/>
      <c r="BB2631" s="118"/>
      <c r="BD2631" s="118"/>
      <c r="CO2631" s="68">
        <v>6017.59</v>
      </c>
      <c r="CP2631" s="68">
        <v>3506.59</v>
      </c>
      <c r="CQ2631" s="68">
        <v>5500.07</v>
      </c>
      <c r="CR2631" s="68">
        <v>4054.8</v>
      </c>
      <c r="CS2631" s="68">
        <v>6067.13</v>
      </c>
      <c r="CT2631" s="68">
        <v>3555.28</v>
      </c>
      <c r="CU2631" s="68">
        <v>5549.61</v>
      </c>
      <c r="CV2631" s="68">
        <v>4103.84</v>
      </c>
      <c r="DQ2631" s="221">
        <v>5704.39</v>
      </c>
      <c r="DR2631" s="221">
        <v>5186.87</v>
      </c>
      <c r="EB2631" s="19">
        <v>4987</v>
      </c>
      <c r="EC2631" s="185">
        <v>5078</v>
      </c>
      <c r="ED2631" s="99">
        <v>5129</v>
      </c>
      <c r="EE2631" s="221">
        <v>5172</v>
      </c>
      <c r="EF2631" s="221"/>
      <c r="EG2631" s="221"/>
      <c r="EH2631" s="221"/>
      <c r="EI2631" s="221"/>
      <c r="EJ2631" s="14">
        <f t="shared" si="242"/>
        <v>6281.15</v>
      </c>
      <c r="EK2631" s="14">
        <f t="shared" si="281"/>
        <v>4259.33</v>
      </c>
      <c r="EL2631" s="99">
        <f t="shared" si="282"/>
        <v>4317.88</v>
      </c>
      <c r="EM2631" s="109">
        <v>4397.4799999999996</v>
      </c>
      <c r="EN2631" s="109">
        <v>2422.09</v>
      </c>
      <c r="EO2631" s="109">
        <v>3879.96</v>
      </c>
      <c r="EP2631" s="109">
        <v>2962.45</v>
      </c>
    </row>
    <row r="2632" spans="1:146" x14ac:dyDescent="0.25">
      <c r="A2632" s="151">
        <v>44154</v>
      </c>
      <c r="B2632" s="14">
        <v>4995</v>
      </c>
      <c r="C2632" s="218">
        <f t="shared" si="277"/>
        <v>5038.8888888888887</v>
      </c>
      <c r="D2632" s="1">
        <v>6342.65</v>
      </c>
      <c r="E2632" s="14">
        <v>3504.4</v>
      </c>
      <c r="F2632" s="1">
        <v>5825.13</v>
      </c>
      <c r="G2632" s="14">
        <v>4052.6</v>
      </c>
      <c r="H2632" s="1">
        <v>5985.21</v>
      </c>
      <c r="I2632" s="14">
        <v>3275.06</v>
      </c>
      <c r="J2632" s="1">
        <v>5467.69</v>
      </c>
      <c r="K2632" s="14">
        <v>3821.6</v>
      </c>
      <c r="L2632" s="1">
        <v>6031.69</v>
      </c>
      <c r="M2632" s="14">
        <v>3259.77</v>
      </c>
      <c r="N2632" s="1">
        <v>5514.17</v>
      </c>
      <c r="O2632" s="14">
        <v>3806.2</v>
      </c>
      <c r="P2632" s="188">
        <f t="shared" si="278"/>
        <v>5084</v>
      </c>
      <c r="Q2632" s="188">
        <f t="shared" si="279"/>
        <v>4951</v>
      </c>
      <c r="R2632" s="14">
        <f t="shared" si="280"/>
        <v>4817</v>
      </c>
      <c r="T2632" s="1">
        <v>4904.24</v>
      </c>
      <c r="U2632" s="14">
        <v>3015.15</v>
      </c>
      <c r="V2632" s="1">
        <v>4386.72</v>
      </c>
      <c r="W2632" s="14">
        <v>3559.8</v>
      </c>
      <c r="Y2632" s="2"/>
      <c r="Z2632" s="2"/>
      <c r="AA2632" s="2"/>
      <c r="AB2632" s="2"/>
      <c r="AC2632" s="2"/>
      <c r="AJ2632" s="3"/>
      <c r="AK2632" s="14"/>
      <c r="AL2632" s="3"/>
      <c r="AM2632" s="14"/>
      <c r="AO2632" s="99"/>
      <c r="AP2632" s="14"/>
      <c r="AQ2632" s="99"/>
      <c r="AR2632" s="14"/>
      <c r="AS2632" s="118"/>
      <c r="AT2632" s="126"/>
      <c r="AU2632" s="118"/>
      <c r="AV2632" s="118"/>
      <c r="AW2632" s="118"/>
      <c r="AX2632" s="118"/>
      <c r="BB2632" s="118"/>
      <c r="BD2632" s="118"/>
      <c r="CO2632" s="68">
        <v>6027.25</v>
      </c>
      <c r="CP2632" s="68">
        <v>3504.4</v>
      </c>
      <c r="CQ2632" s="68">
        <v>5509.73</v>
      </c>
      <c r="CR2632" s="68">
        <v>4052.6</v>
      </c>
      <c r="CS2632" s="68">
        <v>6075.27</v>
      </c>
      <c r="CT2632" s="68">
        <v>3551.59</v>
      </c>
      <c r="CU2632" s="68">
        <v>5557.75</v>
      </c>
      <c r="CV2632" s="68">
        <v>4100.13</v>
      </c>
      <c r="DQ2632" s="221">
        <v>5732.04</v>
      </c>
      <c r="DR2632" s="221">
        <v>5214.5200000000004</v>
      </c>
      <c r="EB2632" s="19">
        <v>4986</v>
      </c>
      <c r="EC2632" s="185">
        <v>5090</v>
      </c>
      <c r="ED2632" s="99">
        <v>5129</v>
      </c>
      <c r="EE2632" s="221">
        <v>5143</v>
      </c>
      <c r="EF2632" s="221"/>
      <c r="EG2632" s="221"/>
      <c r="EH2632" s="221"/>
      <c r="EI2632" s="221"/>
      <c r="EJ2632" s="14">
        <f t="shared" si="242"/>
        <v>6215.21</v>
      </c>
      <c r="EK2632" s="14">
        <f t="shared" si="281"/>
        <v>4265.1499999999996</v>
      </c>
      <c r="EL2632" s="99">
        <f t="shared" si="282"/>
        <v>4323.4000000000005</v>
      </c>
      <c r="EM2632" s="109">
        <v>4386.7</v>
      </c>
      <c r="EN2632" s="109">
        <v>2399.8200000000002</v>
      </c>
      <c r="EO2632" s="109">
        <v>3869.18</v>
      </c>
      <c r="EP2632" s="109">
        <v>2940.01</v>
      </c>
    </row>
    <row r="2633" spans="1:146" x14ac:dyDescent="0.25">
      <c r="A2633" s="151">
        <v>44155</v>
      </c>
      <c r="B2633" s="14">
        <v>4945</v>
      </c>
      <c r="C2633" s="218">
        <f t="shared" si="277"/>
        <v>5034.333333333333</v>
      </c>
      <c r="D2633" s="1">
        <v>6274.28</v>
      </c>
      <c r="E2633" s="14">
        <v>3437.82</v>
      </c>
      <c r="F2633" s="1">
        <v>5756.76</v>
      </c>
      <c r="G2633" s="14">
        <v>3985.54</v>
      </c>
      <c r="H2633" s="1">
        <v>5994.99</v>
      </c>
      <c r="I2633" s="14">
        <v>3285.13</v>
      </c>
      <c r="J2633" s="1">
        <v>5477.47</v>
      </c>
      <c r="K2633" s="14">
        <v>3831.74</v>
      </c>
      <c r="L2633" s="1">
        <v>5994.8</v>
      </c>
      <c r="M2633" s="14">
        <v>3224.05</v>
      </c>
      <c r="N2633" s="1">
        <v>5477.28</v>
      </c>
      <c r="O2633" s="14">
        <v>3770.22</v>
      </c>
      <c r="P2633" s="188">
        <f t="shared" si="278"/>
        <v>5034</v>
      </c>
      <c r="Q2633" s="188">
        <f t="shared" si="279"/>
        <v>4901</v>
      </c>
      <c r="R2633" s="14">
        <f t="shared" si="280"/>
        <v>4767</v>
      </c>
      <c r="T2633" s="1">
        <v>4898.8100000000004</v>
      </c>
      <c r="U2633" s="14">
        <v>3010.28</v>
      </c>
      <c r="V2633" s="1">
        <v>4381.29</v>
      </c>
      <c r="W2633" s="14">
        <v>3554.9</v>
      </c>
      <c r="Y2633" s="2"/>
      <c r="Z2633" s="2"/>
      <c r="AA2633" s="2"/>
      <c r="AB2633" s="2"/>
      <c r="AC2633" s="2"/>
      <c r="AJ2633" s="3"/>
      <c r="AK2633" s="14"/>
      <c r="AL2633" s="3"/>
      <c r="AM2633" s="14"/>
      <c r="AO2633" s="99"/>
      <c r="AP2633" s="14"/>
      <c r="AQ2633" s="99"/>
      <c r="AR2633" s="14"/>
      <c r="AS2633" s="118"/>
      <c r="AT2633" s="126"/>
      <c r="AU2633" s="118"/>
      <c r="AV2633" s="118"/>
      <c r="AW2633" s="118"/>
      <c r="AX2633" s="118"/>
      <c r="BB2633" s="118"/>
      <c r="BD2633" s="118"/>
      <c r="CO2633" s="68">
        <v>5958.88</v>
      </c>
      <c r="CP2633" s="68">
        <v>3437.82</v>
      </c>
      <c r="CQ2633" s="68">
        <v>5441.36</v>
      </c>
      <c r="CR2633" s="68">
        <v>3985.54</v>
      </c>
      <c r="CS2633" s="68">
        <v>6010.26</v>
      </c>
      <c r="CT2633" s="68">
        <v>3488.32</v>
      </c>
      <c r="CU2633" s="68">
        <v>5492.74</v>
      </c>
      <c r="CV2633" s="68">
        <v>4036.4</v>
      </c>
      <c r="DQ2633" s="221">
        <v>5695.12</v>
      </c>
      <c r="DR2633" s="221">
        <v>5177.6000000000004</v>
      </c>
      <c r="EB2633" s="19">
        <v>4953</v>
      </c>
      <c r="EC2633" s="185">
        <v>5060</v>
      </c>
      <c r="ED2633" s="99">
        <v>5085</v>
      </c>
      <c r="EE2633" s="221">
        <v>5143</v>
      </c>
      <c r="EF2633" s="221"/>
      <c r="EG2633" s="221"/>
      <c r="EH2633" s="221"/>
      <c r="EI2633" s="221"/>
      <c r="EJ2633" s="14">
        <f t="shared" si="242"/>
        <v>6224.99</v>
      </c>
      <c r="EK2633" s="14">
        <f t="shared" si="281"/>
        <v>4216.6499999999996</v>
      </c>
      <c r="EL2633" s="99">
        <f t="shared" si="282"/>
        <v>4277.4000000000005</v>
      </c>
      <c r="EM2633" s="109">
        <v>4386.22</v>
      </c>
      <c r="EN2633" s="109">
        <v>2399.96</v>
      </c>
      <c r="EO2633" s="109">
        <v>3868.7</v>
      </c>
      <c r="EP2633" s="109">
        <v>2940.16</v>
      </c>
    </row>
    <row r="2634" spans="1:146" x14ac:dyDescent="0.25">
      <c r="A2634" s="151">
        <v>44158</v>
      </c>
      <c r="B2634" s="14">
        <v>4927</v>
      </c>
      <c r="C2634" s="218">
        <f t="shared" si="277"/>
        <v>5028.7777777777774</v>
      </c>
      <c r="D2634" s="1">
        <v>6179.03</v>
      </c>
      <c r="E2634" s="14">
        <v>3349.13</v>
      </c>
      <c r="F2634" s="1">
        <v>5661.51</v>
      </c>
      <c r="G2634" s="14">
        <v>3896.2</v>
      </c>
      <c r="H2634" s="1">
        <v>5918.02</v>
      </c>
      <c r="I2634" s="14">
        <v>3213.13</v>
      </c>
      <c r="J2634" s="1">
        <v>5400.5</v>
      </c>
      <c r="K2634" s="14">
        <v>3759.22</v>
      </c>
      <c r="L2634" s="1">
        <v>5963.96</v>
      </c>
      <c r="M2634" s="14">
        <v>3198.02</v>
      </c>
      <c r="N2634" s="1">
        <v>5446.44</v>
      </c>
      <c r="O2634" s="14">
        <v>3744</v>
      </c>
      <c r="P2634" s="188">
        <f t="shared" si="278"/>
        <v>5016</v>
      </c>
      <c r="Q2634" s="188">
        <f t="shared" si="279"/>
        <v>4883</v>
      </c>
      <c r="R2634" s="14">
        <f t="shared" si="280"/>
        <v>4749</v>
      </c>
      <c r="T2634" s="1">
        <v>4855.34</v>
      </c>
      <c r="U2634" s="14">
        <v>2971.36</v>
      </c>
      <c r="V2634" s="1">
        <v>4337.82</v>
      </c>
      <c r="W2634" s="14">
        <v>3515.7</v>
      </c>
      <c r="Y2634" s="2"/>
      <c r="Z2634" s="2"/>
      <c r="AA2634" s="2"/>
      <c r="AB2634" s="2"/>
      <c r="AC2634" s="2"/>
      <c r="AJ2634" s="3"/>
      <c r="AK2634" s="14"/>
      <c r="AL2634" s="3"/>
      <c r="AM2634" s="14"/>
      <c r="AO2634" s="99"/>
      <c r="AP2634" s="14"/>
      <c r="AQ2634" s="99"/>
      <c r="AR2634" s="14"/>
      <c r="AS2634" s="118"/>
      <c r="AT2634" s="126"/>
      <c r="AU2634" s="118"/>
      <c r="AV2634" s="118"/>
      <c r="AW2634" s="118"/>
      <c r="AX2634" s="118"/>
      <c r="BB2634" s="118"/>
      <c r="BD2634" s="118"/>
      <c r="CO2634" s="68">
        <v>5863.63</v>
      </c>
      <c r="CP2634" s="68">
        <v>3349.13</v>
      </c>
      <c r="CQ2634" s="68">
        <v>5346.11</v>
      </c>
      <c r="CR2634" s="68">
        <v>3896.2</v>
      </c>
      <c r="CS2634" s="68">
        <v>5915.61</v>
      </c>
      <c r="CT2634" s="68">
        <v>3400.21</v>
      </c>
      <c r="CU2634" s="68">
        <v>5398.09</v>
      </c>
      <c r="CV2634" s="68">
        <v>3947.65</v>
      </c>
      <c r="DQ2634" s="221">
        <v>5648.75</v>
      </c>
      <c r="DR2634" s="221">
        <v>5131.2299999999996</v>
      </c>
      <c r="EB2634" s="19">
        <v>4910</v>
      </c>
      <c r="EC2634" s="185">
        <v>5016</v>
      </c>
      <c r="ED2634" s="99">
        <v>5062</v>
      </c>
      <c r="EE2634" s="221">
        <v>5125</v>
      </c>
      <c r="EF2634" s="221">
        <v>4900</v>
      </c>
      <c r="EG2634" s="221"/>
      <c r="EH2634" s="221"/>
      <c r="EI2634" s="221"/>
      <c r="EJ2634" s="14">
        <f t="shared" si="242"/>
        <v>6148.02</v>
      </c>
      <c r="EK2634" s="14">
        <f t="shared" si="281"/>
        <v>4199.1899999999996</v>
      </c>
      <c r="EL2634" s="99">
        <f t="shared" si="282"/>
        <v>4260.84</v>
      </c>
      <c r="EM2634" s="109">
        <v>4237.92</v>
      </c>
      <c r="EN2634" s="109">
        <v>2259.12</v>
      </c>
      <c r="EO2634" s="109">
        <v>3720.4</v>
      </c>
      <c r="EP2634" s="109">
        <v>2798.3</v>
      </c>
    </row>
    <row r="2635" spans="1:146" x14ac:dyDescent="0.25">
      <c r="A2635" s="151">
        <v>44159</v>
      </c>
      <c r="B2635" s="14">
        <v>4899</v>
      </c>
      <c r="C2635" s="218">
        <f t="shared" si="277"/>
        <v>5020.9444444444443</v>
      </c>
      <c r="D2635" s="1">
        <v>6142.24</v>
      </c>
      <c r="E2635" s="14">
        <v>3313.58</v>
      </c>
      <c r="F2635" s="1">
        <v>5624.72</v>
      </c>
      <c r="G2635" s="14">
        <v>3860.4</v>
      </c>
      <c r="H2635" s="1">
        <v>5912.28</v>
      </c>
      <c r="I2635" s="14">
        <v>3207.95</v>
      </c>
      <c r="J2635" s="1">
        <v>5394.76</v>
      </c>
      <c r="K2635" s="14">
        <v>3754</v>
      </c>
      <c r="L2635" s="1">
        <v>5958.16</v>
      </c>
      <c r="M2635" s="14">
        <v>3192.86</v>
      </c>
      <c r="N2635" s="1">
        <v>5440.64</v>
      </c>
      <c r="O2635" s="14">
        <v>3738.8</v>
      </c>
      <c r="P2635" s="188">
        <f t="shared" si="278"/>
        <v>4988</v>
      </c>
      <c r="Q2635" s="188">
        <f t="shared" si="279"/>
        <v>4855</v>
      </c>
      <c r="R2635" s="14">
        <f t="shared" si="280"/>
        <v>4721</v>
      </c>
      <c r="T2635" s="1">
        <v>4849.91</v>
      </c>
      <c r="U2635" s="14">
        <v>2966.5</v>
      </c>
      <c r="V2635" s="1">
        <v>4332.3900000000003</v>
      </c>
      <c r="W2635" s="14">
        <v>3510.8</v>
      </c>
      <c r="Y2635" s="2"/>
      <c r="Z2635" s="2"/>
      <c r="AA2635" s="2"/>
      <c r="AB2635" s="2"/>
      <c r="AC2635" s="2"/>
      <c r="AJ2635" s="3"/>
      <c r="AK2635" s="14"/>
      <c r="AL2635" s="3"/>
      <c r="AM2635" s="14"/>
      <c r="AO2635" s="99"/>
      <c r="AP2635" s="14"/>
      <c r="AQ2635" s="99"/>
      <c r="AR2635" s="14"/>
      <c r="AS2635" s="118"/>
      <c r="AT2635" s="126"/>
      <c r="AU2635" s="118"/>
      <c r="AV2635" s="118"/>
      <c r="AW2635" s="118"/>
      <c r="AX2635" s="118"/>
      <c r="BB2635" s="118"/>
      <c r="BD2635" s="118"/>
      <c r="CO2635" s="68">
        <v>5826.84</v>
      </c>
      <c r="CP2635" s="68">
        <v>3313.58</v>
      </c>
      <c r="CQ2635" s="68">
        <v>5309.32</v>
      </c>
      <c r="CR2635" s="68">
        <v>3860.4</v>
      </c>
      <c r="CS2635" s="68">
        <v>5881.01</v>
      </c>
      <c r="CT2635" s="68">
        <v>3366.81</v>
      </c>
      <c r="CU2635" s="68">
        <v>5363.49</v>
      </c>
      <c r="CV2635" s="68">
        <v>3914.02</v>
      </c>
      <c r="DQ2635" s="221">
        <v>5658.3</v>
      </c>
      <c r="DR2635" s="221">
        <v>5140.78</v>
      </c>
      <c r="EC2635" s="185">
        <v>5009</v>
      </c>
      <c r="ED2635" s="99">
        <v>5050</v>
      </c>
      <c r="EE2635" s="221">
        <v>5080</v>
      </c>
      <c r="EF2635" s="221">
        <v>4850</v>
      </c>
      <c r="EG2635" s="221"/>
      <c r="EH2635" s="221"/>
      <c r="EI2635" s="221"/>
      <c r="EJ2635" s="14">
        <f t="shared" si="242"/>
        <v>6142.28</v>
      </c>
      <c r="EK2635" s="14">
        <f t="shared" si="281"/>
        <v>4172.03</v>
      </c>
      <c r="EL2635" s="99">
        <f t="shared" si="282"/>
        <v>4235.08</v>
      </c>
      <c r="EM2635" s="109">
        <v>4235.42</v>
      </c>
      <c r="EN2635" s="109">
        <v>2257.27</v>
      </c>
      <c r="EO2635" s="109">
        <v>3717.9</v>
      </c>
      <c r="EP2635" s="109">
        <v>2796.44</v>
      </c>
    </row>
    <row r="2636" spans="1:146" x14ac:dyDescent="0.25">
      <c r="A2636" s="151">
        <v>44160</v>
      </c>
      <c r="B2636" s="14">
        <v>4871</v>
      </c>
      <c r="C2636" s="218">
        <f t="shared" si="277"/>
        <v>5011.5555555555557</v>
      </c>
      <c r="D2636" s="1">
        <v>6176.12</v>
      </c>
      <c r="E2636" s="14">
        <v>3349.64</v>
      </c>
      <c r="F2636" s="1">
        <v>5658.6</v>
      </c>
      <c r="G2636" s="14">
        <v>3896.72</v>
      </c>
      <c r="H2636" s="1">
        <v>5825.41</v>
      </c>
      <c r="I2636" s="14">
        <v>3124.62</v>
      </c>
      <c r="J2636" s="1">
        <v>5307.89</v>
      </c>
      <c r="K2636" s="14">
        <v>3670.07</v>
      </c>
      <c r="L2636" s="1">
        <v>5962.61</v>
      </c>
      <c r="M2636" s="14">
        <v>3199.63</v>
      </c>
      <c r="N2636" s="1">
        <v>5445.09</v>
      </c>
      <c r="O2636" s="14">
        <v>3745.62</v>
      </c>
      <c r="P2636" s="188">
        <f t="shared" si="278"/>
        <v>4960</v>
      </c>
      <c r="Q2636" s="188">
        <f t="shared" si="279"/>
        <v>4827</v>
      </c>
      <c r="R2636" s="14">
        <f t="shared" si="280"/>
        <v>4693</v>
      </c>
      <c r="T2636" s="1">
        <v>4840.72</v>
      </c>
      <c r="U2636" s="14">
        <v>2959.61</v>
      </c>
      <c r="V2636" s="1">
        <v>4323.2</v>
      </c>
      <c r="W2636" s="14">
        <v>3503.86</v>
      </c>
      <c r="Y2636" s="2"/>
      <c r="Z2636" s="2"/>
      <c r="AA2636" s="2"/>
      <c r="AB2636" s="2"/>
      <c r="AC2636" s="2"/>
      <c r="AJ2636" s="3"/>
      <c r="AK2636" s="14"/>
      <c r="AL2636" s="3"/>
      <c r="AM2636" s="14"/>
      <c r="AO2636" s="99"/>
      <c r="AP2636" s="14"/>
      <c r="AQ2636" s="99"/>
      <c r="AR2636" s="14"/>
      <c r="AS2636" s="118"/>
      <c r="AT2636" s="126"/>
      <c r="AU2636" s="118"/>
      <c r="AV2636" s="118"/>
      <c r="AW2636" s="118"/>
      <c r="AX2636" s="118"/>
      <c r="BB2636" s="118"/>
      <c r="BD2636" s="118"/>
      <c r="CO2636" s="68">
        <v>5860.72</v>
      </c>
      <c r="CP2636" s="68">
        <v>3349.64</v>
      </c>
      <c r="CQ2636" s="68">
        <v>5343.2</v>
      </c>
      <c r="CR2636" s="68">
        <v>3896.72</v>
      </c>
      <c r="CS2636" s="68">
        <v>5898.86</v>
      </c>
      <c r="CT2636" s="68">
        <v>3387.12</v>
      </c>
      <c r="CU2636" s="68">
        <v>5381.34</v>
      </c>
      <c r="CV2636" s="68">
        <v>3934.47</v>
      </c>
      <c r="DQ2636" s="221">
        <v>5662.65</v>
      </c>
      <c r="DR2636" s="221">
        <v>5145.13</v>
      </c>
      <c r="EC2636" s="185">
        <v>4986</v>
      </c>
      <c r="ED2636" s="99">
        <v>5020</v>
      </c>
      <c r="EE2636" s="221">
        <v>5080</v>
      </c>
      <c r="EF2636" s="221">
        <v>4850</v>
      </c>
      <c r="EG2636" s="221"/>
      <c r="EH2636" s="221"/>
      <c r="EI2636" s="221"/>
      <c r="EJ2636" s="14">
        <f t="shared" si="242"/>
        <v>6055.41</v>
      </c>
      <c r="EK2636" s="14">
        <f t="shared" si="281"/>
        <v>4144.87</v>
      </c>
      <c r="EL2636" s="99">
        <f t="shared" si="282"/>
        <v>4209.3200000000006</v>
      </c>
      <c r="EM2636" s="109">
        <v>4195.67</v>
      </c>
      <c r="EN2636" s="109">
        <v>2220.98</v>
      </c>
      <c r="EO2636" s="109">
        <v>3678.15</v>
      </c>
      <c r="EP2636" s="109">
        <v>2759.88</v>
      </c>
    </row>
    <row r="2637" spans="1:146" x14ac:dyDescent="0.25">
      <c r="A2637" s="151">
        <v>44161</v>
      </c>
      <c r="B2637" s="14">
        <v>4833</v>
      </c>
      <c r="C2637" s="218">
        <f t="shared" si="277"/>
        <v>5000.0555555555557</v>
      </c>
      <c r="D2637" s="1">
        <v>5820.49</v>
      </c>
      <c r="E2637" s="14">
        <v>3265.68</v>
      </c>
      <c r="F2637" s="1">
        <v>5302.97</v>
      </c>
      <c r="G2637" s="14">
        <v>3812.15</v>
      </c>
      <c r="H2637" s="1">
        <v>5575.33</v>
      </c>
      <c r="I2637" s="14">
        <v>3145.03</v>
      </c>
      <c r="J2637" s="1">
        <v>5057.8100000000004</v>
      </c>
      <c r="K2637" s="14">
        <v>3690.63</v>
      </c>
      <c r="L2637" s="1">
        <v>5713.26</v>
      </c>
      <c r="M2637" s="14">
        <v>3220.44</v>
      </c>
      <c r="N2637" s="1">
        <v>5195.74</v>
      </c>
      <c r="O2637" s="14">
        <v>3766.58</v>
      </c>
      <c r="P2637" s="188">
        <f t="shared" si="278"/>
        <v>4922</v>
      </c>
      <c r="Q2637" s="188">
        <f t="shared" si="279"/>
        <v>4789</v>
      </c>
      <c r="R2637" s="14">
        <f t="shared" si="280"/>
        <v>4655</v>
      </c>
      <c r="T2637" s="1">
        <v>4877.88</v>
      </c>
      <c r="U2637" s="14">
        <v>2994.23</v>
      </c>
      <c r="V2637" s="1">
        <v>4360.3599999999997</v>
      </c>
      <c r="W2637" s="14">
        <v>3538.73</v>
      </c>
      <c r="Y2637" s="2"/>
      <c r="Z2637" s="2"/>
      <c r="AA2637" s="2"/>
      <c r="AB2637" s="2"/>
      <c r="AC2637" s="2"/>
      <c r="AJ2637" s="3"/>
      <c r="AK2637" s="14"/>
      <c r="AL2637" s="3"/>
      <c r="AM2637" s="14"/>
      <c r="AO2637" s="99"/>
      <c r="AP2637" s="14"/>
      <c r="AQ2637" s="99"/>
      <c r="AR2637" s="14"/>
      <c r="AS2637" s="118"/>
      <c r="AT2637" s="126"/>
      <c r="AU2637" s="118"/>
      <c r="AV2637" s="118"/>
      <c r="AW2637" s="118"/>
      <c r="AX2637" s="118"/>
      <c r="BB2637" s="118"/>
      <c r="BD2637" s="118"/>
      <c r="CO2637" s="68">
        <v>5820.49</v>
      </c>
      <c r="CP2637" s="68">
        <v>3265.68</v>
      </c>
      <c r="CQ2637" s="68">
        <v>5302.97</v>
      </c>
      <c r="CR2637" s="68">
        <v>3812.15</v>
      </c>
      <c r="CS2637" s="68">
        <v>5858.83</v>
      </c>
      <c r="CT2637" s="68">
        <v>3303.36</v>
      </c>
      <c r="CU2637" s="68">
        <v>5341.31</v>
      </c>
      <c r="CV2637" s="68">
        <v>3850.1</v>
      </c>
      <c r="DQ2637" s="221">
        <v>5728.78</v>
      </c>
      <c r="DR2637" s="221">
        <v>5211.26</v>
      </c>
      <c r="EC2637" s="19">
        <v>4948</v>
      </c>
      <c r="ED2637" s="99">
        <v>5000</v>
      </c>
      <c r="EE2637" s="221">
        <v>5052</v>
      </c>
      <c r="EF2637" s="221">
        <v>4850</v>
      </c>
      <c r="EG2637" s="221"/>
      <c r="EH2637" s="221"/>
      <c r="EI2637" s="221"/>
      <c r="EJ2637" s="14">
        <f t="shared" si="242"/>
        <v>5805.33</v>
      </c>
      <c r="EK2637" s="14">
        <f t="shared" si="281"/>
        <v>4108.01</v>
      </c>
      <c r="EL2637" s="99">
        <f t="shared" si="282"/>
        <v>4174.3600000000006</v>
      </c>
      <c r="EM2637" s="109">
        <v>4229.37</v>
      </c>
      <c r="EN2637" s="109">
        <v>2236.61</v>
      </c>
      <c r="EO2637" s="109">
        <v>3711.85</v>
      </c>
      <c r="EP2637" s="109">
        <v>2775.62</v>
      </c>
    </row>
    <row r="2638" spans="1:146" x14ac:dyDescent="0.25">
      <c r="A2638" s="151">
        <v>44162</v>
      </c>
      <c r="B2638" s="14">
        <v>4836</v>
      </c>
      <c r="C2638" s="218">
        <f t="shared" si="277"/>
        <v>4988.7222222222226</v>
      </c>
      <c r="D2638" s="1">
        <v>5844.48</v>
      </c>
      <c r="E2638" s="14">
        <v>3286.73</v>
      </c>
      <c r="F2638" s="1">
        <v>5326.96</v>
      </c>
      <c r="G2638" s="14">
        <v>3833.35</v>
      </c>
      <c r="H2638" s="1">
        <v>5598.04</v>
      </c>
      <c r="I2638" s="14">
        <v>3165.45</v>
      </c>
      <c r="J2638" s="1">
        <v>5080.5200000000004</v>
      </c>
      <c r="K2638" s="14">
        <v>3711.19</v>
      </c>
      <c r="L2638" s="1">
        <v>5736.69</v>
      </c>
      <c r="M2638" s="14">
        <v>3241.25</v>
      </c>
      <c r="N2638" s="1">
        <v>5219.17</v>
      </c>
      <c r="O2638" s="14">
        <v>3787.54</v>
      </c>
      <c r="P2638" s="188">
        <f t="shared" si="278"/>
        <v>4925</v>
      </c>
      <c r="Q2638" s="188">
        <f t="shared" si="279"/>
        <v>4792</v>
      </c>
      <c r="R2638" s="14">
        <f t="shared" si="280"/>
        <v>4658</v>
      </c>
      <c r="T2638" s="1">
        <v>4899.78</v>
      </c>
      <c r="U2638" s="14">
        <v>3013.84</v>
      </c>
      <c r="V2638" s="1">
        <v>4382.26</v>
      </c>
      <c r="W2638" s="14">
        <v>3558.49</v>
      </c>
      <c r="Y2638" s="2"/>
      <c r="Z2638" s="2"/>
      <c r="AA2638" s="2"/>
      <c r="AB2638" s="2"/>
      <c r="AC2638" s="2"/>
      <c r="AJ2638" s="3"/>
      <c r="AK2638" s="14"/>
      <c r="AL2638" s="3"/>
      <c r="AM2638" s="14"/>
      <c r="AO2638" s="99"/>
      <c r="AP2638" s="14"/>
      <c r="AQ2638" s="99"/>
      <c r="AR2638" s="14"/>
      <c r="AS2638" s="118"/>
      <c r="AT2638" s="126"/>
      <c r="AU2638" s="118"/>
      <c r="AV2638" s="118"/>
      <c r="AW2638" s="118"/>
      <c r="AX2638" s="118"/>
      <c r="BB2638" s="118"/>
      <c r="BD2638" s="118"/>
      <c r="CO2638" s="68">
        <v>5844.48</v>
      </c>
      <c r="CP2638" s="68">
        <v>3286.73</v>
      </c>
      <c r="CQ2638" s="68">
        <v>5326.96</v>
      </c>
      <c r="CR2638" s="68">
        <v>3833.35</v>
      </c>
      <c r="CS2638" s="68">
        <v>5866.02</v>
      </c>
      <c r="CT2638" s="68">
        <v>3307.9</v>
      </c>
      <c r="CU2638" s="68">
        <v>5348.5</v>
      </c>
      <c r="CV2638" s="68">
        <v>3854.67</v>
      </c>
      <c r="DQ2638" s="221">
        <v>5752.3</v>
      </c>
      <c r="DR2638" s="221">
        <v>5234.78</v>
      </c>
      <c r="EC2638" s="19">
        <v>4950</v>
      </c>
      <c r="ED2638" s="99">
        <v>5000</v>
      </c>
      <c r="EE2638" s="221">
        <v>5015</v>
      </c>
      <c r="EF2638" s="221">
        <v>4850</v>
      </c>
      <c r="EJ2638" s="14">
        <f t="shared" si="242"/>
        <v>5828.04</v>
      </c>
      <c r="EK2638" s="14">
        <f t="shared" si="281"/>
        <v>4110.92</v>
      </c>
      <c r="EL2638" s="99">
        <f t="shared" si="282"/>
        <v>4177.12</v>
      </c>
      <c r="EM2638" s="109">
        <v>4277.6099999999997</v>
      </c>
      <c r="EN2638" s="109">
        <v>2281.48</v>
      </c>
      <c r="EO2638" s="109">
        <v>3760.09</v>
      </c>
      <c r="EP2638" s="109">
        <v>2820.82</v>
      </c>
    </row>
    <row r="2639" spans="1:146" x14ac:dyDescent="0.25">
      <c r="A2639" s="151">
        <v>44165</v>
      </c>
      <c r="B2639" s="14">
        <v>4835</v>
      </c>
      <c r="C2639" s="218">
        <f t="shared" si="277"/>
        <v>4975.3888888888887</v>
      </c>
      <c r="D2639" s="1">
        <v>5961.26</v>
      </c>
      <c r="E2639" s="14">
        <v>3397.38</v>
      </c>
      <c r="F2639" s="1">
        <v>5443.74</v>
      </c>
      <c r="G2639" s="14">
        <v>3944.8</v>
      </c>
      <c r="H2639" s="1">
        <v>5728.27</v>
      </c>
      <c r="I2639" s="14">
        <v>3290.35</v>
      </c>
      <c r="J2639" s="1">
        <v>5210.75</v>
      </c>
      <c r="K2639" s="14">
        <v>3837</v>
      </c>
      <c r="L2639" s="1">
        <v>5790.32</v>
      </c>
      <c r="M2639" s="14">
        <v>3290.35</v>
      </c>
      <c r="N2639" s="1">
        <v>5272.8</v>
      </c>
      <c r="O2639" s="14">
        <v>3837</v>
      </c>
      <c r="P2639" s="188">
        <f t="shared" si="278"/>
        <v>4924</v>
      </c>
      <c r="Q2639" s="188">
        <f t="shared" si="279"/>
        <v>4791</v>
      </c>
      <c r="R2639" s="14">
        <f t="shared" si="280"/>
        <v>4657</v>
      </c>
      <c r="T2639" s="1">
        <v>4950.91</v>
      </c>
      <c r="U2639" s="14">
        <v>3061.01</v>
      </c>
      <c r="V2639" s="1">
        <v>4433.3900000000003</v>
      </c>
      <c r="W2639" s="14">
        <v>3606</v>
      </c>
      <c r="Y2639" s="2"/>
      <c r="Z2639" s="2"/>
      <c r="AA2639" s="2"/>
      <c r="AB2639" s="2"/>
      <c r="AC2639" s="2"/>
      <c r="AJ2639" s="3"/>
      <c r="AK2639" s="14"/>
      <c r="AL2639" s="3"/>
      <c r="AM2639" s="14"/>
      <c r="AO2639" s="99"/>
      <c r="AP2639" s="14"/>
      <c r="AQ2639" s="99"/>
      <c r="AR2639" s="14"/>
      <c r="AS2639" s="118"/>
      <c r="AT2639" s="126"/>
      <c r="AU2639" s="118"/>
      <c r="AV2639" s="118"/>
      <c r="AW2639" s="118"/>
      <c r="AX2639" s="118"/>
      <c r="BB2639" s="118"/>
      <c r="BD2639" s="118"/>
      <c r="CO2639" s="68">
        <v>5961.26</v>
      </c>
      <c r="CP2639" s="68">
        <v>3397.38</v>
      </c>
      <c r="CQ2639" s="68">
        <v>5443.74</v>
      </c>
      <c r="CR2639" s="68">
        <v>3944.8</v>
      </c>
      <c r="CS2639" s="68">
        <v>5969.26</v>
      </c>
      <c r="CT2639" s="68">
        <v>3405.24</v>
      </c>
      <c r="CU2639" s="68">
        <v>5457.74</v>
      </c>
      <c r="CV2639" s="68">
        <v>3952.72</v>
      </c>
      <c r="DQ2639" s="221">
        <v>5806.06</v>
      </c>
      <c r="DR2639" s="221">
        <v>5288.54</v>
      </c>
      <c r="EC2639" s="19">
        <v>4936</v>
      </c>
      <c r="ED2639" s="99">
        <v>4995</v>
      </c>
      <c r="EE2639" s="221">
        <v>5015</v>
      </c>
      <c r="EF2639" s="221">
        <v>4850</v>
      </c>
      <c r="EJ2639" s="14">
        <f t="shared" si="242"/>
        <v>5958.27</v>
      </c>
      <c r="EK2639" s="14">
        <f t="shared" si="281"/>
        <v>4109.95</v>
      </c>
      <c r="EL2639" s="99">
        <f t="shared" si="282"/>
        <v>4176.2</v>
      </c>
      <c r="EM2639" s="109">
        <v>4267.16</v>
      </c>
      <c r="EN2639" s="109">
        <v>2267.1</v>
      </c>
      <c r="EO2639" s="109">
        <v>3749.64</v>
      </c>
      <c r="EP2639" s="109">
        <v>2806.33</v>
      </c>
    </row>
    <row r="2640" spans="1:146" x14ac:dyDescent="0.25">
      <c r="A2640" s="151">
        <v>44166</v>
      </c>
      <c r="B2640" s="14">
        <v>4844</v>
      </c>
      <c r="C2640" s="218">
        <f t="shared" si="277"/>
        <v>4965.0555555555557</v>
      </c>
      <c r="D2640" s="1">
        <v>5816.61</v>
      </c>
      <c r="E2640" s="14">
        <v>3259.02</v>
      </c>
      <c r="F2640" s="1">
        <v>5299.09</v>
      </c>
      <c r="G2640" s="14">
        <v>3805.44</v>
      </c>
      <c r="H2640" s="1">
        <v>5662.62</v>
      </c>
      <c r="I2640" s="14">
        <v>3228.68</v>
      </c>
      <c r="J2640" s="1">
        <v>5145.1000000000004</v>
      </c>
      <c r="K2640" s="14">
        <v>3774.88</v>
      </c>
      <c r="L2640" s="1">
        <v>5708.74</v>
      </c>
      <c r="M2640" s="14">
        <v>3213.51</v>
      </c>
      <c r="N2640" s="1">
        <v>5191.22</v>
      </c>
      <c r="O2640" s="14">
        <v>3759.6</v>
      </c>
      <c r="P2640" s="188">
        <f t="shared" si="278"/>
        <v>4933</v>
      </c>
      <c r="Q2640" s="188">
        <f t="shared" si="279"/>
        <v>4800</v>
      </c>
      <c r="R2640" s="14">
        <f t="shared" si="280"/>
        <v>4666</v>
      </c>
      <c r="T2640" s="1">
        <v>4902.51</v>
      </c>
      <c r="U2640" s="14">
        <v>3016.3</v>
      </c>
      <c r="V2640" s="1">
        <v>4384.99</v>
      </c>
      <c r="W2640" s="14">
        <v>3560.96</v>
      </c>
      <c r="Y2640" s="2"/>
      <c r="Z2640" s="2"/>
      <c r="AA2640" s="2"/>
      <c r="AB2640" s="2"/>
      <c r="AC2640" s="2"/>
      <c r="AJ2640" s="3"/>
      <c r="AK2640" s="14"/>
      <c r="AL2640" s="3"/>
      <c r="AM2640" s="14"/>
      <c r="AO2640" s="99"/>
      <c r="AP2640" s="14"/>
      <c r="AQ2640" s="99"/>
      <c r="AR2640" s="14"/>
      <c r="AS2640" s="118"/>
      <c r="AT2640" s="126"/>
      <c r="AU2640" s="118"/>
      <c r="AV2640" s="118"/>
      <c r="AW2640" s="118"/>
      <c r="AX2640" s="118"/>
      <c r="BB2640" s="118"/>
      <c r="BD2640" s="118"/>
      <c r="CO2640" s="68">
        <v>5816.61</v>
      </c>
      <c r="CP2640" s="68">
        <v>3259.02</v>
      </c>
      <c r="CQ2640" s="68">
        <v>5299.09</v>
      </c>
      <c r="CR2640" s="68">
        <v>3805.44</v>
      </c>
      <c r="CS2640" s="68">
        <v>5825.69</v>
      </c>
      <c r="CT2640" s="68">
        <v>3267.94</v>
      </c>
      <c r="CU2640" s="68">
        <v>5308.17</v>
      </c>
      <c r="CV2640" s="68">
        <v>3814.42</v>
      </c>
      <c r="DQ2640" s="221">
        <v>5724.36</v>
      </c>
      <c r="DR2640" s="221">
        <v>5206.84</v>
      </c>
      <c r="EC2640" s="19">
        <v>4936</v>
      </c>
      <c r="ED2640" s="99">
        <v>4992</v>
      </c>
      <c r="EE2640" s="221">
        <v>5015</v>
      </c>
      <c r="EF2640" s="221">
        <v>4850</v>
      </c>
      <c r="EJ2640" s="14">
        <f t="shared" si="242"/>
        <v>5892.62</v>
      </c>
      <c r="EK2640" s="14">
        <f t="shared" si="281"/>
        <v>4118.68</v>
      </c>
      <c r="EL2640" s="99">
        <f t="shared" si="282"/>
        <v>4184.4800000000005</v>
      </c>
      <c r="EM2640" s="109">
        <v>4292.7</v>
      </c>
      <c r="EN2640" s="109">
        <v>2295.9899999999998</v>
      </c>
      <c r="EO2640" s="109">
        <v>3775.18</v>
      </c>
      <c r="EP2640" s="109">
        <v>2835.44</v>
      </c>
    </row>
    <row r="2641" spans="1:146" x14ac:dyDescent="0.25">
      <c r="A2641" s="151">
        <v>44167</v>
      </c>
      <c r="B2641" s="14">
        <v>4795</v>
      </c>
      <c r="C2641" s="218">
        <f t="shared" si="277"/>
        <v>4952</v>
      </c>
      <c r="D2641" s="1">
        <v>5800.53</v>
      </c>
      <c r="E2641" s="14">
        <v>3241.63</v>
      </c>
      <c r="F2641" s="1">
        <v>5283.01</v>
      </c>
      <c r="G2641" s="14">
        <v>3787.93</v>
      </c>
      <c r="H2641" s="1">
        <v>5707.98</v>
      </c>
      <c r="I2641" s="14">
        <v>3272.07</v>
      </c>
      <c r="J2641" s="1">
        <v>5190.46</v>
      </c>
      <c r="K2641" s="14">
        <v>3818.59</v>
      </c>
      <c r="L2641" s="1">
        <v>5738.77</v>
      </c>
      <c r="M2641" s="14">
        <v>3241.63</v>
      </c>
      <c r="N2641" s="1">
        <v>5221.25</v>
      </c>
      <c r="O2641" s="14">
        <v>3787.93</v>
      </c>
      <c r="P2641" s="188">
        <f t="shared" si="278"/>
        <v>4884</v>
      </c>
      <c r="Q2641" s="188">
        <f t="shared" si="279"/>
        <v>4751</v>
      </c>
      <c r="R2641" s="14">
        <f t="shared" si="280"/>
        <v>4617</v>
      </c>
      <c r="T2641" s="1">
        <v>4916.2</v>
      </c>
      <c r="U2641" s="14">
        <v>3028.56</v>
      </c>
      <c r="V2641" s="1">
        <v>4398.68</v>
      </c>
      <c r="W2641" s="14">
        <v>3573.31</v>
      </c>
      <c r="Y2641" s="2"/>
      <c r="Z2641" s="2"/>
      <c r="AA2641" s="2"/>
      <c r="AB2641" s="2"/>
      <c r="AC2641" s="2"/>
      <c r="AJ2641" s="3"/>
      <c r="AK2641" s="14"/>
      <c r="AL2641" s="3"/>
      <c r="AM2641" s="14"/>
      <c r="AO2641" s="99"/>
      <c r="AP2641" s="14"/>
      <c r="AQ2641" s="99"/>
      <c r="AR2641" s="14"/>
      <c r="AS2641" s="118"/>
      <c r="AT2641" s="126"/>
      <c r="AU2641" s="118"/>
      <c r="AV2641" s="118"/>
      <c r="AW2641" s="118"/>
      <c r="AX2641" s="118"/>
      <c r="BB2641" s="118"/>
      <c r="BD2641" s="118"/>
      <c r="CO2641" s="68">
        <v>5800.53</v>
      </c>
      <c r="CP2641" s="68">
        <v>3241.63</v>
      </c>
      <c r="CQ2641" s="68">
        <v>5283.01</v>
      </c>
      <c r="CR2641" s="68">
        <v>3787.93</v>
      </c>
      <c r="CS2641" s="68">
        <v>5818.74</v>
      </c>
      <c r="CT2641" s="68">
        <v>3259.53</v>
      </c>
      <c r="CU2641" s="68">
        <v>5301.22</v>
      </c>
      <c r="CV2641" s="68">
        <v>3805.95</v>
      </c>
      <c r="DQ2641" s="221">
        <v>5754.44</v>
      </c>
      <c r="DR2641" s="221">
        <v>5236.92</v>
      </c>
      <c r="EC2641" s="19">
        <v>4886</v>
      </c>
      <c r="ED2641" s="99">
        <v>4943</v>
      </c>
      <c r="EE2641" s="221">
        <v>5015</v>
      </c>
      <c r="EF2641" s="221">
        <v>4850</v>
      </c>
      <c r="EJ2641" s="14">
        <f t="shared" si="242"/>
        <v>5937.98</v>
      </c>
      <c r="EK2641" s="14">
        <f t="shared" si="281"/>
        <v>4071.1499999999996</v>
      </c>
      <c r="EL2641" s="99">
        <f t="shared" si="282"/>
        <v>4139.4000000000005</v>
      </c>
      <c r="EM2641" s="109">
        <v>4355.6000000000004</v>
      </c>
      <c r="EN2641" s="109">
        <v>2356.23</v>
      </c>
      <c r="EO2641" s="109">
        <v>3838.08</v>
      </c>
      <c r="EP2641" s="109">
        <v>2896.11</v>
      </c>
    </row>
    <row r="2642" spans="1:146" x14ac:dyDescent="0.25">
      <c r="A2642" s="151">
        <v>44168</v>
      </c>
      <c r="B2642" s="14">
        <v>4780</v>
      </c>
      <c r="C2642" s="218">
        <f t="shared" si="277"/>
        <v>4938.1111111111113</v>
      </c>
      <c r="D2642" s="1">
        <v>5857.34</v>
      </c>
      <c r="E2642" s="14">
        <v>3272.84</v>
      </c>
      <c r="F2642" s="1">
        <v>5339.82</v>
      </c>
      <c r="G2642" s="14">
        <v>3819.36</v>
      </c>
      <c r="H2642" s="1">
        <v>5704.56</v>
      </c>
      <c r="I2642" s="14">
        <v>3242.74</v>
      </c>
      <c r="J2642" s="1">
        <v>5187.04</v>
      </c>
      <c r="K2642" s="14">
        <v>3789.04</v>
      </c>
      <c r="L2642" s="1">
        <v>5750.28</v>
      </c>
      <c r="M2642" s="14">
        <v>3212.63</v>
      </c>
      <c r="N2642" s="1">
        <v>5232.76</v>
      </c>
      <c r="O2642" s="14">
        <v>3758.72</v>
      </c>
      <c r="P2642" s="188">
        <f t="shared" si="278"/>
        <v>4869</v>
      </c>
      <c r="Q2642" s="188">
        <f t="shared" si="279"/>
        <v>4736</v>
      </c>
      <c r="R2642" s="14">
        <f t="shared" si="280"/>
        <v>4602</v>
      </c>
      <c r="T2642" s="1">
        <v>4915.5200000000004</v>
      </c>
      <c r="U2642" s="14">
        <v>3001.92</v>
      </c>
      <c r="V2642" s="1">
        <v>4398</v>
      </c>
      <c r="W2642" s="14">
        <v>3546.48</v>
      </c>
      <c r="Y2642" s="2"/>
      <c r="Z2642" s="2"/>
      <c r="AA2642" s="2"/>
      <c r="AB2642" s="2"/>
      <c r="AC2642" s="2"/>
      <c r="AJ2642" s="3"/>
      <c r="AK2642" s="14"/>
      <c r="AL2642" s="3"/>
      <c r="AM2642" s="14"/>
      <c r="AO2642" s="99"/>
      <c r="AP2642" s="14"/>
      <c r="AQ2642" s="99"/>
      <c r="AR2642" s="14"/>
      <c r="AS2642" s="118"/>
      <c r="AT2642" s="126"/>
      <c r="AU2642" s="118"/>
      <c r="AV2642" s="118"/>
      <c r="AW2642" s="118"/>
      <c r="AX2642" s="118"/>
      <c r="BB2642" s="118"/>
      <c r="BD2642" s="118"/>
      <c r="CO2642" s="68">
        <v>5857.34</v>
      </c>
      <c r="CP2642" s="68">
        <v>3272.84</v>
      </c>
      <c r="CQ2642" s="68">
        <v>5339.82</v>
      </c>
      <c r="CR2642" s="68">
        <v>3819.36</v>
      </c>
      <c r="CS2642" s="68">
        <v>5883.23</v>
      </c>
      <c r="CT2642" s="68">
        <v>3298.28</v>
      </c>
      <c r="CU2642" s="68">
        <v>5365.71</v>
      </c>
      <c r="CV2642" s="68">
        <v>3844.98</v>
      </c>
      <c r="DQ2642" s="221">
        <v>5750.51</v>
      </c>
      <c r="DR2642" s="221">
        <v>5232.99</v>
      </c>
      <c r="EC2642" s="19">
        <v>4871</v>
      </c>
      <c r="ED2642" s="99">
        <v>4927</v>
      </c>
      <c r="EE2642" s="221">
        <v>4975</v>
      </c>
      <c r="EF2642" s="221">
        <v>4850</v>
      </c>
      <c r="EJ2642" s="14">
        <f t="shared" si="242"/>
        <v>5934.56</v>
      </c>
      <c r="EK2642" s="14">
        <f t="shared" si="281"/>
        <v>4056.5999999999995</v>
      </c>
      <c r="EL2642" s="99">
        <f t="shared" si="282"/>
        <v>4125.6000000000004</v>
      </c>
      <c r="EM2642" s="109">
        <v>4345.83</v>
      </c>
      <c r="EN2642" s="109">
        <v>2322</v>
      </c>
      <c r="EO2642" s="109">
        <v>3828.31</v>
      </c>
      <c r="EP2642" s="109">
        <v>2861.63</v>
      </c>
    </row>
    <row r="2643" spans="1:146" x14ac:dyDescent="0.25">
      <c r="A2643" s="151">
        <v>44169</v>
      </c>
      <c r="B2643" s="14">
        <v>4730</v>
      </c>
      <c r="C2643" s="218">
        <f t="shared" si="277"/>
        <v>4922.5</v>
      </c>
      <c r="D2643" s="1">
        <v>5844.77</v>
      </c>
      <c r="E2643" s="14">
        <v>3258.46</v>
      </c>
      <c r="F2643" s="1">
        <v>5327.25</v>
      </c>
      <c r="G2643" s="14">
        <v>3804.88</v>
      </c>
      <c r="H2643" s="1">
        <v>5706.76</v>
      </c>
      <c r="I2643" s="14">
        <v>3243.35</v>
      </c>
      <c r="J2643" s="1">
        <v>5189.24</v>
      </c>
      <c r="K2643" s="14">
        <v>3789.66</v>
      </c>
      <c r="L2643" s="1">
        <v>5706.76</v>
      </c>
      <c r="M2643" s="14">
        <v>3243.35</v>
      </c>
      <c r="N2643" s="1">
        <v>5189.24</v>
      </c>
      <c r="O2643" s="14">
        <v>3789.66</v>
      </c>
      <c r="P2643" s="188">
        <f t="shared" si="278"/>
        <v>4819</v>
      </c>
      <c r="Q2643" s="188">
        <f t="shared" si="279"/>
        <v>4686</v>
      </c>
      <c r="R2643" s="14">
        <f t="shared" si="280"/>
        <v>4552</v>
      </c>
      <c r="T2643" s="1">
        <v>4916.75</v>
      </c>
      <c r="U2643" s="14">
        <v>3001.58</v>
      </c>
      <c r="V2643" s="1">
        <v>4399.2299999999996</v>
      </c>
      <c r="W2643" s="14">
        <v>3546.14</v>
      </c>
      <c r="Y2643" s="2"/>
      <c r="Z2643" s="2"/>
      <c r="AA2643" s="2"/>
      <c r="AB2643" s="2"/>
      <c r="AC2643" s="2"/>
      <c r="AJ2643" s="3"/>
      <c r="AK2643" s="14"/>
      <c r="AL2643" s="3"/>
      <c r="AM2643" s="14"/>
      <c r="AO2643" s="99"/>
      <c r="AP2643" s="14"/>
      <c r="AQ2643" s="99"/>
      <c r="AR2643" s="14"/>
      <c r="AS2643" s="118"/>
      <c r="AT2643" s="126"/>
      <c r="AU2643" s="118"/>
      <c r="AV2643" s="118"/>
      <c r="AW2643" s="118"/>
      <c r="AX2643" s="118"/>
      <c r="BB2643" s="118"/>
      <c r="BD2643" s="118"/>
      <c r="CO2643" s="68">
        <v>5844.77</v>
      </c>
      <c r="CP2643" s="68">
        <v>3258.46</v>
      </c>
      <c r="CQ2643" s="68">
        <v>5327.25</v>
      </c>
      <c r="CR2643" s="68">
        <v>3804.88</v>
      </c>
      <c r="CS2643" s="68">
        <v>5844.77</v>
      </c>
      <c r="CT2643" s="68">
        <v>3258.46</v>
      </c>
      <c r="CU2643" s="68">
        <v>5327.25</v>
      </c>
      <c r="CV2643" s="68">
        <v>3804.88</v>
      </c>
      <c r="DQ2643" s="221">
        <v>5722.13</v>
      </c>
      <c r="DR2643" s="221">
        <v>5204.6099999999997</v>
      </c>
      <c r="EC2643" s="19">
        <v>4822</v>
      </c>
      <c r="ED2643" s="99">
        <v>4880</v>
      </c>
      <c r="EE2643" s="221">
        <v>4961</v>
      </c>
      <c r="EF2643" s="221">
        <v>4741</v>
      </c>
      <c r="EJ2643" s="14">
        <f t="shared" si="242"/>
        <v>5936.76</v>
      </c>
      <c r="EK2643" s="14">
        <f t="shared" si="281"/>
        <v>4008.0999999999995</v>
      </c>
      <c r="EL2643" s="99">
        <f t="shared" si="282"/>
        <v>4079.6000000000004</v>
      </c>
      <c r="EM2643" s="109">
        <v>4557.7</v>
      </c>
      <c r="EN2643" s="109">
        <v>2527.71</v>
      </c>
      <c r="EO2643" s="109">
        <v>4039.68</v>
      </c>
      <c r="EP2643" s="109">
        <v>3068.83</v>
      </c>
    </row>
    <row r="2644" spans="1:146" x14ac:dyDescent="0.25">
      <c r="A2644" s="151">
        <v>44172</v>
      </c>
      <c r="B2644" s="14">
        <v>4698</v>
      </c>
      <c r="C2644" s="218">
        <f t="shared" si="277"/>
        <v>4901.5</v>
      </c>
      <c r="D2644" s="1">
        <v>5762.48</v>
      </c>
      <c r="E2644" s="14">
        <v>3179.95</v>
      </c>
      <c r="F2644" s="1">
        <v>5244.96</v>
      </c>
      <c r="G2644" s="14">
        <v>3725.8</v>
      </c>
      <c r="H2644" s="1">
        <v>5686.33</v>
      </c>
      <c r="I2644" s="14">
        <v>3225.07</v>
      </c>
      <c r="J2644" s="1">
        <v>5168.8100000000004</v>
      </c>
      <c r="K2644" s="14">
        <v>3771.25</v>
      </c>
      <c r="L2644" s="1">
        <v>5716.71</v>
      </c>
      <c r="M2644" s="14">
        <v>3179.95</v>
      </c>
      <c r="N2644" s="1">
        <v>5199.1899999999996</v>
      </c>
      <c r="O2644" s="14">
        <v>3725.8</v>
      </c>
      <c r="P2644" s="218">
        <f t="shared" si="278"/>
        <v>4787</v>
      </c>
      <c r="Q2644" s="218">
        <f t="shared" si="279"/>
        <v>4654</v>
      </c>
      <c r="R2644" s="218">
        <f t="shared" si="280"/>
        <v>4520</v>
      </c>
      <c r="T2644" s="1">
        <v>4882.1499999999996</v>
      </c>
      <c r="U2644" s="14">
        <v>2969.38</v>
      </c>
      <c r="V2644" s="1">
        <v>4364.63</v>
      </c>
      <c r="W2644" s="14">
        <v>3513.7</v>
      </c>
      <c r="Y2644" s="2"/>
      <c r="Z2644" s="2"/>
      <c r="AA2644" s="2"/>
      <c r="AB2644" s="2"/>
      <c r="AC2644" s="2"/>
      <c r="AJ2644" s="3"/>
      <c r="AK2644" s="14"/>
      <c r="AL2644" s="3"/>
      <c r="AM2644" s="14"/>
      <c r="AO2644" s="99"/>
      <c r="AP2644" s="14"/>
      <c r="AQ2644" s="99"/>
      <c r="AR2644" s="14"/>
      <c r="AS2644" s="118"/>
      <c r="AT2644" s="126"/>
      <c r="AU2644" s="118"/>
      <c r="AV2644" s="118"/>
      <c r="AW2644" s="118"/>
      <c r="AX2644" s="118"/>
      <c r="BB2644" s="118"/>
      <c r="BD2644" s="118"/>
      <c r="CO2644" s="68">
        <v>5762.48</v>
      </c>
      <c r="CP2644" s="68">
        <v>3179.95</v>
      </c>
      <c r="CQ2644" s="68">
        <v>5422.96</v>
      </c>
      <c r="CR2644" s="68">
        <v>3725.8</v>
      </c>
      <c r="CS2644" s="68">
        <v>5779.36</v>
      </c>
      <c r="CT2644" s="68">
        <v>3196.53</v>
      </c>
      <c r="CU2644" s="68">
        <v>5261.84</v>
      </c>
      <c r="CV2644" s="68">
        <v>3742.5</v>
      </c>
      <c r="DQ2644" s="221">
        <v>5655.72</v>
      </c>
      <c r="DR2644" s="221">
        <v>5138.2</v>
      </c>
      <c r="EC2644" s="19">
        <v>4794</v>
      </c>
      <c r="ED2644" s="99">
        <v>4858</v>
      </c>
      <c r="EE2644" s="221">
        <v>4900</v>
      </c>
      <c r="EF2644" s="221">
        <v>4741</v>
      </c>
      <c r="EJ2644" s="14">
        <f t="shared" si="242"/>
        <v>5916.33</v>
      </c>
      <c r="EK2644" s="218">
        <f t="shared" si="281"/>
        <v>3977.0599999999995</v>
      </c>
      <c r="EL2644" s="99">
        <f t="shared" si="282"/>
        <v>4050.16</v>
      </c>
      <c r="EM2644" s="109">
        <v>4666.09</v>
      </c>
      <c r="EN2644" s="109">
        <v>2637.07</v>
      </c>
      <c r="EO2644" s="109">
        <v>4148.57</v>
      </c>
      <c r="EP2644" s="109">
        <v>3178.99</v>
      </c>
    </row>
    <row r="2645" spans="1:146" x14ac:dyDescent="0.25">
      <c r="A2645" s="151">
        <v>44173</v>
      </c>
      <c r="B2645" s="14">
        <v>4658</v>
      </c>
      <c r="C2645" s="218">
        <f t="shared" si="277"/>
        <v>4877.833333333333</v>
      </c>
      <c r="D2645" s="1">
        <v>5709.27</v>
      </c>
      <c r="E2645" s="14">
        <v>3135.39</v>
      </c>
      <c r="F2645" s="1">
        <v>5191.75</v>
      </c>
      <c r="G2645" s="14">
        <v>3680.92</v>
      </c>
      <c r="H2645" s="1">
        <v>5619.2</v>
      </c>
      <c r="I2645" s="14">
        <v>3165.02</v>
      </c>
      <c r="J2645" s="1">
        <v>5101.68</v>
      </c>
      <c r="K2645" s="14">
        <v>3710.76</v>
      </c>
      <c r="L2645" s="1">
        <v>5618.97</v>
      </c>
      <c r="M2645" s="14">
        <v>3090.96</v>
      </c>
      <c r="N2645" s="1">
        <v>5101.45</v>
      </c>
      <c r="O2645" s="14">
        <v>3636.16</v>
      </c>
      <c r="P2645" s="188">
        <f t="shared" si="278"/>
        <v>4747</v>
      </c>
      <c r="Q2645" s="188">
        <f t="shared" si="279"/>
        <v>4614</v>
      </c>
      <c r="R2645" s="14">
        <f t="shared" si="280"/>
        <v>4480</v>
      </c>
      <c r="T2645" s="1">
        <v>4773.75</v>
      </c>
      <c r="U2645" s="14">
        <v>2869.77</v>
      </c>
      <c r="V2645" s="1">
        <v>4256.2299999999996</v>
      </c>
      <c r="W2645" s="14">
        <v>3412.36</v>
      </c>
      <c r="Y2645" s="2"/>
      <c r="Z2645" s="2"/>
      <c r="AA2645" s="2"/>
      <c r="AB2645" s="2"/>
      <c r="AC2645" s="2"/>
      <c r="AJ2645" s="3"/>
      <c r="AK2645" s="14"/>
      <c r="AL2645" s="3"/>
      <c r="AM2645" s="14"/>
      <c r="AO2645" s="99"/>
      <c r="AP2645" s="14"/>
      <c r="AQ2645" s="99"/>
      <c r="AR2645" s="14"/>
      <c r="AS2645" s="118"/>
      <c r="AT2645" s="126"/>
      <c r="AU2645" s="118"/>
      <c r="AV2645" s="118"/>
      <c r="AW2645" s="118"/>
      <c r="AX2645" s="118"/>
      <c r="BB2645" s="118"/>
      <c r="BD2645" s="118"/>
      <c r="CO2645" s="68">
        <v>5709.27</v>
      </c>
      <c r="CP2645" s="68">
        <v>3135.39</v>
      </c>
      <c r="CQ2645" s="68">
        <v>5191.75</v>
      </c>
      <c r="CR2645" s="68">
        <v>3680.92</v>
      </c>
      <c r="CS2645" s="68">
        <v>5713.7</v>
      </c>
      <c r="CT2645" s="68">
        <v>3139.75</v>
      </c>
      <c r="CU2645" s="68">
        <v>5196.18</v>
      </c>
      <c r="CV2645" s="68">
        <v>3685.31</v>
      </c>
      <c r="DQ2645" s="221">
        <v>5573.98</v>
      </c>
      <c r="DR2645" s="221">
        <v>5056.46</v>
      </c>
      <c r="EC2645" s="19">
        <v>4816</v>
      </c>
      <c r="ED2645" s="99">
        <v>4816</v>
      </c>
      <c r="EE2645" s="221">
        <v>4872</v>
      </c>
      <c r="EF2645" s="221">
        <v>4741</v>
      </c>
      <c r="EJ2645" s="14">
        <f t="shared" si="242"/>
        <v>5849.2</v>
      </c>
      <c r="EK2645" s="14">
        <f t="shared" si="281"/>
        <v>3938.26</v>
      </c>
      <c r="EL2645" s="99">
        <f t="shared" si="282"/>
        <v>4013.3600000000006</v>
      </c>
      <c r="EM2645" s="109">
        <v>4658</v>
      </c>
      <c r="EN2645" s="109">
        <v>2636.97</v>
      </c>
      <c r="EO2645" s="109">
        <v>4140.59</v>
      </c>
      <c r="EP2645" s="109">
        <v>3178.88</v>
      </c>
    </row>
    <row r="2646" spans="1:146" x14ac:dyDescent="0.25">
      <c r="A2646" s="151">
        <v>44174</v>
      </c>
      <c r="B2646" s="14">
        <v>4600</v>
      </c>
      <c r="C2646" s="218">
        <f t="shared" si="277"/>
        <v>4850.6111111111113</v>
      </c>
      <c r="D2646" s="1">
        <v>5678.8</v>
      </c>
      <c r="E2646" s="14">
        <v>3103.76</v>
      </c>
      <c r="F2646" s="1">
        <v>5161.28</v>
      </c>
      <c r="G2646" s="14">
        <v>3649.06</v>
      </c>
      <c r="H2646" s="1">
        <v>5633.79</v>
      </c>
      <c r="I2646" s="14">
        <v>3178.08</v>
      </c>
      <c r="J2646" s="1">
        <v>5116.2700000000004</v>
      </c>
      <c r="K2646" s="14">
        <v>3723.91</v>
      </c>
      <c r="L2646" s="1">
        <v>5633.56</v>
      </c>
      <c r="M2646" s="14">
        <v>3103.76</v>
      </c>
      <c r="N2646" s="1">
        <v>5116.04</v>
      </c>
      <c r="O2646" s="14">
        <v>3649.06</v>
      </c>
      <c r="P2646" s="188">
        <f t="shared" si="278"/>
        <v>4689</v>
      </c>
      <c r="Q2646" s="188">
        <f t="shared" si="279"/>
        <v>4556</v>
      </c>
      <c r="R2646" s="14">
        <f t="shared" si="280"/>
        <v>4422</v>
      </c>
      <c r="T2646" s="1">
        <v>4787.33</v>
      </c>
      <c r="U2646" s="14">
        <v>2880.83</v>
      </c>
      <c r="V2646" s="1">
        <v>4269.8100000000004</v>
      </c>
      <c r="W2646" s="14">
        <v>3424.51</v>
      </c>
      <c r="Y2646" s="2"/>
      <c r="Z2646" s="2"/>
      <c r="AA2646" s="2"/>
      <c r="AB2646" s="2"/>
      <c r="AC2646" s="2"/>
      <c r="AJ2646" s="3"/>
      <c r="AK2646" s="14"/>
      <c r="AL2646" s="3"/>
      <c r="AM2646" s="14"/>
      <c r="AO2646" s="99"/>
      <c r="AP2646" s="14"/>
      <c r="AQ2646" s="99"/>
      <c r="AR2646" s="14"/>
      <c r="AS2646" s="118"/>
      <c r="AT2646" s="126"/>
      <c r="AU2646" s="118"/>
      <c r="AV2646" s="118"/>
      <c r="AW2646" s="118"/>
      <c r="AX2646" s="118"/>
      <c r="BB2646" s="118"/>
      <c r="BD2646" s="118"/>
      <c r="CO2646" s="68">
        <v>5678.8</v>
      </c>
      <c r="CP2646" s="68">
        <v>3103.76</v>
      </c>
      <c r="CQ2646" s="68">
        <v>5161.28</v>
      </c>
      <c r="CR2646" s="68">
        <v>3649.06</v>
      </c>
      <c r="CS2646" s="68">
        <v>5683.24</v>
      </c>
      <c r="CT2646" s="68">
        <v>3108.13</v>
      </c>
      <c r="CU2646" s="68">
        <v>5165.72</v>
      </c>
      <c r="CV2646" s="68">
        <v>3653.46</v>
      </c>
      <c r="DQ2646" s="221">
        <v>5573.3</v>
      </c>
      <c r="DR2646" s="221">
        <v>5055.78</v>
      </c>
      <c r="EC2646" s="19">
        <v>4693</v>
      </c>
      <c r="ED2646" s="99">
        <v>4755</v>
      </c>
      <c r="EE2646" s="221">
        <v>4846</v>
      </c>
      <c r="EF2646" s="221">
        <v>4741</v>
      </c>
      <c r="EJ2646" s="14">
        <f t="shared" si="242"/>
        <v>5863.79</v>
      </c>
      <c r="EK2646" s="14">
        <f t="shared" si="281"/>
        <v>3882</v>
      </c>
      <c r="EL2646" s="99">
        <f t="shared" si="282"/>
        <v>3960</v>
      </c>
      <c r="EM2646" s="109">
        <v>4712.9799999999996</v>
      </c>
      <c r="EN2646" s="109">
        <v>2689.21</v>
      </c>
      <c r="EO2646" s="109">
        <v>4195.46</v>
      </c>
      <c r="EP2646" s="109">
        <v>3231.51</v>
      </c>
    </row>
    <row r="2647" spans="1:146" x14ac:dyDescent="0.25">
      <c r="A2647" s="151">
        <v>44175</v>
      </c>
      <c r="B2647" s="14">
        <v>4681</v>
      </c>
      <c r="C2647" s="218">
        <f t="shared" si="277"/>
        <v>4828.4444444444443</v>
      </c>
      <c r="D2647" s="1">
        <v>5784.54</v>
      </c>
      <c r="E2647" s="14">
        <v>3191.13</v>
      </c>
      <c r="F2647" s="1">
        <v>5267.02</v>
      </c>
      <c r="G2647" s="14">
        <v>3737.06</v>
      </c>
      <c r="H2647" s="1">
        <v>5618.04</v>
      </c>
      <c r="I2647" s="14">
        <v>3161.31</v>
      </c>
      <c r="J2647" s="1">
        <v>5100.5200000000004</v>
      </c>
      <c r="K2647" s="14">
        <v>3707.02</v>
      </c>
      <c r="L2647" s="1">
        <v>5648.16</v>
      </c>
      <c r="M2647" s="14">
        <v>3116.57</v>
      </c>
      <c r="N2647" s="1">
        <v>5130.6400000000003</v>
      </c>
      <c r="O2647" s="14">
        <v>3661.96</v>
      </c>
      <c r="P2647" s="188">
        <f t="shared" si="278"/>
        <v>4770</v>
      </c>
      <c r="Q2647" s="188">
        <f t="shared" si="279"/>
        <v>4637</v>
      </c>
      <c r="R2647" s="14">
        <f t="shared" si="280"/>
        <v>4503</v>
      </c>
      <c r="T2647" s="1">
        <v>4785.74</v>
      </c>
      <c r="U2647" s="14">
        <v>2877.98</v>
      </c>
      <c r="V2647" s="1">
        <v>4268.22</v>
      </c>
      <c r="W2647" s="14">
        <v>3421.64</v>
      </c>
      <c r="Y2647" s="2"/>
      <c r="Z2647" s="2"/>
      <c r="AA2647" s="2"/>
      <c r="AB2647" s="2"/>
      <c r="AC2647" s="2"/>
      <c r="AJ2647" s="3"/>
      <c r="AK2647" s="14"/>
      <c r="AL2647" s="3"/>
      <c r="AM2647" s="14"/>
      <c r="AO2647" s="99"/>
      <c r="AP2647" s="14"/>
      <c r="AQ2647" s="99"/>
      <c r="AR2647" s="14"/>
      <c r="AS2647" s="118"/>
      <c r="AT2647" s="126"/>
      <c r="AU2647" s="118"/>
      <c r="AV2647" s="118"/>
      <c r="AW2647" s="118"/>
      <c r="AX2647" s="118"/>
      <c r="BB2647" s="118"/>
      <c r="BD2647" s="118"/>
      <c r="CO2647" s="68">
        <v>5784.54</v>
      </c>
      <c r="CP2647" s="68">
        <v>3191.13</v>
      </c>
      <c r="CQ2647" s="68">
        <v>5267.02</v>
      </c>
      <c r="CR2647" s="68">
        <v>3737.06</v>
      </c>
      <c r="CS2647" s="68">
        <v>5789</v>
      </c>
      <c r="CT2647" s="68">
        <v>3195.51</v>
      </c>
      <c r="CU2647" s="68">
        <v>5271.48</v>
      </c>
      <c r="CV2647" s="68">
        <v>3741.48</v>
      </c>
      <c r="DQ2647" s="221">
        <v>5587.69</v>
      </c>
      <c r="DR2647" s="221">
        <v>5070.17</v>
      </c>
      <c r="EC2647" s="19">
        <v>4761</v>
      </c>
      <c r="ED2647" s="99">
        <v>4809</v>
      </c>
      <c r="EE2647" s="221">
        <v>4770</v>
      </c>
      <c r="EF2647" s="221">
        <v>4685</v>
      </c>
      <c r="EJ2647" s="14">
        <f t="shared" si="242"/>
        <v>5848.04</v>
      </c>
      <c r="EK2647" s="14">
        <f t="shared" si="281"/>
        <v>3960.5699999999997</v>
      </c>
      <c r="EL2647" s="99">
        <f t="shared" si="282"/>
        <v>4034.5200000000004</v>
      </c>
      <c r="EM2647" s="109">
        <v>4793.71</v>
      </c>
      <c r="EN2647" s="109">
        <v>2752</v>
      </c>
      <c r="EO2647" s="109">
        <v>4276.1899999999996</v>
      </c>
      <c r="EP2647" s="109">
        <v>3294.75</v>
      </c>
    </row>
    <row r="2648" spans="1:146" x14ac:dyDescent="0.25">
      <c r="A2648" s="151">
        <v>44176</v>
      </c>
      <c r="B2648" s="14">
        <v>4727</v>
      </c>
      <c r="C2648" s="218">
        <f t="shared" si="277"/>
        <v>4813.5</v>
      </c>
      <c r="D2648" s="1">
        <v>5875.7</v>
      </c>
      <c r="E2648" s="14">
        <v>3278.99</v>
      </c>
      <c r="F2648" s="1">
        <v>5358.18</v>
      </c>
      <c r="G2648" s="14">
        <v>3825.56</v>
      </c>
      <c r="H2648" s="1">
        <v>5815.22</v>
      </c>
      <c r="I2648" s="14">
        <v>3353.8</v>
      </c>
      <c r="J2648" s="1">
        <v>5297.7</v>
      </c>
      <c r="K2648" s="14">
        <v>3900.91</v>
      </c>
      <c r="L2648" s="1">
        <v>5693.2</v>
      </c>
      <c r="M2648" s="14">
        <v>3159.3</v>
      </c>
      <c r="N2648" s="1">
        <v>5175.68</v>
      </c>
      <c r="O2648" s="14">
        <v>3705</v>
      </c>
      <c r="P2648" s="188">
        <f t="shared" si="278"/>
        <v>4816</v>
      </c>
      <c r="Q2648" s="188">
        <f t="shared" si="279"/>
        <v>4683</v>
      </c>
      <c r="R2648" s="14">
        <f t="shared" si="280"/>
        <v>4549</v>
      </c>
      <c r="T2648" s="1">
        <v>4844.95</v>
      </c>
      <c r="U2648" s="14">
        <v>2934.88</v>
      </c>
      <c r="V2648" s="1">
        <v>4327.43</v>
      </c>
      <c r="W2648" s="14">
        <v>3478.95</v>
      </c>
      <c r="Y2648" s="2"/>
      <c r="Z2648" s="2"/>
      <c r="AA2648" s="2"/>
      <c r="AB2648" s="2"/>
      <c r="AC2648" s="2"/>
      <c r="AJ2648" s="3"/>
      <c r="AK2648" s="14"/>
      <c r="AL2648" s="3"/>
      <c r="AM2648" s="14"/>
      <c r="AO2648" s="99"/>
      <c r="AP2648" s="14"/>
      <c r="AQ2648" s="99"/>
      <c r="AR2648" s="14"/>
      <c r="AS2648" s="118"/>
      <c r="AT2648" s="126"/>
      <c r="AU2648" s="118"/>
      <c r="AV2648" s="118"/>
      <c r="AW2648" s="118"/>
      <c r="AX2648" s="118"/>
      <c r="BB2648" s="118"/>
      <c r="BD2648" s="118"/>
      <c r="CO2648" s="68">
        <v>5875.7</v>
      </c>
      <c r="CP2648" s="68">
        <v>3278.99</v>
      </c>
      <c r="CQ2648" s="68">
        <v>5358.18</v>
      </c>
      <c r="CR2648" s="68">
        <v>3825.56</v>
      </c>
      <c r="CS2648" s="68">
        <v>5888.01</v>
      </c>
      <c r="CT2648" s="68">
        <v>3291.09</v>
      </c>
      <c r="CU2648" s="68">
        <v>5370.49</v>
      </c>
      <c r="CV2648" s="68">
        <v>3837.74</v>
      </c>
      <c r="DQ2648" s="221">
        <v>5632.53</v>
      </c>
      <c r="DR2648" s="221">
        <v>5115.01</v>
      </c>
      <c r="EC2648" s="19">
        <v>4817</v>
      </c>
      <c r="ED2648" s="99">
        <v>4860</v>
      </c>
      <c r="EE2648" s="221">
        <v>4823</v>
      </c>
      <c r="EF2648" s="221">
        <v>4685</v>
      </c>
      <c r="EJ2648" s="14">
        <f t="shared" si="242"/>
        <v>6045.22</v>
      </c>
      <c r="EK2648" s="14">
        <f t="shared" si="281"/>
        <v>4005.1899999999996</v>
      </c>
      <c r="EL2648" s="99">
        <f t="shared" si="282"/>
        <v>4076.84</v>
      </c>
      <c r="EM2648" s="109">
        <v>4870.7</v>
      </c>
      <c r="EN2648" s="109">
        <v>2825.44</v>
      </c>
      <c r="EO2648" s="109">
        <v>4352.68</v>
      </c>
      <c r="EP2648" s="109">
        <v>3368.72</v>
      </c>
    </row>
    <row r="2649" spans="1:146" x14ac:dyDescent="0.25">
      <c r="A2649" s="151">
        <v>44179</v>
      </c>
      <c r="B2649" s="14">
        <v>4799</v>
      </c>
      <c r="C2649" s="218">
        <f t="shared" si="277"/>
        <v>4802.9444444444443</v>
      </c>
      <c r="D2649" s="1">
        <v>5960.81</v>
      </c>
      <c r="E2649" s="14">
        <v>3363.32</v>
      </c>
      <c r="F2649" s="1">
        <v>5443.29</v>
      </c>
      <c r="G2649" s="14">
        <v>3910.5</v>
      </c>
      <c r="H2649" s="1">
        <v>5809.18</v>
      </c>
      <c r="I2649" s="14">
        <v>3348.38</v>
      </c>
      <c r="J2649" s="1">
        <v>5291.66</v>
      </c>
      <c r="K2649" s="14">
        <v>3895.45</v>
      </c>
      <c r="L2649" s="1">
        <v>5763.34</v>
      </c>
      <c r="M2649" s="14">
        <v>3228.85</v>
      </c>
      <c r="N2649" s="1">
        <v>5245.8</v>
      </c>
      <c r="O2649" s="14">
        <v>3775.05</v>
      </c>
      <c r="P2649" s="188">
        <f t="shared" si="278"/>
        <v>4888</v>
      </c>
      <c r="Q2649" s="188">
        <f t="shared" si="279"/>
        <v>4755</v>
      </c>
      <c r="R2649" s="14">
        <f t="shared" si="280"/>
        <v>4621</v>
      </c>
      <c r="T2649" s="1">
        <v>4915.49</v>
      </c>
      <c r="U2649" s="14">
        <v>3004.74</v>
      </c>
      <c r="V2649" s="1">
        <v>4397.97</v>
      </c>
      <c r="W2649" s="14">
        <v>3549.3</v>
      </c>
      <c r="Y2649" s="2"/>
      <c r="Z2649" s="2"/>
      <c r="AA2649" s="2"/>
      <c r="AB2649" s="2"/>
      <c r="AC2649" s="2"/>
      <c r="AJ2649" s="3"/>
      <c r="AK2649" s="14"/>
      <c r="AL2649" s="3"/>
      <c r="AM2649" s="14"/>
      <c r="AO2649" s="99"/>
      <c r="AP2649" s="14"/>
      <c r="AQ2649" s="99"/>
      <c r="AR2649" s="14"/>
      <c r="AS2649" s="118"/>
      <c r="AT2649" s="126"/>
      <c r="AU2649" s="118"/>
      <c r="AV2649" s="118"/>
      <c r="AW2649" s="118"/>
      <c r="AX2649" s="118"/>
      <c r="BB2649" s="118"/>
      <c r="BD2649" s="118"/>
      <c r="CO2649" s="68">
        <v>5960.81</v>
      </c>
      <c r="CP2649" s="68">
        <v>3363.32</v>
      </c>
      <c r="CQ2649" s="68">
        <v>5443.29</v>
      </c>
      <c r="CR2649" s="68">
        <v>3910.5</v>
      </c>
      <c r="CS2649" s="68">
        <v>5866.95</v>
      </c>
      <c r="CT2649" s="68">
        <v>3271.09</v>
      </c>
      <c r="CU2649" s="68">
        <v>5349.43</v>
      </c>
      <c r="CV2649" s="68">
        <v>3817.6</v>
      </c>
      <c r="DQ2649" s="221">
        <v>5702.75</v>
      </c>
      <c r="DR2649" s="221">
        <v>5185.2299999999996</v>
      </c>
      <c r="EC2649" s="19">
        <v>4893</v>
      </c>
      <c r="ED2649" s="99">
        <v>4955</v>
      </c>
      <c r="EE2649" s="221">
        <v>4902</v>
      </c>
      <c r="EF2649" s="221">
        <v>4685</v>
      </c>
      <c r="EJ2649" s="14">
        <f t="shared" si="242"/>
        <v>6039.18</v>
      </c>
      <c r="EK2649" s="14">
        <f t="shared" si="281"/>
        <v>4075.0299999999997</v>
      </c>
      <c r="EL2649" s="99">
        <f t="shared" si="282"/>
        <v>4143.08</v>
      </c>
      <c r="EM2649" s="109">
        <v>4664.6899999999996</v>
      </c>
      <c r="EN2649" s="109">
        <v>2820.72</v>
      </c>
      <c r="EO2649" s="109">
        <v>4347.17</v>
      </c>
      <c r="EP2649" s="109">
        <v>3363.97</v>
      </c>
    </row>
    <row r="2650" spans="1:146" x14ac:dyDescent="0.25">
      <c r="A2650" s="151">
        <v>44180</v>
      </c>
      <c r="B2650" s="14">
        <v>4772</v>
      </c>
      <c r="C2650" s="218">
        <f t="shared" si="277"/>
        <v>4790.5555555555557</v>
      </c>
      <c r="D2650" s="1">
        <v>5772.03</v>
      </c>
      <c r="E2650" s="14">
        <v>3187.16</v>
      </c>
      <c r="F2650" s="1">
        <v>5254.51</v>
      </c>
      <c r="G2650" s="14">
        <v>3733.06</v>
      </c>
      <c r="H2650" s="1">
        <v>5742.57</v>
      </c>
      <c r="I2650" s="14">
        <v>3289.88</v>
      </c>
      <c r="J2650" s="1">
        <v>5225.05</v>
      </c>
      <c r="K2650" s="14">
        <v>3836.52</v>
      </c>
      <c r="L2650" s="1">
        <v>5667.7</v>
      </c>
      <c r="M2650" s="14">
        <v>3143.14</v>
      </c>
      <c r="N2650" s="1">
        <v>5150.18</v>
      </c>
      <c r="O2650" s="14">
        <v>3688.72</v>
      </c>
      <c r="P2650" s="188">
        <f t="shared" si="278"/>
        <v>4861</v>
      </c>
      <c r="Q2650" s="188">
        <f t="shared" si="279"/>
        <v>4728</v>
      </c>
      <c r="R2650" s="14">
        <f t="shared" si="280"/>
        <v>4594</v>
      </c>
      <c r="T2650" s="1">
        <v>4825.3</v>
      </c>
      <c r="U2650" s="14">
        <v>2923.03</v>
      </c>
      <c r="V2650" s="1">
        <v>4307.78</v>
      </c>
      <c r="W2650" s="14">
        <v>3467.02</v>
      </c>
      <c r="Y2650" s="2"/>
      <c r="Z2650" s="2"/>
      <c r="AA2650" s="2"/>
      <c r="AB2650" s="2"/>
      <c r="AC2650" s="2"/>
      <c r="AJ2650" s="3"/>
      <c r="AK2650" s="14"/>
      <c r="AL2650" s="3"/>
      <c r="AM2650" s="14"/>
      <c r="AO2650" s="99"/>
      <c r="AP2650" s="14"/>
      <c r="AQ2650" s="99"/>
      <c r="AR2650" s="14"/>
      <c r="AS2650" s="118"/>
      <c r="AT2650" s="126"/>
      <c r="AU2650" s="118"/>
      <c r="AV2650" s="118"/>
      <c r="AW2650" s="118"/>
      <c r="AX2650" s="118"/>
      <c r="BB2650" s="118"/>
      <c r="BD2650" s="118"/>
      <c r="CO2650" s="68">
        <v>5772.03</v>
      </c>
      <c r="CP2650" s="68">
        <v>3187.16</v>
      </c>
      <c r="CQ2650" s="68">
        <v>5254.51</v>
      </c>
      <c r="CR2650" s="68">
        <v>3733.06</v>
      </c>
      <c r="CS2650" s="68">
        <v>5772.03</v>
      </c>
      <c r="CT2650" s="68">
        <v>3187.16</v>
      </c>
      <c r="CU2650" s="68">
        <v>5254.51</v>
      </c>
      <c r="CV2650" s="68">
        <v>3733.06</v>
      </c>
      <c r="CW2650" s="68">
        <v>5849.94</v>
      </c>
      <c r="CX2650" s="68">
        <v>3263.72</v>
      </c>
      <c r="CY2650" s="68">
        <v>5332.42</v>
      </c>
      <c r="CZ2650" s="68">
        <v>3810.18</v>
      </c>
      <c r="DQ2650" s="221">
        <v>5608.2</v>
      </c>
      <c r="DR2650" s="221">
        <v>5090.68</v>
      </c>
      <c r="EC2650" s="19">
        <v>4864</v>
      </c>
      <c r="ED2650" s="99">
        <v>4900</v>
      </c>
      <c r="EE2650" s="221">
        <v>4975</v>
      </c>
      <c r="EF2650" s="221">
        <v>4685</v>
      </c>
      <c r="EJ2650" s="14">
        <f t="shared" si="242"/>
        <v>5972.57</v>
      </c>
      <c r="EK2650" s="14">
        <f t="shared" si="281"/>
        <v>4048.84</v>
      </c>
      <c r="EL2650" s="99">
        <f t="shared" si="282"/>
        <v>4118.24</v>
      </c>
      <c r="EM2650" s="109">
        <v>4677.1899999999996</v>
      </c>
      <c r="EN2650" s="109">
        <v>2645.81</v>
      </c>
      <c r="EO2650" s="109">
        <v>4159.67</v>
      </c>
      <c r="EP2650" s="109">
        <v>3187.79</v>
      </c>
    </row>
    <row r="2651" spans="1:146" x14ac:dyDescent="0.25">
      <c r="A2651" s="151">
        <v>44182</v>
      </c>
      <c r="B2651" s="14">
        <v>4738</v>
      </c>
      <c r="C2651" s="218">
        <f t="shared" si="277"/>
        <v>4779.0555555555557</v>
      </c>
      <c r="D2651" s="1">
        <v>5747.64</v>
      </c>
      <c r="E2651" s="14">
        <v>3165.95</v>
      </c>
      <c r="F2651" s="1">
        <v>5230.12</v>
      </c>
      <c r="G2651" s="14">
        <v>3711.7</v>
      </c>
      <c r="H2651" s="1">
        <v>5703.49</v>
      </c>
      <c r="I2651" s="14">
        <v>3253.52</v>
      </c>
      <c r="J2651" s="1">
        <v>5185.97</v>
      </c>
      <c r="K2651" s="14">
        <v>3799.9</v>
      </c>
      <c r="L2651" s="1">
        <v>5643.86</v>
      </c>
      <c r="M2651" s="14">
        <v>3122.17</v>
      </c>
      <c r="N2651" s="1">
        <v>5126.34</v>
      </c>
      <c r="O2651" s="14">
        <v>3667.6</v>
      </c>
      <c r="P2651" s="188">
        <f t="shared" si="278"/>
        <v>4827</v>
      </c>
      <c r="Q2651" s="188">
        <f t="shared" si="279"/>
        <v>4694</v>
      </c>
      <c r="R2651" s="14">
        <f t="shared" si="280"/>
        <v>4560</v>
      </c>
      <c r="T2651" s="1">
        <v>4788.2299999999996</v>
      </c>
      <c r="U2651" s="14">
        <v>2888.66</v>
      </c>
      <c r="V2651" s="1">
        <v>4270.71</v>
      </c>
      <c r="W2651" s="14">
        <v>3432.4</v>
      </c>
      <c r="Y2651" s="2"/>
      <c r="Z2651" s="2"/>
      <c r="AA2651" s="2"/>
      <c r="AB2651" s="2"/>
      <c r="AC2651" s="2"/>
      <c r="AJ2651" s="3"/>
      <c r="AK2651" s="14"/>
      <c r="AL2651" s="3"/>
      <c r="AM2651" s="14"/>
      <c r="AO2651" s="99"/>
      <c r="AP2651" s="14"/>
      <c r="AQ2651" s="99"/>
      <c r="AR2651" s="14"/>
      <c r="AS2651" s="118"/>
      <c r="AT2651" s="126"/>
      <c r="AU2651" s="118"/>
      <c r="AV2651" s="118"/>
      <c r="AW2651" s="118"/>
      <c r="AX2651" s="118"/>
      <c r="BB2651" s="118"/>
      <c r="BD2651" s="118"/>
      <c r="CO2651" s="68">
        <v>5747.64</v>
      </c>
      <c r="CP2651" s="68">
        <v>3165.95</v>
      </c>
      <c r="CQ2651" s="68">
        <v>5230.12</v>
      </c>
      <c r="CR2651" s="68">
        <v>3711.7</v>
      </c>
      <c r="CS2651" s="68">
        <v>5747.64</v>
      </c>
      <c r="CT2651" s="68">
        <v>3165.95</v>
      </c>
      <c r="CU2651" s="68">
        <v>5230.12</v>
      </c>
      <c r="CV2651" s="68">
        <v>3711.7</v>
      </c>
      <c r="CW2651" s="68">
        <v>5769.46</v>
      </c>
      <c r="CX2651" s="68">
        <v>3187.4</v>
      </c>
      <c r="CY2651" s="68">
        <v>5251.94</v>
      </c>
      <c r="CZ2651" s="68">
        <v>3733.31</v>
      </c>
      <c r="DQ2651" s="221">
        <v>5584.68</v>
      </c>
      <c r="DR2651" s="221">
        <v>5061.16</v>
      </c>
      <c r="EC2651" s="19">
        <v>4820</v>
      </c>
      <c r="ED2651" s="99">
        <v>4886</v>
      </c>
      <c r="EE2651" s="221">
        <v>4943</v>
      </c>
      <c r="EF2651" s="221">
        <v>4685</v>
      </c>
      <c r="EJ2651" s="14">
        <f t="shared" si="242"/>
        <v>5933.49</v>
      </c>
      <c r="EK2651" s="14">
        <f t="shared" si="281"/>
        <v>4015.8599999999997</v>
      </c>
      <c r="EL2651" s="99">
        <f t="shared" si="282"/>
        <v>4086.96</v>
      </c>
      <c r="EM2651" s="109">
        <v>4682.38</v>
      </c>
      <c r="EN2651" s="109">
        <v>2653.67</v>
      </c>
      <c r="EO2651" s="109">
        <v>4164.8599999999997</v>
      </c>
      <c r="EP2651" s="109">
        <v>3195.71</v>
      </c>
    </row>
    <row r="2652" spans="1:146" s="206" customFormat="1" x14ac:dyDescent="0.25">
      <c r="A2652" s="151">
        <v>44183</v>
      </c>
      <c r="B2652" s="218">
        <v>4738</v>
      </c>
      <c r="C2652" s="218">
        <f t="shared" si="277"/>
        <v>4768.5555555555557</v>
      </c>
      <c r="D2652" s="206">
        <v>5807.59</v>
      </c>
      <c r="E2652" s="218">
        <v>3223.14</v>
      </c>
      <c r="F2652" s="206">
        <v>5290.07</v>
      </c>
      <c r="G2652" s="218">
        <v>3769.3</v>
      </c>
      <c r="H2652" s="206">
        <v>5763.29</v>
      </c>
      <c r="I2652" s="218">
        <v>3311</v>
      </c>
      <c r="J2652" s="206">
        <v>5245.77</v>
      </c>
      <c r="K2652" s="218">
        <v>3857.8</v>
      </c>
      <c r="L2652" s="206">
        <v>5688.56</v>
      </c>
      <c r="M2652" s="218">
        <v>3164.56</v>
      </c>
      <c r="N2652" s="206">
        <v>5171.04</v>
      </c>
      <c r="O2652" s="218">
        <v>3710.3</v>
      </c>
      <c r="P2652" s="218">
        <f t="shared" si="278"/>
        <v>4827</v>
      </c>
      <c r="Q2652" s="218">
        <f t="shared" si="279"/>
        <v>4694</v>
      </c>
      <c r="R2652" s="218">
        <f t="shared" si="280"/>
        <v>4560</v>
      </c>
      <c r="S2652" s="218"/>
      <c r="T2652" s="206">
        <v>4816.97</v>
      </c>
      <c r="U2652" s="218">
        <v>2915.62</v>
      </c>
      <c r="V2652" s="206">
        <v>4299.45</v>
      </c>
      <c r="W2652" s="218">
        <v>3459.55</v>
      </c>
      <c r="X2652" s="218"/>
      <c r="Y2652" s="109"/>
      <c r="Z2652" s="109"/>
      <c r="AA2652" s="109"/>
      <c r="AB2652" s="109"/>
      <c r="AC2652" s="109"/>
      <c r="AD2652" s="99"/>
      <c r="AE2652" s="109"/>
      <c r="AF2652" s="109"/>
      <c r="AG2652" s="109"/>
      <c r="AH2652" s="109"/>
      <c r="AI2652" s="109"/>
      <c r="AJ2652" s="99"/>
      <c r="AK2652" s="218"/>
      <c r="AL2652" s="99"/>
      <c r="AM2652" s="218"/>
      <c r="AN2652" s="109"/>
      <c r="AO2652" s="99"/>
      <c r="AP2652" s="218"/>
      <c r="AQ2652" s="99"/>
      <c r="AR2652" s="218"/>
      <c r="AS2652" s="218"/>
      <c r="AT2652" s="218"/>
      <c r="AU2652" s="218"/>
      <c r="AV2652" s="218"/>
      <c r="AW2652" s="218"/>
      <c r="AX2652" s="218"/>
      <c r="AY2652" s="109"/>
      <c r="AZ2652" s="109"/>
      <c r="BA2652" s="218"/>
      <c r="BB2652" s="218"/>
      <c r="BC2652" s="218"/>
      <c r="BD2652" s="218"/>
      <c r="BE2652" s="128"/>
      <c r="BF2652" s="218"/>
      <c r="BG2652" s="218"/>
      <c r="BH2652" s="218"/>
      <c r="BI2652" s="218"/>
      <c r="BJ2652" s="218"/>
      <c r="BK2652" s="218"/>
      <c r="BL2652" s="218"/>
      <c r="BM2652" s="218"/>
      <c r="BN2652" s="218"/>
      <c r="BO2652" s="218"/>
      <c r="BP2652" s="218"/>
      <c r="BQ2652" s="99"/>
      <c r="BR2652" s="100"/>
      <c r="BS2652" s="100"/>
      <c r="BT2652" s="100"/>
      <c r="BU2652" s="68"/>
      <c r="BV2652" s="218"/>
      <c r="BW2652" s="218"/>
      <c r="BX2652" s="218"/>
      <c r="BY2652" s="100"/>
      <c r="BZ2652" s="100"/>
      <c r="CA2652" s="100"/>
      <c r="CB2652" s="68"/>
      <c r="CC2652" s="100"/>
      <c r="CD2652" s="100"/>
      <c r="CE2652" s="100"/>
      <c r="CF2652" s="68"/>
      <c r="CG2652" s="100"/>
      <c r="CH2652" s="100"/>
      <c r="CI2652" s="100"/>
      <c r="CJ2652" s="68"/>
      <c r="CK2652" s="68"/>
      <c r="CL2652" s="68"/>
      <c r="CM2652" s="68"/>
      <c r="CN2652" s="68"/>
      <c r="CO2652" s="68">
        <v>5807.59</v>
      </c>
      <c r="CP2652" s="68">
        <v>3223.14</v>
      </c>
      <c r="CQ2652" s="68">
        <v>5290.07</v>
      </c>
      <c r="CR2652" s="68">
        <v>3769.3</v>
      </c>
      <c r="CS2652" s="68">
        <v>5807.59</v>
      </c>
      <c r="CT2652" s="68">
        <v>3223.14</v>
      </c>
      <c r="CU2652" s="68">
        <v>5290.07</v>
      </c>
      <c r="CV2652" s="68">
        <v>3769.3</v>
      </c>
      <c r="CW2652" s="68">
        <v>5830.58</v>
      </c>
      <c r="CX2652" s="68">
        <v>3245.74</v>
      </c>
      <c r="CY2652" s="68">
        <v>5313.06</v>
      </c>
      <c r="CZ2652" s="68">
        <v>3792.06</v>
      </c>
      <c r="DA2652" s="68"/>
      <c r="DB2652" s="68"/>
      <c r="DC2652" s="68"/>
      <c r="DD2652" s="68"/>
      <c r="DE2652" s="68"/>
      <c r="DF2652" s="68"/>
      <c r="DG2652" s="68"/>
      <c r="DH2652" s="68"/>
      <c r="DI2652" s="68"/>
      <c r="DJ2652" s="68"/>
      <c r="DK2652" s="68"/>
      <c r="DL2652" s="68"/>
      <c r="DM2652" s="68"/>
      <c r="DN2652" s="68"/>
      <c r="DO2652" s="68"/>
      <c r="DP2652" s="68"/>
      <c r="DQ2652" s="221">
        <v>5629.18</v>
      </c>
      <c r="DR2652" s="221">
        <v>5111.66</v>
      </c>
      <c r="DS2652" s="128"/>
      <c r="DT2652" s="128"/>
      <c r="DU2652" s="128"/>
      <c r="DV2652" s="19"/>
      <c r="DW2652" s="19"/>
      <c r="DX2652" s="19"/>
      <c r="DY2652" s="19"/>
      <c r="DZ2652" s="19"/>
      <c r="EA2652" s="19"/>
      <c r="EB2652" s="19"/>
      <c r="EC2652" s="19">
        <v>4807</v>
      </c>
      <c r="ED2652" s="99">
        <v>4878</v>
      </c>
      <c r="EE2652" s="221">
        <v>4905</v>
      </c>
      <c r="EF2652" s="221">
        <v>4685</v>
      </c>
      <c r="EG2652" s="15"/>
      <c r="EH2652" s="19"/>
      <c r="EI2652" s="19"/>
      <c r="EJ2652" s="218">
        <f t="shared" ref="EJ2652:EJ2661" si="283">H2652+230</f>
        <v>5993.29</v>
      </c>
      <c r="EK2652" s="218">
        <f t="shared" si="281"/>
        <v>4015.8599999999997</v>
      </c>
      <c r="EL2652" s="99">
        <f t="shared" si="282"/>
        <v>4086.96</v>
      </c>
      <c r="EM2652" s="109">
        <v>4695.8500000000004</v>
      </c>
      <c r="EN2652" s="109">
        <v>2665.18</v>
      </c>
      <c r="EO2652" s="109">
        <v>4178.33</v>
      </c>
      <c r="EP2652" s="109">
        <v>3207.3</v>
      </c>
    </row>
    <row r="2653" spans="1:146" x14ac:dyDescent="0.25">
      <c r="A2653" s="151">
        <v>44186</v>
      </c>
      <c r="B2653" s="14">
        <v>4769</v>
      </c>
      <c r="C2653" s="218">
        <f t="shared" si="277"/>
        <v>4761.333333333333</v>
      </c>
      <c r="D2653" s="1">
        <v>5779.87</v>
      </c>
      <c r="E2653" s="14">
        <v>3199.01</v>
      </c>
      <c r="F2653" s="1">
        <v>5262.35</v>
      </c>
      <c r="G2653" s="14">
        <v>3745</v>
      </c>
      <c r="H2653" s="1">
        <v>5750.65</v>
      </c>
      <c r="I2653" s="14">
        <v>3300</v>
      </c>
      <c r="J2653" s="1">
        <v>5233.13</v>
      </c>
      <c r="K2653" s="14">
        <v>3847.62</v>
      </c>
      <c r="L2653" s="1">
        <v>5676.38</v>
      </c>
      <c r="M2653" s="14">
        <v>3155.35</v>
      </c>
      <c r="N2653" s="1">
        <v>5158.8599999999997</v>
      </c>
      <c r="O2653" s="14">
        <v>3701.02</v>
      </c>
      <c r="P2653" s="188">
        <f t="shared" si="278"/>
        <v>4858</v>
      </c>
      <c r="Q2653" s="188">
        <f t="shared" si="279"/>
        <v>4725</v>
      </c>
      <c r="R2653" s="14">
        <f t="shared" si="280"/>
        <v>4591</v>
      </c>
      <c r="T2653" s="1">
        <v>4791.97</v>
      </c>
      <c r="U2653" s="14">
        <v>2893.37</v>
      </c>
      <c r="V2653" s="1">
        <v>4274.45</v>
      </c>
      <c r="W2653" s="14">
        <v>3437.14</v>
      </c>
      <c r="Y2653" s="2"/>
      <c r="Z2653" s="2"/>
      <c r="AA2653" s="2"/>
      <c r="AB2653" s="2"/>
      <c r="AC2653" s="2"/>
      <c r="AJ2653" s="3"/>
      <c r="AK2653" s="14"/>
      <c r="AL2653" s="3"/>
      <c r="AM2653" s="14"/>
      <c r="AO2653" s="99"/>
      <c r="AP2653" s="14"/>
      <c r="AQ2653" s="99"/>
      <c r="AR2653" s="14"/>
      <c r="AS2653" s="118"/>
      <c r="AT2653" s="126"/>
      <c r="AU2653" s="118"/>
      <c r="AV2653" s="118"/>
      <c r="AW2653" s="118"/>
      <c r="AX2653" s="118"/>
      <c r="BB2653" s="118"/>
      <c r="BD2653" s="118"/>
      <c r="CO2653" s="68">
        <v>5779.87</v>
      </c>
      <c r="CP2653" s="68">
        <v>3199.01</v>
      </c>
      <c r="CQ2653" s="68">
        <v>5262.35</v>
      </c>
      <c r="CR2653" s="68">
        <v>3745</v>
      </c>
      <c r="CS2653" s="68">
        <v>5779.87</v>
      </c>
      <c r="CT2653" s="68">
        <v>3199.01</v>
      </c>
      <c r="CU2653" s="68">
        <v>5262.35</v>
      </c>
      <c r="CV2653" s="68">
        <v>3745</v>
      </c>
      <c r="CW2653" s="68">
        <v>5800.54</v>
      </c>
      <c r="CX2653" s="68">
        <v>3219.34</v>
      </c>
      <c r="CY2653" s="68">
        <v>5283.02</v>
      </c>
      <c r="CZ2653" s="68">
        <v>3765.47</v>
      </c>
      <c r="DQ2653" s="221">
        <v>5617.36</v>
      </c>
      <c r="DR2653" s="221">
        <v>5099.84</v>
      </c>
      <c r="EC2653" s="19">
        <v>4848</v>
      </c>
      <c r="ED2653" s="99">
        <v>4910</v>
      </c>
      <c r="EE2653" s="221">
        <v>4915</v>
      </c>
      <c r="EF2653" s="221">
        <v>4685</v>
      </c>
      <c r="EJ2653" s="14">
        <f t="shared" si="283"/>
        <v>5980.65</v>
      </c>
      <c r="EK2653" s="14">
        <f t="shared" si="281"/>
        <v>4045.9300000000003</v>
      </c>
      <c r="EL2653" s="99">
        <f t="shared" si="282"/>
        <v>4115.4800000000005</v>
      </c>
      <c r="EM2653" s="109">
        <v>4671.59</v>
      </c>
      <c r="EN2653" s="109">
        <v>2644.46</v>
      </c>
      <c r="EO2653" s="109">
        <v>4154.07</v>
      </c>
      <c r="EP2653" s="109">
        <v>3186.43</v>
      </c>
    </row>
    <row r="2654" spans="1:146" x14ac:dyDescent="0.25">
      <c r="A2654" s="151">
        <v>44187</v>
      </c>
      <c r="B2654" s="14">
        <v>4753</v>
      </c>
      <c r="C2654" s="218">
        <f t="shared" si="277"/>
        <v>4754.7777777777774</v>
      </c>
      <c r="D2654" s="1">
        <v>5806.39</v>
      </c>
      <c r="E2654" s="14">
        <v>3225.42</v>
      </c>
      <c r="F2654" s="1">
        <v>5288.87</v>
      </c>
      <c r="G2654" s="14">
        <v>3771.6</v>
      </c>
      <c r="H2654" s="1">
        <v>5732.79</v>
      </c>
      <c r="I2654" s="14">
        <v>3283.6</v>
      </c>
      <c r="J2654" s="1">
        <v>5215.2700000000004</v>
      </c>
      <c r="K2654" s="14">
        <v>3830.2</v>
      </c>
      <c r="L2654" s="1">
        <v>5673.37</v>
      </c>
      <c r="M2654" s="14">
        <v>3152.7</v>
      </c>
      <c r="N2654" s="1">
        <v>5155.8500000000004</v>
      </c>
      <c r="O2654" s="14">
        <v>3698.35</v>
      </c>
      <c r="P2654" s="188">
        <f t="shared" si="278"/>
        <v>4842</v>
      </c>
      <c r="Q2654" s="188">
        <f t="shared" si="279"/>
        <v>4709</v>
      </c>
      <c r="R2654" s="14">
        <f t="shared" si="280"/>
        <v>4575</v>
      </c>
      <c r="T2654" s="1">
        <v>4789.2</v>
      </c>
      <c r="U2654" s="14">
        <v>2890.9</v>
      </c>
      <c r="V2654" s="1">
        <v>4271.68</v>
      </c>
      <c r="W2654" s="14">
        <v>3434.65</v>
      </c>
      <c r="Y2654" s="2"/>
      <c r="Z2654" s="2"/>
      <c r="AA2654" s="2"/>
      <c r="AB2654" s="2"/>
      <c r="AC2654" s="2"/>
      <c r="AJ2654" s="3"/>
      <c r="AK2654" s="14"/>
      <c r="AL2654" s="3"/>
      <c r="AM2654" s="14"/>
      <c r="AO2654" s="99"/>
      <c r="AP2654" s="14"/>
      <c r="AQ2654" s="99"/>
      <c r="AR2654" s="14"/>
      <c r="AS2654" s="118"/>
      <c r="AT2654" s="126"/>
      <c r="AU2654" s="118"/>
      <c r="AV2654" s="118"/>
      <c r="AW2654" s="118"/>
      <c r="AX2654" s="118"/>
      <c r="BB2654" s="118"/>
      <c r="BD2654" s="118"/>
      <c r="CO2654" s="68">
        <v>5806.39</v>
      </c>
      <c r="CP2654" s="68">
        <v>3225.42</v>
      </c>
      <c r="CQ2654" s="68">
        <v>5288.87</v>
      </c>
      <c r="CR2654" s="68">
        <v>3771.6</v>
      </c>
      <c r="CS2654" s="68">
        <v>5806.39</v>
      </c>
      <c r="CT2654" s="68">
        <v>3225.42</v>
      </c>
      <c r="CU2654" s="68">
        <v>5288.87</v>
      </c>
      <c r="CV2654" s="68">
        <v>3771.6</v>
      </c>
      <c r="CW2654" s="68">
        <v>5823.79</v>
      </c>
      <c r="CX2654" s="68">
        <v>3242.52</v>
      </c>
      <c r="CY2654" s="68">
        <v>5306.27</v>
      </c>
      <c r="CZ2654" s="68">
        <v>3788.83</v>
      </c>
      <c r="DQ2654" s="221">
        <v>5673.59</v>
      </c>
      <c r="DR2654" s="221">
        <v>5156.07</v>
      </c>
      <c r="EC2654" s="19">
        <v>4802</v>
      </c>
      <c r="ED2654" s="99">
        <v>4865</v>
      </c>
      <c r="EE2654" s="221">
        <v>4945</v>
      </c>
      <c r="EF2654" s="221">
        <v>4685</v>
      </c>
      <c r="EJ2654" s="14">
        <f t="shared" si="283"/>
        <v>5962.79</v>
      </c>
      <c r="EK2654" s="14">
        <f t="shared" si="281"/>
        <v>4030.41</v>
      </c>
      <c r="EL2654" s="99">
        <f t="shared" si="282"/>
        <v>4100.76</v>
      </c>
      <c r="EM2654" s="109">
        <v>4668.8999999999996</v>
      </c>
      <c r="EN2654" s="109">
        <v>2642.16</v>
      </c>
      <c r="EO2654" s="109">
        <v>4151.38</v>
      </c>
      <c r="EP2654" s="109">
        <v>3184.11</v>
      </c>
    </row>
    <row r="2655" spans="1:146" x14ac:dyDescent="0.25">
      <c r="A2655" s="151">
        <v>44188</v>
      </c>
      <c r="B2655" s="14">
        <v>4756</v>
      </c>
      <c r="C2655" s="218">
        <f t="shared" si="277"/>
        <v>4750.5</v>
      </c>
      <c r="D2655" s="1">
        <v>5808.74</v>
      </c>
      <c r="E2655" s="14">
        <v>3229.13</v>
      </c>
      <c r="F2655" s="1">
        <v>5291.22</v>
      </c>
      <c r="G2655" s="14">
        <v>3775.33</v>
      </c>
      <c r="H2655" s="1">
        <v>5676.31</v>
      </c>
      <c r="I2655" s="14">
        <v>3229.13</v>
      </c>
      <c r="J2655" s="1">
        <v>5158.79</v>
      </c>
      <c r="K2655" s="14">
        <v>3775.33</v>
      </c>
      <c r="L2655" s="1">
        <v>5661.33</v>
      </c>
      <c r="M2655" s="14">
        <v>3142.1</v>
      </c>
      <c r="N2655" s="1">
        <v>5143.8100000000004</v>
      </c>
      <c r="O2655" s="14">
        <v>3687.67</v>
      </c>
      <c r="P2655" s="188">
        <f t="shared" si="278"/>
        <v>4845</v>
      </c>
      <c r="Q2655" s="188">
        <f t="shared" si="279"/>
        <v>4712</v>
      </c>
      <c r="R2655" s="14">
        <f t="shared" si="280"/>
        <v>4578</v>
      </c>
      <c r="T2655" s="1">
        <v>4778.09</v>
      </c>
      <c r="U2655" s="14">
        <v>2881.01</v>
      </c>
      <c r="V2655" s="1">
        <v>4260.57</v>
      </c>
      <c r="W2655" s="14">
        <v>3424.69</v>
      </c>
      <c r="Y2655" s="2"/>
      <c r="Z2655" s="2"/>
      <c r="AA2655" s="2"/>
      <c r="AB2655" s="2"/>
      <c r="AC2655" s="2"/>
      <c r="AJ2655" s="3"/>
      <c r="AK2655" s="14"/>
      <c r="AL2655" s="3"/>
      <c r="AM2655" s="14"/>
      <c r="AO2655" s="99"/>
      <c r="AP2655" s="14"/>
      <c r="AQ2655" s="99"/>
      <c r="AR2655" s="14"/>
      <c r="AS2655" s="118"/>
      <c r="AT2655" s="126"/>
      <c r="AU2655" s="118"/>
      <c r="AV2655" s="118"/>
      <c r="AW2655" s="118"/>
      <c r="AX2655" s="118"/>
      <c r="BB2655" s="118"/>
      <c r="BD2655" s="118"/>
      <c r="CS2655" s="68">
        <v>5808.74</v>
      </c>
      <c r="CT2655" s="68">
        <v>3229.13</v>
      </c>
      <c r="CU2655" s="68">
        <v>5291.22</v>
      </c>
      <c r="CV2655" s="68">
        <v>3775.33</v>
      </c>
      <c r="CW2655" s="68">
        <v>5825.01</v>
      </c>
      <c r="CX2655" s="68">
        <v>3245.11</v>
      </c>
      <c r="CY2655" s="68">
        <v>5307.49</v>
      </c>
      <c r="CZ2655" s="68">
        <v>3791.43</v>
      </c>
      <c r="DQ2655" s="221">
        <v>5646.79</v>
      </c>
      <c r="DR2655" s="221">
        <v>5129.2700000000004</v>
      </c>
      <c r="EC2655" s="19">
        <v>4836</v>
      </c>
      <c r="ED2655" s="99">
        <v>4874</v>
      </c>
      <c r="EE2655" s="221">
        <v>4906</v>
      </c>
      <c r="EF2655" s="221">
        <v>4685</v>
      </c>
      <c r="EJ2655" s="14">
        <f t="shared" si="283"/>
        <v>5906.31</v>
      </c>
      <c r="EK2655" s="14">
        <f t="shared" si="281"/>
        <v>4033.3199999999997</v>
      </c>
      <c r="EL2655" s="99">
        <f t="shared" si="282"/>
        <v>4103.5200000000004</v>
      </c>
      <c r="EM2655" s="109">
        <v>4654.05</v>
      </c>
      <c r="EN2655" s="109">
        <v>2628.95</v>
      </c>
      <c r="EO2655" s="109">
        <v>4136.53</v>
      </c>
      <c r="EP2655" s="109">
        <v>3170.81</v>
      </c>
    </row>
    <row r="2656" spans="1:146" x14ac:dyDescent="0.25">
      <c r="A2656" s="151">
        <v>44189</v>
      </c>
      <c r="B2656" s="14">
        <v>4830</v>
      </c>
      <c r="C2656" s="218">
        <f t="shared" si="277"/>
        <v>4750.166666666667</v>
      </c>
      <c r="D2656" s="1">
        <v>5870.93</v>
      </c>
      <c r="E2656" s="14">
        <v>3289.9</v>
      </c>
      <c r="F2656" s="1">
        <v>5353.41</v>
      </c>
      <c r="G2656" s="14">
        <v>3836.54</v>
      </c>
      <c r="H2656" s="1">
        <v>5679.33</v>
      </c>
      <c r="I2656" s="14">
        <v>3231.84</v>
      </c>
      <c r="J2656" s="1">
        <v>5161.8100000000004</v>
      </c>
      <c r="K2656" s="14">
        <v>3778.06</v>
      </c>
      <c r="L2656" s="1">
        <v>5679.11</v>
      </c>
      <c r="M2656" s="14">
        <v>3159.26</v>
      </c>
      <c r="N2656" s="1">
        <v>5161.59</v>
      </c>
      <c r="O2656" s="14">
        <v>3704.96</v>
      </c>
      <c r="P2656" s="188">
        <f t="shared" si="278"/>
        <v>4919</v>
      </c>
      <c r="Q2656" s="188">
        <f t="shared" si="279"/>
        <v>4786</v>
      </c>
      <c r="R2656" s="14">
        <f t="shared" si="280"/>
        <v>4652</v>
      </c>
      <c r="T2656" s="1">
        <v>4795.63</v>
      </c>
      <c r="U2656" s="14">
        <v>2897.99</v>
      </c>
      <c r="V2656" s="1">
        <v>4278.1099999999997</v>
      </c>
      <c r="W2656" s="14">
        <v>3441.8</v>
      </c>
      <c r="Y2656" s="2"/>
      <c r="Z2656" s="2"/>
      <c r="AA2656" s="2"/>
      <c r="AB2656" s="2"/>
      <c r="AC2656" s="2"/>
      <c r="AJ2656" s="3"/>
      <c r="AK2656" s="14"/>
      <c r="AL2656" s="3"/>
      <c r="AM2656" s="14"/>
      <c r="AO2656" s="99"/>
      <c r="AP2656" s="14"/>
      <c r="AQ2656" s="99"/>
      <c r="AR2656" s="14"/>
      <c r="AS2656" s="118"/>
      <c r="AT2656" s="126"/>
      <c r="AU2656" s="118"/>
      <c r="AV2656" s="118"/>
      <c r="AW2656" s="118"/>
      <c r="AX2656" s="118"/>
      <c r="BB2656" s="118"/>
      <c r="BD2656" s="118"/>
      <c r="CS2656" s="68">
        <v>5870.93</v>
      </c>
      <c r="CT2656" s="68">
        <v>3289.9</v>
      </c>
      <c r="CU2656" s="68">
        <v>5353.41</v>
      </c>
      <c r="CV2656" s="68">
        <v>3836.54</v>
      </c>
      <c r="CW2656" s="68">
        <v>5887.21</v>
      </c>
      <c r="CX2656" s="68">
        <v>3305.9</v>
      </c>
      <c r="CY2656" s="68">
        <v>5353.41</v>
      </c>
      <c r="CZ2656" s="68">
        <v>3836.54</v>
      </c>
      <c r="DQ2656" s="221">
        <v>5664.56</v>
      </c>
      <c r="DR2656" s="221">
        <v>5147.04</v>
      </c>
      <c r="EC2656" s="19">
        <v>4920</v>
      </c>
      <c r="ED2656" s="99">
        <v>4966</v>
      </c>
      <c r="EE2656" s="221">
        <v>4906</v>
      </c>
      <c r="EF2656" s="221">
        <v>4685</v>
      </c>
      <c r="EJ2656" s="14">
        <f t="shared" si="283"/>
        <v>5909.33</v>
      </c>
      <c r="EK2656" s="14">
        <f t="shared" si="281"/>
        <v>4105.0999999999995</v>
      </c>
      <c r="EL2656" s="99">
        <f t="shared" si="282"/>
        <v>4171.6000000000004</v>
      </c>
      <c r="EM2656" s="109">
        <v>4648.6000000000004</v>
      </c>
      <c r="EN2656" s="109">
        <v>2623.25</v>
      </c>
      <c r="EO2656" s="109">
        <v>4131.08</v>
      </c>
      <c r="EP2656" s="109">
        <v>3165.07</v>
      </c>
    </row>
    <row r="2657" spans="1:146" ht="15" hidden="1" customHeight="1" x14ac:dyDescent="0.25">
      <c r="A2657" s="151">
        <v>44190</v>
      </c>
      <c r="C2657" s="218">
        <f t="shared" si="277"/>
        <v>4745.1764705882351</v>
      </c>
      <c r="P2657" s="218">
        <f t="shared" ref="P2657:P2717" si="284">B2657+89</f>
        <v>89</v>
      </c>
      <c r="Q2657" s="218">
        <f t="shared" ref="Q2657:Q2717" si="285">B2657-44</f>
        <v>-44</v>
      </c>
      <c r="R2657" s="218">
        <f t="shared" ref="R2657:R2722" si="286">B2657-178</f>
        <v>-178</v>
      </c>
      <c r="Y2657" s="2"/>
      <c r="Z2657" s="2"/>
      <c r="AA2657" s="2"/>
      <c r="AB2657" s="2"/>
      <c r="AC2657" s="2"/>
      <c r="AJ2657" s="3"/>
      <c r="AK2657" s="14"/>
      <c r="AL2657" s="3"/>
      <c r="AM2657" s="14"/>
      <c r="AO2657" s="99"/>
      <c r="AP2657" s="14"/>
      <c r="AQ2657" s="99"/>
      <c r="AR2657" s="14"/>
      <c r="AS2657" s="118"/>
      <c r="AT2657" s="126"/>
      <c r="AU2657" s="118"/>
      <c r="AV2657" s="118"/>
      <c r="AW2657" s="118"/>
      <c r="AX2657" s="118"/>
      <c r="BB2657" s="118"/>
      <c r="BD2657" s="118"/>
      <c r="ED2657" s="99">
        <v>5035</v>
      </c>
      <c r="EE2657" s="221">
        <v>5019</v>
      </c>
      <c r="EF2657" s="221">
        <v>4696</v>
      </c>
      <c r="EJ2657" s="218">
        <f t="shared" si="283"/>
        <v>230</v>
      </c>
      <c r="EK2657" s="218">
        <f t="shared" ref="EK2657:EK2717" si="287">B2657*0.97-580</f>
        <v>-580</v>
      </c>
      <c r="EL2657" s="99">
        <f t="shared" ref="EL2657:EL2717" si="288">B2657*0.92-272</f>
        <v>-272</v>
      </c>
    </row>
    <row r="2658" spans="1:146" x14ac:dyDescent="0.25">
      <c r="A2658" s="151">
        <v>44193</v>
      </c>
      <c r="B2658" s="14">
        <v>4875</v>
      </c>
      <c r="C2658" s="218">
        <f t="shared" si="277"/>
        <v>4747</v>
      </c>
      <c r="D2658" s="1">
        <v>5864.63</v>
      </c>
      <c r="E2658" s="14">
        <v>3284.4</v>
      </c>
      <c r="F2658" s="1">
        <v>5347.11</v>
      </c>
      <c r="G2658" s="14">
        <v>3831</v>
      </c>
      <c r="H2658" s="1">
        <v>5673.29</v>
      </c>
      <c r="I2658" s="14">
        <v>3226.42</v>
      </c>
      <c r="J2658" s="1">
        <v>5155.7700000000004</v>
      </c>
      <c r="K2658" s="14">
        <v>3772.6</v>
      </c>
      <c r="L2658" s="1">
        <v>5673.07</v>
      </c>
      <c r="M2658" s="14">
        <v>3153.94</v>
      </c>
      <c r="N2658" s="1">
        <v>5155.55</v>
      </c>
      <c r="O2658" s="14">
        <v>3699.6</v>
      </c>
      <c r="P2658" s="218">
        <f t="shared" si="284"/>
        <v>4964</v>
      </c>
      <c r="Q2658" s="218">
        <f t="shared" si="285"/>
        <v>4831</v>
      </c>
      <c r="R2658" s="218">
        <f t="shared" si="286"/>
        <v>4697</v>
      </c>
      <c r="T2658" s="1">
        <v>4790.0600000000004</v>
      </c>
      <c r="U2658" s="14">
        <v>2893.03</v>
      </c>
      <c r="V2658" s="1">
        <v>4272.54</v>
      </c>
      <c r="W2658" s="14">
        <v>3436.8</v>
      </c>
      <c r="Y2658" s="2"/>
      <c r="Z2658" s="2"/>
      <c r="AA2658" s="2"/>
      <c r="AB2658" s="2"/>
      <c r="AC2658" s="2"/>
      <c r="AJ2658" s="3"/>
      <c r="AK2658" s="14"/>
      <c r="AL2658" s="3"/>
      <c r="AM2658" s="14"/>
      <c r="AO2658" s="99"/>
      <c r="AP2658" s="14"/>
      <c r="AQ2658" s="99"/>
      <c r="AR2658" s="14"/>
      <c r="AS2658" s="118"/>
      <c r="AT2658" s="126"/>
      <c r="AU2658" s="118"/>
      <c r="AV2658" s="118"/>
      <c r="AW2658" s="118"/>
      <c r="AX2658" s="118"/>
      <c r="BB2658" s="118"/>
      <c r="BD2658" s="118"/>
      <c r="CS2658" s="68">
        <v>5864.63</v>
      </c>
      <c r="CT2658" s="68">
        <v>3284.4</v>
      </c>
      <c r="CU2658" s="68">
        <v>5347.11</v>
      </c>
      <c r="CV2658" s="68">
        <v>3831</v>
      </c>
      <c r="CW2658" s="68">
        <v>5881.97</v>
      </c>
      <c r="CX2658" s="68">
        <v>3301.44</v>
      </c>
      <c r="CY2658" s="68">
        <v>5364.45</v>
      </c>
      <c r="CZ2658" s="68">
        <v>3848.17</v>
      </c>
      <c r="DQ2658" s="221">
        <v>5658.54</v>
      </c>
      <c r="DR2658" s="221">
        <v>5141.0200000000004</v>
      </c>
      <c r="EC2658" s="19">
        <v>4973</v>
      </c>
      <c r="ED2658" s="99">
        <v>5035</v>
      </c>
      <c r="EE2658" s="221">
        <v>5019</v>
      </c>
      <c r="EF2658" s="221">
        <v>4737</v>
      </c>
      <c r="EJ2658" s="218">
        <f t="shared" si="283"/>
        <v>5903.29</v>
      </c>
      <c r="EK2658" s="218">
        <f t="shared" si="287"/>
        <v>4148.75</v>
      </c>
      <c r="EL2658" s="99">
        <f t="shared" si="288"/>
        <v>4213</v>
      </c>
      <c r="EM2658" s="109">
        <v>4655.42</v>
      </c>
      <c r="EN2658" s="109">
        <v>2630.65</v>
      </c>
      <c r="EO2658" s="109">
        <v>4137.8999999999996</v>
      </c>
      <c r="EP2658" s="109">
        <v>3172.52</v>
      </c>
    </row>
    <row r="2659" spans="1:146" x14ac:dyDescent="0.25">
      <c r="A2659" s="151">
        <v>44194</v>
      </c>
      <c r="B2659" s="14">
        <v>4869</v>
      </c>
      <c r="C2659" s="218">
        <f t="shared" si="277"/>
        <v>4751.3529411764703</v>
      </c>
      <c r="D2659" s="1">
        <v>5827.41</v>
      </c>
      <c r="E2659" s="14">
        <v>3245.39</v>
      </c>
      <c r="F2659" s="1">
        <v>5309.89</v>
      </c>
      <c r="G2659" s="14">
        <v>3791.71</v>
      </c>
      <c r="H2659" s="1">
        <v>5694.43</v>
      </c>
      <c r="I2659" s="14">
        <v>3245.39</v>
      </c>
      <c r="J2659" s="1">
        <v>5176.91</v>
      </c>
      <c r="K2659" s="14">
        <v>3791.71</v>
      </c>
      <c r="L2659" s="1">
        <v>5723.84</v>
      </c>
      <c r="M2659" s="14">
        <v>3201.69</v>
      </c>
      <c r="N2659" s="1">
        <v>5206.32</v>
      </c>
      <c r="O2659" s="14">
        <v>3747.7</v>
      </c>
      <c r="P2659" s="188">
        <f t="shared" si="284"/>
        <v>4958</v>
      </c>
      <c r="Q2659" s="188">
        <f t="shared" si="285"/>
        <v>4825</v>
      </c>
      <c r="R2659" s="14">
        <f t="shared" si="286"/>
        <v>4691</v>
      </c>
      <c r="T2659" s="1">
        <v>4824.3900000000003</v>
      </c>
      <c r="U2659" s="14">
        <v>2924.97</v>
      </c>
      <c r="V2659" s="1">
        <v>4306.87</v>
      </c>
      <c r="W2659" s="14">
        <v>3468.97</v>
      </c>
      <c r="Y2659" s="2"/>
      <c r="Z2659" s="2"/>
      <c r="AA2659" s="2"/>
      <c r="AB2659" s="2"/>
      <c r="AC2659" s="2"/>
      <c r="AJ2659" s="3"/>
      <c r="AK2659" s="14"/>
      <c r="AL2659" s="3"/>
      <c r="AM2659" s="14"/>
      <c r="AO2659" s="99"/>
      <c r="AP2659" s="14"/>
      <c r="AQ2659" s="99"/>
      <c r="AR2659" s="14"/>
      <c r="AS2659" s="118"/>
      <c r="AT2659" s="126"/>
      <c r="AU2659" s="118"/>
      <c r="AV2659" s="118"/>
      <c r="AW2659" s="118"/>
      <c r="AX2659" s="118"/>
      <c r="BB2659" s="118"/>
      <c r="BD2659" s="118"/>
      <c r="CS2659" s="68">
        <v>5827.41</v>
      </c>
      <c r="CT2659" s="68">
        <v>3245.39</v>
      </c>
      <c r="CU2659" s="68">
        <v>5309.89</v>
      </c>
      <c r="CV2659" s="68">
        <v>3791.71</v>
      </c>
      <c r="CW2659" s="68">
        <v>5843.74</v>
      </c>
      <c r="CX2659" s="68">
        <v>3261.44</v>
      </c>
      <c r="CY2659" s="68">
        <v>5326.22</v>
      </c>
      <c r="CZ2659" s="68">
        <v>3807.88</v>
      </c>
      <c r="DQ2659" s="221">
        <v>5679.61</v>
      </c>
      <c r="DR2659" s="221">
        <v>5162.09</v>
      </c>
      <c r="EC2659" s="19">
        <v>4957</v>
      </c>
      <c r="ED2659" s="99">
        <v>5027</v>
      </c>
      <c r="EE2659" s="221">
        <v>5019</v>
      </c>
      <c r="EF2659" s="221">
        <v>4737</v>
      </c>
      <c r="EJ2659" s="14">
        <f t="shared" si="283"/>
        <v>5924.43</v>
      </c>
      <c r="EK2659" s="14">
        <f t="shared" si="287"/>
        <v>4142.93</v>
      </c>
      <c r="EL2659" s="99">
        <f t="shared" si="288"/>
        <v>4207.4800000000005</v>
      </c>
      <c r="EM2659" s="109">
        <v>4698.79</v>
      </c>
      <c r="EN2659" s="109">
        <v>2670.85</v>
      </c>
      <c r="EO2659" s="109">
        <v>4181.2700000000004</v>
      </c>
      <c r="EP2659" s="109">
        <v>3213.01</v>
      </c>
    </row>
    <row r="2660" spans="1:146" x14ac:dyDescent="0.25">
      <c r="A2660" s="151">
        <v>44195</v>
      </c>
      <c r="B2660" s="14">
        <v>4879</v>
      </c>
      <c r="C2660" s="218">
        <f t="shared" si="277"/>
        <v>4757.1764705882351</v>
      </c>
      <c r="D2660" s="1">
        <v>5856.16</v>
      </c>
      <c r="E2660" s="14">
        <v>3275.38</v>
      </c>
      <c r="F2660" s="1">
        <v>5338.64</v>
      </c>
      <c r="G2660" s="14">
        <v>3821.92</v>
      </c>
      <c r="H2660" s="1">
        <v>5694.1</v>
      </c>
      <c r="I2660" s="14">
        <v>3246.35</v>
      </c>
      <c r="J2660" s="1">
        <v>5176.58</v>
      </c>
      <c r="K2660" s="14">
        <v>3792.68</v>
      </c>
      <c r="L2660" s="1">
        <v>5738.18</v>
      </c>
      <c r="M2660" s="14">
        <v>3217.32</v>
      </c>
      <c r="N2660" s="1">
        <v>5220.66</v>
      </c>
      <c r="O2660" s="14">
        <v>3763.44</v>
      </c>
      <c r="P2660" s="188">
        <f t="shared" si="284"/>
        <v>4968</v>
      </c>
      <c r="Q2660" s="188">
        <f t="shared" si="285"/>
        <v>4835</v>
      </c>
      <c r="R2660" s="14">
        <f t="shared" si="286"/>
        <v>4701</v>
      </c>
      <c r="T2660" s="1">
        <v>4839.9399999999996</v>
      </c>
      <c r="U2660" s="14">
        <v>2941.54</v>
      </c>
      <c r="V2660" s="1">
        <v>4322.42</v>
      </c>
      <c r="W2660" s="14">
        <v>3485.66</v>
      </c>
      <c r="Y2660" s="2"/>
      <c r="Z2660" s="2"/>
      <c r="AA2660" s="2"/>
      <c r="AB2660" s="2"/>
      <c r="AC2660" s="2"/>
      <c r="AJ2660" s="3"/>
      <c r="AK2660" s="14"/>
      <c r="AL2660" s="3"/>
      <c r="AM2660" s="14"/>
      <c r="AO2660" s="99"/>
      <c r="AP2660" s="14"/>
      <c r="AQ2660" s="99"/>
      <c r="AR2660" s="14"/>
      <c r="AS2660" s="118"/>
      <c r="AT2660" s="126"/>
      <c r="AU2660" s="118"/>
      <c r="AV2660" s="118"/>
      <c r="AW2660" s="118"/>
      <c r="AX2660" s="118"/>
      <c r="BB2660" s="118"/>
      <c r="BD2660" s="118"/>
      <c r="CS2660" s="68">
        <v>5856.16</v>
      </c>
      <c r="CT2660" s="68">
        <v>3275.38</v>
      </c>
      <c r="CU2660" s="68">
        <v>5338.64</v>
      </c>
      <c r="CV2660" s="68">
        <v>3821.92</v>
      </c>
      <c r="CW2660" s="68">
        <v>5873.53</v>
      </c>
      <c r="CX2660" s="68">
        <v>3292.45</v>
      </c>
      <c r="CY2660" s="68">
        <v>5356.01</v>
      </c>
      <c r="CZ2660" s="68">
        <v>3839.11</v>
      </c>
      <c r="DQ2660" s="221">
        <v>5738.41</v>
      </c>
      <c r="DR2660" s="221">
        <v>5220.8900000000003</v>
      </c>
      <c r="EC2660" s="19">
        <v>4969</v>
      </c>
      <c r="ED2660" s="99">
        <v>5035</v>
      </c>
      <c r="EE2660" s="221">
        <v>5020</v>
      </c>
      <c r="EF2660" s="221">
        <v>4743</v>
      </c>
      <c r="EJ2660" s="14">
        <f t="shared" si="283"/>
        <v>5924.1</v>
      </c>
      <c r="EK2660" s="14">
        <f t="shared" si="287"/>
        <v>4152.63</v>
      </c>
      <c r="EL2660" s="99">
        <f t="shared" si="288"/>
        <v>4216.68</v>
      </c>
      <c r="EM2660" s="109">
        <v>4786.99</v>
      </c>
      <c r="EN2660" s="109">
        <v>2759.25</v>
      </c>
      <c r="EO2660" s="109">
        <v>4269.47</v>
      </c>
      <c r="EP2660" s="109">
        <v>3302.05</v>
      </c>
    </row>
    <row r="2661" spans="1:146" x14ac:dyDescent="0.25">
      <c r="A2661" s="151">
        <v>44196</v>
      </c>
      <c r="B2661" s="14">
        <v>4899</v>
      </c>
      <c r="C2661" s="218">
        <f t="shared" si="277"/>
        <v>4767.1176470588234</v>
      </c>
      <c r="D2661" s="1">
        <v>5941.58</v>
      </c>
      <c r="E2661" s="14">
        <v>3359.67</v>
      </c>
      <c r="F2661" s="1">
        <v>5424.06</v>
      </c>
      <c r="G2661" s="14">
        <v>3906.82</v>
      </c>
      <c r="H2661" s="1">
        <v>5632.03</v>
      </c>
      <c r="I2661" s="14">
        <v>3185.61</v>
      </c>
      <c r="J2661" s="1">
        <v>5114.51</v>
      </c>
      <c r="K2661" s="14">
        <v>3731.5</v>
      </c>
      <c r="L2661" s="1">
        <v>5764.64</v>
      </c>
      <c r="M2661" s="14">
        <v>3243.63</v>
      </c>
      <c r="N2661" s="1">
        <v>5247.12</v>
      </c>
      <c r="O2661" s="14">
        <v>3789.94</v>
      </c>
      <c r="P2661" s="188">
        <f t="shared" si="284"/>
        <v>4988</v>
      </c>
      <c r="Q2661" s="188">
        <f t="shared" si="285"/>
        <v>4855</v>
      </c>
      <c r="R2661" s="14">
        <f t="shared" si="286"/>
        <v>4721</v>
      </c>
      <c r="T2661" s="1">
        <v>4866.6400000000003</v>
      </c>
      <c r="U2661" s="14">
        <v>2968.04</v>
      </c>
      <c r="V2661" s="1">
        <v>4349.12</v>
      </c>
      <c r="W2661" s="14">
        <v>3512.35</v>
      </c>
      <c r="Y2661" s="2"/>
      <c r="Z2661" s="2"/>
      <c r="AA2661" s="2"/>
      <c r="AB2661" s="2"/>
      <c r="AC2661" s="2"/>
      <c r="AJ2661" s="3"/>
      <c r="AK2661" s="14"/>
      <c r="AL2661" s="3"/>
      <c r="AM2661" s="14"/>
      <c r="AO2661" s="99"/>
      <c r="AP2661" s="14"/>
      <c r="AQ2661" s="99"/>
      <c r="AR2661" s="14"/>
      <c r="AS2661" s="118"/>
      <c r="AT2661" s="126"/>
      <c r="AU2661" s="118"/>
      <c r="AV2661" s="118"/>
      <c r="AW2661" s="118"/>
      <c r="AX2661" s="118"/>
      <c r="BB2661" s="118"/>
      <c r="BD2661" s="118"/>
      <c r="CS2661" s="68">
        <v>5941.58</v>
      </c>
      <c r="CT2661" s="68">
        <v>3359.67</v>
      </c>
      <c r="CU2661" s="68">
        <v>5424.06</v>
      </c>
      <c r="CV2661" s="68">
        <v>3906.82</v>
      </c>
      <c r="CW2661" s="68">
        <v>5956.76</v>
      </c>
      <c r="CX2661" s="68">
        <v>3374.59</v>
      </c>
      <c r="CY2661" s="68">
        <v>5439.24</v>
      </c>
      <c r="CZ2661" s="68">
        <v>3921.85</v>
      </c>
      <c r="DQ2661" s="221">
        <v>5764.86</v>
      </c>
      <c r="DR2661" s="221">
        <v>5247.34</v>
      </c>
      <c r="EC2661" s="19">
        <v>4970</v>
      </c>
      <c r="ED2661" s="99">
        <v>5033</v>
      </c>
      <c r="EE2661" s="221">
        <v>5028</v>
      </c>
      <c r="EF2661" s="221">
        <v>4753</v>
      </c>
      <c r="EJ2661" s="14">
        <f t="shared" si="283"/>
        <v>5862.03</v>
      </c>
      <c r="EK2661" s="14">
        <f t="shared" si="287"/>
        <v>4172.03</v>
      </c>
      <c r="EL2661" s="99">
        <f t="shared" si="288"/>
        <v>4235.08</v>
      </c>
      <c r="EM2661" s="109">
        <v>4902.16</v>
      </c>
      <c r="EN2661" s="109">
        <v>2872.79</v>
      </c>
      <c r="EO2661" s="109">
        <v>4384.6400000000003</v>
      </c>
      <c r="EP2661" s="109">
        <v>3416.41</v>
      </c>
    </row>
    <row r="2662" spans="1:146" s="206" customFormat="1" ht="15" hidden="1" customHeight="1" x14ac:dyDescent="0.25">
      <c r="A2662" s="151">
        <v>44197</v>
      </c>
      <c r="B2662" s="218"/>
      <c r="C2662" s="218">
        <f t="shared" si="277"/>
        <v>4771.4375</v>
      </c>
      <c r="E2662" s="218"/>
      <c r="G2662" s="218"/>
      <c r="I2662" s="218"/>
      <c r="K2662" s="218"/>
      <c r="M2662" s="218"/>
      <c r="O2662" s="218"/>
      <c r="P2662" s="218">
        <f t="shared" si="284"/>
        <v>89</v>
      </c>
      <c r="Q2662" s="218">
        <f t="shared" si="285"/>
        <v>-44</v>
      </c>
      <c r="R2662" s="218">
        <f t="shared" si="286"/>
        <v>-178</v>
      </c>
      <c r="S2662" s="218"/>
      <c r="U2662" s="218"/>
      <c r="W2662" s="218"/>
      <c r="X2662" s="218"/>
      <c r="Y2662" s="109"/>
      <c r="Z2662" s="109"/>
      <c r="AA2662" s="109"/>
      <c r="AB2662" s="109"/>
      <c r="AC2662" s="109"/>
      <c r="AD2662" s="99"/>
      <c r="AE2662" s="109"/>
      <c r="AF2662" s="109"/>
      <c r="AG2662" s="109"/>
      <c r="AH2662" s="109"/>
      <c r="AI2662" s="109"/>
      <c r="AJ2662" s="99"/>
      <c r="AK2662" s="218"/>
      <c r="AL2662" s="99"/>
      <c r="AM2662" s="218"/>
      <c r="AN2662" s="109"/>
      <c r="AO2662" s="99"/>
      <c r="AP2662" s="218"/>
      <c r="AQ2662" s="99"/>
      <c r="AR2662" s="218"/>
      <c r="AS2662" s="218"/>
      <c r="AT2662" s="218"/>
      <c r="AU2662" s="218"/>
      <c r="AV2662" s="218"/>
      <c r="AW2662" s="218"/>
      <c r="AX2662" s="218"/>
      <c r="AY2662" s="109"/>
      <c r="AZ2662" s="109"/>
      <c r="BA2662" s="218"/>
      <c r="BB2662" s="218"/>
      <c r="BC2662" s="218"/>
      <c r="BD2662" s="218"/>
      <c r="BE2662" s="128"/>
      <c r="BF2662" s="218"/>
      <c r="BG2662" s="218"/>
      <c r="BH2662" s="218"/>
      <c r="BI2662" s="218"/>
      <c r="BJ2662" s="218"/>
      <c r="BK2662" s="218"/>
      <c r="BL2662" s="218"/>
      <c r="BM2662" s="218"/>
      <c r="BN2662" s="218"/>
      <c r="BO2662" s="218"/>
      <c r="BP2662" s="218"/>
      <c r="BQ2662" s="99"/>
      <c r="BR2662" s="100"/>
      <c r="BS2662" s="100"/>
      <c r="BT2662" s="100"/>
      <c r="BU2662" s="68"/>
      <c r="BV2662" s="218"/>
      <c r="BW2662" s="218"/>
      <c r="BX2662" s="218"/>
      <c r="BY2662" s="100"/>
      <c r="BZ2662" s="100"/>
      <c r="CA2662" s="100"/>
      <c r="CB2662" s="68"/>
      <c r="CC2662" s="100"/>
      <c r="CD2662" s="100"/>
      <c r="CE2662" s="100"/>
      <c r="CF2662" s="68"/>
      <c r="CG2662" s="100"/>
      <c r="CH2662" s="100"/>
      <c r="CI2662" s="100"/>
      <c r="CJ2662" s="68"/>
      <c r="CK2662" s="68"/>
      <c r="CL2662" s="68"/>
      <c r="CM2662" s="68"/>
      <c r="CN2662" s="68"/>
      <c r="CO2662" s="68"/>
      <c r="CP2662" s="68"/>
      <c r="CQ2662" s="68"/>
      <c r="CR2662" s="68"/>
      <c r="CS2662" s="68"/>
      <c r="CT2662" s="68"/>
      <c r="CU2662" s="68"/>
      <c r="CV2662" s="68"/>
      <c r="CW2662" s="68"/>
      <c r="CX2662" s="68"/>
      <c r="CY2662" s="68"/>
      <c r="CZ2662" s="68"/>
      <c r="DA2662" s="68"/>
      <c r="DB2662" s="68"/>
      <c r="DC2662" s="68"/>
      <c r="DD2662" s="68"/>
      <c r="DE2662" s="68"/>
      <c r="DF2662" s="68"/>
      <c r="DG2662" s="68"/>
      <c r="DH2662" s="68"/>
      <c r="DI2662" s="68"/>
      <c r="DJ2662" s="68"/>
      <c r="DK2662" s="68"/>
      <c r="DL2662" s="68"/>
      <c r="DM2662" s="68"/>
      <c r="DN2662" s="68"/>
      <c r="DO2662" s="68"/>
      <c r="DP2662" s="68"/>
      <c r="DQ2662" s="221"/>
      <c r="DR2662" s="221"/>
      <c r="DS2662" s="128"/>
      <c r="DT2662" s="128"/>
      <c r="DU2662" s="128"/>
      <c r="DV2662" s="19"/>
      <c r="DW2662" s="19"/>
      <c r="DX2662" s="19"/>
      <c r="DY2662" s="19"/>
      <c r="DZ2662" s="19"/>
      <c r="EA2662" s="19"/>
      <c r="EB2662" s="19"/>
      <c r="EC2662" s="19"/>
      <c r="ED2662" s="99">
        <v>5070</v>
      </c>
      <c r="EE2662" s="221"/>
      <c r="EF2662" s="221"/>
      <c r="EG2662" s="15"/>
      <c r="EH2662" s="19"/>
      <c r="EI2662" s="19"/>
      <c r="EJ2662" s="218">
        <f t="shared" ref="EJ2662:EJ2797" si="289">H2662+230</f>
        <v>230</v>
      </c>
      <c r="EK2662" s="218">
        <f t="shared" si="287"/>
        <v>-580</v>
      </c>
      <c r="EL2662" s="99">
        <f t="shared" si="288"/>
        <v>-272</v>
      </c>
      <c r="EM2662" s="109"/>
      <c r="EN2662" s="109"/>
      <c r="EO2662" s="109"/>
      <c r="EP2662" s="109"/>
    </row>
    <row r="2663" spans="1:146" x14ac:dyDescent="0.25">
      <c r="A2663" s="151">
        <v>44200</v>
      </c>
      <c r="B2663" s="14">
        <v>4935</v>
      </c>
      <c r="C2663" s="218">
        <f t="shared" si="277"/>
        <v>4788.75</v>
      </c>
      <c r="D2663" s="1">
        <v>5957.58</v>
      </c>
      <c r="E2663" s="14">
        <v>3373.67</v>
      </c>
      <c r="F2663" s="1">
        <v>5440.06</v>
      </c>
      <c r="G2663" s="14">
        <v>3920.92</v>
      </c>
      <c r="H2663" s="1">
        <v>5646.98</v>
      </c>
      <c r="I2663" s="14">
        <v>3199.01</v>
      </c>
      <c r="J2663" s="1">
        <v>5129.46</v>
      </c>
      <c r="K2663" s="14">
        <v>3745</v>
      </c>
      <c r="L2663" s="1">
        <v>5765.23</v>
      </c>
      <c r="M2663" s="14">
        <v>3242.68</v>
      </c>
      <c r="N2663" s="1">
        <v>5247.71</v>
      </c>
      <c r="O2663" s="14">
        <v>3788.98</v>
      </c>
      <c r="P2663" s="218">
        <f t="shared" si="284"/>
        <v>5024</v>
      </c>
      <c r="Q2663" s="218">
        <f t="shared" si="285"/>
        <v>4891</v>
      </c>
      <c r="R2663" s="218">
        <f t="shared" si="286"/>
        <v>4757</v>
      </c>
      <c r="T2663" s="1">
        <v>4836.3999999999996</v>
      </c>
      <c r="U2663" s="14">
        <v>2937.03</v>
      </c>
      <c r="V2663" s="1">
        <v>4318.88</v>
      </c>
      <c r="W2663" s="14">
        <v>3481.12</v>
      </c>
      <c r="Y2663" s="2"/>
      <c r="Z2663" s="2"/>
      <c r="AA2663" s="2"/>
      <c r="AB2663" s="2"/>
      <c r="AC2663" s="2"/>
      <c r="AJ2663" s="3"/>
      <c r="AK2663" s="14"/>
      <c r="AL2663" s="3"/>
      <c r="AM2663" s="14"/>
      <c r="AO2663" s="99"/>
      <c r="AP2663" s="14"/>
      <c r="AQ2663" s="99"/>
      <c r="AR2663" s="14"/>
      <c r="AS2663" s="118"/>
      <c r="AT2663" s="126"/>
      <c r="AU2663" s="118"/>
      <c r="AV2663" s="118"/>
      <c r="AW2663" s="118"/>
      <c r="AX2663" s="118"/>
      <c r="BB2663" s="118"/>
      <c r="BD2663" s="118"/>
      <c r="CS2663" s="68">
        <v>5957.58</v>
      </c>
      <c r="CT2663" s="68">
        <v>3373.67</v>
      </c>
      <c r="CU2663" s="68">
        <v>5440.06</v>
      </c>
      <c r="CV2663" s="68">
        <v>3920.92</v>
      </c>
      <c r="CW2663" s="68">
        <v>5978.26</v>
      </c>
      <c r="CX2663" s="68">
        <v>3393.99</v>
      </c>
      <c r="CY2663" s="68">
        <v>5460.74</v>
      </c>
      <c r="CZ2663" s="68">
        <v>3941.39</v>
      </c>
      <c r="DQ2663" s="221">
        <v>5765.46</v>
      </c>
      <c r="DR2663" s="221">
        <v>5247.94</v>
      </c>
      <c r="EC2663" s="19">
        <v>5010</v>
      </c>
      <c r="ED2663" s="99">
        <v>5070</v>
      </c>
      <c r="EE2663" s="221">
        <v>5063</v>
      </c>
      <c r="EF2663" s="221">
        <v>4788</v>
      </c>
      <c r="EJ2663" s="218">
        <f t="shared" si="289"/>
        <v>5876.98</v>
      </c>
      <c r="EK2663" s="218">
        <f t="shared" si="287"/>
        <v>4206.95</v>
      </c>
      <c r="EL2663" s="99">
        <f t="shared" si="288"/>
        <v>4268.2</v>
      </c>
      <c r="EM2663" s="109">
        <v>4869.53</v>
      </c>
      <c r="EN2663" s="109">
        <v>2838.99</v>
      </c>
      <c r="EO2663" s="109">
        <v>4352.01</v>
      </c>
      <c r="EP2663" s="109">
        <v>3382.37</v>
      </c>
    </row>
    <row r="2664" spans="1:146" x14ac:dyDescent="0.25">
      <c r="A2664" s="151">
        <v>44201</v>
      </c>
      <c r="B2664" s="14">
        <v>4957</v>
      </c>
      <c r="C2664" s="218">
        <f t="shared" si="277"/>
        <v>4811.0625</v>
      </c>
      <c r="D2664" s="1">
        <v>6060.85</v>
      </c>
      <c r="E2664" s="14">
        <v>3462.34</v>
      </c>
      <c r="F2664" s="1">
        <v>5543.33</v>
      </c>
      <c r="G2664" s="14">
        <v>4010.23</v>
      </c>
      <c r="H2664" s="1">
        <v>5787.95</v>
      </c>
      <c r="I2664" s="14">
        <v>3328.04</v>
      </c>
      <c r="J2664" s="1">
        <v>5270.43</v>
      </c>
      <c r="K2664" s="14">
        <v>3874.96</v>
      </c>
      <c r="L2664" s="1">
        <v>5909.2</v>
      </c>
      <c r="M2664" s="14">
        <v>3372.8</v>
      </c>
      <c r="N2664" s="1">
        <v>5391.68</v>
      </c>
      <c r="O2664" s="14">
        <v>3920.05</v>
      </c>
      <c r="P2664" s="188">
        <f t="shared" si="284"/>
        <v>5046</v>
      </c>
      <c r="Q2664" s="188">
        <f t="shared" si="285"/>
        <v>4913</v>
      </c>
      <c r="R2664" s="14">
        <f t="shared" si="286"/>
        <v>4779</v>
      </c>
      <c r="T2664" s="1">
        <v>5001.0200000000004</v>
      </c>
      <c r="U2664" s="14">
        <v>3089.29</v>
      </c>
      <c r="V2664" s="1">
        <v>4483.5</v>
      </c>
      <c r="W2664" s="14">
        <v>3634.48</v>
      </c>
      <c r="Y2664" s="2"/>
      <c r="Z2664" s="2"/>
      <c r="AA2664" s="2"/>
      <c r="AB2664" s="2"/>
      <c r="AC2664" s="2"/>
      <c r="AJ2664" s="3"/>
      <c r="AK2664" s="14"/>
      <c r="AL2664" s="3"/>
      <c r="AM2664" s="14"/>
      <c r="AO2664" s="99"/>
      <c r="AP2664" s="14"/>
      <c r="AQ2664" s="99"/>
      <c r="AR2664" s="14"/>
      <c r="AS2664" s="118"/>
      <c r="AT2664" s="126"/>
      <c r="AU2664" s="118"/>
      <c r="AV2664" s="118"/>
      <c r="AW2664" s="118"/>
      <c r="AX2664" s="118"/>
      <c r="BB2664" s="118"/>
      <c r="BD2664" s="118"/>
      <c r="CS2664" s="68">
        <v>6060.85</v>
      </c>
      <c r="CT2664" s="68">
        <v>3462.34</v>
      </c>
      <c r="CU2664" s="68">
        <v>5543.33</v>
      </c>
      <c r="CV2664" s="68">
        <v>4010.23</v>
      </c>
      <c r="CW2664" s="68">
        <v>6079.82</v>
      </c>
      <c r="CX2664" s="68">
        <v>3480.98</v>
      </c>
      <c r="CY2664" s="68">
        <v>5562.3</v>
      </c>
      <c r="CZ2664" s="68">
        <v>4029.01</v>
      </c>
      <c r="DQ2664" s="221">
        <v>5909.42</v>
      </c>
      <c r="DR2664" s="221">
        <v>5391.9</v>
      </c>
      <c r="EC2664" s="19">
        <v>5034</v>
      </c>
      <c r="ED2664" s="99">
        <v>5085</v>
      </c>
      <c r="EE2664" s="221">
        <v>5079</v>
      </c>
      <c r="EF2664" s="221">
        <v>4838</v>
      </c>
      <c r="EJ2664" s="14">
        <f t="shared" si="289"/>
        <v>6017.95</v>
      </c>
      <c r="EK2664" s="14">
        <f t="shared" si="287"/>
        <v>4228.29</v>
      </c>
      <c r="EL2664" s="99">
        <f t="shared" si="288"/>
        <v>4288.4400000000005</v>
      </c>
      <c r="EM2664" s="109">
        <v>5049.57</v>
      </c>
      <c r="EN2664" s="109">
        <v>3003.11</v>
      </c>
      <c r="EO2664" s="109">
        <v>4532.05</v>
      </c>
      <c r="EP2664" s="109">
        <v>3547.67</v>
      </c>
    </row>
    <row r="2665" spans="1:146" x14ac:dyDescent="0.25">
      <c r="A2665" s="151">
        <v>44202</v>
      </c>
      <c r="B2665" s="14">
        <v>5023</v>
      </c>
      <c r="C2665" s="218">
        <f t="shared" si="277"/>
        <v>4832.4375</v>
      </c>
      <c r="D2665" s="1">
        <v>6041.97</v>
      </c>
      <c r="E2665" s="14">
        <v>3450.71</v>
      </c>
      <c r="F2665" s="1">
        <v>5524.45</v>
      </c>
      <c r="G2665" s="14">
        <v>3998.52</v>
      </c>
      <c r="H2665" s="1">
        <v>5697.8</v>
      </c>
      <c r="I2665" s="14">
        <v>3244.58</v>
      </c>
      <c r="J2665" s="1">
        <v>5180.28</v>
      </c>
      <c r="K2665" s="14">
        <v>3790.9</v>
      </c>
      <c r="L2665" s="1">
        <v>5892.33</v>
      </c>
      <c r="M2665" s="14">
        <v>3362.37</v>
      </c>
      <c r="N2665" s="1">
        <v>5374.81</v>
      </c>
      <c r="O2665" s="14">
        <v>3909.54</v>
      </c>
      <c r="P2665" s="188">
        <f t="shared" si="284"/>
        <v>5112</v>
      </c>
      <c r="Q2665" s="188">
        <f t="shared" si="285"/>
        <v>4979</v>
      </c>
      <c r="R2665" s="14">
        <f t="shared" si="286"/>
        <v>4845</v>
      </c>
      <c r="T2665" s="1">
        <v>4989</v>
      </c>
      <c r="U2665" s="14">
        <v>3082.63</v>
      </c>
      <c r="V2665" s="1">
        <v>4471.4799999999996</v>
      </c>
      <c r="W2665" s="14">
        <v>3627.77</v>
      </c>
      <c r="Y2665" s="2"/>
      <c r="Z2665" s="2"/>
      <c r="AA2665" s="2"/>
      <c r="AB2665" s="2"/>
      <c r="AC2665" s="2"/>
      <c r="AJ2665" s="3"/>
      <c r="AK2665" s="14"/>
      <c r="AL2665" s="3"/>
      <c r="AM2665" s="14"/>
      <c r="AO2665" s="99"/>
      <c r="AP2665" s="14"/>
      <c r="AQ2665" s="99"/>
      <c r="AR2665" s="14"/>
      <c r="AS2665" s="118"/>
      <c r="AT2665" s="126"/>
      <c r="AU2665" s="118"/>
      <c r="AV2665" s="118"/>
      <c r="AW2665" s="118"/>
      <c r="AX2665" s="118"/>
      <c r="BB2665" s="118"/>
      <c r="BD2665" s="118"/>
      <c r="CS2665" s="68">
        <v>6041.97</v>
      </c>
      <c r="CT2665" s="68">
        <v>3450.71</v>
      </c>
      <c r="CU2665" s="68">
        <v>5524.45</v>
      </c>
      <c r="CV2665" s="68">
        <v>3998.52</v>
      </c>
      <c r="CW2665" s="68">
        <v>6063.99</v>
      </c>
      <c r="CX2665" s="68">
        <v>3472.35</v>
      </c>
      <c r="CY2665" s="68">
        <v>5546.47</v>
      </c>
      <c r="CZ2665" s="68">
        <v>4020.32</v>
      </c>
      <c r="DQ2665" s="221">
        <v>5892.56</v>
      </c>
      <c r="DR2665" s="221">
        <v>5375.04</v>
      </c>
      <c r="EC2665" s="19">
        <v>5086</v>
      </c>
      <c r="ED2665" s="99">
        <v>5150</v>
      </c>
      <c r="EE2665" s="221">
        <v>5150</v>
      </c>
      <c r="EF2665" s="221">
        <v>4838</v>
      </c>
      <c r="EJ2665" s="14">
        <f t="shared" si="289"/>
        <v>5927.8</v>
      </c>
      <c r="EK2665" s="14">
        <f t="shared" si="287"/>
        <v>4292.3099999999995</v>
      </c>
      <c r="EL2665" s="99">
        <f t="shared" si="288"/>
        <v>4349.16</v>
      </c>
      <c r="EM2665" s="109">
        <v>4954.8</v>
      </c>
      <c r="EN2665" s="109">
        <v>2916.9</v>
      </c>
      <c r="EO2665" s="109">
        <v>4437.28</v>
      </c>
      <c r="EP2665" s="109">
        <v>3460.85</v>
      </c>
    </row>
    <row r="2666" spans="1:146" x14ac:dyDescent="0.25">
      <c r="A2666" s="151">
        <v>44203</v>
      </c>
      <c r="B2666" s="14">
        <v>5015</v>
      </c>
      <c r="C2666" s="218">
        <f t="shared" si="277"/>
        <v>4850.4375</v>
      </c>
      <c r="D2666" s="1">
        <v>6203.78</v>
      </c>
      <c r="E2666" s="14">
        <v>3578.05</v>
      </c>
      <c r="F2666" s="1">
        <v>5689.26</v>
      </c>
      <c r="G2666" s="14">
        <v>4126.78</v>
      </c>
      <c r="H2666" s="1">
        <v>5896.3</v>
      </c>
      <c r="I2666" s="14">
        <v>3425.25</v>
      </c>
      <c r="J2666" s="1">
        <v>5378.78</v>
      </c>
      <c r="K2666" s="14">
        <v>3972.88</v>
      </c>
      <c r="L2666" s="1">
        <v>6051.54</v>
      </c>
      <c r="M2666" s="14">
        <v>3501.65</v>
      </c>
      <c r="N2666" s="1">
        <v>5534.02</v>
      </c>
      <c r="O2666" s="14">
        <v>4049.83</v>
      </c>
      <c r="P2666" s="188">
        <f t="shared" si="284"/>
        <v>5104</v>
      </c>
      <c r="Q2666" s="188">
        <f t="shared" si="285"/>
        <v>4971</v>
      </c>
      <c r="R2666" s="14">
        <f t="shared" si="286"/>
        <v>4837</v>
      </c>
      <c r="T2666" s="1">
        <v>5134.59</v>
      </c>
      <c r="U2666" s="14">
        <v>3196.06</v>
      </c>
      <c r="V2666" s="1">
        <v>4617.07</v>
      </c>
      <c r="W2666" s="14">
        <v>3742.03</v>
      </c>
      <c r="Y2666" s="2"/>
      <c r="Z2666" s="2"/>
      <c r="AA2666" s="2"/>
      <c r="AB2666" s="2"/>
      <c r="AC2666" s="2"/>
      <c r="AJ2666" s="3"/>
      <c r="AK2666" s="14"/>
      <c r="AL2666" s="3"/>
      <c r="AM2666" s="14"/>
      <c r="AO2666" s="99"/>
      <c r="AP2666" s="14"/>
      <c r="AQ2666" s="99"/>
      <c r="AR2666" s="14"/>
      <c r="AS2666" s="118"/>
      <c r="AT2666" s="126"/>
      <c r="AU2666" s="118"/>
      <c r="AV2666" s="118"/>
      <c r="AW2666" s="118"/>
      <c r="AX2666" s="118"/>
      <c r="BB2666" s="118"/>
      <c r="BD2666" s="118"/>
      <c r="CS2666" s="68">
        <v>6206.78</v>
      </c>
      <c r="CT2666" s="68">
        <v>3578.05</v>
      </c>
      <c r="CU2666" s="68">
        <v>5689.26</v>
      </c>
      <c r="CV2666" s="68">
        <v>4126.78</v>
      </c>
      <c r="CW2666" s="68">
        <v>6233.06</v>
      </c>
      <c r="CX2666" s="68">
        <v>3603.87</v>
      </c>
      <c r="CY2666" s="68">
        <v>5715.54</v>
      </c>
      <c r="CZ2666" s="68">
        <v>4152.79</v>
      </c>
      <c r="DQ2666" s="221">
        <v>6051.77</v>
      </c>
      <c r="DR2666" s="221">
        <v>5534.25</v>
      </c>
      <c r="EC2666" s="19">
        <v>5086</v>
      </c>
      <c r="ED2666" s="99">
        <v>5131</v>
      </c>
      <c r="EE2666" s="221">
        <v>5150</v>
      </c>
      <c r="EF2666" s="221">
        <v>4838</v>
      </c>
      <c r="EJ2666" s="14">
        <f t="shared" si="289"/>
        <v>6126.3</v>
      </c>
      <c r="EK2666" s="14">
        <f t="shared" si="287"/>
        <v>4284.55</v>
      </c>
      <c r="EL2666" s="99">
        <f t="shared" si="288"/>
        <v>4341.8</v>
      </c>
      <c r="EM2666" s="109">
        <v>5083.07</v>
      </c>
      <c r="EN2666" s="109">
        <v>3008.33</v>
      </c>
      <c r="EO2666" s="109">
        <v>4565.55</v>
      </c>
      <c r="EP2666" s="109">
        <v>3552.93</v>
      </c>
    </row>
    <row r="2667" spans="1:146" x14ac:dyDescent="0.25">
      <c r="A2667" s="151">
        <v>44204</v>
      </c>
      <c r="B2667" s="14">
        <v>5036</v>
      </c>
      <c r="C2667" s="218">
        <f t="shared" si="277"/>
        <v>4865.25</v>
      </c>
      <c r="D2667" s="1">
        <v>6197.64</v>
      </c>
      <c r="E2667" s="14">
        <v>3568.35</v>
      </c>
      <c r="F2667" s="1">
        <v>5680.12</v>
      </c>
      <c r="G2667" s="14">
        <v>4117.01</v>
      </c>
      <c r="H2667" s="1">
        <v>5917.89</v>
      </c>
      <c r="I2667" s="14">
        <v>3445.95</v>
      </c>
      <c r="J2667" s="1">
        <v>5400.37</v>
      </c>
      <c r="K2667" s="14">
        <v>3993.73</v>
      </c>
      <c r="L2667" s="1">
        <v>6026.63</v>
      </c>
      <c r="M2667" s="14">
        <v>3476.55</v>
      </c>
      <c r="N2667" s="1">
        <v>5509.11</v>
      </c>
      <c r="O2667" s="14">
        <v>4024.55</v>
      </c>
      <c r="P2667" s="188">
        <f t="shared" si="284"/>
        <v>5125</v>
      </c>
      <c r="Q2667" s="188">
        <f t="shared" si="285"/>
        <v>4992</v>
      </c>
      <c r="R2667" s="14">
        <f t="shared" si="286"/>
        <v>4858</v>
      </c>
      <c r="T2667" s="1">
        <v>5124.76</v>
      </c>
      <c r="U2667" s="14">
        <v>3185.87</v>
      </c>
      <c r="V2667" s="1">
        <v>4607.24</v>
      </c>
      <c r="W2667" s="14">
        <v>3731.76</v>
      </c>
      <c r="Y2667" s="2"/>
      <c r="Z2667" s="2"/>
      <c r="AA2667" s="2"/>
      <c r="AB2667" s="2"/>
      <c r="AC2667" s="2"/>
      <c r="AJ2667" s="3"/>
      <c r="AK2667" s="14"/>
      <c r="AL2667" s="3"/>
      <c r="AM2667" s="14"/>
      <c r="AO2667" s="99"/>
      <c r="AP2667" s="14"/>
      <c r="AQ2667" s="99"/>
      <c r="AR2667" s="14"/>
      <c r="AS2667" s="118"/>
      <c r="AT2667" s="126"/>
      <c r="AU2667" s="118"/>
      <c r="AV2667" s="118"/>
      <c r="AW2667" s="118"/>
      <c r="AX2667" s="118"/>
      <c r="BB2667" s="118"/>
      <c r="BD2667" s="118"/>
      <c r="CS2667" s="68">
        <v>6197.64</v>
      </c>
      <c r="CT2667" s="68">
        <v>3568.35</v>
      </c>
      <c r="CU2667" s="68">
        <v>5680.12</v>
      </c>
      <c r="CV2667" s="68">
        <v>4117.01</v>
      </c>
      <c r="CW2667" s="68">
        <v>6223.95</v>
      </c>
      <c r="CX2667" s="68">
        <v>3594.21</v>
      </c>
      <c r="CY2667" s="68">
        <v>5706.43</v>
      </c>
      <c r="CZ2667" s="68">
        <v>4143.0600000000004</v>
      </c>
      <c r="DQ2667" s="221">
        <v>6026.86</v>
      </c>
      <c r="DR2667" s="221">
        <v>5509.34</v>
      </c>
      <c r="EC2667" s="19">
        <v>5110</v>
      </c>
      <c r="ED2667" s="99">
        <v>5150</v>
      </c>
      <c r="EE2667" s="221">
        <v>5160</v>
      </c>
      <c r="EF2667" s="221">
        <v>4838</v>
      </c>
      <c r="EJ2667" s="14">
        <f t="shared" si="289"/>
        <v>6147.89</v>
      </c>
      <c r="EK2667" s="14">
        <f t="shared" si="287"/>
        <v>4304.92</v>
      </c>
      <c r="EL2667" s="99">
        <f t="shared" si="288"/>
        <v>4361.12</v>
      </c>
      <c r="EM2667" s="109">
        <v>5114.4799999999996</v>
      </c>
      <c r="EN2667" s="109">
        <v>3038.48</v>
      </c>
      <c r="EO2667" s="109">
        <v>4596.96</v>
      </c>
      <c r="EP2667" s="109">
        <v>3583.31</v>
      </c>
    </row>
    <row r="2668" spans="1:146" x14ac:dyDescent="0.25">
      <c r="A2668" s="151">
        <v>44207</v>
      </c>
      <c r="B2668" s="14">
        <v>5051</v>
      </c>
      <c r="C2668" s="218">
        <f t="shared" si="277"/>
        <v>4882.6875</v>
      </c>
      <c r="D2668" s="1">
        <v>6223.76</v>
      </c>
      <c r="E2668" s="14">
        <v>3587.61</v>
      </c>
      <c r="F2668" s="1">
        <v>5706.24</v>
      </c>
      <c r="G2668" s="14">
        <v>4136.41</v>
      </c>
      <c r="H2668" s="1">
        <v>6035.24</v>
      </c>
      <c r="I2668" s="14">
        <v>3556.65</v>
      </c>
      <c r="J2668" s="1">
        <v>5517.72</v>
      </c>
      <c r="K2668" s="14">
        <v>4105.2299999999996</v>
      </c>
      <c r="L2668" s="1">
        <v>6098</v>
      </c>
      <c r="M2668" s="14">
        <v>3541.17</v>
      </c>
      <c r="N2668" s="1">
        <v>5580.48</v>
      </c>
      <c r="O2668" s="14">
        <v>4089.64</v>
      </c>
      <c r="P2668" s="188">
        <f t="shared" si="284"/>
        <v>5140</v>
      </c>
      <c r="Q2668" s="188">
        <f t="shared" si="285"/>
        <v>5007</v>
      </c>
      <c r="R2668" s="14">
        <f t="shared" si="286"/>
        <v>4873</v>
      </c>
      <c r="T2668" s="1">
        <v>5207.71</v>
      </c>
      <c r="U2668" s="14">
        <v>3262.57</v>
      </c>
      <c r="V2668" s="1">
        <v>4690.1899999999996</v>
      </c>
      <c r="W2668" s="14">
        <v>3809.02</v>
      </c>
      <c r="Y2668" s="2"/>
      <c r="Z2668" s="2"/>
      <c r="AA2668" s="2"/>
      <c r="AB2668" s="2"/>
      <c r="AC2668" s="2"/>
      <c r="AJ2668" s="3"/>
      <c r="AK2668" s="14"/>
      <c r="AL2668" s="3"/>
      <c r="AM2668" s="14"/>
      <c r="AO2668" s="99"/>
      <c r="AP2668" s="14"/>
      <c r="AQ2668" s="99"/>
      <c r="AR2668" s="14"/>
      <c r="AS2668" s="118"/>
      <c r="AT2668" s="126"/>
      <c r="AU2668" s="118"/>
      <c r="AV2668" s="118"/>
      <c r="AW2668" s="118"/>
      <c r="AX2668" s="118"/>
      <c r="BB2668" s="118"/>
      <c r="BD2668" s="118"/>
      <c r="CS2668" s="68">
        <v>6223.76</v>
      </c>
      <c r="CT2668" s="68">
        <v>3587.61</v>
      </c>
      <c r="CU2668" s="68">
        <v>5706.24</v>
      </c>
      <c r="CV2668" s="68">
        <v>4136.41</v>
      </c>
      <c r="CW2668" s="68">
        <v>6249.22</v>
      </c>
      <c r="CX2668" s="68">
        <v>3612.63</v>
      </c>
      <c r="CY2668" s="68">
        <v>5731.7</v>
      </c>
      <c r="CZ2668" s="68">
        <v>4161.6099999999997</v>
      </c>
      <c r="DQ2668" s="221">
        <v>6098.24</v>
      </c>
      <c r="DR2668" s="221">
        <v>5580.72</v>
      </c>
      <c r="EC2668" s="19">
        <v>5124</v>
      </c>
      <c r="ED2668" s="99">
        <v>5150</v>
      </c>
      <c r="EE2668" s="221">
        <v>5179</v>
      </c>
      <c r="EF2668" s="221">
        <v>4838</v>
      </c>
      <c r="EJ2668" s="14">
        <f t="shared" si="289"/>
        <v>6265.24</v>
      </c>
      <c r="EK2668" s="14">
        <f t="shared" si="287"/>
        <v>4319.47</v>
      </c>
      <c r="EL2668" s="99">
        <f t="shared" si="288"/>
        <v>4374.92</v>
      </c>
      <c r="EM2668" s="109">
        <v>5133.26</v>
      </c>
      <c r="EN2668" s="109">
        <v>3050.52</v>
      </c>
      <c r="EO2668" s="109">
        <v>4615.74</v>
      </c>
      <c r="EP2668" s="109">
        <v>3595.43</v>
      </c>
    </row>
    <row r="2669" spans="1:146" x14ac:dyDescent="0.25">
      <c r="A2669" s="151">
        <v>44208</v>
      </c>
      <c r="B2669" s="14">
        <v>5086</v>
      </c>
      <c r="C2669" s="218">
        <f t="shared" si="277"/>
        <v>4904.4375</v>
      </c>
      <c r="D2669" s="1">
        <v>6109.24</v>
      </c>
      <c r="E2669" s="14">
        <v>3487.89</v>
      </c>
      <c r="F2669" s="1">
        <v>5591.72</v>
      </c>
      <c r="G2669" s="14">
        <v>4035.97</v>
      </c>
      <c r="H2669" s="1">
        <v>5909.69</v>
      </c>
      <c r="I2669" s="14">
        <v>3442.53</v>
      </c>
      <c r="J2669" s="1">
        <v>5392.17</v>
      </c>
      <c r="K2669" s="14">
        <v>3990.28</v>
      </c>
      <c r="L2669" s="1">
        <v>5986.39</v>
      </c>
      <c r="M2669" s="14">
        <v>3442.53</v>
      </c>
      <c r="N2669" s="1">
        <v>5468.87</v>
      </c>
      <c r="O2669" s="14">
        <v>3990.28</v>
      </c>
      <c r="P2669" s="188">
        <f t="shared" si="284"/>
        <v>5175</v>
      </c>
      <c r="Q2669" s="188">
        <f t="shared" si="285"/>
        <v>5042</v>
      </c>
      <c r="R2669" s="14">
        <f t="shared" si="286"/>
        <v>4908</v>
      </c>
      <c r="T2669" s="1">
        <v>5134.8599999999997</v>
      </c>
      <c r="U2669" s="14">
        <v>3200.6</v>
      </c>
      <c r="V2669" s="1">
        <v>4617.34</v>
      </c>
      <c r="W2669" s="14">
        <v>3746.6</v>
      </c>
      <c r="Y2669" s="2"/>
      <c r="Z2669" s="2"/>
      <c r="AA2669" s="2"/>
      <c r="AB2669" s="2"/>
      <c r="AC2669" s="2"/>
      <c r="AJ2669" s="3"/>
      <c r="AK2669" s="14"/>
      <c r="AL2669" s="3"/>
      <c r="AM2669" s="14"/>
      <c r="AO2669" s="99"/>
      <c r="AP2669" s="14"/>
      <c r="AQ2669" s="99"/>
      <c r="AR2669" s="14"/>
      <c r="AS2669" s="118"/>
      <c r="AT2669" s="126"/>
      <c r="AU2669" s="118"/>
      <c r="AV2669" s="118"/>
      <c r="AW2669" s="118"/>
      <c r="AX2669" s="118"/>
      <c r="BB2669" s="118"/>
      <c r="BD2669" s="118"/>
      <c r="CS2669" s="68">
        <v>6109.24</v>
      </c>
      <c r="CT2669" s="68">
        <v>3487.89</v>
      </c>
      <c r="CU2669" s="68">
        <v>5591.72</v>
      </c>
      <c r="CV2669" s="68">
        <v>4035.97</v>
      </c>
      <c r="CW2669" s="68">
        <v>6130.72</v>
      </c>
      <c r="CX2669" s="68">
        <v>3509</v>
      </c>
      <c r="CY2669" s="68">
        <v>5613.2</v>
      </c>
      <c r="CZ2669" s="68">
        <v>4057.24</v>
      </c>
      <c r="DQ2669" s="221">
        <v>5986.62</v>
      </c>
      <c r="DR2669" s="221">
        <v>5469.1</v>
      </c>
      <c r="EC2669" s="19">
        <v>5161</v>
      </c>
      <c r="ED2669" s="99">
        <v>5184</v>
      </c>
      <c r="EE2669" s="221">
        <v>5215</v>
      </c>
      <c r="EF2669" s="221">
        <v>4900</v>
      </c>
      <c r="EJ2669" s="14">
        <f t="shared" si="289"/>
        <v>6139.69</v>
      </c>
      <c r="EK2669" s="14">
        <f t="shared" si="287"/>
        <v>4353.42</v>
      </c>
      <c r="EL2669" s="99">
        <f t="shared" si="288"/>
        <v>4407.12</v>
      </c>
      <c r="EM2669" s="109">
        <v>5109.79</v>
      </c>
      <c r="EN2669" s="109">
        <v>3040.29</v>
      </c>
      <c r="EO2669" s="109">
        <v>4592.2700000000004</v>
      </c>
      <c r="EP2669" s="109">
        <v>3585.13</v>
      </c>
    </row>
    <row r="2670" spans="1:146" x14ac:dyDescent="0.25">
      <c r="A2670" s="151">
        <v>44209</v>
      </c>
      <c r="B2670" s="14">
        <v>5142</v>
      </c>
      <c r="C2670" s="218">
        <f t="shared" si="277"/>
        <v>4929.6875</v>
      </c>
      <c r="D2670" s="1">
        <v>6269.66</v>
      </c>
      <c r="E2670" s="14">
        <v>3644.83</v>
      </c>
      <c r="F2670" s="1">
        <v>5752.14</v>
      </c>
      <c r="G2670" s="14">
        <v>4194.05</v>
      </c>
      <c r="H2670" s="1">
        <v>6039.04</v>
      </c>
      <c r="I2670" s="14">
        <v>3569.13</v>
      </c>
      <c r="J2670" s="1">
        <v>5521.52</v>
      </c>
      <c r="K2670" s="14">
        <v>4117.8</v>
      </c>
      <c r="L2670" s="1">
        <v>6085.02</v>
      </c>
      <c r="M2670" s="14">
        <v>3538.85</v>
      </c>
      <c r="N2670" s="1">
        <v>5567.5</v>
      </c>
      <c r="O2670" s="14">
        <v>4087.3</v>
      </c>
      <c r="P2670" s="188">
        <f t="shared" si="284"/>
        <v>5231</v>
      </c>
      <c r="Q2670" s="188">
        <f t="shared" si="285"/>
        <v>5098</v>
      </c>
      <c r="R2670" s="14">
        <f t="shared" si="286"/>
        <v>4964</v>
      </c>
      <c r="T2670" s="1">
        <v>5248.5</v>
      </c>
      <c r="U2670" s="14">
        <v>3311.75</v>
      </c>
      <c r="V2670" s="1">
        <v>4730.9799999999996</v>
      </c>
      <c r="W2670" s="14">
        <v>3858.85</v>
      </c>
      <c r="Y2670" s="2"/>
      <c r="Z2670" s="2"/>
      <c r="AA2670" s="2"/>
      <c r="AB2670" s="2"/>
      <c r="AC2670" s="2"/>
      <c r="AJ2670" s="3"/>
      <c r="AK2670" s="14"/>
      <c r="AL2670" s="3"/>
      <c r="AM2670" s="14"/>
      <c r="AO2670" s="99"/>
      <c r="AP2670" s="14"/>
      <c r="AQ2670" s="99"/>
      <c r="AR2670" s="14"/>
      <c r="AS2670" s="118"/>
      <c r="AT2670" s="126"/>
      <c r="AU2670" s="118"/>
      <c r="AV2670" s="118"/>
      <c r="AW2670" s="118"/>
      <c r="AX2670" s="118"/>
      <c r="BB2670" s="118"/>
      <c r="BD2670" s="118"/>
      <c r="CS2670" s="68">
        <v>6269.66</v>
      </c>
      <c r="CT2670" s="68">
        <v>3644.83</v>
      </c>
      <c r="CU2670" s="68">
        <v>5752.14</v>
      </c>
      <c r="CV2670" s="68">
        <v>4194.05</v>
      </c>
      <c r="CW2670" s="68">
        <v>6291.17</v>
      </c>
      <c r="CX2670" s="68">
        <v>3665.97</v>
      </c>
      <c r="CY2670" s="68">
        <v>5773.65</v>
      </c>
      <c r="CZ2670" s="68">
        <v>4215.34</v>
      </c>
      <c r="DQ2670" s="221">
        <v>6085.25</v>
      </c>
      <c r="DR2670" s="221">
        <v>5567.73</v>
      </c>
      <c r="EC2670" s="19">
        <v>5222</v>
      </c>
      <c r="ED2670" s="99">
        <v>5250</v>
      </c>
      <c r="EE2670" s="221">
        <v>5278</v>
      </c>
      <c r="EF2670" s="221">
        <v>4922</v>
      </c>
      <c r="EJ2670" s="14">
        <f t="shared" si="289"/>
        <v>6269.04</v>
      </c>
      <c r="EK2670" s="14">
        <f t="shared" si="287"/>
        <v>4407.74</v>
      </c>
      <c r="EL2670" s="99">
        <f t="shared" si="288"/>
        <v>4458.6400000000003</v>
      </c>
      <c r="EM2670" s="109">
        <v>5111.3100000000004</v>
      </c>
      <c r="EN2670" s="109">
        <v>3041.07</v>
      </c>
      <c r="EO2670" s="109">
        <v>4593.79</v>
      </c>
      <c r="EP2670" s="109">
        <v>3585.91</v>
      </c>
    </row>
    <row r="2671" spans="1:146" x14ac:dyDescent="0.25">
      <c r="A2671" s="151">
        <v>44210</v>
      </c>
      <c r="B2671" s="14">
        <v>5138</v>
      </c>
      <c r="C2671" s="218">
        <f t="shared" si="277"/>
        <v>4952.75</v>
      </c>
      <c r="D2671" s="1">
        <v>6254.24</v>
      </c>
      <c r="E2671" s="14">
        <v>3634.67</v>
      </c>
      <c r="F2671" s="1">
        <v>5736.72</v>
      </c>
      <c r="G2671" s="14">
        <v>4183.8100000000004</v>
      </c>
      <c r="H2671" s="1">
        <v>6010.47</v>
      </c>
      <c r="I2671" s="14">
        <v>3544.66</v>
      </c>
      <c r="J2671" s="1">
        <v>5492.95</v>
      </c>
      <c r="K2671" s="14">
        <v>4093.15</v>
      </c>
      <c r="L2671" s="1">
        <v>6101.73</v>
      </c>
      <c r="M2671" s="14">
        <v>3529.66</v>
      </c>
      <c r="N2671" s="1">
        <v>5584.21</v>
      </c>
      <c r="O2671" s="14">
        <v>4078.04</v>
      </c>
      <c r="P2671" s="188">
        <f t="shared" si="284"/>
        <v>5227</v>
      </c>
      <c r="Q2671" s="188">
        <f t="shared" si="285"/>
        <v>5094</v>
      </c>
      <c r="R2671" s="14">
        <f t="shared" si="286"/>
        <v>4960</v>
      </c>
      <c r="T2671" s="1">
        <v>5252.68</v>
      </c>
      <c r="U2671" s="14">
        <v>3304.64</v>
      </c>
      <c r="V2671" s="1">
        <v>4735.16</v>
      </c>
      <c r="W2671" s="14">
        <v>3851.39</v>
      </c>
      <c r="Y2671" s="2"/>
      <c r="Z2671" s="2"/>
      <c r="AA2671" s="2"/>
      <c r="AB2671" s="2"/>
      <c r="AC2671" s="2"/>
      <c r="AJ2671" s="3"/>
      <c r="AK2671" s="14"/>
      <c r="AL2671" s="3"/>
      <c r="AM2671" s="14"/>
      <c r="AO2671" s="99"/>
      <c r="AP2671" s="14"/>
      <c r="AQ2671" s="99"/>
      <c r="AR2671" s="14"/>
      <c r="AS2671" s="118"/>
      <c r="AT2671" s="126"/>
      <c r="AU2671" s="118"/>
      <c r="AV2671" s="118"/>
      <c r="AW2671" s="118"/>
      <c r="AX2671" s="118"/>
      <c r="BB2671" s="118"/>
      <c r="BD2671" s="118"/>
      <c r="CS2671" s="68">
        <v>6254.24</v>
      </c>
      <c r="CT2671" s="68">
        <v>3634.67</v>
      </c>
      <c r="CU2671" s="68">
        <v>5736.72</v>
      </c>
      <c r="CV2671" s="68">
        <v>4183.8100000000004</v>
      </c>
      <c r="CW2671" s="68">
        <v>6274.43</v>
      </c>
      <c r="CX2671" s="68">
        <v>3654.51</v>
      </c>
      <c r="CY2671" s="68">
        <v>5756.91</v>
      </c>
      <c r="CZ2671" s="68">
        <v>4203.8</v>
      </c>
      <c r="DQ2671" s="221">
        <v>6071.52</v>
      </c>
      <c r="DR2671" s="221">
        <v>5554</v>
      </c>
      <c r="EC2671" s="19">
        <v>5224</v>
      </c>
      <c r="ED2671" s="99">
        <v>5250</v>
      </c>
      <c r="EE2671" s="221">
        <v>5278</v>
      </c>
      <c r="EF2671" s="221">
        <v>4922</v>
      </c>
      <c r="EJ2671" s="14">
        <f t="shared" si="289"/>
        <v>6240.47</v>
      </c>
      <c r="EK2671" s="14">
        <f t="shared" si="287"/>
        <v>4403.8599999999997</v>
      </c>
      <c r="EL2671" s="99">
        <f t="shared" si="288"/>
        <v>4454.96</v>
      </c>
      <c r="EM2671" s="109">
        <v>5134.1000000000004</v>
      </c>
      <c r="EN2671" s="109">
        <v>3068.45</v>
      </c>
      <c r="EO2671" s="109">
        <v>4616.58</v>
      </c>
      <c r="EP2671" s="109">
        <v>3613.5</v>
      </c>
    </row>
    <row r="2672" spans="1:146" x14ac:dyDescent="0.25">
      <c r="A2672" s="151">
        <v>44211</v>
      </c>
      <c r="B2672" s="14">
        <v>5267</v>
      </c>
      <c r="C2672" s="218">
        <f t="shared" si="277"/>
        <v>4984.875</v>
      </c>
      <c r="D2672" s="1">
        <v>6358.75</v>
      </c>
      <c r="E2672" s="14">
        <v>3732.75</v>
      </c>
      <c r="F2672" s="1">
        <v>5841.23</v>
      </c>
      <c r="G2672" s="14">
        <v>4282.6000000000004</v>
      </c>
      <c r="H2672" s="1">
        <v>6066.7</v>
      </c>
      <c r="I2672" s="14">
        <v>3596.57</v>
      </c>
      <c r="J2672" s="1">
        <v>5549.18</v>
      </c>
      <c r="K2672" s="14">
        <v>4145.4399999999996</v>
      </c>
      <c r="L2672" s="1">
        <v>6189.54</v>
      </c>
      <c r="M2672" s="14">
        <v>3611.7</v>
      </c>
      <c r="N2672" s="1">
        <v>5672.02</v>
      </c>
      <c r="O2672" s="14">
        <v>4160.68</v>
      </c>
      <c r="P2672" s="188">
        <f t="shared" si="284"/>
        <v>5356</v>
      </c>
      <c r="Q2672" s="188">
        <f t="shared" si="285"/>
        <v>5223</v>
      </c>
      <c r="R2672" s="14">
        <f t="shared" si="286"/>
        <v>5089</v>
      </c>
      <c r="T2672" s="1">
        <v>5322.46</v>
      </c>
      <c r="U2672" s="14">
        <v>3369.62</v>
      </c>
      <c r="V2672" s="1">
        <v>4804.9399999999996</v>
      </c>
      <c r="W2672" s="14">
        <v>3916.84</v>
      </c>
      <c r="Y2672" s="2"/>
      <c r="Z2672" s="2"/>
      <c r="AA2672" s="2"/>
      <c r="AB2672" s="2"/>
      <c r="AC2672" s="2"/>
      <c r="AJ2672" s="3"/>
      <c r="AK2672" s="14"/>
      <c r="AL2672" s="3"/>
      <c r="AM2672" s="14"/>
      <c r="AO2672" s="99"/>
      <c r="AP2672" s="14"/>
      <c r="AQ2672" s="99"/>
      <c r="AR2672" s="14"/>
      <c r="AS2672" s="118"/>
      <c r="AT2672" s="126"/>
      <c r="AU2672" s="118"/>
      <c r="AV2672" s="118"/>
      <c r="AW2672" s="118"/>
      <c r="AX2672" s="118"/>
      <c r="BB2672" s="118"/>
      <c r="BD2672" s="118"/>
      <c r="CS2672" s="68">
        <v>6358.75</v>
      </c>
      <c r="CT2672" s="68">
        <v>3732.75</v>
      </c>
      <c r="CU2672" s="68">
        <v>5841.23</v>
      </c>
      <c r="CV2672" s="68">
        <v>4282.6000000000004</v>
      </c>
      <c r="CW2672" s="68">
        <v>6375.72</v>
      </c>
      <c r="CX2672" s="68">
        <v>3749.43</v>
      </c>
      <c r="CY2672" s="68">
        <v>5858.2</v>
      </c>
      <c r="CZ2672" s="68">
        <v>4299.3999999999996</v>
      </c>
      <c r="DQ2672" s="221">
        <v>6159.07</v>
      </c>
      <c r="DR2672" s="221">
        <v>5641.55</v>
      </c>
      <c r="EC2672" s="19">
        <v>5344</v>
      </c>
      <c r="ED2672" s="99">
        <v>5375</v>
      </c>
      <c r="EE2672" s="221">
        <v>5391</v>
      </c>
      <c r="EF2672" s="221">
        <v>5040</v>
      </c>
      <c r="EJ2672" s="14">
        <f t="shared" si="289"/>
        <v>6296.7</v>
      </c>
      <c r="EK2672" s="14">
        <f t="shared" si="287"/>
        <v>4528.99</v>
      </c>
      <c r="EL2672" s="99">
        <f t="shared" si="288"/>
        <v>4573.6400000000003</v>
      </c>
      <c r="EM2672" s="109">
        <v>5155.1000000000004</v>
      </c>
      <c r="EN2672" s="109">
        <v>3084.46</v>
      </c>
      <c r="EO2672" s="109">
        <v>4637.58</v>
      </c>
      <c r="EP2672" s="109">
        <v>3629.62</v>
      </c>
    </row>
    <row r="2673" spans="1:146" x14ac:dyDescent="0.25">
      <c r="A2673" s="151">
        <v>44214</v>
      </c>
      <c r="B2673" s="14">
        <v>5275</v>
      </c>
      <c r="C2673" s="218">
        <f t="shared" si="277"/>
        <v>5017.3125</v>
      </c>
      <c r="D2673" s="1">
        <v>6339.1</v>
      </c>
      <c r="E2673" s="14">
        <v>3718.78</v>
      </c>
      <c r="F2673" s="1">
        <v>5821.58</v>
      </c>
      <c r="G2673" s="14">
        <v>4268.53</v>
      </c>
      <c r="H2673" s="1">
        <v>6095.65</v>
      </c>
      <c r="I2673" s="14">
        <v>3628.89</v>
      </c>
      <c r="J2673" s="1">
        <v>5578.13</v>
      </c>
      <c r="K2673" s="14">
        <v>4177.99</v>
      </c>
      <c r="L2673" s="1">
        <v>6171.55</v>
      </c>
      <c r="M2673" s="14">
        <v>3598.93</v>
      </c>
      <c r="N2673" s="1">
        <v>5654.03</v>
      </c>
      <c r="O2673" s="14">
        <v>4147.8100000000004</v>
      </c>
      <c r="P2673" s="188">
        <f t="shared" si="284"/>
        <v>5364</v>
      </c>
      <c r="Q2673" s="188">
        <f t="shared" si="285"/>
        <v>5231</v>
      </c>
      <c r="R2673" s="14">
        <f t="shared" si="286"/>
        <v>5097</v>
      </c>
      <c r="T2673" s="1">
        <v>5307.65</v>
      </c>
      <c r="U2673" s="14">
        <v>3359.22</v>
      </c>
      <c r="V2673" s="1">
        <v>4790.13</v>
      </c>
      <c r="W2673" s="14">
        <v>3906.37</v>
      </c>
      <c r="Y2673" s="2"/>
      <c r="Z2673" s="2"/>
      <c r="AA2673" s="2"/>
      <c r="AB2673" s="2"/>
      <c r="AC2673" s="2"/>
      <c r="AJ2673" s="3"/>
      <c r="AK2673" s="14"/>
      <c r="AL2673" s="3"/>
      <c r="AM2673" s="14"/>
      <c r="AO2673" s="99"/>
      <c r="AP2673" s="14"/>
      <c r="AQ2673" s="99"/>
      <c r="AR2673" s="14"/>
      <c r="AS2673" s="118"/>
      <c r="AT2673" s="126"/>
      <c r="AU2673" s="118"/>
      <c r="AV2673" s="118"/>
      <c r="AW2673" s="118"/>
      <c r="AX2673" s="118"/>
      <c r="BB2673" s="118"/>
      <c r="BD2673" s="118"/>
      <c r="CS2673" s="68">
        <v>6339.1</v>
      </c>
      <c r="CT2673" s="68">
        <v>3718.78</v>
      </c>
      <c r="CU2673" s="68">
        <v>5821.58</v>
      </c>
      <c r="CV2673" s="68">
        <v>4268.53</v>
      </c>
      <c r="CW2673" s="68">
        <v>6355.9</v>
      </c>
      <c r="CX2673" s="68">
        <v>3735.29</v>
      </c>
      <c r="CY2673" s="68">
        <v>5838.38</v>
      </c>
      <c r="CZ2673" s="68">
        <v>4285.16</v>
      </c>
      <c r="DQ2673" s="221">
        <v>6141.38</v>
      </c>
      <c r="DR2673" s="221">
        <v>5623.86</v>
      </c>
      <c r="EC2673" s="19">
        <v>5354</v>
      </c>
      <c r="ED2673" s="99">
        <v>5392</v>
      </c>
      <c r="EE2673" s="221">
        <v>5404</v>
      </c>
      <c r="EF2673" s="221">
        <v>5100</v>
      </c>
      <c r="EJ2673" s="14">
        <f t="shared" si="289"/>
        <v>6325.65</v>
      </c>
      <c r="EK2673" s="14">
        <f t="shared" si="287"/>
        <v>4536.75</v>
      </c>
      <c r="EL2673" s="99">
        <f t="shared" si="288"/>
        <v>4581</v>
      </c>
      <c r="EM2673" s="109">
        <v>5111.46</v>
      </c>
      <c r="EN2673" s="109">
        <v>3046.91</v>
      </c>
      <c r="EO2673" s="109">
        <v>4593.9399999999996</v>
      </c>
      <c r="EP2673" s="109">
        <v>3591.8</v>
      </c>
    </row>
    <row r="2674" spans="1:146" x14ac:dyDescent="0.25">
      <c r="A2674" s="151">
        <v>44215</v>
      </c>
      <c r="B2674" s="14">
        <v>5216</v>
      </c>
      <c r="C2674" s="218">
        <f t="shared" si="277"/>
        <v>5041.4375</v>
      </c>
      <c r="D2674" s="1">
        <v>6292.02</v>
      </c>
      <c r="E2674" s="14">
        <v>3677.5</v>
      </c>
      <c r="F2674" s="1">
        <v>5774.5</v>
      </c>
      <c r="G2674" s="14">
        <v>4226.95</v>
      </c>
      <c r="H2674" s="1">
        <v>6050.83</v>
      </c>
      <c r="I2674" s="14">
        <v>3588.44</v>
      </c>
      <c r="J2674" s="1">
        <v>5533.31</v>
      </c>
      <c r="K2674" s="14">
        <v>4137.25</v>
      </c>
      <c r="L2674" s="1">
        <v>6231.74</v>
      </c>
      <c r="M2674" s="14">
        <v>3662.65</v>
      </c>
      <c r="N2674" s="1">
        <v>5714.22</v>
      </c>
      <c r="O2674" s="14">
        <v>4212</v>
      </c>
      <c r="P2674" s="188">
        <f t="shared" si="284"/>
        <v>5305</v>
      </c>
      <c r="Q2674" s="188">
        <f t="shared" si="285"/>
        <v>5172</v>
      </c>
      <c r="R2674" s="14">
        <f t="shared" si="286"/>
        <v>5038</v>
      </c>
      <c r="T2674" s="1">
        <v>5340.61</v>
      </c>
      <c r="U2674" s="14">
        <v>3395.49</v>
      </c>
      <c r="V2674" s="1">
        <v>4823.09</v>
      </c>
      <c r="W2674" s="14">
        <v>3942.9</v>
      </c>
      <c r="Y2674" s="2"/>
      <c r="Z2674" s="2"/>
      <c r="AA2674" s="2"/>
      <c r="AB2674" s="2"/>
      <c r="AC2674" s="2"/>
      <c r="AJ2674" s="3"/>
      <c r="AK2674" s="14"/>
      <c r="AL2674" s="3"/>
      <c r="AM2674" s="14"/>
      <c r="AO2674" s="99"/>
      <c r="AP2674" s="14"/>
      <c r="AQ2674" s="99"/>
      <c r="AR2674" s="14"/>
      <c r="AS2674" s="118"/>
      <c r="AT2674" s="126"/>
      <c r="AU2674" s="118"/>
      <c r="AV2674" s="118"/>
      <c r="AW2674" s="118"/>
      <c r="AX2674" s="118"/>
      <c r="BB2674" s="118"/>
      <c r="BD2674" s="118"/>
      <c r="CS2674" s="68">
        <v>6292.02</v>
      </c>
      <c r="CT2674" s="68">
        <v>3677.5</v>
      </c>
      <c r="CU2674" s="68">
        <v>5774.5</v>
      </c>
      <c r="CV2674" s="68">
        <v>4226.95</v>
      </c>
      <c r="CW2674" s="68">
        <v>6308.67</v>
      </c>
      <c r="CX2674" s="68">
        <v>3693.86</v>
      </c>
      <c r="CY2674" s="68">
        <v>5791.15</v>
      </c>
      <c r="CZ2674" s="68">
        <v>4243.43</v>
      </c>
      <c r="DQ2674" s="221">
        <v>6201.86</v>
      </c>
      <c r="DR2674" s="221">
        <v>5684.34</v>
      </c>
      <c r="EC2674" s="19">
        <v>5296</v>
      </c>
      <c r="ED2674" s="99">
        <v>5339</v>
      </c>
      <c r="EE2674" s="221">
        <v>5375</v>
      </c>
      <c r="EF2674" s="221">
        <v>5100</v>
      </c>
      <c r="EJ2674" s="14">
        <f t="shared" si="289"/>
        <v>6280.83</v>
      </c>
      <c r="EK2674" s="14">
        <f t="shared" si="287"/>
        <v>4479.5199999999995</v>
      </c>
      <c r="EL2674" s="99">
        <f t="shared" si="288"/>
        <v>4526.72</v>
      </c>
      <c r="EM2674" s="109">
        <v>5070.72</v>
      </c>
      <c r="EN2674" s="109">
        <v>3011.86</v>
      </c>
      <c r="EO2674" s="109">
        <v>4553.2</v>
      </c>
      <c r="EP2674" s="109">
        <v>3556.49</v>
      </c>
    </row>
    <row r="2675" spans="1:146" x14ac:dyDescent="0.25">
      <c r="A2675" s="151">
        <v>44216</v>
      </c>
      <c r="B2675" s="14">
        <v>5096</v>
      </c>
      <c r="C2675" s="218">
        <f t="shared" si="277"/>
        <v>5044.6470588235297</v>
      </c>
      <c r="D2675" s="1">
        <v>6268.48</v>
      </c>
      <c r="E2675" s="14">
        <v>3656.86</v>
      </c>
      <c r="F2675" s="1">
        <v>5750.96</v>
      </c>
      <c r="G2675" s="14">
        <v>4206.16</v>
      </c>
      <c r="H2675" s="1">
        <v>5983.32</v>
      </c>
      <c r="I2675" s="14">
        <v>3523.9</v>
      </c>
      <c r="J2675" s="1">
        <v>5465.8</v>
      </c>
      <c r="K2675" s="14">
        <v>4072.24</v>
      </c>
      <c r="L2675" s="1">
        <v>6238.55</v>
      </c>
      <c r="M2675" s="14">
        <v>3671.63</v>
      </c>
      <c r="N2675" s="1">
        <v>5721.03</v>
      </c>
      <c r="O2675" s="14">
        <v>4221.04</v>
      </c>
      <c r="P2675" s="188">
        <f t="shared" si="284"/>
        <v>5185</v>
      </c>
      <c r="Q2675" s="188">
        <f t="shared" si="285"/>
        <v>5052</v>
      </c>
      <c r="R2675" s="14">
        <f t="shared" si="286"/>
        <v>4918</v>
      </c>
      <c r="T2675" s="1">
        <v>5334.01</v>
      </c>
      <c r="U2675" s="14">
        <v>3390.94</v>
      </c>
      <c r="V2675" s="1">
        <v>4816.49</v>
      </c>
      <c r="W2675" s="14">
        <v>3938.32</v>
      </c>
      <c r="Y2675" s="2"/>
      <c r="Z2675" s="2"/>
      <c r="AA2675" s="2"/>
      <c r="AB2675" s="2"/>
      <c r="AC2675" s="2"/>
      <c r="AJ2675" s="3"/>
      <c r="AK2675" s="14"/>
      <c r="AL2675" s="3"/>
      <c r="AM2675" s="14"/>
      <c r="AO2675" s="99"/>
      <c r="AP2675" s="14"/>
      <c r="AQ2675" s="99"/>
      <c r="AR2675" s="14"/>
      <c r="AS2675" s="118"/>
      <c r="AT2675" s="126"/>
      <c r="AU2675" s="118"/>
      <c r="AV2675" s="118"/>
      <c r="AW2675" s="118"/>
      <c r="AX2675" s="118"/>
      <c r="BB2675" s="118"/>
      <c r="BD2675" s="118"/>
      <c r="CS2675" s="68">
        <v>6268.48</v>
      </c>
      <c r="CT2675" s="68">
        <v>3656.86</v>
      </c>
      <c r="CU2675" s="68">
        <v>5750.96</v>
      </c>
      <c r="CV2675" s="68">
        <v>4206.16</v>
      </c>
      <c r="CW2675" s="68">
        <v>6286.15</v>
      </c>
      <c r="CX2675" s="68">
        <v>3674.23</v>
      </c>
      <c r="CY2675" s="68">
        <v>5768.63</v>
      </c>
      <c r="CZ2675" s="68">
        <v>4223.66</v>
      </c>
      <c r="DQ2675" s="221">
        <v>6208.8</v>
      </c>
      <c r="DR2675" s="221">
        <v>5691.28</v>
      </c>
      <c r="EC2675" s="19">
        <v>5166</v>
      </c>
      <c r="ED2675" s="99">
        <v>5221</v>
      </c>
      <c r="EE2675" s="221">
        <v>5245</v>
      </c>
      <c r="EF2675" s="221">
        <v>5100</v>
      </c>
      <c r="EJ2675" s="14">
        <f t="shared" si="289"/>
        <v>6213.32</v>
      </c>
      <c r="EK2675" s="14">
        <f t="shared" si="287"/>
        <v>4363.12</v>
      </c>
      <c r="EL2675" s="99">
        <f t="shared" si="288"/>
        <v>4416.3200000000006</v>
      </c>
      <c r="EM2675" s="109">
        <v>5029.6400000000003</v>
      </c>
      <c r="EN2675" s="109">
        <v>2973.98</v>
      </c>
      <c r="EO2675" s="109">
        <v>4512.12</v>
      </c>
      <c r="EP2675" s="109">
        <v>3518.34</v>
      </c>
    </row>
    <row r="2676" spans="1:146" x14ac:dyDescent="0.25">
      <c r="A2676" s="151">
        <v>44217</v>
      </c>
      <c r="B2676" s="14">
        <v>5148</v>
      </c>
      <c r="C2676" s="218">
        <f t="shared" si="277"/>
        <v>5060.7058823529414</v>
      </c>
      <c r="D2676" s="1">
        <v>6275.18</v>
      </c>
      <c r="E2676" s="14">
        <v>3659.53</v>
      </c>
      <c r="F2676" s="1">
        <v>5757.66</v>
      </c>
      <c r="G2676" s="14">
        <v>4208.8500000000004</v>
      </c>
      <c r="H2676" s="1">
        <v>6003.06</v>
      </c>
      <c r="I2676" s="14">
        <v>3540.47</v>
      </c>
      <c r="J2676" s="1">
        <v>5485.54</v>
      </c>
      <c r="K2676" s="14">
        <v>4088.93</v>
      </c>
      <c r="L2676" s="1">
        <v>6229.89</v>
      </c>
      <c r="M2676" s="14">
        <v>3659.53</v>
      </c>
      <c r="N2676" s="1">
        <v>5712.37</v>
      </c>
      <c r="O2676" s="14">
        <v>4208.8500000000004</v>
      </c>
      <c r="P2676" s="188">
        <f t="shared" si="284"/>
        <v>5237</v>
      </c>
      <c r="Q2676" s="188">
        <f t="shared" si="285"/>
        <v>5104</v>
      </c>
      <c r="R2676" s="14">
        <f t="shared" si="286"/>
        <v>4970</v>
      </c>
      <c r="T2676" s="1">
        <v>5307.54</v>
      </c>
      <c r="U2676" s="14">
        <v>3361.88</v>
      </c>
      <c r="V2676" s="1">
        <v>4790.0200000000004</v>
      </c>
      <c r="W2676" s="14">
        <v>3909.05</v>
      </c>
      <c r="Y2676" s="2"/>
      <c r="Z2676" s="2"/>
      <c r="AA2676" s="2"/>
      <c r="AB2676" s="2"/>
      <c r="AC2676" s="2"/>
      <c r="AJ2676" s="3"/>
      <c r="AK2676" s="14"/>
      <c r="AL2676" s="3"/>
      <c r="AM2676" s="14"/>
      <c r="AO2676" s="99"/>
      <c r="AP2676" s="14"/>
      <c r="AQ2676" s="99"/>
      <c r="AR2676" s="14"/>
      <c r="AS2676" s="118"/>
      <c r="AT2676" s="126"/>
      <c r="AU2676" s="118"/>
      <c r="AV2676" s="118"/>
      <c r="AW2676" s="118"/>
      <c r="AX2676" s="118"/>
      <c r="BB2676" s="118"/>
      <c r="BD2676" s="118"/>
      <c r="CS2676" s="68">
        <v>6275.18</v>
      </c>
      <c r="CT2676" s="68">
        <v>3659.53</v>
      </c>
      <c r="CU2676" s="68">
        <v>5757.66</v>
      </c>
      <c r="CV2676" s="68">
        <v>4208.8500000000004</v>
      </c>
      <c r="CW2676" s="68">
        <v>6294.1</v>
      </c>
      <c r="CX2676" s="68">
        <v>3678.12</v>
      </c>
      <c r="CY2676" s="68">
        <v>5776.58</v>
      </c>
      <c r="CZ2676" s="68">
        <v>4227.58</v>
      </c>
      <c r="DQ2676" s="221">
        <v>6199.92</v>
      </c>
      <c r="DR2676" s="221">
        <v>5682.4</v>
      </c>
      <c r="EC2676" s="19">
        <v>5200</v>
      </c>
      <c r="ED2676" s="99">
        <v>5248</v>
      </c>
      <c r="EE2676" s="221">
        <v>5254</v>
      </c>
      <c r="EF2676" s="221">
        <v>5100</v>
      </c>
      <c r="EJ2676" s="14">
        <f t="shared" si="289"/>
        <v>6233.06</v>
      </c>
      <c r="EK2676" s="14">
        <f t="shared" si="287"/>
        <v>4413.5599999999995</v>
      </c>
      <c r="EL2676" s="99">
        <f t="shared" si="288"/>
        <v>4464.16</v>
      </c>
      <c r="EM2676" s="109">
        <v>5019.76</v>
      </c>
      <c r="EN2676" s="109">
        <v>2960.36</v>
      </c>
      <c r="EO2676" s="109">
        <v>4502.24</v>
      </c>
      <c r="EP2676" s="109">
        <v>3504.62</v>
      </c>
    </row>
    <row r="2677" spans="1:146" x14ac:dyDescent="0.25">
      <c r="A2677" s="151">
        <v>44218</v>
      </c>
      <c r="B2677" s="14">
        <v>5215</v>
      </c>
      <c r="C2677" s="218">
        <f t="shared" si="277"/>
        <v>5081.0588235294117</v>
      </c>
      <c r="D2677" s="1">
        <v>6300.03</v>
      </c>
      <c r="E2677" s="14">
        <v>3679.67</v>
      </c>
      <c r="F2677" s="1">
        <v>5782.51</v>
      </c>
      <c r="G2677" s="14">
        <v>4229.1400000000003</v>
      </c>
      <c r="H2677" s="1">
        <v>6086.79</v>
      </c>
      <c r="I2677" s="14">
        <v>3619.67</v>
      </c>
      <c r="J2677" s="1">
        <v>5569.27</v>
      </c>
      <c r="K2677" s="14">
        <v>4168.7</v>
      </c>
      <c r="L2677" s="1">
        <v>6254.38</v>
      </c>
      <c r="M2677" s="14">
        <v>3679.67</v>
      </c>
      <c r="N2677" s="1">
        <v>5736.86</v>
      </c>
      <c r="O2677" s="14">
        <v>4229.1400000000003</v>
      </c>
      <c r="P2677" s="188">
        <f t="shared" si="284"/>
        <v>5304</v>
      </c>
      <c r="Q2677" s="188">
        <f t="shared" si="285"/>
        <v>5171</v>
      </c>
      <c r="R2677" s="14">
        <f t="shared" si="286"/>
        <v>5037</v>
      </c>
      <c r="T2677" s="1">
        <v>5329</v>
      </c>
      <c r="U2677" s="14">
        <v>3379.65</v>
      </c>
      <c r="V2677" s="1">
        <v>4811.4799999999996</v>
      </c>
      <c r="W2677" s="14">
        <v>3926.94</v>
      </c>
      <c r="Y2677" s="2"/>
      <c r="Z2677" s="2"/>
      <c r="AA2677" s="2"/>
      <c r="AB2677" s="2"/>
      <c r="AC2677" s="2"/>
      <c r="AJ2677" s="3"/>
      <c r="AK2677" s="14"/>
      <c r="AL2677" s="3"/>
      <c r="AM2677" s="14"/>
      <c r="AO2677" s="99"/>
      <c r="AP2677" s="14"/>
      <c r="AQ2677" s="99"/>
      <c r="AR2677" s="14"/>
      <c r="AS2677" s="118"/>
      <c r="AT2677" s="126"/>
      <c r="AU2677" s="118"/>
      <c r="AV2677" s="118"/>
      <c r="AW2677" s="118"/>
      <c r="AX2677" s="118"/>
      <c r="BB2677" s="118"/>
      <c r="BD2677" s="118"/>
      <c r="CS2677" s="68">
        <v>6300.03</v>
      </c>
      <c r="CT2677" s="68">
        <v>3679.67</v>
      </c>
      <c r="CU2677" s="68">
        <v>5782.51</v>
      </c>
      <c r="CV2677" s="68">
        <v>4229.1400000000003</v>
      </c>
      <c r="CW2677" s="68">
        <v>6321.35</v>
      </c>
      <c r="CX2677" s="68">
        <v>3700.62</v>
      </c>
      <c r="CY2677" s="68">
        <v>5803.83</v>
      </c>
      <c r="CZ2677" s="68">
        <v>4250.24</v>
      </c>
      <c r="DQ2677" s="221">
        <v>6224.17</v>
      </c>
      <c r="DR2677" s="221">
        <v>5706.65</v>
      </c>
      <c r="EC2677" s="19">
        <v>5239</v>
      </c>
      <c r="ED2677" s="99">
        <v>5290</v>
      </c>
      <c r="EE2677" s="221">
        <v>5290</v>
      </c>
      <c r="EF2677" s="221">
        <v>5100</v>
      </c>
      <c r="EJ2677" s="14">
        <f t="shared" si="289"/>
        <v>6316.79</v>
      </c>
      <c r="EK2677" s="14">
        <f t="shared" si="287"/>
        <v>4478.55</v>
      </c>
      <c r="EL2677" s="99">
        <f t="shared" si="288"/>
        <v>4525.8</v>
      </c>
      <c r="EM2677" s="109">
        <v>4898.54</v>
      </c>
      <c r="EN2677" s="109">
        <v>2836.95</v>
      </c>
      <c r="EO2677" s="109">
        <v>4381.0200000000004</v>
      </c>
      <c r="EP2677" s="109">
        <v>3380.31</v>
      </c>
    </row>
    <row r="2678" spans="1:146" x14ac:dyDescent="0.25">
      <c r="A2678" s="151">
        <v>44221</v>
      </c>
      <c r="B2678" s="14">
        <v>5175</v>
      </c>
      <c r="C2678" s="218">
        <f t="shared" si="277"/>
        <v>5098.4705882352937</v>
      </c>
      <c r="D2678" s="1">
        <v>6242.95</v>
      </c>
      <c r="E2678" s="14">
        <v>3616.45</v>
      </c>
      <c r="F2678" s="1">
        <v>5725.43</v>
      </c>
      <c r="G2678" s="14">
        <v>4165.46</v>
      </c>
      <c r="H2678" s="1">
        <v>6150.62</v>
      </c>
      <c r="I2678" s="14">
        <v>3677.25</v>
      </c>
      <c r="J2678" s="1">
        <v>5633.1</v>
      </c>
      <c r="K2678" s="14">
        <v>4226.7</v>
      </c>
      <c r="L2678" s="1">
        <v>6289.49</v>
      </c>
      <c r="M2678" s="14">
        <v>3707.65</v>
      </c>
      <c r="N2678" s="1">
        <v>5771.97</v>
      </c>
      <c r="O2678" s="14">
        <v>4257.32</v>
      </c>
      <c r="P2678" s="188">
        <f t="shared" si="284"/>
        <v>5264</v>
      </c>
      <c r="Q2678" s="188">
        <f t="shared" si="285"/>
        <v>5131</v>
      </c>
      <c r="R2678" s="14">
        <f t="shared" si="286"/>
        <v>4997</v>
      </c>
      <c r="T2678" s="1">
        <v>5359.06</v>
      </c>
      <c r="U2678" s="14">
        <v>3403.65</v>
      </c>
      <c r="V2678" s="1">
        <v>4841.54</v>
      </c>
      <c r="W2678" s="14">
        <v>3951.12</v>
      </c>
      <c r="Y2678" s="2"/>
      <c r="Z2678" s="2"/>
      <c r="AA2678" s="2"/>
      <c r="AB2678" s="2"/>
      <c r="AC2678" s="2"/>
      <c r="AJ2678" s="3"/>
      <c r="AK2678" s="14"/>
      <c r="AL2678" s="3"/>
      <c r="AM2678" s="14"/>
      <c r="AO2678" s="99"/>
      <c r="AP2678" s="14"/>
      <c r="AQ2678" s="99"/>
      <c r="AR2678" s="14"/>
      <c r="AS2678" s="118"/>
      <c r="AT2678" s="126"/>
      <c r="AU2678" s="118"/>
      <c r="AV2678" s="118"/>
      <c r="AW2678" s="118"/>
      <c r="AX2678" s="118"/>
      <c r="BB2678" s="118"/>
      <c r="BD2678" s="118"/>
      <c r="CS2678" s="68">
        <v>6242.95</v>
      </c>
      <c r="CT2678" s="68">
        <v>3616.45</v>
      </c>
      <c r="CU2678" s="68">
        <v>5725.43</v>
      </c>
      <c r="CV2678" s="68">
        <v>4165.46</v>
      </c>
      <c r="CW2678" s="68">
        <v>6264.55</v>
      </c>
      <c r="CX2678" s="68">
        <v>3637.67</v>
      </c>
      <c r="CY2678" s="68">
        <v>5747.03</v>
      </c>
      <c r="CZ2678" s="68">
        <v>4186.84</v>
      </c>
      <c r="DQ2678" s="221">
        <v>6258.88</v>
      </c>
      <c r="DR2678" s="221">
        <v>5741.36</v>
      </c>
      <c r="EC2678" s="19">
        <v>5218</v>
      </c>
      <c r="ED2678" s="99">
        <v>5267</v>
      </c>
      <c r="EE2678" s="221">
        <v>5271</v>
      </c>
      <c r="EF2678" s="221">
        <v>5100</v>
      </c>
      <c r="EJ2678" s="14">
        <f t="shared" si="289"/>
        <v>6380.62</v>
      </c>
      <c r="EK2678" s="14">
        <f t="shared" si="287"/>
        <v>4439.75</v>
      </c>
      <c r="EL2678" s="99">
        <f t="shared" si="288"/>
        <v>4489</v>
      </c>
      <c r="EM2678" s="109">
        <v>5051.87</v>
      </c>
      <c r="EN2678" s="109">
        <v>2980.51</v>
      </c>
      <c r="EO2678" s="109">
        <v>4534.3500000000004</v>
      </c>
      <c r="EP2678" s="109">
        <v>3524.92</v>
      </c>
    </row>
    <row r="2679" spans="1:146" x14ac:dyDescent="0.25">
      <c r="A2679" s="151">
        <v>44222</v>
      </c>
      <c r="B2679" s="14">
        <v>5245</v>
      </c>
      <c r="C2679" s="218">
        <f t="shared" si="277"/>
        <v>5118.8235294117649</v>
      </c>
      <c r="D2679" s="1">
        <v>6161.66</v>
      </c>
      <c r="E2679" s="14">
        <v>3545.46</v>
      </c>
      <c r="F2679" s="1">
        <v>5644.14</v>
      </c>
      <c r="G2679" s="14">
        <v>4093.86</v>
      </c>
      <c r="H2679" s="1">
        <v>6070.83</v>
      </c>
      <c r="I2679" s="14">
        <v>3605.27</v>
      </c>
      <c r="J2679" s="1">
        <v>5553.31</v>
      </c>
      <c r="K2679" s="14">
        <v>4154.2</v>
      </c>
      <c r="L2679" s="1">
        <v>6207.44</v>
      </c>
      <c r="M2679" s="14">
        <v>3635.17</v>
      </c>
      <c r="N2679" s="1">
        <v>5689.92</v>
      </c>
      <c r="O2679" s="14">
        <v>4184.32</v>
      </c>
      <c r="P2679" s="188">
        <f t="shared" si="284"/>
        <v>5334</v>
      </c>
      <c r="Q2679" s="188">
        <f t="shared" si="285"/>
        <v>5201</v>
      </c>
      <c r="R2679" s="14">
        <f t="shared" si="286"/>
        <v>5067</v>
      </c>
      <c r="T2679" s="1">
        <v>5283.32</v>
      </c>
      <c r="U2679" s="14">
        <v>3336.14</v>
      </c>
      <c r="V2679" s="1">
        <v>4765.8</v>
      </c>
      <c r="W2679" s="14">
        <v>3883.12</v>
      </c>
      <c r="Y2679" s="2"/>
      <c r="Z2679" s="2"/>
      <c r="AA2679" s="2"/>
      <c r="AB2679" s="2"/>
      <c r="AC2679" s="2"/>
      <c r="AJ2679" s="3"/>
      <c r="AK2679" s="14"/>
      <c r="AL2679" s="3"/>
      <c r="AM2679" s="14"/>
      <c r="AO2679" s="99"/>
      <c r="AP2679" s="14"/>
      <c r="AQ2679" s="99"/>
      <c r="AR2679" s="14"/>
      <c r="AS2679" s="118"/>
      <c r="AT2679" s="126"/>
      <c r="AU2679" s="118"/>
      <c r="AV2679" s="118"/>
      <c r="AW2679" s="118"/>
      <c r="AX2679" s="118"/>
      <c r="BB2679" s="118"/>
      <c r="BD2679" s="118"/>
      <c r="CS2679" s="68">
        <v>6161.66</v>
      </c>
      <c r="CT2679" s="68">
        <v>3545.46</v>
      </c>
      <c r="CU2679" s="68">
        <v>5644.14</v>
      </c>
      <c r="CV2679" s="68">
        <v>4093.96</v>
      </c>
      <c r="CW2679" s="68">
        <v>6179.55</v>
      </c>
      <c r="CX2679" s="68">
        <v>3563.04</v>
      </c>
      <c r="CY2679" s="68">
        <v>5662.03</v>
      </c>
      <c r="CZ2679" s="68">
        <v>4111.67</v>
      </c>
      <c r="DQ2679" s="221">
        <v>6177.33</v>
      </c>
      <c r="DR2679" s="221">
        <v>5659.81</v>
      </c>
      <c r="EC2679" s="19">
        <v>5287</v>
      </c>
      <c r="ED2679" s="99">
        <v>5331</v>
      </c>
      <c r="EE2679" s="221">
        <v>5346</v>
      </c>
      <c r="EF2679" s="221">
        <v>5100</v>
      </c>
      <c r="EJ2679" s="14">
        <f t="shared" si="289"/>
        <v>6300.83</v>
      </c>
      <c r="EK2679" s="14">
        <f t="shared" si="287"/>
        <v>4507.6499999999996</v>
      </c>
      <c r="EL2679" s="99">
        <f t="shared" si="288"/>
        <v>4553.4000000000005</v>
      </c>
      <c r="EM2679" s="109">
        <v>4983.24</v>
      </c>
      <c r="EN2679" s="109">
        <v>2921.97</v>
      </c>
      <c r="EO2679" s="109">
        <v>4465.72</v>
      </c>
      <c r="EP2679" s="109">
        <v>3465.5</v>
      </c>
    </row>
    <row r="2680" spans="1:146" x14ac:dyDescent="0.25">
      <c r="A2680" s="151">
        <v>44223</v>
      </c>
      <c r="B2680" s="14">
        <v>5224</v>
      </c>
      <c r="C2680" s="218">
        <f t="shared" si="277"/>
        <v>5124.666666666667</v>
      </c>
      <c r="D2680" s="1">
        <v>6387.56</v>
      </c>
      <c r="E2680" s="14">
        <v>3759.63</v>
      </c>
      <c r="F2680" s="1">
        <v>5870.04</v>
      </c>
      <c r="G2680" s="14">
        <v>4309.68</v>
      </c>
      <c r="H2680" s="1">
        <v>6094.74</v>
      </c>
      <c r="I2680" s="14">
        <v>3623.1</v>
      </c>
      <c r="J2680" s="1">
        <v>5577.22</v>
      </c>
      <c r="K2680" s="14">
        <v>4172.16</v>
      </c>
      <c r="L2680" s="1">
        <v>6217.9</v>
      </c>
      <c r="M2680" s="14">
        <v>3638.27</v>
      </c>
      <c r="N2680" s="1">
        <v>5700.38</v>
      </c>
      <c r="O2680" s="14">
        <v>4187.4399999999996</v>
      </c>
      <c r="P2680" s="188">
        <f t="shared" si="284"/>
        <v>5313</v>
      </c>
      <c r="Q2680" s="188">
        <f t="shared" si="285"/>
        <v>5180</v>
      </c>
      <c r="R2680" s="14">
        <f t="shared" si="286"/>
        <v>5046</v>
      </c>
      <c r="T2680" s="1">
        <v>5334.54</v>
      </c>
      <c r="U2680" s="14">
        <v>3380.38</v>
      </c>
      <c r="V2680" s="1">
        <v>4817.0200000000004</v>
      </c>
      <c r="W2680" s="14">
        <v>3927.68</v>
      </c>
      <c r="Y2680" s="2"/>
      <c r="Z2680" s="2"/>
      <c r="AA2680" s="2"/>
      <c r="AB2680" s="2"/>
      <c r="AC2680" s="2"/>
      <c r="AJ2680" s="3"/>
      <c r="AK2680" s="14"/>
      <c r="AL2680" s="3"/>
      <c r="AM2680" s="14"/>
      <c r="AO2680" s="99"/>
      <c r="AP2680" s="14"/>
      <c r="AQ2680" s="99"/>
      <c r="AR2680" s="14"/>
      <c r="AS2680" s="118"/>
      <c r="AT2680" s="126"/>
      <c r="AU2680" s="118"/>
      <c r="AV2680" s="118"/>
      <c r="AW2680" s="118"/>
      <c r="AX2680" s="118"/>
      <c r="BB2680" s="118"/>
      <c r="BD2680" s="118"/>
      <c r="CS2680" s="68">
        <v>6387.56</v>
      </c>
      <c r="CT2680" s="68">
        <v>3759.63</v>
      </c>
      <c r="CU2680" s="68">
        <v>5870.04</v>
      </c>
      <c r="CV2680" s="68">
        <v>4309.68</v>
      </c>
      <c r="CW2680" s="68">
        <v>6403.44</v>
      </c>
      <c r="CX2680" s="68">
        <v>3775.24</v>
      </c>
      <c r="CY2680" s="68">
        <v>5885.92</v>
      </c>
      <c r="CZ2680" s="68">
        <v>4325.3999999999996</v>
      </c>
      <c r="DQ2680" s="221">
        <v>6187.35</v>
      </c>
      <c r="DR2680" s="221">
        <v>5669.83</v>
      </c>
      <c r="EC2680" s="19">
        <v>5276</v>
      </c>
      <c r="ED2680" s="99">
        <v>5315</v>
      </c>
      <c r="EE2680" s="221">
        <v>5346</v>
      </c>
      <c r="EF2680" s="221">
        <v>5100</v>
      </c>
      <c r="EJ2680" s="14">
        <f t="shared" si="289"/>
        <v>6324.74</v>
      </c>
      <c r="EK2680" s="14">
        <f t="shared" si="287"/>
        <v>4487.28</v>
      </c>
      <c r="EL2680" s="99">
        <f t="shared" si="288"/>
        <v>4534.08</v>
      </c>
      <c r="EM2680" s="109">
        <v>5022.1099999999997</v>
      </c>
      <c r="EN2680" s="109">
        <v>2952.34</v>
      </c>
      <c r="EO2680" s="109">
        <v>4504.59</v>
      </c>
      <c r="EP2680" s="109">
        <v>3496.54</v>
      </c>
    </row>
    <row r="2681" spans="1:146" x14ac:dyDescent="0.25">
      <c r="A2681" s="151">
        <v>44224</v>
      </c>
      <c r="B2681" s="14">
        <v>5267</v>
      </c>
      <c r="C2681" s="218">
        <f t="shared" si="277"/>
        <v>5143.1111111111113</v>
      </c>
      <c r="D2681" s="1">
        <v>6384.16</v>
      </c>
      <c r="E2681" s="14">
        <v>3741.53</v>
      </c>
      <c r="F2681" s="1">
        <v>5866.64</v>
      </c>
      <c r="G2681" s="14">
        <v>4291.45</v>
      </c>
      <c r="H2681" s="1">
        <v>6076.1</v>
      </c>
      <c r="I2681" s="14">
        <v>3589.93</v>
      </c>
      <c r="J2681" s="1">
        <v>5558.58</v>
      </c>
      <c r="K2681" s="14">
        <v>4138.75</v>
      </c>
      <c r="L2681" s="1">
        <v>6214.66</v>
      </c>
      <c r="M2681" s="14">
        <v>3635.41</v>
      </c>
      <c r="N2681" s="1">
        <v>5697.14</v>
      </c>
      <c r="O2681" s="14">
        <v>4184.5600000000004</v>
      </c>
      <c r="P2681" s="188">
        <f t="shared" si="284"/>
        <v>5356</v>
      </c>
      <c r="Q2681" s="188">
        <f t="shared" si="285"/>
        <v>5223</v>
      </c>
      <c r="R2681" s="14">
        <f t="shared" si="286"/>
        <v>5089</v>
      </c>
      <c r="T2681" s="1">
        <v>5393.18</v>
      </c>
      <c r="U2681" s="14">
        <v>3423.17</v>
      </c>
      <c r="V2681" s="1">
        <v>4875.66</v>
      </c>
      <c r="W2681" s="14">
        <v>3970.78</v>
      </c>
      <c r="Y2681" s="2"/>
      <c r="Z2681" s="2"/>
      <c r="AA2681" s="2"/>
      <c r="AB2681" s="2"/>
      <c r="AC2681" s="2"/>
      <c r="AJ2681" s="3"/>
      <c r="AK2681" s="14"/>
      <c r="AL2681" s="3"/>
      <c r="AM2681" s="14"/>
      <c r="AO2681" s="99"/>
      <c r="AP2681" s="14"/>
      <c r="AQ2681" s="99"/>
      <c r="AR2681" s="14"/>
      <c r="AS2681" s="118"/>
      <c r="AT2681" s="126"/>
      <c r="AU2681" s="118"/>
      <c r="AV2681" s="118"/>
      <c r="AW2681" s="118"/>
      <c r="AX2681" s="118"/>
      <c r="BB2681" s="118"/>
      <c r="BD2681" s="118"/>
      <c r="CS2681" s="68">
        <v>6384.16</v>
      </c>
      <c r="CT2681" s="68">
        <v>3741.53</v>
      </c>
      <c r="CU2681" s="68">
        <v>5866.64</v>
      </c>
      <c r="CV2681" s="68">
        <v>4291.45</v>
      </c>
      <c r="CW2681" s="68">
        <v>6403.43</v>
      </c>
      <c r="CX2681" s="68">
        <v>3760.47</v>
      </c>
      <c r="CY2681" s="68">
        <v>5885.91</v>
      </c>
      <c r="CZ2681" s="68">
        <v>4310.53</v>
      </c>
      <c r="DQ2681" s="221">
        <v>6199.51</v>
      </c>
      <c r="DR2681" s="221">
        <v>5681.99</v>
      </c>
      <c r="EC2681" s="19">
        <v>5306</v>
      </c>
      <c r="ED2681" s="99">
        <v>5353</v>
      </c>
      <c r="EE2681" s="221">
        <v>5360</v>
      </c>
      <c r="EF2681" s="221">
        <v>5125</v>
      </c>
      <c r="EJ2681" s="14">
        <f t="shared" si="289"/>
        <v>6306.1</v>
      </c>
      <c r="EK2681" s="14">
        <f t="shared" si="287"/>
        <v>4528.99</v>
      </c>
      <c r="EL2681" s="99">
        <f t="shared" si="288"/>
        <v>4573.6400000000003</v>
      </c>
      <c r="EM2681" s="109">
        <v>4973.04</v>
      </c>
      <c r="EN2681" s="109">
        <v>2889.35</v>
      </c>
      <c r="EO2681" s="109">
        <v>4455.5200000000004</v>
      </c>
      <c r="EP2681" s="109">
        <v>3433.09</v>
      </c>
    </row>
    <row r="2682" spans="1:146" x14ac:dyDescent="0.25">
      <c r="A2682" s="151">
        <v>44225</v>
      </c>
      <c r="B2682" s="14">
        <v>5234</v>
      </c>
      <c r="C2682" s="218">
        <f t="shared" si="277"/>
        <v>5158.5</v>
      </c>
      <c r="D2682" s="1">
        <v>6269.46</v>
      </c>
      <c r="E2682" s="14">
        <v>3634.67</v>
      </c>
      <c r="F2682" s="1">
        <v>5751.94</v>
      </c>
      <c r="G2682" s="14">
        <v>4183.8100000000004</v>
      </c>
      <c r="H2682" s="1">
        <v>5949.36</v>
      </c>
      <c r="I2682" s="14">
        <v>3469.65</v>
      </c>
      <c r="J2682" s="1">
        <v>5431.84</v>
      </c>
      <c r="K2682" s="14">
        <v>4017.6</v>
      </c>
      <c r="L2682" s="1">
        <v>6147.53</v>
      </c>
      <c r="M2682" s="14">
        <v>3574.66</v>
      </c>
      <c r="N2682" s="1">
        <v>5630.01</v>
      </c>
      <c r="O2682" s="14">
        <v>4123.37</v>
      </c>
      <c r="P2682" s="188">
        <f t="shared" si="284"/>
        <v>5323</v>
      </c>
      <c r="Q2682" s="188">
        <f t="shared" si="285"/>
        <v>5190</v>
      </c>
      <c r="R2682" s="14">
        <f t="shared" si="286"/>
        <v>5056</v>
      </c>
      <c r="T2682" s="1">
        <v>5328.95</v>
      </c>
      <c r="U2682" s="14">
        <v>3364.64</v>
      </c>
      <c r="V2682" s="1">
        <v>4811.43</v>
      </c>
      <c r="W2682" s="14">
        <v>3911.83</v>
      </c>
      <c r="Y2682" s="2"/>
      <c r="Z2682" s="2"/>
      <c r="AA2682" s="2"/>
      <c r="AB2682" s="2"/>
      <c r="AC2682" s="2"/>
      <c r="AJ2682" s="3"/>
      <c r="AK2682" s="14"/>
      <c r="AL2682" s="3"/>
      <c r="AM2682" s="14"/>
      <c r="AO2682" s="99"/>
      <c r="AP2682" s="14"/>
      <c r="AQ2682" s="99"/>
      <c r="AR2682" s="14"/>
      <c r="AS2682" s="118"/>
      <c r="AT2682" s="126"/>
      <c r="AU2682" s="118"/>
      <c r="AV2682" s="118"/>
      <c r="AW2682" s="118"/>
      <c r="AX2682" s="118"/>
      <c r="BB2682" s="118"/>
      <c r="BD2682" s="118"/>
      <c r="CS2682" s="68">
        <v>6269.46</v>
      </c>
      <c r="CT2682" s="68">
        <v>3634.67</v>
      </c>
      <c r="CU2682" s="68">
        <v>5751.94</v>
      </c>
      <c r="CV2682" s="68">
        <v>4183.8100000000004</v>
      </c>
      <c r="CW2682" s="68">
        <v>6288.53</v>
      </c>
      <c r="CX2682" s="68">
        <v>3653.41</v>
      </c>
      <c r="CY2682" s="68">
        <v>5771.01</v>
      </c>
      <c r="CZ2682" s="68">
        <v>4202.6899999999996</v>
      </c>
      <c r="DQ2682" s="221">
        <v>6132.54</v>
      </c>
      <c r="DR2682" s="221">
        <v>5615.02</v>
      </c>
      <c r="EC2682" s="19">
        <v>5268</v>
      </c>
      <c r="ED2682" s="99">
        <v>5320</v>
      </c>
      <c r="EE2682" s="221">
        <v>5327</v>
      </c>
      <c r="EF2682" s="221">
        <v>5137</v>
      </c>
      <c r="EJ2682" s="14">
        <f t="shared" si="289"/>
        <v>6179.36</v>
      </c>
      <c r="EK2682" s="14">
        <f t="shared" si="287"/>
        <v>4496.9799999999996</v>
      </c>
      <c r="EL2682" s="99">
        <f t="shared" si="288"/>
        <v>4543.2800000000007</v>
      </c>
      <c r="EM2682" s="109">
        <v>4957.92</v>
      </c>
      <c r="EN2682" s="109">
        <v>2880.36</v>
      </c>
      <c r="EO2682" s="109">
        <v>4440.3999999999996</v>
      </c>
      <c r="EP2682" s="109">
        <v>3424.03</v>
      </c>
    </row>
    <row r="2683" spans="1:146" x14ac:dyDescent="0.25">
      <c r="A2683" s="151">
        <v>44228</v>
      </c>
      <c r="B2683" s="14">
        <v>5253</v>
      </c>
      <c r="C2683" s="218">
        <f t="shared" si="277"/>
        <v>5171.2777777777774</v>
      </c>
      <c r="D2683" s="1">
        <v>6300.34</v>
      </c>
      <c r="E2683" s="14">
        <v>3668.31</v>
      </c>
      <c r="F2683" s="1">
        <v>5782.82</v>
      </c>
      <c r="G2683" s="14">
        <v>4217.7</v>
      </c>
      <c r="H2683" s="1">
        <v>5891.11</v>
      </c>
      <c r="I2683" s="14">
        <v>3414.81</v>
      </c>
      <c r="J2683" s="1">
        <v>5373.59</v>
      </c>
      <c r="K2683" s="14">
        <v>3962.36</v>
      </c>
      <c r="L2683" s="1">
        <v>6103.27</v>
      </c>
      <c r="M2683" s="14">
        <v>3534.11</v>
      </c>
      <c r="N2683" s="1">
        <v>5585.75</v>
      </c>
      <c r="O2683" s="14">
        <v>4082.52</v>
      </c>
      <c r="P2683" s="188">
        <f t="shared" si="284"/>
        <v>5342</v>
      </c>
      <c r="Q2683" s="188">
        <f t="shared" si="285"/>
        <v>5209</v>
      </c>
      <c r="R2683" s="14">
        <f t="shared" si="286"/>
        <v>5075</v>
      </c>
      <c r="T2683" s="1">
        <v>5286.33</v>
      </c>
      <c r="U2683" s="14">
        <v>3325.34</v>
      </c>
      <c r="V2683" s="1">
        <v>4768.8100000000004</v>
      </c>
      <c r="W2683" s="14">
        <v>3872.24</v>
      </c>
      <c r="Y2683" s="2"/>
      <c r="Z2683" s="2"/>
      <c r="AA2683" s="2"/>
      <c r="AB2683" s="2"/>
      <c r="AC2683" s="2"/>
      <c r="AJ2683" s="3"/>
      <c r="AK2683" s="14"/>
      <c r="AL2683" s="3"/>
      <c r="AM2683" s="14"/>
      <c r="AO2683" s="99"/>
      <c r="AP2683" s="14"/>
      <c r="AQ2683" s="99"/>
      <c r="AR2683" s="14"/>
      <c r="AS2683" s="118"/>
      <c r="AT2683" s="126"/>
      <c r="AU2683" s="118"/>
      <c r="AV2683" s="118"/>
      <c r="AW2683" s="118"/>
      <c r="AX2683" s="118"/>
      <c r="BB2683" s="118"/>
      <c r="BD2683" s="118"/>
      <c r="CS2683" s="68">
        <v>6300.34</v>
      </c>
      <c r="CT2683" s="68">
        <v>3668.31</v>
      </c>
      <c r="CU2683" s="68">
        <v>5782.82</v>
      </c>
      <c r="CV2683" s="68">
        <v>4217.7</v>
      </c>
      <c r="CW2683" s="68">
        <v>6318.18</v>
      </c>
      <c r="CX2683" s="68">
        <v>3685.85</v>
      </c>
      <c r="CY2683" s="68">
        <v>5800.66</v>
      </c>
      <c r="CZ2683" s="68">
        <v>4235.3599999999997</v>
      </c>
      <c r="DQ2683" s="221">
        <v>6088.37</v>
      </c>
      <c r="DR2683" s="221">
        <v>5570.85</v>
      </c>
      <c r="EC2683" s="19">
        <v>5289</v>
      </c>
      <c r="ED2683" s="99">
        <v>5340</v>
      </c>
      <c r="EE2683" s="221">
        <v>5338</v>
      </c>
      <c r="EF2683" s="221">
        <v>5137</v>
      </c>
      <c r="EJ2683" s="14">
        <f t="shared" si="289"/>
        <v>6121.11</v>
      </c>
      <c r="EK2683" s="14">
        <f t="shared" si="287"/>
        <v>4515.41</v>
      </c>
      <c r="EL2683" s="99">
        <f t="shared" si="288"/>
        <v>4560.76</v>
      </c>
      <c r="EM2683" s="109">
        <v>4911.78</v>
      </c>
      <c r="EN2683" s="109">
        <v>2838.3</v>
      </c>
      <c r="EO2683" s="109">
        <v>4394.26</v>
      </c>
      <c r="EP2683" s="109">
        <v>3381.67</v>
      </c>
    </row>
    <row r="2684" spans="1:146" x14ac:dyDescent="0.25">
      <c r="A2684" s="151">
        <v>44229</v>
      </c>
      <c r="B2684" s="14">
        <v>5200</v>
      </c>
      <c r="C2684" s="218">
        <f t="shared" si="277"/>
        <v>5181.5555555555557</v>
      </c>
      <c r="D2684" s="1">
        <v>6198.06</v>
      </c>
      <c r="E2684" s="14">
        <v>3570.72</v>
      </c>
      <c r="F2684" s="1">
        <v>5680.54</v>
      </c>
      <c r="G2684" s="14">
        <v>4119.3999999999996</v>
      </c>
      <c r="H2684" s="1">
        <v>5866.47</v>
      </c>
      <c r="I2684" s="14">
        <v>3392.73</v>
      </c>
      <c r="J2684" s="1">
        <v>5348.95</v>
      </c>
      <c r="K2684" s="14">
        <v>3940.12</v>
      </c>
      <c r="L2684" s="1">
        <v>6017.13</v>
      </c>
      <c r="M2684" s="14">
        <v>3452.06</v>
      </c>
      <c r="N2684" s="1">
        <v>5499.61</v>
      </c>
      <c r="O2684" s="14">
        <v>3999.88</v>
      </c>
      <c r="P2684" s="188">
        <f t="shared" si="284"/>
        <v>5289</v>
      </c>
      <c r="Q2684" s="188">
        <f t="shared" si="285"/>
        <v>5156</v>
      </c>
      <c r="R2684" s="14">
        <f t="shared" si="286"/>
        <v>5022</v>
      </c>
      <c r="T2684" s="1">
        <v>5186.55</v>
      </c>
      <c r="U2684" s="14">
        <v>3229.57</v>
      </c>
      <c r="V2684" s="1">
        <v>4669.03</v>
      </c>
      <c r="W2684" s="14">
        <v>3775.78</v>
      </c>
      <c r="Y2684" s="2"/>
      <c r="Z2684" s="2"/>
      <c r="AA2684" s="2"/>
      <c r="AB2684" s="2"/>
      <c r="AC2684" s="2"/>
      <c r="AJ2684" s="3"/>
      <c r="AK2684" s="14"/>
      <c r="AL2684" s="3"/>
      <c r="AM2684" s="14"/>
      <c r="AO2684" s="99"/>
      <c r="AP2684" s="14"/>
      <c r="AQ2684" s="99"/>
      <c r="AR2684" s="14"/>
      <c r="AS2684" s="118"/>
      <c r="AT2684" s="126"/>
      <c r="AU2684" s="118"/>
      <c r="AV2684" s="118"/>
      <c r="AW2684" s="118"/>
      <c r="AX2684" s="118"/>
      <c r="BB2684" s="118"/>
      <c r="BD2684" s="118"/>
      <c r="CS2684" s="68">
        <v>6198.06</v>
      </c>
      <c r="CT2684" s="68">
        <v>3570.72</v>
      </c>
      <c r="CU2684" s="68">
        <v>5680.54</v>
      </c>
      <c r="CV2684" s="68">
        <v>4119.3999999999996</v>
      </c>
      <c r="CW2684" s="68">
        <v>6216.91</v>
      </c>
      <c r="CX2684" s="68">
        <v>3589.25</v>
      </c>
      <c r="CY2684" s="68">
        <v>5699.39</v>
      </c>
      <c r="CZ2684" s="68">
        <v>4138.0600000000004</v>
      </c>
      <c r="DQ2684" s="221">
        <v>6002.3</v>
      </c>
      <c r="DR2684" s="221">
        <v>5484.78</v>
      </c>
      <c r="EC2684" s="19">
        <v>5237</v>
      </c>
      <c r="ED2684" s="99">
        <v>5281</v>
      </c>
      <c r="EE2684" s="221">
        <v>5310</v>
      </c>
      <c r="EF2684" s="221">
        <v>5045</v>
      </c>
      <c r="EJ2684" s="14">
        <f t="shared" si="289"/>
        <v>6096.47</v>
      </c>
      <c r="EK2684" s="14">
        <f t="shared" si="287"/>
        <v>4464</v>
      </c>
      <c r="EL2684" s="99">
        <f t="shared" si="288"/>
        <v>4512</v>
      </c>
      <c r="EM2684" s="109">
        <v>4868.66</v>
      </c>
      <c r="EN2684" s="109">
        <v>2798.85</v>
      </c>
      <c r="EO2684" s="109">
        <v>4351.1400000000003</v>
      </c>
      <c r="EP2684" s="109">
        <v>3341.94</v>
      </c>
    </row>
    <row r="2685" spans="1:146" x14ac:dyDescent="0.25">
      <c r="A2685" s="151">
        <v>44230</v>
      </c>
      <c r="B2685" s="14">
        <v>5155</v>
      </c>
      <c r="C2685" s="218">
        <f t="shared" si="277"/>
        <v>5188.166666666667</v>
      </c>
      <c r="D2685" s="1">
        <v>6181</v>
      </c>
      <c r="E2685" s="14">
        <v>3552.49</v>
      </c>
      <c r="F2685" s="1">
        <v>5663.48</v>
      </c>
      <c r="G2685" s="14">
        <v>4101.04</v>
      </c>
      <c r="H2685" s="1">
        <v>5878.79</v>
      </c>
      <c r="I2685" s="14">
        <v>3403.77</v>
      </c>
      <c r="J2685" s="1">
        <v>5361.27</v>
      </c>
      <c r="K2685" s="14">
        <v>3951.24</v>
      </c>
      <c r="L2685" s="1">
        <v>6029.85</v>
      </c>
      <c r="M2685" s="14">
        <v>3463.26</v>
      </c>
      <c r="N2685" s="1">
        <v>5512.33</v>
      </c>
      <c r="O2685" s="14">
        <v>4011.16</v>
      </c>
      <c r="P2685" s="188">
        <f t="shared" si="284"/>
        <v>5244</v>
      </c>
      <c r="Q2685" s="188">
        <f t="shared" si="285"/>
        <v>5111</v>
      </c>
      <c r="R2685" s="14">
        <f t="shared" si="286"/>
        <v>4977</v>
      </c>
      <c r="T2685" s="1">
        <v>5183.37</v>
      </c>
      <c r="U2685" s="14">
        <v>3225.3</v>
      </c>
      <c r="V2685" s="1">
        <v>4665.8500000000004</v>
      </c>
      <c r="W2685" s="14">
        <v>3771.48</v>
      </c>
      <c r="Y2685" s="2"/>
      <c r="Z2685" s="2"/>
      <c r="AA2685" s="2"/>
      <c r="AB2685" s="2"/>
      <c r="AC2685" s="2"/>
      <c r="AJ2685" s="3"/>
      <c r="AK2685" s="14"/>
      <c r="AL2685" s="3"/>
      <c r="AM2685" s="14"/>
      <c r="AO2685" s="99"/>
      <c r="AP2685" s="14"/>
      <c r="AQ2685" s="99"/>
      <c r="AR2685" s="14"/>
      <c r="AS2685" s="118"/>
      <c r="AT2685" s="126"/>
      <c r="AU2685" s="118"/>
      <c r="AV2685" s="118"/>
      <c r="AW2685" s="118"/>
      <c r="AX2685" s="118"/>
      <c r="BB2685" s="118"/>
      <c r="BD2685" s="118"/>
      <c r="CS2685" s="68">
        <v>6181</v>
      </c>
      <c r="CT2685" s="68">
        <v>3552.49</v>
      </c>
      <c r="CU2685" s="68">
        <v>5663.48</v>
      </c>
      <c r="CV2685" s="68">
        <v>4101.04</v>
      </c>
      <c r="CW2685" s="68">
        <v>6202.13</v>
      </c>
      <c r="CX2685" s="68">
        <v>3573.26</v>
      </c>
      <c r="CY2685" s="68">
        <v>5684.61</v>
      </c>
      <c r="CZ2685" s="68">
        <v>4121.96</v>
      </c>
      <c r="DQ2685" s="221">
        <v>6014.99</v>
      </c>
      <c r="DR2685" s="221">
        <v>5497.47</v>
      </c>
      <c r="EC2685" s="19">
        <v>5194</v>
      </c>
      <c r="ED2685" s="99">
        <v>5240</v>
      </c>
      <c r="EE2685" s="221">
        <v>5274</v>
      </c>
      <c r="EF2685" s="221">
        <v>5045</v>
      </c>
      <c r="EJ2685" s="14">
        <f t="shared" si="289"/>
        <v>6108.79</v>
      </c>
      <c r="EK2685" s="14">
        <f t="shared" si="287"/>
        <v>4420.3499999999995</v>
      </c>
      <c r="EL2685" s="99">
        <f t="shared" si="288"/>
        <v>4470.6000000000004</v>
      </c>
      <c r="EM2685" s="109">
        <v>4917.3</v>
      </c>
      <c r="EN2685" s="109">
        <v>2845.19</v>
      </c>
      <c r="EO2685" s="109">
        <v>4399.78</v>
      </c>
      <c r="EP2685" s="109">
        <v>3388.61</v>
      </c>
    </row>
    <row r="2686" spans="1:146" x14ac:dyDescent="0.25">
      <c r="A2686" s="151">
        <v>44231</v>
      </c>
      <c r="B2686" s="14">
        <v>5167</v>
      </c>
      <c r="C2686" s="218">
        <f t="shared" si="277"/>
        <v>5194.6111111111113</v>
      </c>
      <c r="D2686" s="1">
        <v>6224.47</v>
      </c>
      <c r="E2686" s="14">
        <v>3593.75</v>
      </c>
      <c r="F2686" s="1">
        <v>5706.95</v>
      </c>
      <c r="G2686" s="14">
        <v>4142.6000000000004</v>
      </c>
      <c r="H2686" s="1">
        <v>5860.77</v>
      </c>
      <c r="I2686" s="14">
        <v>3384.99</v>
      </c>
      <c r="J2686" s="1">
        <v>5343.25</v>
      </c>
      <c r="K2686" s="14">
        <v>3932.32</v>
      </c>
      <c r="L2686" s="1">
        <v>6042.53</v>
      </c>
      <c r="M2686" s="14">
        <v>3459.55</v>
      </c>
      <c r="N2686" s="1">
        <v>5525.01</v>
      </c>
      <c r="O2686" s="14">
        <v>4007.42</v>
      </c>
      <c r="P2686" s="188">
        <f t="shared" si="284"/>
        <v>5256</v>
      </c>
      <c r="Q2686" s="188">
        <f t="shared" si="285"/>
        <v>5123</v>
      </c>
      <c r="R2686" s="14">
        <f t="shared" si="286"/>
        <v>4989</v>
      </c>
      <c r="T2686" s="1">
        <v>5119.42</v>
      </c>
      <c r="U2686" s="14">
        <v>3161.31</v>
      </c>
      <c r="V2686" s="1">
        <v>4601.8999999999996</v>
      </c>
      <c r="W2686" s="14">
        <v>3707.02</v>
      </c>
      <c r="Y2686" s="2"/>
      <c r="Z2686" s="2"/>
      <c r="AA2686" s="2"/>
      <c r="AB2686" s="2"/>
      <c r="AC2686" s="2"/>
      <c r="AJ2686" s="3"/>
      <c r="AK2686" s="14"/>
      <c r="AL2686" s="3"/>
      <c r="AM2686" s="14"/>
      <c r="AO2686" s="99"/>
      <c r="AP2686" s="14"/>
      <c r="AQ2686" s="99"/>
      <c r="AR2686" s="14"/>
      <c r="AS2686" s="118"/>
      <c r="AT2686" s="126"/>
      <c r="AU2686" s="118"/>
      <c r="AV2686" s="118"/>
      <c r="AW2686" s="118"/>
      <c r="AX2686" s="118"/>
      <c r="BB2686" s="118"/>
      <c r="BD2686" s="118"/>
      <c r="CS2686" s="68">
        <v>6224.47</v>
      </c>
      <c r="CT2686" s="68">
        <v>3593.75</v>
      </c>
      <c r="CU2686" s="68">
        <v>5706.95</v>
      </c>
      <c r="CV2686" s="68">
        <v>4142.6000000000004</v>
      </c>
      <c r="CW2686" s="68">
        <v>6249.01</v>
      </c>
      <c r="CX2686" s="68">
        <v>3617.86</v>
      </c>
      <c r="CY2686" s="68">
        <v>5731.49</v>
      </c>
      <c r="CZ2686" s="68">
        <v>4166.88</v>
      </c>
      <c r="DQ2686" s="221">
        <v>6012.5</v>
      </c>
      <c r="DR2686" s="221">
        <v>5494.98</v>
      </c>
      <c r="EC2686" s="19">
        <v>5204</v>
      </c>
      <c r="ED2686" s="99">
        <v>5250</v>
      </c>
      <c r="EE2686" s="221">
        <v>5274</v>
      </c>
      <c r="EF2686" s="221">
        <v>5045</v>
      </c>
      <c r="EJ2686" s="14">
        <f t="shared" si="289"/>
        <v>6090.77</v>
      </c>
      <c r="EK2686" s="14">
        <f t="shared" si="287"/>
        <v>4431.99</v>
      </c>
      <c r="EL2686" s="99">
        <f t="shared" si="288"/>
        <v>4481.6400000000003</v>
      </c>
      <c r="EM2686" s="109">
        <v>4934.7700000000004</v>
      </c>
      <c r="EN2686" s="109">
        <v>2860.9</v>
      </c>
      <c r="EO2686" s="109">
        <v>4417.25</v>
      </c>
      <c r="EP2686" s="109">
        <v>3404.44</v>
      </c>
    </row>
    <row r="2687" spans="1:146" x14ac:dyDescent="0.25">
      <c r="A2687" s="151">
        <v>44232</v>
      </c>
      <c r="B2687" s="14">
        <v>5134</v>
      </c>
      <c r="C2687" s="218">
        <f t="shared" si="277"/>
        <v>5197.2777777777774</v>
      </c>
      <c r="D2687" s="1">
        <v>6144.9</v>
      </c>
      <c r="E2687" s="14">
        <v>3521.04</v>
      </c>
      <c r="F2687" s="1">
        <v>5627.38</v>
      </c>
      <c r="G2687" s="14">
        <v>4069.36</v>
      </c>
      <c r="H2687" s="1">
        <v>5769.8</v>
      </c>
      <c r="I2687" s="14">
        <v>3299.59</v>
      </c>
      <c r="J2687" s="1">
        <v>5252.28</v>
      </c>
      <c r="K2687" s="14">
        <v>3846.31</v>
      </c>
      <c r="L2687" s="1">
        <v>5994.81</v>
      </c>
      <c r="M2687" s="14">
        <v>3417.7</v>
      </c>
      <c r="N2687" s="1">
        <v>5477.29</v>
      </c>
      <c r="O2687" s="14">
        <v>3965.27</v>
      </c>
      <c r="P2687" s="188">
        <f t="shared" si="284"/>
        <v>5223</v>
      </c>
      <c r="Q2687" s="188">
        <f t="shared" si="285"/>
        <v>5090</v>
      </c>
      <c r="R2687" s="14">
        <f t="shared" si="286"/>
        <v>4956</v>
      </c>
      <c r="T2687" s="1">
        <v>5060.47</v>
      </c>
      <c r="U2687" s="14">
        <v>3107.68</v>
      </c>
      <c r="V2687" s="1">
        <v>4542.95</v>
      </c>
      <c r="W2687" s="14">
        <v>3653</v>
      </c>
      <c r="Y2687" s="2"/>
      <c r="Z2687" s="2"/>
      <c r="AA2687" s="2"/>
      <c r="AB2687" s="2"/>
      <c r="AC2687" s="2"/>
      <c r="AJ2687" s="3"/>
      <c r="AK2687" s="14"/>
      <c r="AL2687" s="3"/>
      <c r="AM2687" s="14"/>
      <c r="AO2687" s="99"/>
      <c r="AP2687" s="14"/>
      <c r="AQ2687" s="99"/>
      <c r="AR2687" s="14"/>
      <c r="AS2687" s="118"/>
      <c r="AT2687" s="126"/>
      <c r="AU2687" s="118"/>
      <c r="AV2687" s="118"/>
      <c r="AW2687" s="118"/>
      <c r="AX2687" s="118"/>
      <c r="BB2687" s="118"/>
      <c r="BD2687" s="118"/>
      <c r="CS2687" s="68">
        <v>6144.9</v>
      </c>
      <c r="CT2687" s="68">
        <v>3521.04</v>
      </c>
      <c r="CU2687" s="68">
        <v>5627.38</v>
      </c>
      <c r="CV2687" s="68">
        <v>4069.36</v>
      </c>
      <c r="CW2687" s="68">
        <v>6171.39</v>
      </c>
      <c r="CX2687" s="68">
        <v>3547.08</v>
      </c>
      <c r="CY2687" s="68">
        <v>5653.87</v>
      </c>
      <c r="CZ2687" s="68">
        <v>4095.59</v>
      </c>
      <c r="DQ2687" s="221">
        <v>5965.08</v>
      </c>
      <c r="DR2687" s="221">
        <v>5447.56</v>
      </c>
      <c r="EC2687" s="19">
        <v>5168</v>
      </c>
      <c r="ED2687" s="99">
        <v>5218</v>
      </c>
      <c r="EE2687" s="221">
        <v>5238</v>
      </c>
      <c r="EF2687" s="221">
        <v>5045</v>
      </c>
      <c r="EJ2687" s="14">
        <f t="shared" si="289"/>
        <v>5999.8</v>
      </c>
      <c r="EK2687" s="14">
        <f t="shared" si="287"/>
        <v>4399.9799999999996</v>
      </c>
      <c r="EL2687" s="99">
        <f t="shared" si="288"/>
        <v>4451.2800000000007</v>
      </c>
      <c r="EM2687" s="109">
        <v>4888.55</v>
      </c>
      <c r="EN2687" s="109">
        <v>2820.97</v>
      </c>
      <c r="EO2687" s="109">
        <v>4371.03</v>
      </c>
      <c r="EP2687" s="109">
        <v>3364.21</v>
      </c>
    </row>
    <row r="2688" spans="1:146" x14ac:dyDescent="0.25">
      <c r="A2688" s="151">
        <v>44235</v>
      </c>
      <c r="B2688" s="14">
        <v>5109</v>
      </c>
      <c r="C2688" s="218">
        <f t="shared" si="277"/>
        <v>5195.4444444444443</v>
      </c>
      <c r="D2688" s="1">
        <v>6136.87</v>
      </c>
      <c r="E2688" s="14">
        <v>3515.72</v>
      </c>
      <c r="F2688" s="1">
        <v>5619.35</v>
      </c>
      <c r="G2688" s="14">
        <v>4064</v>
      </c>
      <c r="H2688" s="1">
        <v>5748.59</v>
      </c>
      <c r="I2688" s="14">
        <v>3280.62</v>
      </c>
      <c r="J2688" s="1">
        <v>5231.07</v>
      </c>
      <c r="K2688" s="14">
        <v>3827.2</v>
      </c>
      <c r="L2688" s="1">
        <v>6002.45</v>
      </c>
      <c r="M2688" s="14">
        <v>3427.56</v>
      </c>
      <c r="N2688" s="1">
        <v>5484.93</v>
      </c>
      <c r="O2688" s="14">
        <v>3975.2</v>
      </c>
      <c r="P2688" s="188">
        <f t="shared" si="284"/>
        <v>5198</v>
      </c>
      <c r="Q2688" s="188">
        <f t="shared" si="285"/>
        <v>5065</v>
      </c>
      <c r="R2688" s="14">
        <f t="shared" si="286"/>
        <v>4931</v>
      </c>
      <c r="T2688" s="1">
        <v>5069.9399999999996</v>
      </c>
      <c r="U2688" s="14">
        <v>3118.99</v>
      </c>
      <c r="V2688" s="1">
        <v>4552.42</v>
      </c>
      <c r="W2688" s="14">
        <v>3664.4</v>
      </c>
      <c r="Y2688" s="2"/>
      <c r="Z2688" s="2"/>
      <c r="AA2688" s="2"/>
      <c r="AB2688" s="2"/>
      <c r="AC2688" s="2"/>
      <c r="AJ2688" s="3"/>
      <c r="AK2688" s="14"/>
      <c r="AL2688" s="3"/>
      <c r="AM2688" s="14"/>
      <c r="AO2688" s="99"/>
      <c r="AP2688" s="14"/>
      <c r="AQ2688" s="99"/>
      <c r="AR2688" s="14"/>
      <c r="AS2688" s="118"/>
      <c r="AT2688" s="126"/>
      <c r="AU2688" s="118"/>
      <c r="AV2688" s="118"/>
      <c r="AW2688" s="118"/>
      <c r="AX2688" s="118"/>
      <c r="BB2688" s="118"/>
      <c r="BD2688" s="118"/>
      <c r="CS2688" s="68">
        <v>6136.87</v>
      </c>
      <c r="CT2688" s="68">
        <v>3515.72</v>
      </c>
      <c r="CU2688" s="68">
        <v>5619.35</v>
      </c>
      <c r="CV2688" s="68">
        <v>4064</v>
      </c>
      <c r="CW2688" s="68">
        <v>6163.24</v>
      </c>
      <c r="CX2688" s="68">
        <v>3541.63</v>
      </c>
      <c r="CY2688" s="68">
        <v>5645.72</v>
      </c>
      <c r="CZ2688" s="68">
        <v>4090.1</v>
      </c>
      <c r="DQ2688" s="221">
        <v>5972.86</v>
      </c>
      <c r="DR2688" s="221">
        <v>5455.34</v>
      </c>
      <c r="EC2688" s="19">
        <v>5148</v>
      </c>
      <c r="ED2688" s="99">
        <v>5200</v>
      </c>
      <c r="EE2688" s="221">
        <v>5228</v>
      </c>
      <c r="EF2688" s="221">
        <v>5045</v>
      </c>
      <c r="EJ2688" s="14">
        <f t="shared" si="289"/>
        <v>5978.59</v>
      </c>
      <c r="EK2688" s="14">
        <f t="shared" si="287"/>
        <v>4375.7299999999996</v>
      </c>
      <c r="EL2688" s="99">
        <f t="shared" si="288"/>
        <v>4428.2800000000007</v>
      </c>
      <c r="EM2688" s="109">
        <v>4928.67</v>
      </c>
      <c r="EN2688" s="109">
        <v>2862.96</v>
      </c>
      <c r="EO2688" s="109">
        <v>4411.1499999999996</v>
      </c>
      <c r="EP2688" s="109">
        <v>3406.51</v>
      </c>
    </row>
    <row r="2689" spans="1:146" x14ac:dyDescent="0.25">
      <c r="A2689" s="151">
        <v>44236</v>
      </c>
      <c r="B2689" s="14">
        <v>5090</v>
      </c>
      <c r="C2689" s="218">
        <f t="shared" si="277"/>
        <v>5192.7777777777774</v>
      </c>
      <c r="D2689" s="1">
        <v>6184.89</v>
      </c>
      <c r="E2689" s="14">
        <v>3565.84</v>
      </c>
      <c r="F2689" s="1">
        <v>5667.37</v>
      </c>
      <c r="G2689" s="14">
        <v>4114.4799999999996</v>
      </c>
      <c r="H2689" s="1">
        <v>5724.35</v>
      </c>
      <c r="I2689" s="14">
        <v>3258.94</v>
      </c>
      <c r="J2689" s="1">
        <v>5206.83</v>
      </c>
      <c r="K2689" s="14">
        <v>3805.36</v>
      </c>
      <c r="L2689" s="1">
        <v>6006.58</v>
      </c>
      <c r="M2689" s="14">
        <v>3434.31</v>
      </c>
      <c r="N2689" s="1">
        <v>5489.06</v>
      </c>
      <c r="O2689" s="14">
        <v>3982</v>
      </c>
      <c r="P2689" s="188">
        <f t="shared" si="284"/>
        <v>5179</v>
      </c>
      <c r="Q2689" s="188">
        <f t="shared" si="285"/>
        <v>5046</v>
      </c>
      <c r="R2689" s="14">
        <f t="shared" si="286"/>
        <v>4912</v>
      </c>
      <c r="T2689" s="1">
        <v>5076.17</v>
      </c>
      <c r="U2689" s="14">
        <v>3127.41</v>
      </c>
      <c r="V2689" s="1">
        <v>4558.6499999999996</v>
      </c>
      <c r="W2689" s="14">
        <v>3672.84</v>
      </c>
      <c r="Y2689" s="2"/>
      <c r="Z2689" s="2"/>
      <c r="AA2689" s="2"/>
      <c r="AB2689" s="2"/>
      <c r="AC2689" s="2"/>
      <c r="AJ2689" s="3"/>
      <c r="AK2689" s="14"/>
      <c r="AL2689" s="3"/>
      <c r="AM2689" s="14"/>
      <c r="AO2689" s="99"/>
      <c r="AP2689" s="14"/>
      <c r="AQ2689" s="99"/>
      <c r="AR2689" s="14"/>
      <c r="AS2689" s="118"/>
      <c r="AT2689" s="126"/>
      <c r="AU2689" s="118"/>
      <c r="AV2689" s="118"/>
      <c r="AW2689" s="118"/>
      <c r="AX2689" s="118"/>
      <c r="BB2689" s="118"/>
      <c r="BD2689" s="118"/>
      <c r="CS2689" s="68">
        <v>6184.89</v>
      </c>
      <c r="CT2689" s="68">
        <v>3565.84</v>
      </c>
      <c r="CU2689" s="68">
        <v>5667.37</v>
      </c>
      <c r="CV2689" s="68">
        <v>4114.4799999999996</v>
      </c>
      <c r="CW2689" s="68">
        <v>6212.21</v>
      </c>
      <c r="CX2689" s="68">
        <v>3592.69</v>
      </c>
      <c r="CY2689" s="68">
        <v>5694.69</v>
      </c>
      <c r="CZ2689" s="68">
        <v>4141.5200000000004</v>
      </c>
      <c r="DQ2689" s="221">
        <v>5828.44</v>
      </c>
      <c r="DR2689" s="221">
        <v>5310.92</v>
      </c>
      <c r="EC2689" s="19">
        <v>5122</v>
      </c>
      <c r="ED2689" s="99">
        <v>5170</v>
      </c>
      <c r="EE2689" s="221">
        <v>5203</v>
      </c>
      <c r="EF2689" s="221">
        <v>5028</v>
      </c>
      <c r="EJ2689" s="14">
        <f t="shared" si="289"/>
        <v>5954.35</v>
      </c>
      <c r="EK2689" s="14">
        <f t="shared" si="287"/>
        <v>4357.3</v>
      </c>
      <c r="EL2689" s="99">
        <f t="shared" si="288"/>
        <v>4410.8</v>
      </c>
      <c r="EM2689" s="109">
        <v>4895.68</v>
      </c>
      <c r="EN2689" s="109">
        <v>2833.47</v>
      </c>
      <c r="EO2689" s="109">
        <v>4378.16</v>
      </c>
      <c r="EP2689" s="109">
        <v>3376.8</v>
      </c>
    </row>
    <row r="2690" spans="1:146" x14ac:dyDescent="0.25">
      <c r="A2690" s="151">
        <v>44237</v>
      </c>
      <c r="B2690" s="14">
        <v>5045</v>
      </c>
      <c r="C2690" s="218">
        <f t="shared" si="277"/>
        <v>5180.4444444444443</v>
      </c>
      <c r="D2690" s="1">
        <v>6158.47</v>
      </c>
      <c r="E2690" s="14">
        <v>3539.51</v>
      </c>
      <c r="F2690" s="1">
        <v>5640.95</v>
      </c>
      <c r="G2690" s="14">
        <v>4087.96</v>
      </c>
      <c r="H2690" s="1">
        <v>5727.38</v>
      </c>
      <c r="I2690" s="14">
        <v>3261.65</v>
      </c>
      <c r="J2690" s="1">
        <v>5209.8599999999997</v>
      </c>
      <c r="K2690" s="14">
        <v>3808.09</v>
      </c>
      <c r="L2690" s="1">
        <v>5980.04</v>
      </c>
      <c r="M2690" s="14">
        <v>3407.89</v>
      </c>
      <c r="N2690" s="1">
        <v>5462.52</v>
      </c>
      <c r="O2690" s="14">
        <v>3955.39</v>
      </c>
      <c r="P2690" s="188">
        <f t="shared" si="284"/>
        <v>5134</v>
      </c>
      <c r="Q2690" s="188">
        <f t="shared" si="285"/>
        <v>5001</v>
      </c>
      <c r="R2690" s="14">
        <f t="shared" si="286"/>
        <v>4867</v>
      </c>
      <c r="T2690" s="1">
        <v>5064.25</v>
      </c>
      <c r="U2690" s="14">
        <v>3115.41</v>
      </c>
      <c r="V2690" s="1">
        <v>4546.7299999999996</v>
      </c>
      <c r="W2690" s="14">
        <v>3660.79</v>
      </c>
      <c r="Y2690" s="2"/>
      <c r="Z2690" s="2"/>
      <c r="AA2690" s="2"/>
      <c r="AB2690" s="2"/>
      <c r="AC2690" s="2"/>
      <c r="AJ2690" s="3"/>
      <c r="AK2690" s="14"/>
      <c r="AL2690" s="3"/>
      <c r="AM2690" s="14"/>
      <c r="AO2690" s="99"/>
      <c r="AP2690" s="14"/>
      <c r="AQ2690" s="99"/>
      <c r="AR2690" s="14"/>
      <c r="AS2690" s="118"/>
      <c r="AT2690" s="126"/>
      <c r="AU2690" s="118"/>
      <c r="AV2690" s="118"/>
      <c r="AW2690" s="118"/>
      <c r="AX2690" s="118"/>
      <c r="BB2690" s="118"/>
      <c r="BD2690" s="118"/>
      <c r="CS2690" s="68">
        <v>6158.47</v>
      </c>
      <c r="CT2690" s="68">
        <v>3539.51</v>
      </c>
      <c r="CU2690" s="68">
        <v>5640.95</v>
      </c>
      <c r="CV2690" s="68">
        <v>4087.96</v>
      </c>
      <c r="CW2690" s="68">
        <v>6191.27</v>
      </c>
      <c r="CX2690" s="68">
        <v>3571.75</v>
      </c>
      <c r="CY2690" s="68">
        <v>5673.57</v>
      </c>
      <c r="CZ2690" s="68">
        <v>4120.43</v>
      </c>
      <c r="DQ2690" s="221">
        <v>5950.59</v>
      </c>
      <c r="DR2690" s="221">
        <v>5433.07</v>
      </c>
      <c r="EC2690" s="19">
        <v>5077</v>
      </c>
      <c r="ED2690" s="99">
        <v>5130</v>
      </c>
      <c r="EE2690" s="221">
        <v>5162</v>
      </c>
      <c r="EF2690" s="221">
        <v>4987</v>
      </c>
      <c r="EJ2690" s="14">
        <f t="shared" si="289"/>
        <v>5957.38</v>
      </c>
      <c r="EK2690" s="14">
        <f t="shared" si="287"/>
        <v>4313.6499999999996</v>
      </c>
      <c r="EL2690" s="99">
        <f t="shared" si="288"/>
        <v>4369.4000000000005</v>
      </c>
      <c r="EM2690" s="109">
        <v>4839.05</v>
      </c>
      <c r="EN2690" s="109">
        <v>2777.45</v>
      </c>
      <c r="EO2690" s="109">
        <v>4321.53</v>
      </c>
      <c r="EP2690" s="109">
        <v>3320.38</v>
      </c>
    </row>
    <row r="2691" spans="1:146" x14ac:dyDescent="0.25">
      <c r="A2691" s="151">
        <v>44238</v>
      </c>
      <c r="B2691" s="14">
        <v>5007</v>
      </c>
      <c r="C2691" s="218">
        <f t="shared" si="277"/>
        <v>5165.5555555555557</v>
      </c>
      <c r="D2691" s="1">
        <v>5609.91</v>
      </c>
      <c r="E2691" s="14">
        <v>3394.32</v>
      </c>
      <c r="F2691" s="1">
        <v>5092.3900000000003</v>
      </c>
      <c r="G2691" s="14">
        <v>3941.72</v>
      </c>
      <c r="H2691" s="1">
        <v>5270.52</v>
      </c>
      <c r="I2691" s="14">
        <v>3234.55</v>
      </c>
      <c r="J2691" s="1">
        <v>4753</v>
      </c>
      <c r="K2691" s="14">
        <v>3780.79</v>
      </c>
      <c r="L2691" s="1">
        <v>5506.64</v>
      </c>
      <c r="M2691" s="14">
        <v>3350.74</v>
      </c>
      <c r="N2691" s="1">
        <v>4989.12</v>
      </c>
      <c r="O2691" s="14">
        <v>3897.83</v>
      </c>
      <c r="P2691" s="188">
        <f t="shared" si="284"/>
        <v>5096</v>
      </c>
      <c r="Q2691" s="188">
        <f t="shared" si="285"/>
        <v>4963</v>
      </c>
      <c r="R2691" s="14">
        <f t="shared" si="286"/>
        <v>4829</v>
      </c>
      <c r="T2691" s="1">
        <v>5034.71</v>
      </c>
      <c r="U2691" s="14">
        <v>3074.77</v>
      </c>
      <c r="V2691" s="1">
        <v>4517.1899999999996</v>
      </c>
      <c r="W2691" s="14">
        <v>3619.86</v>
      </c>
      <c r="Y2691" s="2"/>
      <c r="Z2691" s="2"/>
      <c r="AA2691" s="2"/>
      <c r="AB2691" s="2"/>
      <c r="AC2691" s="2"/>
      <c r="AJ2691" s="3"/>
      <c r="AK2691" s="14"/>
      <c r="AL2691" s="3"/>
      <c r="AM2691" s="14"/>
      <c r="AO2691" s="99"/>
      <c r="AP2691" s="14"/>
      <c r="AQ2691" s="99"/>
      <c r="AR2691" s="14"/>
      <c r="AS2691" s="118"/>
      <c r="AT2691" s="126"/>
      <c r="AU2691" s="118"/>
      <c r="AV2691" s="118"/>
      <c r="AW2691" s="118"/>
      <c r="AX2691" s="118"/>
      <c r="BB2691" s="118"/>
      <c r="BD2691" s="118"/>
      <c r="CS2691" s="68">
        <v>5609.91</v>
      </c>
      <c r="CT2691" s="68">
        <v>3394.32</v>
      </c>
      <c r="CU2691" s="68">
        <v>5092.3900000000003</v>
      </c>
      <c r="CV2691" s="68">
        <v>3941.72</v>
      </c>
      <c r="CW2691" s="68">
        <v>5642.5</v>
      </c>
      <c r="CX2691" s="68">
        <v>3426.34</v>
      </c>
      <c r="CY2691" s="68">
        <v>5124.9799999999996</v>
      </c>
      <c r="CZ2691" s="68">
        <v>3973.97</v>
      </c>
      <c r="DQ2691" s="221">
        <v>5462.65</v>
      </c>
      <c r="DR2691" s="221">
        <v>4945.13</v>
      </c>
      <c r="EC2691" s="19">
        <v>5036</v>
      </c>
      <c r="ED2691" s="99">
        <v>5089</v>
      </c>
      <c r="EE2691" s="221">
        <v>5122</v>
      </c>
      <c r="EF2691" s="221">
        <v>4987</v>
      </c>
      <c r="EJ2691" s="14">
        <f t="shared" si="289"/>
        <v>5500.52</v>
      </c>
      <c r="EK2691" s="14">
        <f t="shared" si="287"/>
        <v>4276.79</v>
      </c>
      <c r="EL2691" s="99">
        <f t="shared" si="288"/>
        <v>4334.4400000000005</v>
      </c>
      <c r="EM2691" s="109">
        <v>4877.7</v>
      </c>
      <c r="EN2691" s="109">
        <v>2775.65</v>
      </c>
      <c r="EO2691" s="109">
        <v>4360.18</v>
      </c>
      <c r="EP2691" s="109">
        <v>3318.57</v>
      </c>
    </row>
    <row r="2692" spans="1:146" x14ac:dyDescent="0.25">
      <c r="A2692" s="151">
        <v>44239</v>
      </c>
      <c r="B2692" s="14">
        <v>4967</v>
      </c>
      <c r="C2692" s="218">
        <f t="shared" si="277"/>
        <v>5151.7222222222226</v>
      </c>
      <c r="D2692" s="1">
        <v>5552.73</v>
      </c>
      <c r="E2692" s="14">
        <v>3343.27</v>
      </c>
      <c r="F2692" s="1">
        <v>5035.21</v>
      </c>
      <c r="G2692" s="14">
        <v>3890.3</v>
      </c>
      <c r="H2692" s="1">
        <v>5231</v>
      </c>
      <c r="I2692" s="14">
        <v>3199.31</v>
      </c>
      <c r="J2692" s="1">
        <v>4713.4799999999996</v>
      </c>
      <c r="K2692" s="14">
        <v>3745.3</v>
      </c>
      <c r="L2692" s="1">
        <v>5494.31</v>
      </c>
      <c r="M2692" s="14">
        <v>3343.27</v>
      </c>
      <c r="N2692" s="1">
        <v>4976.79</v>
      </c>
      <c r="O2692" s="14">
        <v>3890.3</v>
      </c>
      <c r="P2692" s="188">
        <f t="shared" si="284"/>
        <v>5056</v>
      </c>
      <c r="Q2692" s="188">
        <f t="shared" si="285"/>
        <v>4923</v>
      </c>
      <c r="R2692" s="14">
        <f t="shared" si="286"/>
        <v>4789</v>
      </c>
      <c r="T2692" s="1">
        <v>4996.38</v>
      </c>
      <c r="U2692" s="14">
        <v>3040.96</v>
      </c>
      <c r="V2692" s="1">
        <v>4478.8599999999997</v>
      </c>
      <c r="W2692" s="14">
        <v>3585.8</v>
      </c>
      <c r="Y2692" s="2"/>
      <c r="Z2692" s="2"/>
      <c r="AA2692" s="2"/>
      <c r="AB2692" s="2"/>
      <c r="AC2692" s="2"/>
      <c r="AJ2692" s="3"/>
      <c r="AK2692" s="14"/>
      <c r="AL2692" s="3"/>
      <c r="AM2692" s="14"/>
      <c r="AO2692" s="99"/>
      <c r="AP2692" s="14"/>
      <c r="AQ2692" s="99"/>
      <c r="AR2692" s="14"/>
      <c r="AS2692" s="118"/>
      <c r="AT2692" s="126"/>
      <c r="AU2692" s="118"/>
      <c r="AV2692" s="118"/>
      <c r="AW2692" s="118"/>
      <c r="AX2692" s="118"/>
      <c r="BB2692" s="118"/>
      <c r="BD2692" s="118"/>
      <c r="CS2692" s="68">
        <v>5552.73</v>
      </c>
      <c r="CT2692" s="68">
        <v>3343.27</v>
      </c>
      <c r="CU2692" s="68">
        <v>5035.21</v>
      </c>
      <c r="CV2692" s="68">
        <v>3890.3</v>
      </c>
      <c r="CW2692" s="68">
        <v>5583.95</v>
      </c>
      <c r="CX2692" s="68">
        <v>3373.95</v>
      </c>
      <c r="CY2692" s="68">
        <v>5066.43</v>
      </c>
      <c r="CZ2692" s="68">
        <v>3921.2</v>
      </c>
      <c r="DQ2692" s="221">
        <v>5436.07</v>
      </c>
      <c r="DR2692" s="221">
        <v>4918.55</v>
      </c>
      <c r="EC2692" s="19">
        <v>4991</v>
      </c>
      <c r="ED2692" s="99">
        <v>5047</v>
      </c>
      <c r="EE2692" s="221">
        <v>5076</v>
      </c>
      <c r="EF2692" s="221">
        <v>4987</v>
      </c>
      <c r="EG2692" s="15">
        <v>4863</v>
      </c>
      <c r="EJ2692" s="14">
        <f t="shared" si="289"/>
        <v>5461</v>
      </c>
      <c r="EK2692" s="14">
        <f t="shared" si="287"/>
        <v>4237.99</v>
      </c>
      <c r="EL2692" s="99">
        <f t="shared" si="288"/>
        <v>4297.6400000000003</v>
      </c>
      <c r="EM2692" s="109">
        <v>4842.78</v>
      </c>
      <c r="EN2692" s="220">
        <v>2746.48</v>
      </c>
      <c r="EO2692" s="109">
        <v>4325.26</v>
      </c>
      <c r="EP2692" s="109">
        <v>3289.18</v>
      </c>
    </row>
    <row r="2693" spans="1:146" x14ac:dyDescent="0.25">
      <c r="A2693" s="151">
        <v>44242</v>
      </c>
      <c r="B2693" s="14">
        <v>4924</v>
      </c>
      <c r="C2693" s="218">
        <f t="shared" si="277"/>
        <v>5142.166666666667</v>
      </c>
      <c r="D2693" s="1">
        <v>5541.2</v>
      </c>
      <c r="E2693" s="14">
        <v>3335.11</v>
      </c>
      <c r="F2693" s="1">
        <v>5023.68</v>
      </c>
      <c r="G2693" s="14">
        <v>3882.08</v>
      </c>
      <c r="H2693" s="1">
        <v>5162.9799999999996</v>
      </c>
      <c r="I2693" s="14">
        <v>3134.68</v>
      </c>
      <c r="J2693" s="1">
        <v>4645.46</v>
      </c>
      <c r="K2693" s="14">
        <v>3680.2</v>
      </c>
      <c r="L2693" s="1">
        <v>5483.11</v>
      </c>
      <c r="M2693" s="14">
        <v>3335.11</v>
      </c>
      <c r="N2693" s="1">
        <v>4965.59</v>
      </c>
      <c r="O2693" s="14">
        <v>3882.08</v>
      </c>
      <c r="P2693" s="188">
        <f t="shared" si="284"/>
        <v>5013</v>
      </c>
      <c r="Q2693" s="188">
        <f t="shared" si="285"/>
        <v>4880</v>
      </c>
      <c r="R2693" s="14">
        <f t="shared" si="286"/>
        <v>4746</v>
      </c>
      <c r="T2693" s="1">
        <v>4972.79</v>
      </c>
      <c r="U2693" s="14">
        <v>3020.15</v>
      </c>
      <c r="V2693" s="1">
        <v>4455.2700000000004</v>
      </c>
      <c r="W2693" s="14">
        <v>3564.84</v>
      </c>
      <c r="Y2693" s="2"/>
      <c r="Z2693" s="2"/>
      <c r="AA2693" s="2"/>
      <c r="AB2693" s="2"/>
      <c r="AC2693" s="2"/>
      <c r="AJ2693" s="3"/>
      <c r="AK2693" s="14"/>
      <c r="AL2693" s="3"/>
      <c r="AM2693" s="14"/>
      <c r="AO2693" s="99"/>
      <c r="AP2693" s="14"/>
      <c r="AQ2693" s="99"/>
      <c r="AR2693" s="14"/>
      <c r="AS2693" s="118"/>
      <c r="AT2693" s="126"/>
      <c r="AU2693" s="118"/>
      <c r="AV2693" s="118"/>
      <c r="AW2693" s="118"/>
      <c r="AX2693" s="118"/>
      <c r="BB2693" s="118"/>
      <c r="BD2693" s="118"/>
      <c r="CS2693" s="68">
        <v>5541.2</v>
      </c>
      <c r="CT2693" s="68">
        <v>3335.11</v>
      </c>
      <c r="CU2693" s="68">
        <v>5023.68</v>
      </c>
      <c r="CV2693" s="68">
        <v>3882.08</v>
      </c>
      <c r="CW2693" s="68">
        <v>5572.25</v>
      </c>
      <c r="CX2693" s="68">
        <v>3365.62</v>
      </c>
      <c r="CY2693" s="68">
        <v>5054.7299999999996</v>
      </c>
      <c r="CZ2693" s="68">
        <v>3912.81</v>
      </c>
      <c r="DQ2693" s="221">
        <v>5439.76</v>
      </c>
      <c r="DR2693" s="221">
        <v>4922.24</v>
      </c>
      <c r="EC2693" s="19">
        <v>4955</v>
      </c>
      <c r="ED2693" s="99">
        <v>5009</v>
      </c>
      <c r="EE2693" s="221">
        <v>5039</v>
      </c>
      <c r="EF2693" s="221">
        <v>4954</v>
      </c>
      <c r="EG2693" s="15">
        <v>4885</v>
      </c>
      <c r="EJ2693" s="14">
        <f t="shared" si="289"/>
        <v>5392.98</v>
      </c>
      <c r="EK2693" s="14">
        <f t="shared" si="287"/>
        <v>4196.28</v>
      </c>
      <c r="EL2693" s="99">
        <f t="shared" si="288"/>
        <v>4258.08</v>
      </c>
      <c r="EM2693" s="109">
        <v>4820.03</v>
      </c>
      <c r="EN2693" s="109">
        <v>2727.29</v>
      </c>
      <c r="EO2693" s="109">
        <v>4302.51</v>
      </c>
      <c r="EP2693" s="109">
        <v>3269.86</v>
      </c>
    </row>
    <row r="2694" spans="1:146" x14ac:dyDescent="0.25">
      <c r="A2694" s="151">
        <v>44243</v>
      </c>
      <c r="B2694" s="14">
        <v>5000</v>
      </c>
      <c r="C2694" s="218">
        <f t="shared" si="277"/>
        <v>5133.9444444444443</v>
      </c>
      <c r="D2694" s="1">
        <v>5626.27</v>
      </c>
      <c r="E2694" s="14">
        <v>3408.42</v>
      </c>
      <c r="F2694" s="1">
        <v>5108.75</v>
      </c>
      <c r="G2694" s="14">
        <v>3955.92</v>
      </c>
      <c r="H2694" s="1">
        <v>5241.2299999999996</v>
      </c>
      <c r="I2694" s="14">
        <v>3004.37</v>
      </c>
      <c r="J2694" s="1">
        <v>4723.71</v>
      </c>
      <c r="K2694" s="14">
        <v>3750.4</v>
      </c>
      <c r="L2694" s="1">
        <v>5626.45</v>
      </c>
      <c r="M2694" s="14">
        <v>3466.71</v>
      </c>
      <c r="N2694" s="1">
        <v>5108.93</v>
      </c>
      <c r="O2694" s="14">
        <v>4014.64</v>
      </c>
      <c r="P2694" s="188">
        <f t="shared" si="284"/>
        <v>5089</v>
      </c>
      <c r="Q2694" s="188">
        <f t="shared" si="285"/>
        <v>4956</v>
      </c>
      <c r="R2694" s="14">
        <f t="shared" si="286"/>
        <v>4822</v>
      </c>
      <c r="T2694" s="1">
        <v>5093.95</v>
      </c>
      <c r="U2694" s="14">
        <v>3131.5</v>
      </c>
      <c r="V2694" s="1">
        <v>4576.43</v>
      </c>
      <c r="W2694" s="14">
        <v>3677</v>
      </c>
      <c r="Y2694" s="2"/>
      <c r="Z2694" s="2"/>
      <c r="AA2694" s="2"/>
      <c r="AB2694" s="2"/>
      <c r="AC2694" s="2"/>
      <c r="AJ2694" s="3"/>
      <c r="AK2694" s="14"/>
      <c r="AL2694" s="3"/>
      <c r="AM2694" s="14"/>
      <c r="AO2694" s="99"/>
      <c r="AP2694" s="14"/>
      <c r="AQ2694" s="99"/>
      <c r="AR2694" s="14"/>
      <c r="AS2694" s="118"/>
      <c r="AT2694" s="126"/>
      <c r="AU2694" s="118"/>
      <c r="AV2694" s="118"/>
      <c r="AW2694" s="118"/>
      <c r="AX2694" s="118"/>
      <c r="BB2694" s="118"/>
      <c r="BD2694" s="118"/>
      <c r="CS2694" s="68">
        <v>5626.27</v>
      </c>
      <c r="CT2694" s="68">
        <v>3408.42</v>
      </c>
      <c r="CU2694" s="68">
        <v>5108.75</v>
      </c>
      <c r="CV2694" s="68">
        <v>3955.92</v>
      </c>
      <c r="CW2694" s="68">
        <v>5657.88</v>
      </c>
      <c r="CX2694" s="68">
        <v>3439.48</v>
      </c>
      <c r="CY2694" s="68">
        <v>5140.3599999999997</v>
      </c>
      <c r="CZ2694" s="68">
        <v>3987.21</v>
      </c>
      <c r="DQ2694" s="221">
        <v>5567.49</v>
      </c>
      <c r="DR2694" s="221">
        <v>5049.97</v>
      </c>
      <c r="EC2694" s="19">
        <v>5019</v>
      </c>
      <c r="ED2694" s="99">
        <v>5071</v>
      </c>
      <c r="EE2694" s="221">
        <v>5118</v>
      </c>
      <c r="EF2694" s="221">
        <v>5014</v>
      </c>
      <c r="EG2694" s="15">
        <v>4899</v>
      </c>
      <c r="EJ2694" s="14">
        <f t="shared" si="289"/>
        <v>5471.23</v>
      </c>
      <c r="EK2694" s="14">
        <f t="shared" si="287"/>
        <v>4270</v>
      </c>
      <c r="EL2694" s="99">
        <f t="shared" si="288"/>
        <v>4328</v>
      </c>
      <c r="EM2694" s="109">
        <v>4920.51</v>
      </c>
      <c r="EN2694" s="109">
        <v>2815.75</v>
      </c>
      <c r="EO2694" s="109">
        <v>4402.99</v>
      </c>
      <c r="EP2694" s="109">
        <v>3358.96</v>
      </c>
    </row>
    <row r="2695" spans="1:146" x14ac:dyDescent="0.25">
      <c r="A2695" s="151">
        <v>44244</v>
      </c>
      <c r="B2695" s="14">
        <v>5060</v>
      </c>
      <c r="C2695" s="218">
        <f t="shared" si="277"/>
        <v>5125.333333333333</v>
      </c>
      <c r="D2695" s="1">
        <v>5723.4</v>
      </c>
      <c r="E2695" s="14">
        <v>3504.66</v>
      </c>
      <c r="F2695" s="1">
        <v>5205.88</v>
      </c>
      <c r="G2695" s="14">
        <v>4052.86</v>
      </c>
      <c r="H2695" s="1">
        <v>5235.21</v>
      </c>
      <c r="I2695" s="14">
        <v>3199.01</v>
      </c>
      <c r="J2695" s="1">
        <v>4717.6899999999996</v>
      </c>
      <c r="K2695" s="14">
        <v>3745</v>
      </c>
      <c r="L2695" s="1">
        <v>5634.72</v>
      </c>
      <c r="M2695" s="14">
        <v>3475.55</v>
      </c>
      <c r="N2695" s="1">
        <v>5117.2</v>
      </c>
      <c r="O2695" s="14">
        <v>4023.54</v>
      </c>
      <c r="P2695" s="188">
        <f t="shared" si="284"/>
        <v>5149</v>
      </c>
      <c r="Q2695" s="188">
        <f t="shared" si="285"/>
        <v>5016</v>
      </c>
      <c r="R2695" s="14">
        <f t="shared" si="286"/>
        <v>4882</v>
      </c>
      <c r="T2695" s="1">
        <v>5132.42</v>
      </c>
      <c r="U2695" s="14">
        <v>3169.9</v>
      </c>
      <c r="V2695" s="1">
        <v>4614.8999999999996</v>
      </c>
      <c r="W2695" s="14">
        <v>3715.68</v>
      </c>
      <c r="Y2695" s="2"/>
      <c r="Z2695" s="2"/>
      <c r="AA2695" s="2"/>
      <c r="AB2695" s="2"/>
      <c r="AC2695" s="2"/>
      <c r="AJ2695" s="3"/>
      <c r="AK2695" s="14"/>
      <c r="AL2695" s="3"/>
      <c r="AM2695" s="14"/>
      <c r="AO2695" s="99"/>
      <c r="AP2695" s="14"/>
      <c r="AQ2695" s="99"/>
      <c r="AR2695" s="14"/>
      <c r="AS2695" s="118"/>
      <c r="AT2695" s="126"/>
      <c r="AU2695" s="118"/>
      <c r="AV2695" s="118"/>
      <c r="AW2695" s="118"/>
      <c r="AX2695" s="118"/>
      <c r="BB2695" s="118"/>
      <c r="BD2695" s="118"/>
      <c r="CS2695" s="68">
        <v>5723.4</v>
      </c>
      <c r="CT2695" s="68">
        <v>3504.66</v>
      </c>
      <c r="CU2695" s="68">
        <v>5205.88</v>
      </c>
      <c r="CV2695" s="68">
        <v>4052.86</v>
      </c>
      <c r="CW2695" s="68">
        <v>5754.96</v>
      </c>
      <c r="CX2695" s="68">
        <v>3535.68</v>
      </c>
      <c r="CY2695" s="68">
        <v>5237.4399999999996</v>
      </c>
      <c r="CZ2695" s="68">
        <v>4084.1</v>
      </c>
      <c r="DQ2695" s="221">
        <v>5590.64</v>
      </c>
      <c r="DR2695" s="221">
        <v>5073.12</v>
      </c>
      <c r="EC2695" s="19">
        <v>5072</v>
      </c>
      <c r="ED2695" s="99">
        <v>5131</v>
      </c>
      <c r="EE2695" s="221">
        <v>5178</v>
      </c>
      <c r="EF2695" s="221">
        <v>5014</v>
      </c>
      <c r="EG2695" s="15">
        <v>4899</v>
      </c>
      <c r="EJ2695" s="14">
        <f t="shared" si="289"/>
        <v>5465.21</v>
      </c>
      <c r="EK2695" s="14">
        <f t="shared" si="287"/>
        <v>4328.2</v>
      </c>
      <c r="EL2695" s="99">
        <f t="shared" si="288"/>
        <v>4383.2</v>
      </c>
      <c r="EM2695" s="109">
        <v>4908.67</v>
      </c>
      <c r="EN2695" s="109">
        <v>2804.9</v>
      </c>
      <c r="EO2695" s="109">
        <v>4391.1499999999996</v>
      </c>
      <c r="EP2695" s="109">
        <v>3348.03</v>
      </c>
    </row>
    <row r="2696" spans="1:146" x14ac:dyDescent="0.25">
      <c r="A2696" s="151">
        <v>44245</v>
      </c>
      <c r="B2696" s="14">
        <v>5050</v>
      </c>
      <c r="C2696" s="218">
        <f t="shared" si="277"/>
        <v>5118.3888888888887</v>
      </c>
      <c r="D2696" s="1">
        <v>5650.91</v>
      </c>
      <c r="E2696" s="14">
        <v>3420.53</v>
      </c>
      <c r="F2696" s="1">
        <v>5133.3900000000003</v>
      </c>
      <c r="G2696" s="14">
        <v>3968.12</v>
      </c>
      <c r="H2696" s="1">
        <v>5252.62</v>
      </c>
      <c r="I2696" s="14">
        <v>3188.29</v>
      </c>
      <c r="J2696" s="1">
        <v>4735.1000000000004</v>
      </c>
      <c r="K2696" s="14">
        <v>3734.2</v>
      </c>
      <c r="L2696" s="1">
        <v>5577.24</v>
      </c>
      <c r="M2696" s="14">
        <v>3406.01</v>
      </c>
      <c r="N2696" s="1">
        <v>5059.72</v>
      </c>
      <c r="O2696" s="14">
        <v>3953.5</v>
      </c>
      <c r="P2696" s="188">
        <f t="shared" si="284"/>
        <v>5139</v>
      </c>
      <c r="Q2696" s="188">
        <f t="shared" si="285"/>
        <v>5006</v>
      </c>
      <c r="R2696" s="14">
        <f t="shared" si="286"/>
        <v>4872</v>
      </c>
      <c r="T2696" s="1">
        <v>5090.8</v>
      </c>
      <c r="U2696" s="14">
        <v>3115.72</v>
      </c>
      <c r="V2696" s="1">
        <v>4573.28</v>
      </c>
      <c r="W2696" s="14">
        <v>3661.1</v>
      </c>
      <c r="Y2696" s="2"/>
      <c r="Z2696" s="2"/>
      <c r="AA2696" s="2"/>
      <c r="AB2696" s="2"/>
      <c r="AC2696" s="2"/>
      <c r="AJ2696" s="3"/>
      <c r="AK2696" s="14"/>
      <c r="AL2696" s="3"/>
      <c r="AM2696" s="14"/>
      <c r="AO2696" s="99"/>
      <c r="AP2696" s="14"/>
      <c r="AQ2696" s="99"/>
      <c r="AR2696" s="14"/>
      <c r="AS2696" s="118"/>
      <c r="AT2696" s="126"/>
      <c r="AU2696" s="118"/>
      <c r="AV2696" s="118"/>
      <c r="AW2696" s="118"/>
      <c r="AX2696" s="118"/>
      <c r="BB2696" s="118"/>
      <c r="BD2696" s="118"/>
      <c r="CS2696" s="68">
        <v>5650.91</v>
      </c>
      <c r="CT2696" s="68">
        <v>3420.53</v>
      </c>
      <c r="CU2696" s="68">
        <v>5133.3900000000003</v>
      </c>
      <c r="CV2696" s="68">
        <v>3968.12</v>
      </c>
      <c r="CW2696" s="68">
        <v>5685.64</v>
      </c>
      <c r="CX2696" s="68">
        <v>3454.66</v>
      </c>
      <c r="CY2696" s="68">
        <v>5168.12</v>
      </c>
      <c r="CZ2696" s="68">
        <v>4002.5</v>
      </c>
      <c r="DQ2696" s="221">
        <v>5548.01</v>
      </c>
      <c r="DR2696" s="221">
        <v>5030.49</v>
      </c>
      <c r="EC2696" s="19">
        <v>5070</v>
      </c>
      <c r="ED2696" s="99">
        <v>5127</v>
      </c>
      <c r="EE2696" s="221">
        <v>5165</v>
      </c>
      <c r="EF2696" s="221">
        <v>5014</v>
      </c>
      <c r="EG2696" s="15">
        <v>4900</v>
      </c>
      <c r="EJ2696" s="14">
        <f t="shared" si="289"/>
        <v>5482.62</v>
      </c>
      <c r="EK2696" s="14">
        <f t="shared" si="287"/>
        <v>4318.5</v>
      </c>
      <c r="EL2696" s="99">
        <f t="shared" si="288"/>
        <v>4374</v>
      </c>
      <c r="EM2696" s="109">
        <v>4918.07</v>
      </c>
      <c r="EN2696" s="109">
        <v>2801.25</v>
      </c>
      <c r="EO2696" s="109">
        <v>4400.55</v>
      </c>
      <c r="EP2696" s="109">
        <v>3344.36</v>
      </c>
    </row>
    <row r="2697" spans="1:146" x14ac:dyDescent="0.25">
      <c r="A2697" s="151">
        <v>44246</v>
      </c>
      <c r="B2697" s="14">
        <v>5067</v>
      </c>
      <c r="C2697" s="218">
        <f t="shared" si="277"/>
        <v>5108.5</v>
      </c>
      <c r="D2697" s="1">
        <v>5768.34</v>
      </c>
      <c r="E2697" s="14">
        <v>3530.66</v>
      </c>
      <c r="F2697" s="1">
        <v>5250.82</v>
      </c>
      <c r="G2697" s="14">
        <v>4079.05</v>
      </c>
      <c r="H2697" s="1">
        <v>5321.81</v>
      </c>
      <c r="I2697" s="14">
        <v>3252.43</v>
      </c>
      <c r="J2697" s="1">
        <v>4804.29</v>
      </c>
      <c r="K2697" s="14">
        <v>3798.8</v>
      </c>
      <c r="L2697" s="1">
        <v>5738.71</v>
      </c>
      <c r="M2697" s="14">
        <v>3559.95</v>
      </c>
      <c r="N2697" s="1">
        <v>5221.1899999999996</v>
      </c>
      <c r="O2697" s="14">
        <v>4108.55</v>
      </c>
      <c r="P2697" s="188">
        <f t="shared" si="284"/>
        <v>5156</v>
      </c>
      <c r="Q2697" s="188">
        <f t="shared" si="285"/>
        <v>5023</v>
      </c>
      <c r="R2697" s="14">
        <f t="shared" si="286"/>
        <v>4889</v>
      </c>
      <c r="T2697" s="1">
        <v>5204.16</v>
      </c>
      <c r="U2697" s="14">
        <v>3223.14</v>
      </c>
      <c r="V2697" s="1">
        <v>4686.6400000000003</v>
      </c>
      <c r="W2697" s="14">
        <v>3769.3</v>
      </c>
      <c r="Y2697" s="2"/>
      <c r="Z2697" s="2"/>
      <c r="AA2697" s="2"/>
      <c r="AB2697" s="2"/>
      <c r="AC2697" s="2"/>
      <c r="AJ2697" s="3"/>
      <c r="AK2697" s="14"/>
      <c r="AL2697" s="3"/>
      <c r="AM2697" s="14"/>
      <c r="AO2697" s="99"/>
      <c r="AP2697" s="14"/>
      <c r="AQ2697" s="99"/>
      <c r="AR2697" s="14"/>
      <c r="AS2697" s="118"/>
      <c r="AT2697" s="126"/>
      <c r="AU2697" s="118"/>
      <c r="AV2697" s="118"/>
      <c r="AW2697" s="118"/>
      <c r="AX2697" s="118"/>
      <c r="BB2697" s="118"/>
      <c r="BD2697" s="118"/>
      <c r="CS2697" s="68">
        <v>5768.34</v>
      </c>
      <c r="CT2697" s="68">
        <v>3530.66</v>
      </c>
      <c r="CU2697" s="68">
        <v>5250.82</v>
      </c>
      <c r="CV2697" s="68">
        <v>4079.05</v>
      </c>
      <c r="CW2697" s="68">
        <v>5804.47</v>
      </c>
      <c r="CX2697" s="68">
        <v>3566.17</v>
      </c>
      <c r="CY2697" s="68">
        <v>5286.95</v>
      </c>
      <c r="CZ2697" s="68">
        <v>4114.82</v>
      </c>
      <c r="DQ2697" s="221">
        <v>5709.23</v>
      </c>
      <c r="DR2697" s="221">
        <v>5191.71</v>
      </c>
      <c r="EC2697" s="19">
        <v>5083</v>
      </c>
      <c r="ED2697" s="99">
        <v>5146</v>
      </c>
      <c r="EE2697" s="221">
        <v>5192</v>
      </c>
      <c r="EF2697" s="221">
        <v>5014</v>
      </c>
      <c r="EG2697" s="15">
        <v>4900</v>
      </c>
      <c r="EJ2697" s="14">
        <f t="shared" si="289"/>
        <v>5551.81</v>
      </c>
      <c r="EK2697" s="14">
        <f t="shared" si="287"/>
        <v>4334.99</v>
      </c>
      <c r="EL2697" s="99">
        <f t="shared" si="288"/>
        <v>4389.6400000000003</v>
      </c>
      <c r="EM2697" s="109">
        <v>4906.12</v>
      </c>
      <c r="EN2697" s="109">
        <v>2784.23</v>
      </c>
      <c r="EO2697" s="109">
        <v>4388.6000000000004</v>
      </c>
      <c r="EP2697" s="109">
        <v>3327.21</v>
      </c>
    </row>
    <row r="2698" spans="1:146" x14ac:dyDescent="0.25">
      <c r="A2698" s="151">
        <v>44249</v>
      </c>
      <c r="B2698" s="14">
        <v>5104</v>
      </c>
      <c r="C2698" s="218">
        <f t="shared" si="277"/>
        <v>5101.833333333333</v>
      </c>
      <c r="D2698" s="1">
        <v>5695.21</v>
      </c>
      <c r="E2698" s="14">
        <v>3464.07</v>
      </c>
      <c r="F2698" s="1">
        <v>5177.6899999999996</v>
      </c>
      <c r="G2698" s="14">
        <v>4011.98</v>
      </c>
      <c r="H2698" s="1">
        <v>5252.62</v>
      </c>
      <c r="I2698" s="14">
        <v>3188.29</v>
      </c>
      <c r="J2698" s="1">
        <v>4735.1000000000004</v>
      </c>
      <c r="K2698" s="14">
        <v>3734.2</v>
      </c>
      <c r="L2698" s="1">
        <v>5739.7</v>
      </c>
      <c r="M2698" s="14">
        <v>3565.68</v>
      </c>
      <c r="N2698" s="1">
        <v>5222.18</v>
      </c>
      <c r="O2698" s="14">
        <v>4114.32</v>
      </c>
      <c r="P2698" s="188">
        <f t="shared" si="284"/>
        <v>5193</v>
      </c>
      <c r="Q2698" s="188">
        <f t="shared" si="285"/>
        <v>5060</v>
      </c>
      <c r="R2698" s="14">
        <f t="shared" si="286"/>
        <v>4926</v>
      </c>
      <c r="T2698" s="1">
        <v>5194.18</v>
      </c>
      <c r="U2698" s="14">
        <v>3217.32</v>
      </c>
      <c r="V2698" s="1">
        <v>4676.66</v>
      </c>
      <c r="W2698" s="14">
        <v>3763.44</v>
      </c>
      <c r="Y2698" s="2"/>
      <c r="Z2698" s="2"/>
      <c r="AA2698" s="2"/>
      <c r="AB2698" s="2"/>
      <c r="AC2698" s="2"/>
      <c r="AJ2698" s="3"/>
      <c r="AK2698" s="14"/>
      <c r="AL2698" s="3"/>
      <c r="AM2698" s="14"/>
      <c r="AO2698" s="99"/>
      <c r="AP2698" s="14"/>
      <c r="AQ2698" s="99"/>
      <c r="AR2698" s="14"/>
      <c r="AS2698" s="118"/>
      <c r="AT2698" s="126"/>
      <c r="AU2698" s="118"/>
      <c r="AV2698" s="118"/>
      <c r="AW2698" s="118"/>
      <c r="AX2698" s="118"/>
      <c r="BB2698" s="118"/>
      <c r="BD2698" s="118"/>
      <c r="CS2698" s="68">
        <v>5695.21</v>
      </c>
      <c r="CT2698" s="68">
        <v>3464.07</v>
      </c>
      <c r="CU2698" s="68">
        <v>5177.6899999999996</v>
      </c>
      <c r="CV2698" s="68">
        <v>4011.98</v>
      </c>
      <c r="CW2698" s="68">
        <v>5731.03</v>
      </c>
      <c r="CX2698" s="68">
        <v>3499.27</v>
      </c>
      <c r="CY2698" s="68">
        <v>5213.51</v>
      </c>
      <c r="CZ2698" s="68">
        <v>4047.43</v>
      </c>
      <c r="DQ2698" s="221">
        <v>5710.47</v>
      </c>
      <c r="DR2698" s="221">
        <v>5192.95</v>
      </c>
      <c r="ED2698" s="99">
        <v>5164</v>
      </c>
      <c r="EE2698" s="221">
        <v>5212</v>
      </c>
      <c r="EF2698" s="221">
        <v>5014</v>
      </c>
      <c r="EG2698" s="15">
        <v>4933</v>
      </c>
      <c r="EJ2698" s="14">
        <f t="shared" si="289"/>
        <v>5482.62</v>
      </c>
      <c r="EK2698" s="14">
        <f t="shared" si="287"/>
        <v>4370.88</v>
      </c>
      <c r="EL2698" s="99">
        <f t="shared" si="288"/>
        <v>4423.68</v>
      </c>
      <c r="EM2698" s="109">
        <v>4897.72</v>
      </c>
      <c r="EN2698" s="109">
        <v>2781.25</v>
      </c>
      <c r="EO2698" s="109">
        <v>4380.2</v>
      </c>
      <c r="EP2698" s="109">
        <v>3324.21</v>
      </c>
    </row>
    <row r="2699" spans="1:146" x14ac:dyDescent="0.25">
      <c r="A2699" s="151">
        <v>44250</v>
      </c>
      <c r="B2699" s="14">
        <v>5082</v>
      </c>
      <c r="C2699" s="218">
        <f t="shared" si="277"/>
        <v>5091.5555555555557</v>
      </c>
      <c r="D2699" s="1">
        <v>5752.15</v>
      </c>
      <c r="E2699" s="14">
        <v>3522.05</v>
      </c>
      <c r="F2699" s="1">
        <v>5234.63</v>
      </c>
      <c r="G2699" s="14">
        <v>4070.38</v>
      </c>
      <c r="H2699" s="1">
        <v>5237.47</v>
      </c>
      <c r="I2699" s="14">
        <v>3174.89</v>
      </c>
      <c r="J2699" s="1">
        <v>4719.95</v>
      </c>
      <c r="K2699" s="14">
        <v>3720.7</v>
      </c>
      <c r="L2699" s="1">
        <v>5767.04</v>
      </c>
      <c r="M2699" s="14">
        <v>3594.38</v>
      </c>
      <c r="N2699" s="1">
        <v>5249.52</v>
      </c>
      <c r="O2699" s="14">
        <v>4143.2299999999996</v>
      </c>
      <c r="P2699" s="188">
        <f t="shared" si="284"/>
        <v>5171</v>
      </c>
      <c r="Q2699" s="188">
        <f t="shared" si="285"/>
        <v>5038</v>
      </c>
      <c r="R2699" s="14">
        <f t="shared" si="286"/>
        <v>4904</v>
      </c>
      <c r="T2699" s="1">
        <v>5237.76</v>
      </c>
      <c r="U2699" s="14">
        <v>3261.68</v>
      </c>
      <c r="V2699" s="1">
        <v>4720.24</v>
      </c>
      <c r="W2699" s="14">
        <v>3808.12</v>
      </c>
      <c r="Y2699" s="2"/>
      <c r="Z2699" s="2"/>
      <c r="AA2699" s="2"/>
      <c r="AB2699" s="2"/>
      <c r="AC2699" s="2"/>
      <c r="AJ2699" s="3"/>
      <c r="AK2699" s="14"/>
      <c r="AL2699" s="3"/>
      <c r="AM2699" s="14"/>
      <c r="AO2699" s="99"/>
      <c r="AP2699" s="14"/>
      <c r="AQ2699" s="99"/>
      <c r="AR2699" s="14"/>
      <c r="AS2699" s="118"/>
      <c r="AT2699" s="126"/>
      <c r="AU2699" s="118"/>
      <c r="AV2699" s="118"/>
      <c r="AW2699" s="118"/>
      <c r="AX2699" s="118"/>
      <c r="BB2699" s="118"/>
      <c r="BD2699" s="118"/>
      <c r="CS2699" s="68">
        <v>5752.15</v>
      </c>
      <c r="CT2699" s="68">
        <v>3522.05</v>
      </c>
      <c r="CU2699" s="68">
        <v>5234.63</v>
      </c>
      <c r="CV2699" s="68">
        <v>4070.38</v>
      </c>
      <c r="CW2699" s="68">
        <v>5785.68</v>
      </c>
      <c r="CX2699" s="68">
        <v>3555.01</v>
      </c>
      <c r="CY2699" s="68">
        <v>5268.16</v>
      </c>
      <c r="CZ2699" s="68">
        <v>4103.57</v>
      </c>
      <c r="DQ2699" s="221">
        <v>5737.91</v>
      </c>
      <c r="DR2699" s="221">
        <v>5220.3900000000003</v>
      </c>
      <c r="ED2699" s="87">
        <v>5147</v>
      </c>
      <c r="EE2699" s="221">
        <v>5192</v>
      </c>
      <c r="EF2699" s="221">
        <v>5014</v>
      </c>
      <c r="EG2699" s="15">
        <v>4933</v>
      </c>
      <c r="EJ2699" s="14">
        <f t="shared" si="289"/>
        <v>5467.47</v>
      </c>
      <c r="EK2699" s="14">
        <f t="shared" si="287"/>
        <v>4349.54</v>
      </c>
      <c r="EL2699" s="99">
        <f t="shared" si="288"/>
        <v>4403.4400000000005</v>
      </c>
      <c r="EM2699" s="109">
        <v>5003.09</v>
      </c>
      <c r="EN2699" s="109">
        <v>2886.84</v>
      </c>
      <c r="EO2699" s="109">
        <v>4485.57</v>
      </c>
      <c r="EP2699" s="109">
        <v>3430.56</v>
      </c>
    </row>
    <row r="2700" spans="1:146" x14ac:dyDescent="0.25">
      <c r="A2700" s="151">
        <v>44251</v>
      </c>
      <c r="B2700" s="14">
        <v>5095</v>
      </c>
      <c r="C2700" s="218">
        <f t="shared" si="277"/>
        <v>5083.833333333333</v>
      </c>
      <c r="D2700" s="1">
        <v>5699.17</v>
      </c>
      <c r="E2700" s="14">
        <v>3472.83</v>
      </c>
      <c r="F2700" s="1">
        <v>5181.6499999999996</v>
      </c>
      <c r="G2700" s="14">
        <v>4020.8</v>
      </c>
      <c r="H2700" s="1">
        <v>5186.97</v>
      </c>
      <c r="I2700" s="14">
        <v>3127.33</v>
      </c>
      <c r="J2700" s="1">
        <v>4669.45</v>
      </c>
      <c r="K2700" s="14">
        <v>3672.8</v>
      </c>
      <c r="L2700" s="1">
        <v>5743.29</v>
      </c>
      <c r="M2700" s="14">
        <v>3573.6</v>
      </c>
      <c r="N2700" s="1">
        <v>5225.7700000000004</v>
      </c>
      <c r="O2700" s="14">
        <v>4122.3</v>
      </c>
      <c r="P2700" s="188">
        <f t="shared" si="284"/>
        <v>5184</v>
      </c>
      <c r="Q2700" s="188">
        <f t="shared" si="285"/>
        <v>5051</v>
      </c>
      <c r="R2700" s="14">
        <f t="shared" si="286"/>
        <v>4917</v>
      </c>
      <c r="T2700" s="1">
        <v>5230.7</v>
      </c>
      <c r="U2700" s="14">
        <v>3256.89</v>
      </c>
      <c r="V2700" s="1">
        <v>4713.18</v>
      </c>
      <c r="W2700" s="14">
        <v>3803.3</v>
      </c>
      <c r="Y2700" s="2"/>
      <c r="Z2700" s="2"/>
      <c r="AA2700" s="2"/>
      <c r="AB2700" s="2"/>
      <c r="AC2700" s="2"/>
      <c r="AJ2700" s="3"/>
      <c r="AK2700" s="14"/>
      <c r="AL2700" s="3"/>
      <c r="AM2700" s="14"/>
      <c r="AO2700" s="99"/>
      <c r="AP2700" s="14"/>
      <c r="AQ2700" s="99"/>
      <c r="AR2700" s="14"/>
      <c r="AS2700" s="118"/>
      <c r="AT2700" s="126"/>
      <c r="AU2700" s="118"/>
      <c r="AV2700" s="118"/>
      <c r="AW2700" s="118"/>
      <c r="AX2700" s="118"/>
      <c r="BB2700" s="118"/>
      <c r="BD2700" s="118"/>
      <c r="CS2700" s="68">
        <v>5699.17</v>
      </c>
      <c r="CT2700" s="68">
        <v>3472.83</v>
      </c>
      <c r="CU2700" s="68">
        <v>5181.6499999999996</v>
      </c>
      <c r="CV2700" s="68">
        <v>4020.8</v>
      </c>
      <c r="CW2700" s="68">
        <v>5736.84</v>
      </c>
      <c r="CX2700" s="68">
        <v>3509.86</v>
      </c>
      <c r="CY2700" s="68">
        <v>5219.32</v>
      </c>
      <c r="CZ2700" s="68">
        <v>4058.09</v>
      </c>
      <c r="DQ2700" s="221">
        <v>5714.3</v>
      </c>
      <c r="DR2700" s="221">
        <v>5196.78</v>
      </c>
      <c r="ED2700" s="87">
        <v>5160</v>
      </c>
      <c r="EE2700" s="221">
        <v>5196</v>
      </c>
      <c r="EF2700" s="221">
        <v>5026</v>
      </c>
      <c r="EG2700" s="15">
        <v>4933</v>
      </c>
      <c r="EJ2700" s="14">
        <f t="shared" si="289"/>
        <v>5416.97</v>
      </c>
      <c r="EK2700" s="14">
        <f t="shared" si="287"/>
        <v>4362.1499999999996</v>
      </c>
      <c r="EL2700" s="99">
        <f t="shared" si="288"/>
        <v>4415.4000000000005</v>
      </c>
      <c r="EM2700" s="109">
        <v>4982.5200000000004</v>
      </c>
      <c r="EN2700" s="109">
        <v>2869.46</v>
      </c>
      <c r="EO2700" s="109">
        <v>4465</v>
      </c>
      <c r="EP2700" s="109">
        <v>3413.06</v>
      </c>
    </row>
    <row r="2701" spans="1:146" x14ac:dyDescent="0.25">
      <c r="A2701" s="151">
        <v>44252</v>
      </c>
      <c r="B2701" s="14">
        <v>5127</v>
      </c>
      <c r="C2701" s="218">
        <f t="shared" si="277"/>
        <v>5076.833333333333</v>
      </c>
      <c r="D2701" s="1">
        <v>6042.9</v>
      </c>
      <c r="E2701" s="14">
        <v>3727.84</v>
      </c>
      <c r="F2701" s="1">
        <v>5525.38</v>
      </c>
      <c r="G2701" s="14">
        <v>4277.66</v>
      </c>
      <c r="H2701" s="1">
        <v>5479.94</v>
      </c>
      <c r="I2701" s="14">
        <v>3278.99</v>
      </c>
      <c r="J2701" s="1">
        <v>4962.42</v>
      </c>
      <c r="K2701" s="14">
        <v>3825.56</v>
      </c>
      <c r="L2701" s="1">
        <v>6043.09</v>
      </c>
      <c r="M2701" s="14">
        <v>3787.69</v>
      </c>
      <c r="N2701" s="1">
        <v>5525.57</v>
      </c>
      <c r="O2701" s="14">
        <v>4337.9399999999996</v>
      </c>
      <c r="P2701" s="188">
        <f t="shared" si="284"/>
        <v>5216</v>
      </c>
      <c r="Q2701" s="188">
        <f t="shared" si="285"/>
        <v>5083</v>
      </c>
      <c r="R2701" s="14">
        <f t="shared" si="286"/>
        <v>4949</v>
      </c>
      <c r="T2701" s="1">
        <v>5514.44</v>
      </c>
      <c r="U2701" s="14">
        <v>3473.5</v>
      </c>
      <c r="V2701" s="1">
        <v>4996.92</v>
      </c>
      <c r="W2701" s="14">
        <v>4021.47</v>
      </c>
      <c r="Y2701" s="2"/>
      <c r="Z2701" s="2"/>
      <c r="AA2701" s="2"/>
      <c r="AB2701" s="2"/>
      <c r="AC2701" s="2"/>
      <c r="AJ2701" s="3"/>
      <c r="AK2701" s="14"/>
      <c r="AL2701" s="3"/>
      <c r="AM2701" s="14"/>
      <c r="AO2701" s="99"/>
      <c r="AP2701" s="14"/>
      <c r="AQ2701" s="99"/>
      <c r="AR2701" s="14"/>
      <c r="AS2701" s="118"/>
      <c r="AT2701" s="126"/>
      <c r="AU2701" s="118"/>
      <c r="AV2701" s="118"/>
      <c r="AW2701" s="118"/>
      <c r="AX2701" s="118"/>
      <c r="BB2701" s="118"/>
      <c r="BD2701" s="118"/>
      <c r="CS2701" s="68">
        <v>6042.9</v>
      </c>
      <c r="CT2701" s="68">
        <v>3727.84</v>
      </c>
      <c r="CU2701" s="68">
        <v>5525.38</v>
      </c>
      <c r="CV2701" s="68">
        <v>4277.66</v>
      </c>
      <c r="CW2701" s="68">
        <v>6088.77</v>
      </c>
      <c r="CX2701" s="68">
        <v>3772.92</v>
      </c>
      <c r="CY2701" s="68">
        <v>5571.25</v>
      </c>
      <c r="CZ2701" s="68">
        <v>4323.07</v>
      </c>
      <c r="DQ2701" s="221">
        <v>6073.67</v>
      </c>
      <c r="DR2701" s="221">
        <v>5556.15</v>
      </c>
      <c r="ED2701" s="87">
        <v>5195</v>
      </c>
      <c r="EE2701" s="221">
        <v>5234</v>
      </c>
      <c r="EF2701" s="221">
        <v>5060</v>
      </c>
      <c r="EG2701" s="15">
        <v>4933</v>
      </c>
      <c r="EJ2701" s="14">
        <f t="shared" si="289"/>
        <v>5709.94</v>
      </c>
      <c r="EK2701" s="14">
        <f t="shared" si="287"/>
        <v>4393.1899999999996</v>
      </c>
      <c r="EL2701" s="99">
        <f t="shared" si="288"/>
        <v>4444.84</v>
      </c>
      <c r="EM2701" s="109">
        <v>5269.51</v>
      </c>
      <c r="EN2701" s="109">
        <v>3068.7</v>
      </c>
      <c r="EO2701" s="109">
        <v>4751.99</v>
      </c>
      <c r="EP2701" s="109">
        <v>3613.75</v>
      </c>
    </row>
    <row r="2702" spans="1:146" x14ac:dyDescent="0.25">
      <c r="A2702" s="151">
        <v>44253</v>
      </c>
      <c r="B2702" s="14">
        <v>5168</v>
      </c>
      <c r="C2702" s="218">
        <f t="shared" si="277"/>
        <v>5075.0555555555557</v>
      </c>
      <c r="D2702" s="1">
        <v>5961.47</v>
      </c>
      <c r="E2702" s="14">
        <v>3650.48</v>
      </c>
      <c r="F2702" s="1">
        <v>5443.95</v>
      </c>
      <c r="G2702" s="14">
        <v>4199.74</v>
      </c>
      <c r="H2702" s="1">
        <v>5461.4</v>
      </c>
      <c r="I2702" s="14">
        <v>3263.03</v>
      </c>
      <c r="J2702" s="1">
        <v>4943.88</v>
      </c>
      <c r="K2702" s="14">
        <v>3809.48</v>
      </c>
      <c r="L2702" s="1">
        <v>5991.98</v>
      </c>
      <c r="M2702" s="14">
        <v>3739.9</v>
      </c>
      <c r="N2702" s="1">
        <v>5474.46</v>
      </c>
      <c r="O2702" s="14">
        <v>4289.8</v>
      </c>
      <c r="P2702" s="188">
        <f t="shared" si="284"/>
        <v>5257</v>
      </c>
      <c r="Q2702" s="188">
        <f t="shared" si="285"/>
        <v>5124</v>
      </c>
      <c r="R2702" s="14">
        <f t="shared" si="286"/>
        <v>4990</v>
      </c>
      <c r="T2702" s="1">
        <v>5510.51</v>
      </c>
      <c r="U2702" s="14">
        <v>3471.66</v>
      </c>
      <c r="V2702" s="1">
        <v>4992.99</v>
      </c>
      <c r="W2702" s="14">
        <v>4019.62</v>
      </c>
      <c r="Y2702" s="2"/>
      <c r="Z2702" s="2"/>
      <c r="AA2702" s="2"/>
      <c r="AB2702" s="2"/>
      <c r="AC2702" s="2"/>
      <c r="AJ2702" s="3"/>
      <c r="AK2702" s="14"/>
      <c r="AL2702" s="3"/>
      <c r="AM2702" s="14"/>
      <c r="AO2702" s="99"/>
      <c r="AP2702" s="14"/>
      <c r="AQ2702" s="99"/>
      <c r="AR2702" s="14"/>
      <c r="AS2702" s="118"/>
      <c r="AT2702" s="126"/>
      <c r="AU2702" s="118"/>
      <c r="AV2702" s="118"/>
      <c r="AW2702" s="118"/>
      <c r="AX2702" s="118"/>
      <c r="BB2702" s="118"/>
      <c r="BD2702" s="118"/>
      <c r="CS2702" s="68">
        <v>5961.47</v>
      </c>
      <c r="CT2702" s="68">
        <v>3650.48</v>
      </c>
      <c r="CU2702" s="68">
        <v>5443.95</v>
      </c>
      <c r="CV2702" s="68">
        <v>4199.74</v>
      </c>
      <c r="CW2702" s="68">
        <v>6011.61</v>
      </c>
      <c r="CX2702" s="68">
        <v>3699.76</v>
      </c>
      <c r="CY2702" s="68">
        <v>5494.09</v>
      </c>
      <c r="CZ2702" s="68">
        <v>4249.38</v>
      </c>
      <c r="DQ2702" s="221">
        <v>6007.28</v>
      </c>
      <c r="DR2702" s="221">
        <v>5489.76</v>
      </c>
      <c r="ED2702" s="87">
        <v>5237</v>
      </c>
      <c r="EE2702" s="221">
        <v>5273</v>
      </c>
      <c r="EF2702" s="221">
        <v>5052</v>
      </c>
      <c r="EG2702" s="15">
        <v>4933</v>
      </c>
      <c r="EJ2702" s="14">
        <f t="shared" si="289"/>
        <v>5691.4</v>
      </c>
      <c r="EK2702" s="14">
        <f t="shared" si="287"/>
        <v>4432.96</v>
      </c>
      <c r="EL2702" s="99">
        <f t="shared" si="288"/>
        <v>4482.5600000000004</v>
      </c>
      <c r="EM2702" s="109">
        <v>5332.88</v>
      </c>
      <c r="EN2702" s="109">
        <v>3133.66</v>
      </c>
      <c r="EO2702" s="109">
        <v>4815.3599999999997</v>
      </c>
      <c r="EP2702" s="109">
        <v>3679.17</v>
      </c>
    </row>
    <row r="2703" spans="1:146" x14ac:dyDescent="0.25">
      <c r="A2703" s="151">
        <v>44256</v>
      </c>
      <c r="B2703" s="14">
        <v>5220</v>
      </c>
      <c r="C2703" s="218">
        <f t="shared" si="277"/>
        <v>5078.666666666667</v>
      </c>
      <c r="D2703" s="1">
        <v>5875.44</v>
      </c>
      <c r="E2703" s="14">
        <v>3563.26</v>
      </c>
      <c r="F2703" s="1">
        <v>5357.92</v>
      </c>
      <c r="G2703" s="14">
        <v>4111.8900000000003</v>
      </c>
      <c r="H2703" s="1">
        <v>5434.27</v>
      </c>
      <c r="I2703" s="14">
        <v>3234.11</v>
      </c>
      <c r="J2703" s="1">
        <v>4916.75</v>
      </c>
      <c r="K2703" s="14">
        <v>3780.35</v>
      </c>
      <c r="L2703" s="1">
        <v>5921.29</v>
      </c>
      <c r="M2703" s="14">
        <v>3668</v>
      </c>
      <c r="N2703" s="1">
        <v>5403.77</v>
      </c>
      <c r="O2703" s="14">
        <v>4217.38</v>
      </c>
      <c r="P2703" s="188">
        <f t="shared" si="284"/>
        <v>5309</v>
      </c>
      <c r="Q2703" s="188">
        <f t="shared" si="285"/>
        <v>5176</v>
      </c>
      <c r="R2703" s="14">
        <f t="shared" si="286"/>
        <v>5042</v>
      </c>
      <c r="T2703" s="1">
        <v>5438.32</v>
      </c>
      <c r="U2703" s="14">
        <v>3398.69</v>
      </c>
      <c r="V2703" s="1">
        <v>4920.8</v>
      </c>
      <c r="W2703" s="14">
        <v>3946.12</v>
      </c>
      <c r="Y2703" s="2"/>
      <c r="Z2703" s="2"/>
      <c r="AA2703" s="2"/>
      <c r="AB2703" s="2"/>
      <c r="AC2703" s="2"/>
      <c r="AJ2703" s="3"/>
      <c r="AK2703" s="14"/>
      <c r="AL2703" s="3"/>
      <c r="AM2703" s="14"/>
      <c r="AO2703" s="99"/>
      <c r="AP2703" s="14"/>
      <c r="AQ2703" s="99"/>
      <c r="AR2703" s="14"/>
      <c r="AS2703" s="118"/>
      <c r="AT2703" s="126"/>
      <c r="AU2703" s="118"/>
      <c r="AV2703" s="118"/>
      <c r="AW2703" s="118"/>
      <c r="AX2703" s="118"/>
      <c r="BB2703" s="118"/>
      <c r="BD2703" s="118"/>
      <c r="CS2703" s="68">
        <v>5875.44</v>
      </c>
      <c r="CT2703" s="68">
        <v>3563.26</v>
      </c>
      <c r="CU2703" s="68">
        <v>5357.92</v>
      </c>
      <c r="CV2703" s="68">
        <v>4111.8900000000003</v>
      </c>
      <c r="CW2703" s="68">
        <v>5925.79</v>
      </c>
      <c r="CX2703" s="68">
        <v>3612.74</v>
      </c>
      <c r="CY2703" s="68">
        <v>5408.27</v>
      </c>
      <c r="CZ2703" s="68">
        <v>4161.7299999999996</v>
      </c>
      <c r="DQ2703" s="221">
        <v>5951.88</v>
      </c>
      <c r="DR2703" s="221">
        <v>5434.36</v>
      </c>
      <c r="ED2703" s="87">
        <v>5278</v>
      </c>
      <c r="EE2703" s="221">
        <v>5315</v>
      </c>
      <c r="EF2703" s="221">
        <v>5060</v>
      </c>
      <c r="EG2703" s="15">
        <v>4933</v>
      </c>
      <c r="EJ2703" s="14">
        <f t="shared" si="289"/>
        <v>5664.27</v>
      </c>
      <c r="EK2703" s="14">
        <f t="shared" si="287"/>
        <v>4483.3999999999996</v>
      </c>
      <c r="EL2703" s="99">
        <f t="shared" si="288"/>
        <v>4530.4000000000005</v>
      </c>
      <c r="EM2703" s="109">
        <v>5319.86</v>
      </c>
      <c r="EN2703" s="109">
        <v>3118.18</v>
      </c>
      <c r="EO2703" s="109">
        <v>4802.34</v>
      </c>
      <c r="EP2703" s="109">
        <v>3663.58</v>
      </c>
    </row>
    <row r="2704" spans="1:146" x14ac:dyDescent="0.25">
      <c r="A2704" s="151">
        <v>44257</v>
      </c>
      <c r="B2704" s="14">
        <v>5227</v>
      </c>
      <c r="C2704" s="218">
        <f t="shared" si="277"/>
        <v>5082</v>
      </c>
      <c r="D2704" s="1">
        <v>5768.18</v>
      </c>
      <c r="E2704" s="14">
        <v>3464.08</v>
      </c>
      <c r="F2704" s="1">
        <v>5250.66</v>
      </c>
      <c r="G2704" s="14">
        <v>4011.99</v>
      </c>
      <c r="H2704" s="1">
        <v>5391.43</v>
      </c>
      <c r="I2704" s="14">
        <v>3197.28</v>
      </c>
      <c r="J2704" s="1">
        <v>4873.91</v>
      </c>
      <c r="K2704" s="14">
        <v>3743.25</v>
      </c>
      <c r="L2704" s="1">
        <v>5873.93</v>
      </c>
      <c r="M2704" s="14">
        <v>3627.13</v>
      </c>
      <c r="N2704" s="1">
        <v>5356.41</v>
      </c>
      <c r="O2704" s="14">
        <v>4176.22</v>
      </c>
      <c r="P2704" s="188">
        <f t="shared" si="284"/>
        <v>5316</v>
      </c>
      <c r="Q2704" s="188">
        <f t="shared" si="285"/>
        <v>5183</v>
      </c>
      <c r="R2704" s="14">
        <f t="shared" si="286"/>
        <v>5049</v>
      </c>
      <c r="T2704" s="1">
        <v>5379.4</v>
      </c>
      <c r="U2704" s="14">
        <v>3345.5</v>
      </c>
      <c r="V2704" s="1">
        <v>4861.88</v>
      </c>
      <c r="W2704" s="14">
        <v>3892.55</v>
      </c>
      <c r="Y2704" s="2"/>
      <c r="Z2704" s="2"/>
      <c r="AA2704" s="2"/>
      <c r="AB2704" s="2"/>
      <c r="AC2704" s="2"/>
      <c r="AJ2704" s="3"/>
      <c r="AK2704" s="14"/>
      <c r="AL2704" s="3"/>
      <c r="AM2704" s="14"/>
      <c r="AO2704" s="99"/>
      <c r="AP2704" s="14"/>
      <c r="AQ2704" s="99"/>
      <c r="AR2704" s="14"/>
      <c r="AS2704" s="118"/>
      <c r="AT2704" s="126"/>
      <c r="AU2704" s="118"/>
      <c r="AV2704" s="118"/>
      <c r="AW2704" s="118"/>
      <c r="AX2704" s="118"/>
      <c r="BB2704" s="118"/>
      <c r="BD2704" s="118"/>
      <c r="CS2704" s="68">
        <v>5768.18</v>
      </c>
      <c r="CT2704" s="68">
        <v>3464.08</v>
      </c>
      <c r="CU2704" s="68">
        <v>5250.66</v>
      </c>
      <c r="CV2704" s="68">
        <v>4011.99</v>
      </c>
      <c r="CW2704" s="68">
        <v>5813.62</v>
      </c>
      <c r="CX2704" s="68">
        <v>3508.74</v>
      </c>
      <c r="CY2704" s="68">
        <v>5296.1</v>
      </c>
      <c r="CZ2704" s="68">
        <v>4056.97</v>
      </c>
      <c r="DQ2704" s="221">
        <v>5904.23</v>
      </c>
      <c r="DR2704" s="221">
        <v>5386.71</v>
      </c>
      <c r="ED2704" s="87">
        <v>5286</v>
      </c>
      <c r="EE2704" s="221">
        <v>5323</v>
      </c>
      <c r="EF2704" s="221">
        <v>5060</v>
      </c>
      <c r="EG2704" s="15">
        <v>4933</v>
      </c>
      <c r="EJ2704" s="14">
        <f t="shared" si="289"/>
        <v>5621.43</v>
      </c>
      <c r="EK2704" s="14">
        <f t="shared" si="287"/>
        <v>4490.1899999999996</v>
      </c>
      <c r="EL2704" s="99">
        <f t="shared" si="288"/>
        <v>4536.84</v>
      </c>
      <c r="EM2704" s="109">
        <v>5287.52</v>
      </c>
      <c r="EN2704" s="109">
        <v>3092.64</v>
      </c>
      <c r="EO2704" s="109">
        <v>4770</v>
      </c>
      <c r="EP2704" s="109">
        <v>3637.35</v>
      </c>
    </row>
    <row r="2705" spans="1:146" x14ac:dyDescent="0.25">
      <c r="A2705" s="18">
        <v>44258</v>
      </c>
      <c r="B2705" s="14">
        <v>5218</v>
      </c>
      <c r="C2705" s="218">
        <f t="shared" si="277"/>
        <v>5086.666666666667</v>
      </c>
      <c r="D2705" s="1">
        <v>5888.85</v>
      </c>
      <c r="E2705" s="14">
        <v>3574.66</v>
      </c>
      <c r="F2705" s="1">
        <v>5371.33</v>
      </c>
      <c r="G2705" s="14">
        <v>4123.37</v>
      </c>
      <c r="H2705" s="1">
        <v>5446.51</v>
      </c>
      <c r="I2705" s="14">
        <v>3244.63</v>
      </c>
      <c r="J2705" s="1">
        <v>4928.99</v>
      </c>
      <c r="K2705" s="14">
        <v>3790.95</v>
      </c>
      <c r="L2705" s="1">
        <v>5965.36</v>
      </c>
      <c r="M2705" s="14">
        <v>3709.67</v>
      </c>
      <c r="N2705" s="1">
        <v>5447.84</v>
      </c>
      <c r="O2705" s="14">
        <v>4259.3599999999997</v>
      </c>
      <c r="P2705" s="188">
        <f t="shared" si="284"/>
        <v>5307</v>
      </c>
      <c r="Q2705" s="188">
        <f t="shared" si="285"/>
        <v>5174</v>
      </c>
      <c r="R2705" s="14">
        <f t="shared" si="286"/>
        <v>5040</v>
      </c>
      <c r="T2705" s="1">
        <v>5450.84</v>
      </c>
      <c r="U2705" s="14">
        <v>3409.65</v>
      </c>
      <c r="V2705" s="1">
        <v>4933.32</v>
      </c>
      <c r="W2705" s="14">
        <v>3957.16</v>
      </c>
      <c r="Y2705" s="2"/>
      <c r="Z2705" s="2"/>
      <c r="AA2705" s="2"/>
      <c r="AB2705" s="2"/>
      <c r="AC2705" s="2"/>
      <c r="AJ2705" s="3"/>
      <c r="AK2705" s="14"/>
      <c r="AL2705" s="3"/>
      <c r="AM2705" s="14"/>
      <c r="AO2705" s="99"/>
      <c r="AP2705" s="14"/>
      <c r="AQ2705" s="99"/>
      <c r="AR2705" s="14"/>
      <c r="AS2705" s="118"/>
      <c r="AT2705" s="126"/>
      <c r="AU2705" s="118"/>
      <c r="AV2705" s="118"/>
      <c r="AW2705" s="118"/>
      <c r="AX2705" s="118"/>
      <c r="BB2705" s="118"/>
      <c r="BD2705" s="118"/>
      <c r="CS2705" s="68">
        <v>5888.85</v>
      </c>
      <c r="CT2705" s="68">
        <v>3574.66</v>
      </c>
      <c r="CU2705" s="68">
        <v>5371.33</v>
      </c>
      <c r="CV2705" s="68">
        <v>4123.37</v>
      </c>
      <c r="CW2705" s="68">
        <v>5937.09</v>
      </c>
      <c r="CX2705" s="68">
        <v>3622.07</v>
      </c>
      <c r="CY2705" s="68">
        <v>5419.57</v>
      </c>
      <c r="CZ2705" s="68">
        <v>4171.12</v>
      </c>
      <c r="DQ2705" s="221">
        <v>5996.02</v>
      </c>
      <c r="DR2705" s="221">
        <v>5478.5</v>
      </c>
      <c r="ED2705" s="87">
        <v>5280</v>
      </c>
      <c r="EE2705" s="221">
        <v>5322</v>
      </c>
      <c r="EF2705" s="221">
        <v>5050</v>
      </c>
      <c r="EG2705" s="15">
        <v>4933</v>
      </c>
      <c r="EJ2705" s="14">
        <f t="shared" si="289"/>
        <v>5676.51</v>
      </c>
      <c r="EK2705" s="14">
        <f t="shared" si="287"/>
        <v>4481.46</v>
      </c>
      <c r="EL2705" s="99">
        <f t="shared" si="288"/>
        <v>4528.5600000000004</v>
      </c>
      <c r="EM2705" s="109">
        <v>5317.34</v>
      </c>
      <c r="EN2705" s="109">
        <v>3113.93</v>
      </c>
      <c r="EO2705" s="109">
        <v>4799.82</v>
      </c>
      <c r="EP2705" s="109">
        <v>3659.3</v>
      </c>
    </row>
    <row r="2706" spans="1:146" x14ac:dyDescent="0.25">
      <c r="A2706" s="18">
        <v>44259</v>
      </c>
      <c r="B2706" s="14">
        <v>5250</v>
      </c>
      <c r="C2706" s="218">
        <f t="shared" si="277"/>
        <v>5094.5</v>
      </c>
      <c r="D2706" s="1">
        <v>5962.47</v>
      </c>
      <c r="E2706" s="14">
        <v>3591.69</v>
      </c>
      <c r="F2706" s="1">
        <v>5444.95</v>
      </c>
      <c r="G2706" s="14">
        <v>4140.5200000000004</v>
      </c>
      <c r="H2706" s="1">
        <v>5622</v>
      </c>
      <c r="I2706" s="14">
        <v>3332.95</v>
      </c>
      <c r="J2706" s="1">
        <v>5104.4799999999996</v>
      </c>
      <c r="K2706" s="14">
        <v>3879.91</v>
      </c>
      <c r="L2706" s="1">
        <v>6024.65</v>
      </c>
      <c r="M2706" s="14">
        <v>3728.67</v>
      </c>
      <c r="N2706" s="1">
        <v>5507.13</v>
      </c>
      <c r="O2706" s="14">
        <v>4278.49</v>
      </c>
      <c r="P2706" s="188">
        <f t="shared" si="284"/>
        <v>5339</v>
      </c>
      <c r="Q2706" s="188">
        <f t="shared" si="285"/>
        <v>5206</v>
      </c>
      <c r="R2706" s="14">
        <f t="shared" si="286"/>
        <v>5072</v>
      </c>
      <c r="T2706" s="1">
        <v>5519.62</v>
      </c>
      <c r="U2706" s="14">
        <v>3439.49</v>
      </c>
      <c r="V2706" s="1">
        <v>5002.1000000000004</v>
      </c>
      <c r="W2706" s="14">
        <v>3987.22</v>
      </c>
      <c r="Y2706" s="2"/>
      <c r="Z2706" s="2"/>
      <c r="AA2706" s="2"/>
      <c r="AB2706" s="2"/>
      <c r="AC2706" s="2"/>
      <c r="AJ2706" s="3"/>
      <c r="AK2706" s="14"/>
      <c r="AL2706" s="3"/>
      <c r="AM2706" s="14"/>
      <c r="AO2706" s="99"/>
      <c r="AP2706" s="14"/>
      <c r="AQ2706" s="99"/>
      <c r="AR2706" s="14"/>
      <c r="AS2706" s="118"/>
      <c r="AT2706" s="126"/>
      <c r="AU2706" s="118"/>
      <c r="AV2706" s="118"/>
      <c r="AW2706" s="118"/>
      <c r="AX2706" s="118"/>
      <c r="BB2706" s="118"/>
      <c r="BD2706" s="118"/>
      <c r="CS2706" s="68">
        <v>5962.47</v>
      </c>
      <c r="CT2706" s="68">
        <v>3591.69</v>
      </c>
      <c r="CU2706" s="68">
        <v>5444.95</v>
      </c>
      <c r="CV2706" s="68">
        <v>4140.5200000000004</v>
      </c>
      <c r="CW2706" s="68">
        <v>6010.27</v>
      </c>
      <c r="CX2706" s="68">
        <v>3638.66</v>
      </c>
      <c r="CY2706" s="68">
        <v>5492.75</v>
      </c>
      <c r="CZ2706" s="68">
        <v>4187.84</v>
      </c>
      <c r="DQ2706" s="221">
        <v>6102.08</v>
      </c>
      <c r="DR2706" s="221">
        <v>5584.56</v>
      </c>
      <c r="ED2706" s="87">
        <v>5309</v>
      </c>
      <c r="EE2706" s="221">
        <v>5351</v>
      </c>
      <c r="EF2706" s="221">
        <v>5061</v>
      </c>
      <c r="EG2706" s="15">
        <v>4933</v>
      </c>
      <c r="EJ2706" s="14">
        <f t="shared" si="289"/>
        <v>5852</v>
      </c>
      <c r="EK2706" s="14">
        <f t="shared" si="287"/>
        <v>4512.5</v>
      </c>
      <c r="EL2706" s="99">
        <f t="shared" si="288"/>
        <v>4558</v>
      </c>
      <c r="EM2706" s="109">
        <v>5473.27</v>
      </c>
      <c r="EN2706" s="109">
        <v>3211.85</v>
      </c>
      <c r="EO2706" s="109">
        <v>4955.75</v>
      </c>
      <c r="EP2706" s="109">
        <v>3757.93</v>
      </c>
    </row>
    <row r="2707" spans="1:146" x14ac:dyDescent="0.25">
      <c r="A2707" s="18">
        <v>44260</v>
      </c>
      <c r="B2707" s="14">
        <v>5292</v>
      </c>
      <c r="C2707" s="218">
        <f t="shared" si="277"/>
        <v>5105.7222222222226</v>
      </c>
      <c r="D2707" s="1">
        <v>5938.16</v>
      </c>
      <c r="E2707" s="14">
        <v>3566.85</v>
      </c>
      <c r="F2707" s="1">
        <v>5420.64</v>
      </c>
      <c r="G2707" s="14">
        <v>4115.5</v>
      </c>
      <c r="H2707" s="1">
        <v>5628.26</v>
      </c>
      <c r="I2707" s="14">
        <v>3338.25</v>
      </c>
      <c r="J2707" s="1">
        <v>5110.74</v>
      </c>
      <c r="K2707" s="14">
        <v>3885.25</v>
      </c>
      <c r="L2707" s="1">
        <v>5969.4</v>
      </c>
      <c r="M2707" s="14">
        <v>3673.53</v>
      </c>
      <c r="N2707" s="1">
        <v>5451.88</v>
      </c>
      <c r="O2707" s="14">
        <v>4222.95</v>
      </c>
      <c r="P2707" s="188">
        <f t="shared" si="284"/>
        <v>5381</v>
      </c>
      <c r="Q2707" s="188">
        <f t="shared" si="285"/>
        <v>5248</v>
      </c>
      <c r="R2707" s="14">
        <f t="shared" si="286"/>
        <v>5114</v>
      </c>
      <c r="T2707" s="1">
        <v>5479.36</v>
      </c>
      <c r="U2707" s="14">
        <v>3399.21</v>
      </c>
      <c r="V2707" s="1">
        <v>4961.84</v>
      </c>
      <c r="W2707" s="14">
        <v>3946.65</v>
      </c>
      <c r="Y2707" s="2"/>
      <c r="Z2707" s="2"/>
      <c r="AA2707" s="2"/>
      <c r="AB2707" s="2"/>
      <c r="AC2707" s="2"/>
      <c r="AJ2707" s="3"/>
      <c r="AK2707" s="14"/>
      <c r="AL2707" s="3"/>
      <c r="AM2707" s="14"/>
      <c r="AO2707" s="99"/>
      <c r="AP2707" s="14"/>
      <c r="AQ2707" s="99"/>
      <c r="AR2707" s="14"/>
      <c r="AS2707" s="118"/>
      <c r="AT2707" s="126"/>
      <c r="AU2707" s="118"/>
      <c r="AV2707" s="118"/>
      <c r="AW2707" s="118"/>
      <c r="AX2707" s="118"/>
      <c r="BB2707" s="118"/>
      <c r="BD2707" s="118"/>
      <c r="CS2707" s="68">
        <v>5938.16</v>
      </c>
      <c r="CT2707" s="68">
        <v>3566.85</v>
      </c>
      <c r="CU2707" s="68">
        <v>5420.64</v>
      </c>
      <c r="CV2707" s="68">
        <v>4115.5</v>
      </c>
      <c r="CW2707" s="68">
        <v>5989.44</v>
      </c>
      <c r="CX2707" s="68">
        <v>3617.25</v>
      </c>
      <c r="CY2707" s="68">
        <v>5471.92</v>
      </c>
      <c r="CZ2707" s="68">
        <v>4166.26</v>
      </c>
      <c r="DQ2707" s="221">
        <v>6046.94</v>
      </c>
      <c r="DR2707" s="221">
        <v>5529.42</v>
      </c>
      <c r="ED2707" s="87">
        <v>5352</v>
      </c>
      <c r="EE2707" s="221">
        <v>5399</v>
      </c>
      <c r="EF2707" s="221">
        <v>5061</v>
      </c>
      <c r="EG2707" s="15">
        <v>4933</v>
      </c>
      <c r="EJ2707" s="14">
        <f t="shared" si="289"/>
        <v>5858.26</v>
      </c>
      <c r="EK2707" s="14">
        <f t="shared" si="287"/>
        <v>4553.24</v>
      </c>
      <c r="EL2707" s="99">
        <f t="shared" si="288"/>
        <v>4596.6400000000003</v>
      </c>
      <c r="EM2707" s="109">
        <v>5535.02</v>
      </c>
      <c r="EN2707" s="109">
        <v>3271.59</v>
      </c>
      <c r="EO2707" s="109">
        <v>5017.5</v>
      </c>
      <c r="EP2707" s="109">
        <v>3818.1</v>
      </c>
    </row>
    <row r="2708" spans="1:146" x14ac:dyDescent="0.25">
      <c r="A2708" s="18">
        <v>44263</v>
      </c>
      <c r="B2708" s="14">
        <v>5346</v>
      </c>
      <c r="C2708" s="218">
        <f t="shared" si="277"/>
        <v>5122.4444444444443</v>
      </c>
      <c r="D2708" s="1">
        <v>6016.11</v>
      </c>
      <c r="E2708" s="14">
        <v>3636.8</v>
      </c>
      <c r="F2708" s="1">
        <v>5498.59</v>
      </c>
      <c r="G2708" s="14">
        <v>4185.96</v>
      </c>
      <c r="H2708" s="1">
        <v>5687.73</v>
      </c>
      <c r="I2708" s="14">
        <v>3390.74</v>
      </c>
      <c r="J2708" s="1">
        <v>5170.21</v>
      </c>
      <c r="K2708" s="14">
        <v>3938.12</v>
      </c>
      <c r="L2708" s="1">
        <v>5985.05</v>
      </c>
      <c r="M2708" s="14">
        <v>3682.94</v>
      </c>
      <c r="N2708" s="1">
        <v>5467.53</v>
      </c>
      <c r="O2708" s="14">
        <v>4232.43</v>
      </c>
      <c r="P2708" s="188">
        <f t="shared" si="284"/>
        <v>5435</v>
      </c>
      <c r="Q2708" s="188">
        <f t="shared" si="285"/>
        <v>5302</v>
      </c>
      <c r="R2708" s="14">
        <f t="shared" si="286"/>
        <v>5168</v>
      </c>
      <c r="T2708" s="1">
        <v>5491.47</v>
      </c>
      <c r="U2708" s="14">
        <v>3406.12</v>
      </c>
      <c r="V2708" s="1">
        <v>4973.95</v>
      </c>
      <c r="W2708" s="14">
        <v>3953.61</v>
      </c>
      <c r="Y2708" s="2"/>
      <c r="Z2708" s="2"/>
      <c r="AA2708" s="2"/>
      <c r="AB2708" s="2"/>
      <c r="AC2708" s="2"/>
      <c r="AJ2708" s="3"/>
      <c r="AK2708" s="14"/>
      <c r="AL2708" s="3"/>
      <c r="AM2708" s="14"/>
      <c r="AO2708" s="99"/>
      <c r="AP2708" s="14"/>
      <c r="AQ2708" s="99"/>
      <c r="AR2708" s="14"/>
      <c r="AS2708" s="118"/>
      <c r="AT2708" s="126"/>
      <c r="AU2708" s="118"/>
      <c r="AV2708" s="118"/>
      <c r="AW2708" s="118"/>
      <c r="AX2708" s="118"/>
      <c r="BB2708" s="118"/>
      <c r="BD2708" s="118"/>
      <c r="CS2708" s="68">
        <v>6016.11</v>
      </c>
      <c r="CT2708" s="68">
        <v>3636.8</v>
      </c>
      <c r="CU2708" s="68">
        <v>5498.59</v>
      </c>
      <c r="CV2708" s="68">
        <v>4185.96</v>
      </c>
      <c r="CW2708" s="68">
        <v>6064.41</v>
      </c>
      <c r="CX2708" s="68">
        <v>3684.27</v>
      </c>
      <c r="CY2708" s="68">
        <v>5546.89</v>
      </c>
      <c r="CZ2708" s="68">
        <v>4233.7700000000004</v>
      </c>
      <c r="DQ2708" s="221">
        <v>6063.29</v>
      </c>
      <c r="DR2708" s="221">
        <v>5545.77</v>
      </c>
      <c r="ED2708" s="87">
        <v>5398</v>
      </c>
      <c r="EE2708" s="221">
        <v>5436</v>
      </c>
      <c r="EF2708" s="221">
        <v>5088</v>
      </c>
      <c r="EG2708" s="15">
        <v>4983</v>
      </c>
      <c r="EJ2708" s="14">
        <f t="shared" si="289"/>
        <v>5917.73</v>
      </c>
      <c r="EK2708" s="14">
        <f t="shared" si="287"/>
        <v>4605.62</v>
      </c>
      <c r="EL2708" s="99">
        <f t="shared" si="288"/>
        <v>4646.3200000000006</v>
      </c>
      <c r="EM2708" s="109">
        <v>5673.8</v>
      </c>
      <c r="EN2708" s="109">
        <v>3401.33</v>
      </c>
      <c r="EO2708" s="109">
        <v>5156.28</v>
      </c>
      <c r="EP2708" s="109">
        <v>3948.78</v>
      </c>
    </row>
    <row r="2709" spans="1:146" x14ac:dyDescent="0.25">
      <c r="A2709" s="18">
        <v>44264</v>
      </c>
      <c r="B2709" s="14">
        <v>5329</v>
      </c>
      <c r="C2709" s="218">
        <f t="shared" si="277"/>
        <v>5140.333333333333</v>
      </c>
      <c r="D2709" s="1">
        <v>5950.32</v>
      </c>
      <c r="E2709" s="14">
        <v>3579.28</v>
      </c>
      <c r="F2709" s="1">
        <v>5432.8</v>
      </c>
      <c r="G2709" s="14">
        <v>4128.0200000000004</v>
      </c>
      <c r="H2709" s="1">
        <v>5640.62</v>
      </c>
      <c r="I2709" s="14">
        <v>3350.83</v>
      </c>
      <c r="J2709" s="1">
        <v>5123.1000000000004</v>
      </c>
      <c r="K2709" s="14">
        <v>3897.92</v>
      </c>
      <c r="L2709" s="1">
        <v>5935.06</v>
      </c>
      <c r="M2709" s="14">
        <v>3640.2</v>
      </c>
      <c r="N2709" s="1">
        <v>5417.54</v>
      </c>
      <c r="O2709" s="14">
        <v>4189.38</v>
      </c>
      <c r="P2709" s="188">
        <f t="shared" si="284"/>
        <v>5418</v>
      </c>
      <c r="Q2709" s="188">
        <f t="shared" si="285"/>
        <v>5285</v>
      </c>
      <c r="R2709" s="14">
        <f t="shared" si="286"/>
        <v>5151</v>
      </c>
      <c r="T2709" s="1">
        <v>5445.27</v>
      </c>
      <c r="U2709" s="14">
        <v>3366.06</v>
      </c>
      <c r="V2709" s="1">
        <v>4927.75</v>
      </c>
      <c r="W2709" s="14">
        <v>3913.26</v>
      </c>
      <c r="Y2709" s="2"/>
      <c r="Z2709" s="2"/>
      <c r="AA2709" s="2"/>
      <c r="AB2709" s="2"/>
      <c r="AC2709" s="2"/>
      <c r="AJ2709" s="3"/>
      <c r="AK2709" s="14"/>
      <c r="AL2709" s="3"/>
      <c r="AM2709" s="14"/>
      <c r="AO2709" s="99"/>
      <c r="AP2709" s="14"/>
      <c r="AQ2709" s="99"/>
      <c r="AR2709" s="14"/>
      <c r="AS2709" s="118"/>
      <c r="AT2709" s="126"/>
      <c r="AU2709" s="118"/>
      <c r="AV2709" s="118"/>
      <c r="AW2709" s="118"/>
      <c r="AX2709" s="118"/>
      <c r="BB2709" s="118"/>
      <c r="BD2709" s="118"/>
      <c r="CS2709" s="68">
        <v>5950.32</v>
      </c>
      <c r="CT2709" s="68">
        <v>3579.28</v>
      </c>
      <c r="CU2709" s="68">
        <v>5432.8</v>
      </c>
      <c r="CV2709" s="68">
        <v>4128.0200000000004</v>
      </c>
      <c r="CW2709" s="68">
        <v>5998.15</v>
      </c>
      <c r="CX2709" s="68">
        <v>3626.28</v>
      </c>
      <c r="CY2709" s="68">
        <v>5480.63</v>
      </c>
      <c r="CZ2709" s="68">
        <v>4175.37</v>
      </c>
      <c r="DQ2709" s="221">
        <v>5997.05</v>
      </c>
      <c r="DR2709" s="221">
        <v>5479.53</v>
      </c>
      <c r="ED2709" s="87">
        <v>5374</v>
      </c>
      <c r="EE2709" s="221">
        <v>5423</v>
      </c>
      <c r="EF2709" s="221">
        <v>5088</v>
      </c>
      <c r="EG2709" s="15">
        <v>4980</v>
      </c>
      <c r="EJ2709" s="14">
        <f t="shared" si="289"/>
        <v>5870.62</v>
      </c>
      <c r="EK2709" s="14">
        <f t="shared" si="287"/>
        <v>4589.13</v>
      </c>
      <c r="EL2709" s="99">
        <f t="shared" si="288"/>
        <v>4630.68</v>
      </c>
      <c r="EM2709" s="109">
        <v>5617.3</v>
      </c>
      <c r="EN2709" s="109">
        <v>3352.92</v>
      </c>
      <c r="EO2709" s="109">
        <v>5099.78</v>
      </c>
      <c r="EP2709" s="109">
        <v>3900.02</v>
      </c>
    </row>
    <row r="2710" spans="1:146" x14ac:dyDescent="0.25">
      <c r="A2710" s="18">
        <v>44265</v>
      </c>
      <c r="B2710" s="14">
        <v>5271</v>
      </c>
      <c r="C2710" s="218">
        <f t="shared" si="277"/>
        <v>5157.2222222222226</v>
      </c>
      <c r="D2710" s="1">
        <v>5890.53</v>
      </c>
      <c r="E2710" s="14">
        <v>3533.34</v>
      </c>
      <c r="F2710" s="1">
        <v>5373.01</v>
      </c>
      <c r="G2710" s="14">
        <v>4081.75</v>
      </c>
      <c r="H2710" s="1">
        <v>5571.05</v>
      </c>
      <c r="I2710" s="14">
        <v>3293.96</v>
      </c>
      <c r="J2710" s="1">
        <v>5053.53</v>
      </c>
      <c r="K2710" s="14">
        <v>3840.63</v>
      </c>
      <c r="L2710" s="1">
        <v>5860.31</v>
      </c>
      <c r="M2710" s="14">
        <v>3578.23</v>
      </c>
      <c r="N2710" s="1">
        <v>5342.79</v>
      </c>
      <c r="O2710" s="14">
        <v>4126.96</v>
      </c>
      <c r="P2710" s="188">
        <f t="shared" si="284"/>
        <v>5360</v>
      </c>
      <c r="Q2710" s="188">
        <f t="shared" si="285"/>
        <v>5227</v>
      </c>
      <c r="R2710" s="14">
        <f t="shared" si="286"/>
        <v>5093</v>
      </c>
      <c r="T2710" s="1">
        <v>5362.1</v>
      </c>
      <c r="U2710" s="14">
        <v>3293.96</v>
      </c>
      <c r="V2710" s="1">
        <v>4844.58</v>
      </c>
      <c r="W2710" s="14">
        <v>3840.63</v>
      </c>
      <c r="Y2710" s="2"/>
      <c r="Z2710" s="2"/>
      <c r="AA2710" s="2"/>
      <c r="AB2710" s="2"/>
      <c r="AC2710" s="2"/>
      <c r="AJ2710" s="3"/>
      <c r="AK2710" s="14"/>
      <c r="AL2710" s="3"/>
      <c r="AM2710" s="14"/>
      <c r="AO2710" s="99"/>
      <c r="AP2710" s="14"/>
      <c r="AQ2710" s="99"/>
      <c r="AR2710" s="14"/>
      <c r="AS2710" s="118"/>
      <c r="AT2710" s="126"/>
      <c r="AU2710" s="118"/>
      <c r="AV2710" s="118"/>
      <c r="AW2710" s="118"/>
      <c r="AX2710" s="118"/>
      <c r="BB2710" s="118"/>
      <c r="BD2710" s="118"/>
      <c r="CS2710" s="68">
        <v>5890.53</v>
      </c>
      <c r="CT2710" s="68">
        <v>3533.34</v>
      </c>
      <c r="CU2710" s="68">
        <v>5373.01</v>
      </c>
      <c r="CV2710" s="68">
        <v>4081.75</v>
      </c>
      <c r="CW2710" s="68">
        <v>5937.52</v>
      </c>
      <c r="CX2710" s="68">
        <v>3579.52</v>
      </c>
      <c r="CY2710" s="68">
        <v>5420</v>
      </c>
      <c r="CZ2710" s="68">
        <v>4128.26</v>
      </c>
      <c r="DQ2710" s="221">
        <v>5921.2</v>
      </c>
      <c r="DR2710" s="221">
        <v>5403.68</v>
      </c>
      <c r="ED2710" s="87">
        <v>5321</v>
      </c>
      <c r="EE2710" s="221">
        <v>5359</v>
      </c>
      <c r="EF2710" s="221">
        <v>5088</v>
      </c>
      <c r="EG2710" s="15">
        <v>4980</v>
      </c>
      <c r="EJ2710" s="14">
        <f t="shared" si="289"/>
        <v>5801.05</v>
      </c>
      <c r="EK2710" s="14">
        <f t="shared" si="287"/>
        <v>4532.87</v>
      </c>
      <c r="EL2710" s="99">
        <f t="shared" si="288"/>
        <v>4577.3200000000006</v>
      </c>
      <c r="EM2710" s="109">
        <v>5451.4</v>
      </c>
      <c r="EN2710" s="109">
        <v>3202.71</v>
      </c>
      <c r="EO2710" s="109">
        <v>4933.88</v>
      </c>
      <c r="EP2710" s="109">
        <v>3748.72</v>
      </c>
    </row>
    <row r="2711" spans="1:146" x14ac:dyDescent="0.25">
      <c r="A2711" s="18">
        <v>44266</v>
      </c>
      <c r="B2711" s="14">
        <v>5215</v>
      </c>
      <c r="C2711" s="218">
        <f t="shared" si="277"/>
        <v>5173.3888888888887</v>
      </c>
      <c r="D2711" s="1">
        <v>5788.16</v>
      </c>
      <c r="E2711" s="14">
        <v>3426.07</v>
      </c>
      <c r="F2711" s="1">
        <v>5270.64</v>
      </c>
      <c r="G2711" s="14">
        <v>3973.7</v>
      </c>
      <c r="H2711" s="1">
        <v>5517.45</v>
      </c>
      <c r="I2711" s="14">
        <v>3233.76</v>
      </c>
      <c r="J2711" s="1">
        <v>4999.93</v>
      </c>
      <c r="K2711" s="14">
        <v>3780</v>
      </c>
      <c r="L2711" s="1">
        <v>5773.38</v>
      </c>
      <c r="M2711" s="14">
        <v>3500.03</v>
      </c>
      <c r="N2711" s="1">
        <v>5255.86</v>
      </c>
      <c r="O2711" s="14">
        <v>4048.2</v>
      </c>
      <c r="P2711" s="188">
        <f t="shared" si="284"/>
        <v>5304</v>
      </c>
      <c r="Q2711" s="188">
        <f t="shared" si="285"/>
        <v>5171</v>
      </c>
      <c r="R2711" s="14">
        <f t="shared" si="286"/>
        <v>5037</v>
      </c>
      <c r="T2711" s="1">
        <v>5339.67</v>
      </c>
      <c r="U2711" s="14">
        <v>3218.97</v>
      </c>
      <c r="V2711" s="1">
        <v>4822.1499999999996</v>
      </c>
      <c r="W2711" s="14">
        <v>3765.1</v>
      </c>
      <c r="Y2711" s="2"/>
      <c r="Z2711" s="2"/>
      <c r="AA2711" s="2"/>
      <c r="AB2711" s="2"/>
      <c r="AC2711" s="2"/>
      <c r="AJ2711" s="3"/>
      <c r="AK2711" s="14"/>
      <c r="AL2711" s="3"/>
      <c r="AM2711" s="14"/>
      <c r="AO2711" s="99"/>
      <c r="AP2711" s="14"/>
      <c r="AQ2711" s="99"/>
      <c r="AR2711" s="14"/>
      <c r="AS2711" s="118"/>
      <c r="AT2711" s="126"/>
      <c r="AU2711" s="118"/>
      <c r="AV2711" s="118"/>
      <c r="AW2711" s="118"/>
      <c r="AX2711" s="118"/>
      <c r="BB2711" s="118"/>
      <c r="BD2711" s="118"/>
      <c r="CS2711" s="68">
        <v>5788.16</v>
      </c>
      <c r="CT2711" s="68">
        <v>3426.07</v>
      </c>
      <c r="CU2711" s="68">
        <v>5270.64</v>
      </c>
      <c r="CV2711" s="68">
        <v>3973.7</v>
      </c>
      <c r="CW2711" s="68">
        <v>5835.73</v>
      </c>
      <c r="CX2711" s="68">
        <v>3472.81</v>
      </c>
      <c r="CY2711" s="68">
        <v>5318.21</v>
      </c>
      <c r="CZ2711" s="68">
        <v>4020.78</v>
      </c>
      <c r="DQ2711" s="221">
        <v>5848.6</v>
      </c>
      <c r="DR2711" s="221">
        <v>5331.08</v>
      </c>
      <c r="ED2711" s="87">
        <v>5262</v>
      </c>
      <c r="EE2711" s="221">
        <v>5301</v>
      </c>
      <c r="EF2711" s="221">
        <v>5088</v>
      </c>
      <c r="EG2711" s="15">
        <v>4980</v>
      </c>
      <c r="EJ2711" s="14">
        <f t="shared" si="289"/>
        <v>5747.45</v>
      </c>
      <c r="EK2711" s="14">
        <f t="shared" si="287"/>
        <v>4478.55</v>
      </c>
      <c r="EL2711" s="99">
        <f t="shared" si="288"/>
        <v>4525.8</v>
      </c>
      <c r="EM2711" s="109">
        <v>5413.03</v>
      </c>
      <c r="EN2711" s="109">
        <v>3158.33</v>
      </c>
      <c r="EO2711" s="109">
        <v>4895.51</v>
      </c>
      <c r="EP2711" s="109">
        <v>3704.03</v>
      </c>
    </row>
    <row r="2712" spans="1:146" x14ac:dyDescent="0.25">
      <c r="A2712" s="18">
        <v>44267</v>
      </c>
      <c r="B2712" s="14">
        <v>5198</v>
      </c>
      <c r="C2712" s="218">
        <f t="shared" si="277"/>
        <v>5184.3888888888887</v>
      </c>
      <c r="D2712" s="1">
        <v>5732.59</v>
      </c>
      <c r="E2712" s="14">
        <v>3368.55</v>
      </c>
      <c r="F2712" s="1">
        <v>5215.07</v>
      </c>
      <c r="G2712" s="14">
        <v>3915.76</v>
      </c>
      <c r="H2712" s="1">
        <v>5521.24</v>
      </c>
      <c r="I2712" s="14">
        <v>3234.87</v>
      </c>
      <c r="J2712" s="1">
        <v>5003.72</v>
      </c>
      <c r="K2712" s="14">
        <v>3781.12</v>
      </c>
      <c r="L2712" s="1">
        <v>5763.09</v>
      </c>
      <c r="M2712" s="14">
        <v>3487.36</v>
      </c>
      <c r="N2712" s="1">
        <v>5245.57</v>
      </c>
      <c r="O2712" s="14">
        <v>4035.44</v>
      </c>
      <c r="P2712" s="188">
        <f t="shared" si="284"/>
        <v>5287</v>
      </c>
      <c r="Q2712" s="188">
        <f t="shared" si="285"/>
        <v>5154</v>
      </c>
      <c r="R2712" s="14">
        <f t="shared" si="286"/>
        <v>5020</v>
      </c>
      <c r="T2712" s="1">
        <v>5343.16</v>
      </c>
      <c r="U2712" s="14">
        <v>3220.02</v>
      </c>
      <c r="V2712" s="1">
        <v>4825.6400000000003</v>
      </c>
      <c r="W2712" s="14">
        <v>3766.16</v>
      </c>
      <c r="Y2712" s="2"/>
      <c r="Z2712" s="2"/>
      <c r="AA2712" s="2"/>
      <c r="AB2712" s="2"/>
      <c r="AC2712" s="2"/>
      <c r="AJ2712" s="3"/>
      <c r="AK2712" s="14"/>
      <c r="AL2712" s="3"/>
      <c r="AM2712" s="14"/>
      <c r="AO2712" s="99"/>
      <c r="AP2712" s="14"/>
      <c r="AQ2712" s="99"/>
      <c r="AR2712" s="14"/>
      <c r="AS2712" s="118"/>
      <c r="AT2712" s="126"/>
      <c r="AU2712" s="118"/>
      <c r="AV2712" s="118"/>
      <c r="AW2712" s="118"/>
      <c r="AX2712" s="118"/>
      <c r="BB2712" s="118"/>
      <c r="BD2712" s="118"/>
      <c r="CS2712" s="68">
        <v>5732.59</v>
      </c>
      <c r="CT2712" s="68">
        <v>3368.55</v>
      </c>
      <c r="CU2712" s="68">
        <v>5215.07</v>
      </c>
      <c r="CV2712" s="68">
        <v>3915.76</v>
      </c>
      <c r="CW2712" s="68">
        <v>5779.24</v>
      </c>
      <c r="CX2712" s="68">
        <v>3414.39</v>
      </c>
      <c r="CY2712" s="68">
        <v>5261.72</v>
      </c>
      <c r="CZ2712" s="68">
        <v>3961.93</v>
      </c>
      <c r="DQ2712" s="221">
        <v>5853.72</v>
      </c>
      <c r="DR2712" s="221">
        <v>5336.2</v>
      </c>
      <c r="ED2712" s="87">
        <v>5230</v>
      </c>
      <c r="EE2712" s="221">
        <v>5275</v>
      </c>
      <c r="EF2712" s="221">
        <v>5080</v>
      </c>
      <c r="EG2712" s="15">
        <v>4980</v>
      </c>
      <c r="EJ2712" s="14">
        <f t="shared" si="289"/>
        <v>5751.24</v>
      </c>
      <c r="EK2712" s="14">
        <f t="shared" si="287"/>
        <v>4462.0599999999995</v>
      </c>
      <c r="EL2712" s="99">
        <f t="shared" si="288"/>
        <v>4510.16</v>
      </c>
      <c r="EM2712" s="109">
        <v>5431.93</v>
      </c>
      <c r="EN2712" s="109">
        <v>3173.99</v>
      </c>
      <c r="EO2712" s="109">
        <v>4914.41</v>
      </c>
      <c r="EP2712" s="109">
        <v>3719.8</v>
      </c>
    </row>
    <row r="2713" spans="1:146" x14ac:dyDescent="0.25">
      <c r="A2713" s="18">
        <v>44270</v>
      </c>
      <c r="B2713" s="14">
        <v>5168</v>
      </c>
      <c r="C2713" s="218">
        <f t="shared" si="277"/>
        <v>5190.3888888888887</v>
      </c>
      <c r="D2713" s="1">
        <v>5593.79</v>
      </c>
      <c r="E2713" s="14">
        <v>3338.4</v>
      </c>
      <c r="F2713" s="1">
        <v>5076.2700000000004</v>
      </c>
      <c r="G2713" s="14">
        <v>3885.4</v>
      </c>
      <c r="H2713" s="1">
        <v>5368.99</v>
      </c>
      <c r="I2713" s="14">
        <v>3190.97</v>
      </c>
      <c r="J2713" s="1">
        <v>4851.47</v>
      </c>
      <c r="K2713" s="14">
        <v>3736.9</v>
      </c>
      <c r="L2713" s="1">
        <v>5579.06</v>
      </c>
      <c r="M2713" s="14">
        <v>3412.12</v>
      </c>
      <c r="N2713" s="1">
        <v>5061.54</v>
      </c>
      <c r="O2713" s="14">
        <v>3959.65</v>
      </c>
      <c r="P2713" s="188">
        <f t="shared" si="284"/>
        <v>5257</v>
      </c>
      <c r="Q2713" s="188">
        <f t="shared" si="285"/>
        <v>5124</v>
      </c>
      <c r="R2713" s="14">
        <f t="shared" si="286"/>
        <v>4990</v>
      </c>
      <c r="T2713" s="1">
        <v>5264.16</v>
      </c>
      <c r="U2713" s="14">
        <v>3146.74</v>
      </c>
      <c r="V2713" s="1">
        <v>4746.6400000000003</v>
      </c>
      <c r="W2713" s="14">
        <v>3692.35</v>
      </c>
      <c r="Y2713" s="2"/>
      <c r="Z2713" s="2"/>
      <c r="AA2713" s="2"/>
      <c r="AB2713" s="2"/>
      <c r="AC2713" s="2"/>
      <c r="AJ2713" s="3"/>
      <c r="AK2713" s="14"/>
      <c r="AL2713" s="3"/>
      <c r="AM2713" s="14"/>
      <c r="AO2713" s="99"/>
      <c r="AP2713" s="14"/>
      <c r="AQ2713" s="99"/>
      <c r="AR2713" s="14"/>
      <c r="AS2713" s="118"/>
      <c r="AT2713" s="126"/>
      <c r="AU2713" s="118"/>
      <c r="AV2713" s="118"/>
      <c r="AW2713" s="118"/>
      <c r="AX2713" s="118"/>
      <c r="BB2713" s="118"/>
      <c r="BD2713" s="118"/>
      <c r="CS2713" s="68">
        <v>5593.79</v>
      </c>
      <c r="CT2713" s="68">
        <v>3338.4</v>
      </c>
      <c r="CU2713" s="68">
        <v>5076.2700000000004</v>
      </c>
      <c r="CV2713" s="68">
        <v>3885.4</v>
      </c>
      <c r="CW2713" s="68">
        <v>5593.79</v>
      </c>
      <c r="CX2713" s="68">
        <v>3338.4</v>
      </c>
      <c r="CY2713" s="68">
        <v>5076.2700000000004</v>
      </c>
      <c r="CZ2713" s="68">
        <v>3885.4</v>
      </c>
      <c r="DA2713" s="68">
        <v>5621.35</v>
      </c>
      <c r="DB2713" s="68">
        <v>3365.49</v>
      </c>
      <c r="DC2713" s="68">
        <v>5103.83</v>
      </c>
      <c r="DD2713" s="68">
        <v>3912.68</v>
      </c>
      <c r="DQ2713" s="221">
        <v>5669.03</v>
      </c>
      <c r="DR2713" s="221">
        <v>5151.51</v>
      </c>
      <c r="ED2713" s="87">
        <v>5199</v>
      </c>
      <c r="EE2713" s="221">
        <v>5245</v>
      </c>
      <c r="EF2713" s="221">
        <v>5045</v>
      </c>
      <c r="EG2713" s="15">
        <v>4970</v>
      </c>
      <c r="EJ2713" s="14">
        <f t="shared" si="289"/>
        <v>5598.99</v>
      </c>
      <c r="EK2713" s="14">
        <f t="shared" si="287"/>
        <v>4432.96</v>
      </c>
      <c r="EL2713" s="99">
        <f t="shared" si="288"/>
        <v>4482.5600000000004</v>
      </c>
      <c r="EM2713" s="109">
        <v>5343.54</v>
      </c>
      <c r="EN2713" s="109">
        <v>3092.47</v>
      </c>
      <c r="EO2713" s="109">
        <v>4826.0200000000004</v>
      </c>
      <c r="EP2713" s="109">
        <v>3637.68</v>
      </c>
    </row>
    <row r="2714" spans="1:146" x14ac:dyDescent="0.25">
      <c r="A2714" s="18">
        <v>44271</v>
      </c>
      <c r="B2714" s="14">
        <v>5138</v>
      </c>
      <c r="C2714" s="218">
        <f t="shared" si="277"/>
        <v>5195.2777777777774</v>
      </c>
      <c r="D2714" s="1">
        <v>5625.25</v>
      </c>
      <c r="E2714" s="14">
        <v>3366.9</v>
      </c>
      <c r="F2714" s="1">
        <v>5107.7299999999996</v>
      </c>
      <c r="G2714" s="14">
        <v>3914.1</v>
      </c>
      <c r="H2714" s="1">
        <v>5414.75</v>
      </c>
      <c r="I2714" s="14">
        <v>3233.76</v>
      </c>
      <c r="J2714" s="1">
        <v>4897.2299999999996</v>
      </c>
      <c r="K2714" s="14">
        <v>3780</v>
      </c>
      <c r="L2714" s="1">
        <v>5565.32</v>
      </c>
      <c r="M2714" s="14">
        <v>3396.48</v>
      </c>
      <c r="N2714" s="1">
        <v>5047.8</v>
      </c>
      <c r="O2714" s="14">
        <v>3943.9</v>
      </c>
      <c r="P2714" s="188">
        <f t="shared" si="284"/>
        <v>5227</v>
      </c>
      <c r="Q2714" s="188">
        <f t="shared" si="285"/>
        <v>5094</v>
      </c>
      <c r="R2714" s="14">
        <f t="shared" si="286"/>
        <v>4960</v>
      </c>
      <c r="T2714" s="1">
        <v>5219.25</v>
      </c>
      <c r="U2714" s="14">
        <v>3100.63</v>
      </c>
      <c r="V2714" s="1">
        <v>4701.7299999999996</v>
      </c>
      <c r="W2714" s="14">
        <v>3645.9</v>
      </c>
      <c r="Y2714" s="2"/>
      <c r="Z2714" s="2"/>
      <c r="AA2714" s="2"/>
      <c r="AB2714" s="2"/>
      <c r="AC2714" s="2"/>
      <c r="AJ2714" s="3"/>
      <c r="AK2714" s="14"/>
      <c r="AL2714" s="3"/>
      <c r="AM2714" s="14"/>
      <c r="AO2714" s="99"/>
      <c r="AP2714" s="14"/>
      <c r="AQ2714" s="99"/>
      <c r="AR2714" s="14"/>
      <c r="AS2714" s="118"/>
      <c r="AT2714" s="126"/>
      <c r="AU2714" s="118"/>
      <c r="AV2714" s="118"/>
      <c r="AW2714" s="118"/>
      <c r="AX2714" s="118"/>
      <c r="BB2714" s="118"/>
      <c r="BD2714" s="118"/>
      <c r="CW2714" s="68">
        <v>5625.25</v>
      </c>
      <c r="CX2714" s="68">
        <v>3366.9</v>
      </c>
      <c r="CY2714" s="68">
        <v>5107.7299999999996</v>
      </c>
      <c r="CZ2714" s="68">
        <v>3914.1</v>
      </c>
      <c r="DA2714" s="68">
        <v>5648.48</v>
      </c>
      <c r="DB2714" s="68">
        <v>3389.73</v>
      </c>
      <c r="DC2714" s="68">
        <v>5130.96</v>
      </c>
      <c r="DD2714" s="68">
        <v>3937.09</v>
      </c>
      <c r="DQ2714" s="221">
        <v>5655.58</v>
      </c>
      <c r="DR2714" s="221">
        <v>5138.0600000000004</v>
      </c>
      <c r="ED2714" s="87">
        <v>5154</v>
      </c>
      <c r="EE2714" s="221">
        <v>5190</v>
      </c>
      <c r="EF2714" s="221">
        <v>5045</v>
      </c>
      <c r="EG2714" s="15">
        <v>4970</v>
      </c>
      <c r="EJ2714" s="14">
        <f t="shared" si="289"/>
        <v>5644.75</v>
      </c>
      <c r="EK2714" s="14">
        <f t="shared" si="287"/>
        <v>4403.8599999999997</v>
      </c>
      <c r="EL2714" s="99">
        <f t="shared" si="288"/>
        <v>4454.96</v>
      </c>
      <c r="EM2714" s="109">
        <v>5334.22</v>
      </c>
      <c r="EN2714" s="109">
        <v>3080.88</v>
      </c>
      <c r="EO2714" s="109">
        <v>4816.7</v>
      </c>
      <c r="EP2714" s="109">
        <v>3626.01</v>
      </c>
    </row>
    <row r="2715" spans="1:146" x14ac:dyDescent="0.25">
      <c r="A2715" s="18">
        <v>44272</v>
      </c>
      <c r="B2715" s="14">
        <v>5110</v>
      </c>
      <c r="C2715" s="218">
        <f t="shared" si="277"/>
        <v>5197.666666666667</v>
      </c>
      <c r="D2715" s="1">
        <v>5567.66</v>
      </c>
      <c r="E2715" s="14">
        <v>3320.97</v>
      </c>
      <c r="F2715" s="1">
        <v>5050.1400000000003</v>
      </c>
      <c r="G2715" s="14">
        <v>3867.84</v>
      </c>
      <c r="H2715" s="1">
        <v>5360.27</v>
      </c>
      <c r="I2715" s="14">
        <v>3189.8</v>
      </c>
      <c r="J2715" s="1">
        <v>4842.75</v>
      </c>
      <c r="K2715" s="14">
        <v>3735.72</v>
      </c>
      <c r="L2715" s="1">
        <v>5464.12</v>
      </c>
      <c r="M2715" s="14">
        <v>3306.4</v>
      </c>
      <c r="N2715" s="1">
        <v>4949.6000000000004</v>
      </c>
      <c r="O2715" s="14">
        <v>3853.16</v>
      </c>
      <c r="P2715" s="188">
        <f t="shared" si="284"/>
        <v>5199</v>
      </c>
      <c r="Q2715" s="188">
        <f t="shared" si="285"/>
        <v>5066</v>
      </c>
      <c r="R2715" s="14">
        <f t="shared" si="286"/>
        <v>4932</v>
      </c>
      <c r="T2715" s="1">
        <v>5123.17</v>
      </c>
      <c r="U2715" s="14">
        <v>3014.91</v>
      </c>
      <c r="V2715" s="1">
        <v>4605.6499999999996</v>
      </c>
      <c r="W2715" s="14">
        <v>3559.56</v>
      </c>
      <c r="Y2715" s="2"/>
      <c r="Z2715" s="2"/>
      <c r="AA2715" s="2"/>
      <c r="AB2715" s="2"/>
      <c r="AC2715" s="2"/>
      <c r="AJ2715" s="3"/>
      <c r="AK2715" s="14"/>
      <c r="AL2715" s="3"/>
      <c r="AM2715" s="14"/>
      <c r="AO2715" s="99"/>
      <c r="AP2715" s="14"/>
      <c r="AQ2715" s="99"/>
      <c r="AR2715" s="14"/>
      <c r="AS2715" s="118"/>
      <c r="AT2715" s="126"/>
      <c r="AU2715" s="118"/>
      <c r="AV2715" s="118"/>
      <c r="AW2715" s="118"/>
      <c r="AX2715" s="118"/>
      <c r="BB2715" s="118"/>
      <c r="BD2715" s="118"/>
      <c r="CW2715" s="68">
        <v>5567.66</v>
      </c>
      <c r="CX2715" s="68">
        <v>3320.97</v>
      </c>
      <c r="CY2715" s="68">
        <v>5050.1400000000003</v>
      </c>
      <c r="CZ2715" s="68">
        <v>3867.84</v>
      </c>
      <c r="DA2715" s="68">
        <v>5592.73</v>
      </c>
      <c r="DB2715" s="68">
        <v>3345.6</v>
      </c>
      <c r="DC2715" s="68">
        <v>5075.21</v>
      </c>
      <c r="DD2715" s="68">
        <v>3892.65</v>
      </c>
      <c r="DQ2715" s="221">
        <v>5553.06</v>
      </c>
      <c r="DR2715" s="221">
        <v>5035.54</v>
      </c>
      <c r="ED2715" s="87">
        <v>5132</v>
      </c>
      <c r="EE2715" s="221">
        <v>5155</v>
      </c>
      <c r="EF2715" s="221">
        <v>5020</v>
      </c>
      <c r="EG2715" s="15">
        <v>4960</v>
      </c>
      <c r="EJ2715" s="14">
        <f t="shared" si="289"/>
        <v>5590.27</v>
      </c>
      <c r="EK2715" s="14">
        <f t="shared" si="287"/>
        <v>4376.7</v>
      </c>
      <c r="EL2715" s="99">
        <f t="shared" si="288"/>
        <v>4429.2</v>
      </c>
      <c r="EM2715" s="109">
        <v>5239.53</v>
      </c>
      <c r="EN2715" s="109">
        <v>2998.49</v>
      </c>
      <c r="EO2715" s="109">
        <v>4722.01</v>
      </c>
      <c r="EP2715" s="109">
        <v>3543.03</v>
      </c>
    </row>
    <row r="2716" spans="1:146" x14ac:dyDescent="0.25">
      <c r="A2716" s="18">
        <v>44273</v>
      </c>
      <c r="B2716" s="14">
        <v>5072</v>
      </c>
      <c r="C2716" s="218">
        <f t="shared" si="277"/>
        <v>5195.8888888888887</v>
      </c>
      <c r="D2716" s="1">
        <v>5554.37</v>
      </c>
      <c r="E2716" s="14">
        <v>3290.9</v>
      </c>
      <c r="F2716" s="1">
        <v>5036.8500000000004</v>
      </c>
      <c r="G2716" s="14">
        <v>3837.55</v>
      </c>
      <c r="H2716" s="1">
        <v>5390.86</v>
      </c>
      <c r="I2716" s="14">
        <v>3188.53</v>
      </c>
      <c r="J2716" s="1">
        <v>4873.34</v>
      </c>
      <c r="K2716" s="14">
        <v>3734.44</v>
      </c>
      <c r="L2716" s="1">
        <v>5509.95</v>
      </c>
      <c r="M2716" s="14">
        <v>3320.15</v>
      </c>
      <c r="N2716" s="1">
        <v>4992.43</v>
      </c>
      <c r="O2716" s="14">
        <v>3867.01</v>
      </c>
      <c r="P2716" s="188">
        <f t="shared" si="284"/>
        <v>5161</v>
      </c>
      <c r="Q2716" s="188">
        <f t="shared" si="285"/>
        <v>5028</v>
      </c>
      <c r="R2716" s="14">
        <f t="shared" si="286"/>
        <v>4894</v>
      </c>
      <c r="T2716" s="1">
        <v>5197.46</v>
      </c>
      <c r="U2716" s="14">
        <v>3013.04</v>
      </c>
      <c r="V2716" s="1">
        <v>4679.9399999999996</v>
      </c>
      <c r="W2716" s="14">
        <v>3557.68</v>
      </c>
      <c r="Y2716" s="2"/>
      <c r="Z2716" s="2"/>
      <c r="AA2716" s="2"/>
      <c r="AB2716" s="2"/>
      <c r="AC2716" s="2"/>
      <c r="AJ2716" s="3"/>
      <c r="AK2716" s="14"/>
      <c r="AL2716" s="3"/>
      <c r="AM2716" s="14"/>
      <c r="AO2716" s="99"/>
      <c r="AP2716" s="14"/>
      <c r="AQ2716" s="99"/>
      <c r="AR2716" s="14"/>
      <c r="AS2716" s="118"/>
      <c r="AT2716" s="126"/>
      <c r="AU2716" s="118"/>
      <c r="AV2716" s="118"/>
      <c r="AW2716" s="118"/>
      <c r="AX2716" s="118"/>
      <c r="BB2716" s="118"/>
      <c r="BD2716" s="118"/>
      <c r="CW2716" s="68">
        <v>5554.37</v>
      </c>
      <c r="CX2716" s="68">
        <v>3290.9</v>
      </c>
      <c r="CY2716" s="68">
        <v>5036.8500000000004</v>
      </c>
      <c r="CZ2716" s="68">
        <v>3837.55</v>
      </c>
      <c r="DA2716" s="68">
        <v>5582.8</v>
      </c>
      <c r="DB2716" s="68">
        <v>3318.84</v>
      </c>
      <c r="DC2716" s="68">
        <v>5065.28</v>
      </c>
      <c r="DD2716" s="68">
        <v>3865.69</v>
      </c>
      <c r="DQ2716" s="221">
        <v>5599.19</v>
      </c>
      <c r="DR2716" s="221">
        <v>5081.67</v>
      </c>
      <c r="ED2716" s="87">
        <v>5078</v>
      </c>
      <c r="EE2716" s="221">
        <v>5103</v>
      </c>
      <c r="EF2716" s="221">
        <v>4962</v>
      </c>
      <c r="EG2716" s="15">
        <v>4924</v>
      </c>
      <c r="EJ2716" s="14">
        <f t="shared" si="289"/>
        <v>5620.86</v>
      </c>
      <c r="EK2716" s="14">
        <f t="shared" si="287"/>
        <v>4339.84</v>
      </c>
      <c r="EL2716" s="99">
        <f t="shared" si="288"/>
        <v>4394.24</v>
      </c>
      <c r="EM2716" s="109">
        <v>5216.45</v>
      </c>
      <c r="EN2716" s="109">
        <v>2958.8</v>
      </c>
      <c r="EO2716" s="109">
        <v>4698.93</v>
      </c>
      <c r="EP2716" s="109">
        <v>3503.05</v>
      </c>
    </row>
    <row r="2717" spans="1:146" x14ac:dyDescent="0.25">
      <c r="A2717" s="18">
        <v>44274</v>
      </c>
      <c r="B2717" s="14">
        <v>5078</v>
      </c>
      <c r="C2717" s="218">
        <f t="shared" si="277"/>
        <v>5195.666666666667</v>
      </c>
      <c r="D2717" s="1">
        <v>5465.12</v>
      </c>
      <c r="E2717" s="14">
        <v>3196.25</v>
      </c>
      <c r="F2717" s="1">
        <v>4947.6000000000004</v>
      </c>
      <c r="G2717" s="14">
        <v>3742.22</v>
      </c>
      <c r="H2717" s="1">
        <v>5405.21</v>
      </c>
      <c r="I2717" s="14">
        <v>3196.25</v>
      </c>
      <c r="J2717" s="1">
        <v>4887.6899999999996</v>
      </c>
      <c r="K2717" s="14">
        <v>3742.22</v>
      </c>
      <c r="L2717" s="1">
        <v>5570.49</v>
      </c>
      <c r="M2717" s="14">
        <v>3373.41</v>
      </c>
      <c r="N2717" s="1">
        <v>5052.97</v>
      </c>
      <c r="O2717" s="14">
        <v>3920.65</v>
      </c>
      <c r="P2717" s="188">
        <f t="shared" si="284"/>
        <v>5167</v>
      </c>
      <c r="Q2717" s="188">
        <f t="shared" si="285"/>
        <v>5034</v>
      </c>
      <c r="R2717" s="14">
        <f t="shared" si="286"/>
        <v>4900</v>
      </c>
      <c r="T2717" s="1">
        <v>5224.99</v>
      </c>
      <c r="U2717" s="14">
        <v>3033.86</v>
      </c>
      <c r="V2717" s="1">
        <v>4707.47</v>
      </c>
      <c r="W2717" s="14">
        <v>3578.65</v>
      </c>
      <c r="Y2717" s="2"/>
      <c r="Z2717" s="2"/>
      <c r="AA2717" s="2"/>
      <c r="AB2717" s="2"/>
      <c r="AC2717" s="2"/>
      <c r="AJ2717" s="3"/>
      <c r="AK2717" s="14"/>
      <c r="AL2717" s="3"/>
      <c r="AM2717" s="14"/>
      <c r="AO2717" s="99"/>
      <c r="AP2717" s="14"/>
      <c r="AQ2717" s="99"/>
      <c r="AR2717" s="14"/>
      <c r="AS2717" s="118"/>
      <c r="AT2717" s="126"/>
      <c r="AU2717" s="118"/>
      <c r="AV2717" s="118"/>
      <c r="AW2717" s="118"/>
      <c r="AX2717" s="118"/>
      <c r="BB2717" s="118"/>
      <c r="BD2717" s="118"/>
      <c r="CW2717" s="68">
        <v>5465.12</v>
      </c>
      <c r="CX2717" s="68">
        <v>3196.25</v>
      </c>
      <c r="CY2717" s="68">
        <v>4947.6000000000004</v>
      </c>
      <c r="CZ2717" s="68">
        <v>3742.22</v>
      </c>
      <c r="DA2717" s="68">
        <v>5497.13</v>
      </c>
      <c r="DB2717" s="68">
        <v>3227.72</v>
      </c>
      <c r="DC2717" s="68">
        <v>4979.6099999999997</v>
      </c>
      <c r="DD2717" s="68">
        <v>3773.91</v>
      </c>
      <c r="DQ2717" s="221">
        <v>5645.56</v>
      </c>
      <c r="DR2717" s="221">
        <v>5128.04</v>
      </c>
      <c r="ED2717" s="87">
        <v>5073</v>
      </c>
      <c r="EE2717" s="221">
        <v>5082</v>
      </c>
      <c r="EF2717" s="221">
        <v>4952</v>
      </c>
      <c r="EG2717" s="15">
        <v>4900</v>
      </c>
      <c r="EJ2717" s="14">
        <f t="shared" si="289"/>
        <v>5635.21</v>
      </c>
      <c r="EK2717" s="14">
        <f t="shared" si="287"/>
        <v>4345.66</v>
      </c>
      <c r="EL2717" s="99">
        <f t="shared" si="288"/>
        <v>4399.76</v>
      </c>
      <c r="EM2717" s="109">
        <v>5257.11</v>
      </c>
      <c r="EN2717" s="109">
        <v>2991.84</v>
      </c>
      <c r="EO2717" s="109">
        <v>4739.59</v>
      </c>
      <c r="EP2717" s="109">
        <v>3536.32</v>
      </c>
    </row>
    <row r="2718" spans="1:146" x14ac:dyDescent="0.25">
      <c r="A2718" s="18">
        <v>44277</v>
      </c>
      <c r="B2718" s="218">
        <v>5078</v>
      </c>
      <c r="C2718" s="218">
        <f t="shared" ref="C2718:C2726" si="290">AVERAGE(B2701:B2718)</f>
        <v>5194.7222222222226</v>
      </c>
      <c r="D2718" s="1">
        <v>5475.89</v>
      </c>
      <c r="E2718" s="14">
        <v>3209.82</v>
      </c>
      <c r="F2718" s="1">
        <v>4958.37</v>
      </c>
      <c r="G2718" s="14">
        <v>3755.88</v>
      </c>
      <c r="H2718" s="1">
        <v>5416.23</v>
      </c>
      <c r="I2718" s="14">
        <v>3209.82</v>
      </c>
      <c r="J2718" s="1">
        <v>4898.71</v>
      </c>
      <c r="K2718" s="14">
        <v>3755.88</v>
      </c>
      <c r="L2718" s="1">
        <v>5535.96</v>
      </c>
      <c r="M2718" s="14">
        <v>3342.15</v>
      </c>
      <c r="N2718" s="1">
        <v>5018.4399999999996</v>
      </c>
      <c r="O2718" s="14">
        <v>3889.17</v>
      </c>
      <c r="P2718" s="218">
        <f t="shared" ref="P2718:P2726" si="291">B2718+89</f>
        <v>5167</v>
      </c>
      <c r="Q2718" s="218">
        <f t="shared" ref="Q2718:Q2726" si="292">B2718-44</f>
        <v>5034</v>
      </c>
      <c r="R2718" s="218">
        <f t="shared" si="286"/>
        <v>4900</v>
      </c>
      <c r="T2718" s="1">
        <v>5191.8500000000004</v>
      </c>
      <c r="U2718" s="14">
        <v>3003.97</v>
      </c>
      <c r="V2718" s="1">
        <v>4674.33</v>
      </c>
      <c r="W2718" s="14">
        <v>3548.54</v>
      </c>
      <c r="Y2718" s="2"/>
      <c r="Z2718" s="2"/>
      <c r="AA2718" s="2"/>
      <c r="AB2718" s="2"/>
      <c r="AC2718" s="2"/>
      <c r="AJ2718" s="3"/>
      <c r="AK2718" s="14"/>
      <c r="AL2718" s="3"/>
      <c r="AM2718" s="14"/>
      <c r="AO2718" s="99"/>
      <c r="AP2718" s="14"/>
      <c r="AQ2718" s="99"/>
      <c r="AR2718" s="14"/>
      <c r="AS2718" s="118"/>
      <c r="AT2718" s="126"/>
      <c r="AU2718" s="118"/>
      <c r="AV2718" s="118"/>
      <c r="AW2718" s="118"/>
      <c r="AX2718" s="118"/>
      <c r="BB2718" s="118"/>
      <c r="BD2718" s="118"/>
      <c r="CW2718" s="68">
        <v>5475.89</v>
      </c>
      <c r="CX2718" s="68">
        <v>3209.82</v>
      </c>
      <c r="CY2718" s="68">
        <v>4958.37</v>
      </c>
      <c r="CZ2718" s="68">
        <v>3755.88</v>
      </c>
      <c r="DA2718" s="68">
        <v>5508.88</v>
      </c>
      <c r="DB2718" s="68">
        <v>3242.23</v>
      </c>
      <c r="DC2718" s="68">
        <v>4991.3599999999997</v>
      </c>
      <c r="DD2718" s="68">
        <v>3788.53</v>
      </c>
      <c r="DQ2718" s="221">
        <v>5625.68</v>
      </c>
      <c r="DR2718" s="221">
        <v>5108.16</v>
      </c>
      <c r="ED2718" s="87">
        <v>5073</v>
      </c>
      <c r="EE2718" s="221">
        <v>5082</v>
      </c>
      <c r="EF2718" s="221">
        <v>4952</v>
      </c>
      <c r="EG2718" s="15">
        <v>4900</v>
      </c>
      <c r="EJ2718" s="14">
        <f t="shared" si="289"/>
        <v>5646.23</v>
      </c>
      <c r="EK2718" s="218">
        <f t="shared" ref="EK2718:EK2726" si="293">B2718*0.97-580</f>
        <v>4345.66</v>
      </c>
      <c r="EL2718" s="99">
        <f t="shared" ref="EL2718:EL2726" si="294">B2718*0.92-272</f>
        <v>4399.76</v>
      </c>
      <c r="EM2718" s="109">
        <v>5263.55</v>
      </c>
      <c r="EN2718" s="109">
        <v>3001.13</v>
      </c>
      <c r="EO2718" s="109">
        <v>4746.03</v>
      </c>
      <c r="EP2718" s="109">
        <v>3545.68</v>
      </c>
    </row>
    <row r="2719" spans="1:146" x14ac:dyDescent="0.25">
      <c r="A2719" s="18">
        <v>44278</v>
      </c>
      <c r="B2719" s="14">
        <v>5106</v>
      </c>
      <c r="C2719" s="218">
        <f t="shared" si="290"/>
        <v>5193.5555555555557</v>
      </c>
      <c r="D2719" s="1">
        <v>5447.75</v>
      </c>
      <c r="E2719" s="14">
        <v>3177.21</v>
      </c>
      <c r="F2719" s="1">
        <v>4930.2299999999996</v>
      </c>
      <c r="G2719" s="14">
        <v>3723.04</v>
      </c>
      <c r="H2719" s="1">
        <v>5417.81</v>
      </c>
      <c r="I2719" s="14">
        <v>3206.82</v>
      </c>
      <c r="J2719" s="1">
        <v>4900.29</v>
      </c>
      <c r="K2719" s="14">
        <v>3752.86</v>
      </c>
      <c r="L2719" s="1">
        <v>5538.35</v>
      </c>
      <c r="M2719" s="14">
        <v>3340.04</v>
      </c>
      <c r="N2719" s="1">
        <v>5020.83</v>
      </c>
      <c r="O2719" s="14">
        <v>3887.05</v>
      </c>
      <c r="P2719" s="188">
        <f t="shared" si="291"/>
        <v>5195</v>
      </c>
      <c r="Q2719" s="188">
        <f t="shared" si="292"/>
        <v>5062</v>
      </c>
      <c r="R2719" s="14">
        <f t="shared" si="286"/>
        <v>4928</v>
      </c>
      <c r="T2719" s="1">
        <v>5206.9799999999996</v>
      </c>
      <c r="U2719" s="14">
        <v>3014.38</v>
      </c>
      <c r="V2719" s="1">
        <v>4689.46</v>
      </c>
      <c r="W2719" s="14">
        <v>3559.03</v>
      </c>
      <c r="Y2719" s="2"/>
      <c r="Z2719" s="2"/>
      <c r="AA2719" s="2"/>
      <c r="AB2719" s="2"/>
      <c r="AC2719" s="2"/>
      <c r="AJ2719" s="3"/>
      <c r="AK2719" s="14"/>
      <c r="AL2719" s="3"/>
      <c r="AM2719" s="14"/>
      <c r="AO2719" s="99"/>
      <c r="AP2719" s="14"/>
      <c r="AQ2719" s="99"/>
      <c r="AR2719" s="14"/>
      <c r="AS2719" s="118"/>
      <c r="AT2719" s="126"/>
      <c r="AU2719" s="118"/>
      <c r="AV2719" s="118"/>
      <c r="AW2719" s="118"/>
      <c r="AX2719" s="118"/>
      <c r="BB2719" s="118"/>
      <c r="BD2719" s="118"/>
      <c r="CW2719" s="68">
        <v>5447.75</v>
      </c>
      <c r="CX2719" s="68">
        <v>3177.21</v>
      </c>
      <c r="CY2719" s="68">
        <v>4930.2299999999996</v>
      </c>
      <c r="CZ2719" s="68">
        <v>3723.04</v>
      </c>
      <c r="DA2719" s="68">
        <v>5482.07</v>
      </c>
      <c r="DB2719" s="68">
        <v>3210.93</v>
      </c>
      <c r="DC2719" s="68">
        <v>4964.55</v>
      </c>
      <c r="DD2719" s="68">
        <v>3757.01</v>
      </c>
      <c r="DQ2719" s="221">
        <v>5628.68</v>
      </c>
      <c r="DR2719" s="221">
        <v>5111.16</v>
      </c>
      <c r="ED2719" s="87">
        <v>5071</v>
      </c>
      <c r="EE2719" s="221">
        <v>5074</v>
      </c>
      <c r="EF2719" s="221">
        <v>4980</v>
      </c>
      <c r="EG2719" s="15">
        <v>4900</v>
      </c>
      <c r="EJ2719" s="14">
        <f t="shared" si="289"/>
        <v>5647.81</v>
      </c>
      <c r="EK2719" s="14">
        <f t="shared" si="293"/>
        <v>4372.82</v>
      </c>
      <c r="EL2719" s="99">
        <f t="shared" si="294"/>
        <v>4425.5200000000004</v>
      </c>
      <c r="EM2719" s="109">
        <v>5395.92</v>
      </c>
      <c r="EN2719" s="109">
        <v>3126.27</v>
      </c>
      <c r="EO2719" s="109">
        <v>4878.3999999999996</v>
      </c>
      <c r="EP2719" s="109">
        <v>3671.73</v>
      </c>
    </row>
    <row r="2720" spans="1:146" x14ac:dyDescent="0.25">
      <c r="A2720" s="18">
        <v>44279</v>
      </c>
      <c r="B2720" s="14">
        <v>5147</v>
      </c>
      <c r="C2720" s="218">
        <f t="shared" si="290"/>
        <v>5192.3888888888887</v>
      </c>
      <c r="D2720" s="1">
        <v>5469.18</v>
      </c>
      <c r="E2720" s="14">
        <v>3197.28</v>
      </c>
      <c r="F2720" s="1">
        <v>4951.66</v>
      </c>
      <c r="G2720" s="14">
        <v>3743.25</v>
      </c>
      <c r="H2720" s="1">
        <v>5424.11</v>
      </c>
      <c r="I2720" s="14">
        <v>3212.1</v>
      </c>
      <c r="J2720" s="1">
        <v>4906.59</v>
      </c>
      <c r="K2720" s="14">
        <v>3758.18</v>
      </c>
      <c r="L2720" s="1">
        <v>5544.82</v>
      </c>
      <c r="M2720" s="14">
        <v>3345.5</v>
      </c>
      <c r="N2720" s="1">
        <v>5027.3</v>
      </c>
      <c r="O2720" s="14">
        <v>3892.55</v>
      </c>
      <c r="P2720" s="188">
        <f t="shared" si="291"/>
        <v>5236</v>
      </c>
      <c r="Q2720" s="188">
        <f t="shared" si="292"/>
        <v>5103</v>
      </c>
      <c r="R2720" s="14">
        <f t="shared" si="286"/>
        <v>4969</v>
      </c>
      <c r="T2720" s="1">
        <v>5213</v>
      </c>
      <c r="U2720" s="14">
        <v>3019.4</v>
      </c>
      <c r="V2720" s="1">
        <v>4695.4799999999996</v>
      </c>
      <c r="W2720" s="14">
        <v>3564.09</v>
      </c>
      <c r="Y2720" s="2"/>
      <c r="Z2720" s="2"/>
      <c r="AA2720" s="2"/>
      <c r="AB2720" s="2"/>
      <c r="AC2720" s="2"/>
      <c r="AJ2720" s="3"/>
      <c r="AK2720" s="14"/>
      <c r="AL2720" s="3"/>
      <c r="AM2720" s="14"/>
      <c r="AO2720" s="99"/>
      <c r="AP2720" s="14"/>
      <c r="AQ2720" s="99"/>
      <c r="AR2720" s="14"/>
      <c r="AS2720" s="118"/>
      <c r="AT2720" s="126"/>
      <c r="AU2720" s="118"/>
      <c r="AV2720" s="118"/>
      <c r="AW2720" s="118"/>
      <c r="AX2720" s="118"/>
      <c r="BB2720" s="118"/>
      <c r="BD2720" s="118"/>
      <c r="CW2720" s="68">
        <v>5469.18</v>
      </c>
      <c r="CX2720" s="68">
        <v>3197.28</v>
      </c>
      <c r="CY2720" s="68">
        <v>4951.66</v>
      </c>
      <c r="CZ2720" s="68">
        <v>3743.25</v>
      </c>
      <c r="DA2720" s="68">
        <v>5502.43</v>
      </c>
      <c r="DB2720" s="68">
        <v>3229.95</v>
      </c>
      <c r="DC2720" s="68">
        <v>4984.91</v>
      </c>
      <c r="DD2720" s="68">
        <v>3776.17</v>
      </c>
      <c r="DQ2720" s="221">
        <v>5635.27</v>
      </c>
      <c r="DR2720" s="221">
        <v>5117.75</v>
      </c>
      <c r="ED2720" s="87">
        <v>5064</v>
      </c>
      <c r="EE2720" s="221">
        <v>5060</v>
      </c>
      <c r="EF2720" s="221">
        <v>4960</v>
      </c>
      <c r="EG2720" s="15">
        <v>4900</v>
      </c>
      <c r="EJ2720" s="14">
        <f t="shared" si="289"/>
        <v>5654.11</v>
      </c>
      <c r="EK2720" s="14">
        <f t="shared" si="293"/>
        <v>4412.59</v>
      </c>
      <c r="EL2720" s="99">
        <f t="shared" si="294"/>
        <v>4463.24</v>
      </c>
      <c r="EM2720" s="109">
        <v>5435.44</v>
      </c>
      <c r="EN2720" s="109">
        <v>3164.12</v>
      </c>
      <c r="EO2720" s="109">
        <v>4917.92</v>
      </c>
      <c r="EP2720" s="109">
        <v>3709.86</v>
      </c>
    </row>
    <row r="2721" spans="1:146" x14ac:dyDescent="0.25">
      <c r="A2721" s="18">
        <v>44280</v>
      </c>
      <c r="B2721" s="14">
        <v>5050</v>
      </c>
      <c r="C2721" s="221">
        <f t="shared" si="290"/>
        <v>5182.9444444444443</v>
      </c>
      <c r="D2721" s="1">
        <v>5388.22</v>
      </c>
      <c r="E2721" s="14">
        <v>3175.46</v>
      </c>
      <c r="F2721" s="1">
        <v>4870.7</v>
      </c>
      <c r="G2721" s="14">
        <v>3721.28</v>
      </c>
      <c r="H2721" s="1">
        <v>5388.36</v>
      </c>
      <c r="I2721" s="14">
        <v>3220.02</v>
      </c>
      <c r="J2721" s="1">
        <v>4870.84</v>
      </c>
      <c r="K2721" s="14">
        <v>3766.16</v>
      </c>
      <c r="L2721" s="1">
        <v>5463.97</v>
      </c>
      <c r="M2721" s="14">
        <v>3309.14</v>
      </c>
      <c r="N2721" s="1">
        <v>4946.45</v>
      </c>
      <c r="O2721" s="14">
        <v>3855.92</v>
      </c>
      <c r="P2721" s="188">
        <f t="shared" si="291"/>
        <v>5139</v>
      </c>
      <c r="Q2721" s="188">
        <f t="shared" si="292"/>
        <v>5006</v>
      </c>
      <c r="R2721" s="14">
        <f t="shared" si="286"/>
        <v>4872</v>
      </c>
      <c r="T2721" s="1">
        <v>5191.71</v>
      </c>
      <c r="U2721" s="14">
        <v>2967.53</v>
      </c>
      <c r="V2721" s="1">
        <v>4674.1899999999996</v>
      </c>
      <c r="W2721" s="14">
        <v>3511.84</v>
      </c>
      <c r="Y2721" s="2"/>
      <c r="Z2721" s="2"/>
      <c r="AA2721" s="2"/>
      <c r="AB2721" s="2"/>
      <c r="AC2721" s="2"/>
      <c r="AJ2721" s="3"/>
      <c r="AK2721" s="14"/>
      <c r="AL2721" s="3"/>
      <c r="AM2721" s="14"/>
      <c r="AO2721" s="99"/>
      <c r="AP2721" s="14"/>
      <c r="AQ2721" s="99"/>
      <c r="AR2721" s="14"/>
      <c r="AS2721" s="118"/>
      <c r="AT2721" s="126"/>
      <c r="AU2721" s="118"/>
      <c r="AV2721" s="118"/>
      <c r="AW2721" s="118"/>
      <c r="AX2721" s="118"/>
      <c r="BB2721" s="118"/>
      <c r="BD2721" s="118"/>
      <c r="CW2721" s="68">
        <v>5388.22</v>
      </c>
      <c r="CX2721" s="68">
        <v>3175.46</v>
      </c>
      <c r="CY2721" s="68">
        <v>4870.7</v>
      </c>
      <c r="CZ2721" s="68">
        <v>3721.28</v>
      </c>
      <c r="DA2721" s="68">
        <v>5423.76</v>
      </c>
      <c r="DB2721" s="68">
        <v>3210.39</v>
      </c>
      <c r="DC2721" s="68">
        <v>4906.24</v>
      </c>
      <c r="DD2721" s="68">
        <v>3756.46</v>
      </c>
      <c r="DQ2721" s="221">
        <v>5554.6</v>
      </c>
      <c r="DR2721" s="221">
        <v>5037.08</v>
      </c>
      <c r="ED2721" s="87">
        <v>5045</v>
      </c>
      <c r="EE2721" s="221">
        <v>5052</v>
      </c>
      <c r="EF2721" s="221">
        <v>4950</v>
      </c>
      <c r="EG2721" s="15">
        <v>4900</v>
      </c>
      <c r="EJ2721" s="14">
        <f t="shared" si="289"/>
        <v>5618.36</v>
      </c>
      <c r="EK2721" s="14">
        <f t="shared" si="293"/>
        <v>4318.5</v>
      </c>
      <c r="EL2721" s="99">
        <f t="shared" si="294"/>
        <v>4374</v>
      </c>
      <c r="EM2721" s="109">
        <v>5309.68</v>
      </c>
      <c r="EN2721" s="109">
        <v>3098.27</v>
      </c>
      <c r="EO2721" s="109">
        <v>4792.16</v>
      </c>
      <c r="EP2721" s="109">
        <v>3643.53</v>
      </c>
    </row>
    <row r="2722" spans="1:146" x14ac:dyDescent="0.25">
      <c r="A2722" s="18">
        <v>44281</v>
      </c>
      <c r="B2722" s="14">
        <v>5045</v>
      </c>
      <c r="C2722" s="221">
        <f t="shared" si="290"/>
        <v>5172.833333333333</v>
      </c>
      <c r="D2722" s="1">
        <v>5367.6</v>
      </c>
      <c r="E2722" s="14">
        <v>3151.56</v>
      </c>
      <c r="F2722" s="1">
        <v>4850.08</v>
      </c>
      <c r="G2722" s="14">
        <v>3697.2</v>
      </c>
      <c r="H2722" s="1">
        <v>5398.13</v>
      </c>
      <c r="I2722" s="14">
        <v>3226.22</v>
      </c>
      <c r="J2722" s="1">
        <v>4880.6099999999997</v>
      </c>
      <c r="K2722" s="14">
        <v>3772.4</v>
      </c>
      <c r="L2722" s="1">
        <v>5413.37</v>
      </c>
      <c r="M2722" s="14">
        <v>3256.08</v>
      </c>
      <c r="N2722" s="1">
        <v>4895.8500000000004</v>
      </c>
      <c r="O2722" s="14">
        <v>3802.48</v>
      </c>
      <c r="P2722" s="188">
        <f t="shared" si="291"/>
        <v>5134</v>
      </c>
      <c r="Q2722" s="188">
        <f t="shared" si="292"/>
        <v>5001</v>
      </c>
      <c r="R2722" s="14">
        <f t="shared" si="286"/>
        <v>4867</v>
      </c>
      <c r="T2722" s="1">
        <v>5139.6499999999996</v>
      </c>
      <c r="U2722" s="14">
        <v>2912.65</v>
      </c>
      <c r="V2722" s="1">
        <v>4622.13</v>
      </c>
      <c r="W2722" s="14">
        <v>3456.56</v>
      </c>
      <c r="Y2722" s="2"/>
      <c r="Z2722" s="2"/>
      <c r="AA2722" s="2"/>
      <c r="AB2722" s="2"/>
      <c r="AC2722" s="2"/>
      <c r="AJ2722" s="3"/>
      <c r="AK2722" s="14"/>
      <c r="AL2722" s="3"/>
      <c r="AM2722" s="14"/>
      <c r="AO2722" s="99"/>
      <c r="AP2722" s="14"/>
      <c r="AQ2722" s="99"/>
      <c r="AR2722" s="14"/>
      <c r="AS2722" s="118"/>
      <c r="AT2722" s="126"/>
      <c r="AU2722" s="118"/>
      <c r="AV2722" s="118"/>
      <c r="AW2722" s="118"/>
      <c r="AX2722" s="118"/>
      <c r="BB2722" s="118"/>
      <c r="BD2722" s="118"/>
      <c r="CW2722" s="68">
        <v>5367.6</v>
      </c>
      <c r="CX2722" s="68">
        <v>3151.56</v>
      </c>
      <c r="CY2722" s="68">
        <v>4850.08</v>
      </c>
      <c r="CZ2722" s="68">
        <v>3697.2</v>
      </c>
      <c r="DA2722" s="68">
        <v>5402.22</v>
      </c>
      <c r="DB2722" s="68">
        <v>3185.57</v>
      </c>
      <c r="DC2722" s="68">
        <v>4884.7</v>
      </c>
      <c r="DD2722" s="68">
        <v>3731.46</v>
      </c>
      <c r="DQ2722" s="221">
        <v>5504.48</v>
      </c>
      <c r="DR2722" s="221">
        <v>4986.96</v>
      </c>
      <c r="ED2722" s="87">
        <v>5024</v>
      </c>
      <c r="EE2722" s="221">
        <v>5055</v>
      </c>
      <c r="EF2722" s="221">
        <v>4950</v>
      </c>
      <c r="EG2722" s="15">
        <v>4900</v>
      </c>
      <c r="EJ2722" s="14">
        <f t="shared" si="289"/>
        <v>5628.13</v>
      </c>
      <c r="EK2722" s="14">
        <f t="shared" si="293"/>
        <v>4313.6499999999996</v>
      </c>
      <c r="EL2722" s="99">
        <f t="shared" si="294"/>
        <v>4369.4000000000005</v>
      </c>
      <c r="EM2722" s="109">
        <v>5342.6</v>
      </c>
      <c r="EN2722" s="109">
        <v>3126.98</v>
      </c>
      <c r="EO2722" s="109">
        <v>4825.08</v>
      </c>
      <c r="EP2722" s="109">
        <v>3672.44</v>
      </c>
    </row>
    <row r="2723" spans="1:146" x14ac:dyDescent="0.25">
      <c r="A2723" s="18">
        <v>44284</v>
      </c>
      <c r="B2723" s="221">
        <v>5045</v>
      </c>
      <c r="C2723" s="221">
        <f t="shared" si="290"/>
        <v>5163.2222222222226</v>
      </c>
      <c r="D2723" s="1">
        <v>5321.26</v>
      </c>
      <c r="E2723" s="14">
        <v>3112.84</v>
      </c>
      <c r="F2723" s="1">
        <v>4803.74</v>
      </c>
      <c r="G2723" s="14">
        <v>3658.2</v>
      </c>
      <c r="H2723" s="1">
        <v>5396.6</v>
      </c>
      <c r="I2723" s="14">
        <v>3231.1</v>
      </c>
      <c r="J2723" s="1">
        <v>4879.08</v>
      </c>
      <c r="K2723" s="14">
        <v>3777.32</v>
      </c>
      <c r="L2723" s="1">
        <v>5366.56</v>
      </c>
      <c r="M2723" s="14">
        <v>3216.32</v>
      </c>
      <c r="N2723" s="1">
        <v>4849.04</v>
      </c>
      <c r="O2723" s="14">
        <v>3762.43</v>
      </c>
      <c r="P2723" s="221">
        <f t="shared" si="291"/>
        <v>5134</v>
      </c>
      <c r="Q2723" s="221">
        <f t="shared" si="292"/>
        <v>5001</v>
      </c>
      <c r="R2723" s="221">
        <f t="shared" ref="R2723:R2779" si="295">B2723-178</f>
        <v>4867</v>
      </c>
      <c r="T2723" s="1">
        <v>5065.5</v>
      </c>
      <c r="U2723" s="14">
        <v>2846.75</v>
      </c>
      <c r="V2723" s="1">
        <v>4547.9799999999996</v>
      </c>
      <c r="W2723" s="14">
        <v>3390.18</v>
      </c>
      <c r="Y2723" s="2"/>
      <c r="Z2723" s="2"/>
      <c r="AA2723" s="2"/>
      <c r="AB2723" s="2"/>
      <c r="AC2723" s="2"/>
      <c r="AJ2723" s="3"/>
      <c r="AK2723" s="14"/>
      <c r="AL2723" s="3"/>
      <c r="AM2723" s="14"/>
      <c r="AO2723" s="99"/>
      <c r="AP2723" s="14"/>
      <c r="AQ2723" s="99"/>
      <c r="AR2723" s="14"/>
      <c r="AS2723" s="118"/>
      <c r="AT2723" s="126"/>
      <c r="AU2723" s="118"/>
      <c r="AV2723" s="118"/>
      <c r="AW2723" s="118"/>
      <c r="AX2723" s="118"/>
      <c r="BB2723" s="118"/>
      <c r="BD2723" s="118"/>
      <c r="CW2723" s="68">
        <v>5321.26</v>
      </c>
      <c r="CX2723" s="68">
        <v>3112.84</v>
      </c>
      <c r="CY2723" s="68">
        <v>4803.74</v>
      </c>
      <c r="CZ2723" s="68">
        <v>3658.2</v>
      </c>
      <c r="DA2723" s="68">
        <v>5354.42</v>
      </c>
      <c r="DB2723" s="68">
        <v>3145.43</v>
      </c>
      <c r="DC2723" s="68">
        <v>4836.8999999999996</v>
      </c>
      <c r="DD2723" s="68">
        <v>3691.03</v>
      </c>
      <c r="DQ2723" s="221">
        <v>5441.73</v>
      </c>
      <c r="DR2723" s="221">
        <v>4924.21</v>
      </c>
      <c r="ED2723" s="87">
        <v>5020</v>
      </c>
      <c r="EE2723" s="221">
        <v>5058</v>
      </c>
      <c r="EF2723" s="221">
        <v>4950</v>
      </c>
      <c r="EG2723" s="15">
        <v>4900</v>
      </c>
      <c r="EJ2723" s="14">
        <f t="shared" si="289"/>
        <v>5626.6</v>
      </c>
      <c r="EK2723" s="221">
        <f t="shared" si="293"/>
        <v>4313.6499999999996</v>
      </c>
      <c r="EL2723" s="99">
        <f t="shared" si="294"/>
        <v>4369.4000000000005</v>
      </c>
      <c r="EM2723" s="109">
        <v>5279.92</v>
      </c>
      <c r="EN2723" s="109">
        <v>3072.21</v>
      </c>
      <c r="EO2723" s="109">
        <v>4762.3999999999996</v>
      </c>
      <c r="EP2723" s="109">
        <v>3617.28</v>
      </c>
    </row>
    <row r="2724" spans="1:146" x14ac:dyDescent="0.25">
      <c r="A2724" s="18">
        <v>44285</v>
      </c>
      <c r="B2724" s="14">
        <v>4948</v>
      </c>
      <c r="C2724" s="221">
        <f t="shared" si="290"/>
        <v>5146.4444444444443</v>
      </c>
      <c r="D2724" s="1">
        <v>5351.8</v>
      </c>
      <c r="E2724" s="14">
        <v>3140.58</v>
      </c>
      <c r="F2724" s="1">
        <v>4834.28</v>
      </c>
      <c r="G2724" s="14">
        <v>3686.14</v>
      </c>
      <c r="H2724" s="1">
        <v>5412.3</v>
      </c>
      <c r="I2724" s="14">
        <v>3244.4</v>
      </c>
      <c r="J2724" s="1">
        <v>4894.78</v>
      </c>
      <c r="K2724" s="14">
        <v>3790.72</v>
      </c>
      <c r="L2724" s="1">
        <v>5291.61</v>
      </c>
      <c r="M2724" s="14">
        <v>3140.58</v>
      </c>
      <c r="N2724" s="1">
        <v>4774.09</v>
      </c>
      <c r="O2724" s="14">
        <v>3686.14</v>
      </c>
      <c r="P2724" s="188">
        <f t="shared" si="291"/>
        <v>5037</v>
      </c>
      <c r="Q2724" s="188">
        <f t="shared" si="292"/>
        <v>4904</v>
      </c>
      <c r="R2724" s="14">
        <f t="shared" si="295"/>
        <v>4770</v>
      </c>
      <c r="T2724" s="1">
        <v>5004.62</v>
      </c>
      <c r="U2724" s="14">
        <v>2784.6</v>
      </c>
      <c r="V2724" s="1">
        <v>4487.1000000000004</v>
      </c>
      <c r="W2724" s="14">
        <v>3327.58</v>
      </c>
      <c r="Y2724" s="2"/>
      <c r="Z2724" s="2"/>
      <c r="AA2724" s="2"/>
      <c r="AB2724" s="2"/>
      <c r="AC2724" s="2"/>
      <c r="AJ2724" s="3"/>
      <c r="AK2724" s="14"/>
      <c r="AL2724" s="3"/>
      <c r="AM2724" s="14"/>
      <c r="AO2724" s="99"/>
      <c r="AP2724" s="14"/>
      <c r="AQ2724" s="99"/>
      <c r="AR2724" s="14"/>
      <c r="AS2724" s="118"/>
      <c r="AT2724" s="126"/>
      <c r="AU2724" s="118"/>
      <c r="AV2724" s="118"/>
      <c r="AW2724" s="118"/>
      <c r="AX2724" s="118"/>
      <c r="BB2724" s="118"/>
      <c r="BD2724" s="118"/>
      <c r="CW2724" s="68">
        <v>5351.8</v>
      </c>
      <c r="CX2724" s="68">
        <v>3140.58</v>
      </c>
      <c r="CY2724" s="68">
        <v>4834.28</v>
      </c>
      <c r="CZ2724" s="68">
        <v>3686.14</v>
      </c>
      <c r="DA2724" s="68">
        <v>5386.18</v>
      </c>
      <c r="DB2724" s="68">
        <v>3174.37</v>
      </c>
      <c r="DC2724" s="68">
        <v>4868.66</v>
      </c>
      <c r="DD2724" s="68">
        <v>3720.17</v>
      </c>
      <c r="DQ2724" s="221">
        <v>5382.12</v>
      </c>
      <c r="DR2724" s="221">
        <v>4864.6000000000004</v>
      </c>
      <c r="ED2724" s="87">
        <v>4939</v>
      </c>
      <c r="EE2724" s="221">
        <v>4969</v>
      </c>
      <c r="EF2724" s="221">
        <v>4909</v>
      </c>
      <c r="EG2724" s="15">
        <v>4880</v>
      </c>
      <c r="EJ2724" s="14">
        <f t="shared" si="289"/>
        <v>5642.3</v>
      </c>
      <c r="EK2724" s="14">
        <f t="shared" si="293"/>
        <v>4219.5599999999995</v>
      </c>
      <c r="EL2724" s="99">
        <f t="shared" si="294"/>
        <v>4280.16</v>
      </c>
      <c r="EM2724" s="109">
        <v>5243.24</v>
      </c>
      <c r="EN2724" s="109">
        <v>3033.89</v>
      </c>
      <c r="EO2724" s="109">
        <v>4725.72</v>
      </c>
      <c r="EP2724" s="109">
        <v>3578.68</v>
      </c>
    </row>
    <row r="2725" spans="1:146" x14ac:dyDescent="0.25">
      <c r="A2725" s="18">
        <v>44286</v>
      </c>
      <c r="B2725" s="14">
        <v>4894</v>
      </c>
      <c r="C2725" s="221">
        <f t="shared" si="290"/>
        <v>5124.333333333333</v>
      </c>
      <c r="D2725" s="1">
        <v>5260.83</v>
      </c>
      <c r="E2725" s="14">
        <v>3055.73</v>
      </c>
      <c r="F2725" s="1">
        <v>4743.3100000000004</v>
      </c>
      <c r="G2725" s="14">
        <v>3600.68</v>
      </c>
      <c r="H2725" s="1">
        <v>5335.92</v>
      </c>
      <c r="I2725" s="14">
        <v>3173.6</v>
      </c>
      <c r="J2725" s="1">
        <v>4818.3999999999996</v>
      </c>
      <c r="K2725" s="14">
        <v>3719.4</v>
      </c>
      <c r="L2725" s="1">
        <v>5231.03</v>
      </c>
      <c r="M2725" s="14">
        <v>3085.2</v>
      </c>
      <c r="N2725" s="1">
        <v>4713.51</v>
      </c>
      <c r="O2725" s="14">
        <v>3630.36</v>
      </c>
      <c r="P2725" s="188">
        <f t="shared" si="291"/>
        <v>4983</v>
      </c>
      <c r="Q2725" s="188">
        <f t="shared" si="292"/>
        <v>4850</v>
      </c>
      <c r="R2725" s="14">
        <f t="shared" si="295"/>
        <v>4716</v>
      </c>
      <c r="T2725" s="1">
        <v>4930.97</v>
      </c>
      <c r="U2725" s="14">
        <v>2716.87</v>
      </c>
      <c r="V2725" s="1">
        <v>4413.45</v>
      </c>
      <c r="W2725" s="14">
        <v>3259.36</v>
      </c>
      <c r="Y2725" s="2"/>
      <c r="Z2725" s="2"/>
      <c r="AA2725" s="2"/>
      <c r="AB2725" s="2"/>
      <c r="AC2725" s="2"/>
      <c r="AJ2725" s="3"/>
      <c r="AK2725" s="14"/>
      <c r="AL2725" s="3"/>
      <c r="AM2725" s="14"/>
      <c r="AO2725" s="99"/>
      <c r="AP2725" s="14"/>
      <c r="AQ2725" s="99"/>
      <c r="AR2725" s="14"/>
      <c r="AS2725" s="118"/>
      <c r="AT2725" s="126"/>
      <c r="AU2725" s="118"/>
      <c r="AV2725" s="118"/>
      <c r="AW2725" s="118"/>
      <c r="AX2725" s="118"/>
      <c r="BB2725" s="118"/>
      <c r="BD2725" s="118"/>
      <c r="CW2725" s="68">
        <v>5260.83</v>
      </c>
      <c r="CX2725" s="68">
        <v>3055.73</v>
      </c>
      <c r="CY2725" s="68">
        <v>4743.3100000000004</v>
      </c>
      <c r="CZ2725" s="68">
        <v>3600.68</v>
      </c>
      <c r="DA2725" s="68">
        <v>5293.88</v>
      </c>
      <c r="DB2725" s="68">
        <v>3088.21</v>
      </c>
      <c r="DC2725" s="68">
        <v>4776.3599999999997</v>
      </c>
      <c r="DD2725" s="68">
        <v>3633.4</v>
      </c>
      <c r="DQ2725" s="221">
        <v>5320.93</v>
      </c>
      <c r="DR2725" s="221">
        <v>4803.41</v>
      </c>
      <c r="ED2725" s="87">
        <v>4881</v>
      </c>
      <c r="EE2725" s="221">
        <v>4918</v>
      </c>
      <c r="EF2725" s="221">
        <v>4865</v>
      </c>
      <c r="EG2725" s="15">
        <v>4847</v>
      </c>
      <c r="EJ2725" s="14">
        <f t="shared" si="289"/>
        <v>5565.92</v>
      </c>
      <c r="EK2725" s="14">
        <f t="shared" si="293"/>
        <v>4167.18</v>
      </c>
      <c r="EL2725" s="99">
        <f t="shared" si="294"/>
        <v>4230.4800000000005</v>
      </c>
      <c r="EM2725" s="109">
        <v>5318.31</v>
      </c>
      <c r="EN2725" s="109">
        <v>3112.22</v>
      </c>
      <c r="EO2725" s="109">
        <v>4800.79</v>
      </c>
      <c r="EP2725" s="109">
        <v>3657.58</v>
      </c>
    </row>
    <row r="2726" spans="1:146" x14ac:dyDescent="0.25">
      <c r="A2726" s="18">
        <v>44287</v>
      </c>
      <c r="B2726" s="14">
        <v>4905</v>
      </c>
      <c r="C2726" s="221">
        <f t="shared" si="290"/>
        <v>5099.833333333333</v>
      </c>
      <c r="D2726" s="1">
        <v>5193.79</v>
      </c>
      <c r="E2726" s="14">
        <v>3086.69</v>
      </c>
      <c r="F2726" s="1">
        <v>4676.2700000000004</v>
      </c>
      <c r="G2726" s="14">
        <v>3631.86</v>
      </c>
      <c r="H2726" s="1">
        <v>5134.97</v>
      </c>
      <c r="I2726" s="14">
        <v>3115.72</v>
      </c>
      <c r="J2726" s="1">
        <v>4617.45</v>
      </c>
      <c r="K2726" s="14">
        <v>3661.1</v>
      </c>
      <c r="L2726" s="1">
        <v>5149.66</v>
      </c>
      <c r="M2726" s="14">
        <v>3101.2</v>
      </c>
      <c r="N2726" s="1">
        <v>4632.1400000000003</v>
      </c>
      <c r="O2726" s="14">
        <v>3646.48</v>
      </c>
      <c r="P2726" s="188">
        <f t="shared" si="291"/>
        <v>4994</v>
      </c>
      <c r="Q2726" s="188">
        <f t="shared" si="292"/>
        <v>4861</v>
      </c>
      <c r="R2726" s="14">
        <f t="shared" si="295"/>
        <v>4727</v>
      </c>
      <c r="T2726" s="1">
        <v>4868.6400000000003</v>
      </c>
      <c r="U2726" s="14">
        <v>2694.79</v>
      </c>
      <c r="V2726" s="1">
        <v>4351.12</v>
      </c>
      <c r="W2726" s="14">
        <v>3237.12</v>
      </c>
      <c r="Y2726" s="2"/>
      <c r="Z2726" s="2"/>
      <c r="AA2726" s="2"/>
      <c r="AB2726" s="2"/>
      <c r="AC2726" s="2"/>
      <c r="AJ2726" s="3"/>
      <c r="AK2726" s="14"/>
      <c r="AL2726" s="3"/>
      <c r="AM2726" s="14"/>
      <c r="AO2726" s="99"/>
      <c r="AP2726" s="14"/>
      <c r="AQ2726" s="99"/>
      <c r="AR2726" s="14"/>
      <c r="AS2726" s="118"/>
      <c r="AT2726" s="126"/>
      <c r="AU2726" s="118"/>
      <c r="AV2726" s="118"/>
      <c r="AW2726" s="118"/>
      <c r="AX2726" s="118"/>
      <c r="BB2726" s="118"/>
      <c r="BD2726" s="118"/>
      <c r="CW2726" s="68">
        <v>5193.79</v>
      </c>
      <c r="CX2726" s="68">
        <v>3086.69</v>
      </c>
      <c r="CY2726" s="68">
        <v>4676.2700000000004</v>
      </c>
      <c r="CZ2726" s="68">
        <v>3631.86</v>
      </c>
      <c r="DA2726" s="68">
        <v>5231.7700000000004</v>
      </c>
      <c r="DB2726" s="68">
        <v>3124.02</v>
      </c>
      <c r="DC2726" s="68">
        <v>4714.25</v>
      </c>
      <c r="DD2726" s="68">
        <v>3669.46</v>
      </c>
      <c r="DQ2726" s="221">
        <v>5194.05</v>
      </c>
      <c r="DR2726" s="221">
        <v>4676.53</v>
      </c>
      <c r="ED2726" s="87">
        <v>4890</v>
      </c>
      <c r="EE2726" s="221">
        <v>4920</v>
      </c>
      <c r="EF2726" s="221">
        <v>4870</v>
      </c>
      <c r="EG2726" s="15">
        <v>4874</v>
      </c>
      <c r="EJ2726" s="14">
        <f t="shared" si="289"/>
        <v>5364.97</v>
      </c>
      <c r="EK2726" s="14">
        <f t="shared" si="293"/>
        <v>4177.8499999999995</v>
      </c>
      <c r="EL2726" s="99">
        <f t="shared" si="294"/>
        <v>4240.6000000000004</v>
      </c>
      <c r="EM2726" s="109">
        <v>5094.6400000000003</v>
      </c>
      <c r="EN2726" s="109">
        <v>2989.25</v>
      </c>
      <c r="EO2726" s="109">
        <v>4577.12</v>
      </c>
      <c r="EP2726" s="109">
        <v>3533.72</v>
      </c>
    </row>
    <row r="2727" spans="1:146" x14ac:dyDescent="0.25">
      <c r="A2727" s="18">
        <v>44288</v>
      </c>
      <c r="B2727" s="221">
        <v>4905</v>
      </c>
      <c r="C2727" s="221">
        <f t="shared" ref="C2727:C2779" si="296">AVERAGE(B2710:B2727)</f>
        <v>5076.2777777777774</v>
      </c>
      <c r="D2727" s="1">
        <v>5209.09</v>
      </c>
      <c r="E2727" s="14">
        <v>3099.74</v>
      </c>
      <c r="F2727" s="1">
        <v>4691.57</v>
      </c>
      <c r="G2727" s="14">
        <v>3645.01</v>
      </c>
      <c r="H2727" s="1">
        <v>5150.07</v>
      </c>
      <c r="I2727" s="14">
        <v>3128.87</v>
      </c>
      <c r="J2727" s="1">
        <v>4632.55</v>
      </c>
      <c r="K2727" s="14">
        <v>3674.35</v>
      </c>
      <c r="L2727" s="1">
        <v>5164.8</v>
      </c>
      <c r="M2727" s="14">
        <v>3114.31</v>
      </c>
      <c r="N2727" s="1">
        <v>4647.28</v>
      </c>
      <c r="O2727" s="14">
        <v>3659.68</v>
      </c>
      <c r="P2727" s="221">
        <f t="shared" ref="P2727:P2743" si="297">B2727+89</f>
        <v>4994</v>
      </c>
      <c r="Q2727" s="221">
        <f t="shared" ref="Q2727:Q2779" si="298">B2727-44</f>
        <v>4861</v>
      </c>
      <c r="R2727" s="221">
        <f t="shared" si="295"/>
        <v>4727</v>
      </c>
      <c r="T2727" s="1">
        <v>4882.83</v>
      </c>
      <c r="U2727" s="14">
        <v>2706.5</v>
      </c>
      <c r="V2727" s="1">
        <v>4365.3100000000004</v>
      </c>
      <c r="W2727" s="14">
        <v>3248.92</v>
      </c>
      <c r="Y2727" s="2"/>
      <c r="Z2727" s="2"/>
      <c r="AA2727" s="2"/>
      <c r="AB2727" s="2"/>
      <c r="AC2727" s="2"/>
      <c r="AJ2727" s="3"/>
      <c r="AK2727" s="14"/>
      <c r="AL2727" s="3"/>
      <c r="AM2727" s="14"/>
      <c r="AO2727" s="99"/>
      <c r="AP2727" s="14"/>
      <c r="AQ2727" s="99"/>
      <c r="AR2727" s="14"/>
      <c r="AS2727" s="118"/>
      <c r="AT2727" s="126"/>
      <c r="AU2727" s="118"/>
      <c r="AV2727" s="118"/>
      <c r="AW2727" s="118"/>
      <c r="AX2727" s="118"/>
      <c r="BB2727" s="118"/>
      <c r="BD2727" s="118"/>
      <c r="CW2727" s="68">
        <v>5209.09</v>
      </c>
      <c r="CX2727" s="68">
        <v>3099.74</v>
      </c>
      <c r="CY2727" s="68">
        <v>4691.57</v>
      </c>
      <c r="CZ2727" s="68">
        <v>3645.01</v>
      </c>
      <c r="DA2727" s="68">
        <v>5247.2</v>
      </c>
      <c r="DB2727" s="68">
        <v>3137.2</v>
      </c>
      <c r="DC2727" s="68">
        <v>4729.68</v>
      </c>
      <c r="DD2727" s="68">
        <v>3682.74</v>
      </c>
      <c r="DQ2727" s="221">
        <v>5209.3500000000004</v>
      </c>
      <c r="DR2727" s="221">
        <v>4691.83</v>
      </c>
      <c r="ED2727" s="87">
        <v>4890</v>
      </c>
      <c r="EE2727" s="221">
        <v>4920</v>
      </c>
      <c r="EF2727" s="221">
        <v>4870</v>
      </c>
      <c r="EG2727" s="15">
        <v>4874</v>
      </c>
      <c r="EJ2727" s="14">
        <f t="shared" si="289"/>
        <v>5380.07</v>
      </c>
      <c r="EK2727" s="221">
        <f t="shared" ref="EK2727:EK2742" si="299">B2727*0.97-580</f>
        <v>4177.8499999999995</v>
      </c>
      <c r="EL2727" s="99">
        <f t="shared" ref="EL2727:EL2779" si="300">B2727*0.92-272</f>
        <v>4240.6000000000004</v>
      </c>
      <c r="EM2727" s="109">
        <v>5109.6000000000004</v>
      </c>
      <c r="EN2727" s="109">
        <v>3001.97</v>
      </c>
      <c r="EO2727" s="109">
        <v>4592.08</v>
      </c>
      <c r="EP2727" s="109">
        <v>3546.53</v>
      </c>
    </row>
    <row r="2728" spans="1:146" x14ac:dyDescent="0.25">
      <c r="A2728" s="18">
        <v>44291</v>
      </c>
      <c r="B2728" s="221">
        <v>4905</v>
      </c>
      <c r="C2728" s="221">
        <f t="shared" si="296"/>
        <v>5055.9444444444443</v>
      </c>
      <c r="D2728" s="1">
        <v>5178.49</v>
      </c>
      <c r="E2728" s="14">
        <v>3073.63</v>
      </c>
      <c r="F2728" s="1">
        <v>4660.97</v>
      </c>
      <c r="G2728" s="14">
        <v>3618.71</v>
      </c>
      <c r="H2728" s="1">
        <v>5119.88</v>
      </c>
      <c r="I2728" s="14">
        <v>3102.56</v>
      </c>
      <c r="J2728" s="1">
        <v>4602.3599999999997</v>
      </c>
      <c r="K2728" s="14">
        <v>3647.85</v>
      </c>
      <c r="L2728" s="1">
        <v>5134.51</v>
      </c>
      <c r="M2728" s="14">
        <v>3088.1</v>
      </c>
      <c r="N2728" s="1">
        <v>4616.99</v>
      </c>
      <c r="O2728" s="14">
        <v>3633.28</v>
      </c>
      <c r="P2728" s="221">
        <f t="shared" si="297"/>
        <v>4994</v>
      </c>
      <c r="Q2728" s="221">
        <f t="shared" si="298"/>
        <v>4861</v>
      </c>
      <c r="R2728" s="221">
        <f t="shared" si="295"/>
        <v>4727</v>
      </c>
      <c r="T2728" s="1">
        <v>4854.45</v>
      </c>
      <c r="U2728" s="14">
        <v>2683.07</v>
      </c>
      <c r="V2728" s="1">
        <v>4336.93</v>
      </c>
      <c r="W2728" s="14">
        <v>3225.32</v>
      </c>
      <c r="Y2728" s="2"/>
      <c r="Z2728" s="2"/>
      <c r="AA2728" s="2"/>
      <c r="AB2728" s="2"/>
      <c r="AC2728" s="2"/>
      <c r="AJ2728" s="3"/>
      <c r="AK2728" s="14"/>
      <c r="AL2728" s="3"/>
      <c r="AM2728" s="14"/>
      <c r="AO2728" s="99"/>
      <c r="AP2728" s="14"/>
      <c r="AQ2728" s="99"/>
      <c r="AR2728" s="14"/>
      <c r="AS2728" s="118"/>
      <c r="AT2728" s="126"/>
      <c r="AU2728" s="118"/>
      <c r="AV2728" s="118"/>
      <c r="AW2728" s="118"/>
      <c r="AX2728" s="118"/>
      <c r="BB2728" s="118"/>
      <c r="BD2728" s="118"/>
      <c r="CW2728" s="68">
        <v>5178.49</v>
      </c>
      <c r="CX2728" s="68">
        <v>3073.63</v>
      </c>
      <c r="CY2728" s="68">
        <v>4660.97</v>
      </c>
      <c r="CZ2728" s="68">
        <v>3618.71</v>
      </c>
      <c r="DA2728" s="68">
        <v>5214.18</v>
      </c>
      <c r="DB2728" s="68">
        <v>3108.71</v>
      </c>
      <c r="DC2728" s="68">
        <v>4696.66</v>
      </c>
      <c r="DD2728" s="68">
        <v>3654.04</v>
      </c>
      <c r="DQ2728" s="221">
        <v>5178.75</v>
      </c>
      <c r="DR2728" s="221">
        <v>4661.2299999999996</v>
      </c>
      <c r="ED2728" s="87">
        <v>4890</v>
      </c>
      <c r="EE2728" s="221">
        <v>4920</v>
      </c>
      <c r="EF2728" s="221">
        <v>4870</v>
      </c>
      <c r="EG2728" s="15">
        <v>4874</v>
      </c>
      <c r="EJ2728" s="14">
        <f t="shared" si="289"/>
        <v>5349.88</v>
      </c>
      <c r="EK2728" s="221">
        <f t="shared" si="299"/>
        <v>4177.8499999999995</v>
      </c>
      <c r="EL2728" s="99">
        <f t="shared" si="300"/>
        <v>4240.6000000000004</v>
      </c>
      <c r="EM2728" s="109">
        <v>5089.82</v>
      </c>
      <c r="EN2728" s="109">
        <v>2986.49</v>
      </c>
      <c r="EO2728" s="109">
        <v>4572.3</v>
      </c>
      <c r="EP2728" s="109">
        <v>3530.94</v>
      </c>
    </row>
    <row r="2729" spans="1:146" x14ac:dyDescent="0.25">
      <c r="A2729" s="18">
        <v>44292</v>
      </c>
      <c r="B2729" s="14">
        <v>4850</v>
      </c>
      <c r="C2729" s="221">
        <f t="shared" si="296"/>
        <v>5035.666666666667</v>
      </c>
      <c r="D2729" s="1">
        <v>5086.84</v>
      </c>
      <c r="E2729" s="14">
        <v>2985.94</v>
      </c>
      <c r="F2729" s="1">
        <v>4569.32</v>
      </c>
      <c r="G2729" s="14">
        <v>3530.38</v>
      </c>
      <c r="H2729" s="1">
        <v>5043.13</v>
      </c>
      <c r="I2729" s="14">
        <v>3029.15</v>
      </c>
      <c r="J2729" s="1">
        <v>4525.6099999999997</v>
      </c>
      <c r="K2729" s="14">
        <v>3573.91</v>
      </c>
      <c r="L2729" s="1">
        <v>5057.7</v>
      </c>
      <c r="M2729" s="14">
        <v>3014.75</v>
      </c>
      <c r="N2729" s="1">
        <v>4540.18</v>
      </c>
      <c r="O2729" s="14">
        <v>3559.4</v>
      </c>
      <c r="P2729" s="188">
        <f t="shared" si="297"/>
        <v>4939</v>
      </c>
      <c r="Q2729" s="188">
        <f t="shared" si="298"/>
        <v>4806</v>
      </c>
      <c r="R2729" s="14">
        <f t="shared" si="295"/>
        <v>4672</v>
      </c>
      <c r="T2729" s="1">
        <v>4822.7700000000004</v>
      </c>
      <c r="U2729" s="14">
        <v>2654.61</v>
      </c>
      <c r="V2729" s="1">
        <v>4305.25</v>
      </c>
      <c r="W2729" s="14">
        <v>3196.65</v>
      </c>
      <c r="Y2729" s="2"/>
      <c r="Z2729" s="2"/>
      <c r="AA2729" s="2"/>
      <c r="AB2729" s="2"/>
      <c r="AC2729" s="2"/>
      <c r="AJ2729" s="3"/>
      <c r="AK2729" s="14"/>
      <c r="AL2729" s="3"/>
      <c r="AM2729" s="14"/>
      <c r="AO2729" s="99"/>
      <c r="AP2729" s="14"/>
      <c r="AQ2729" s="99"/>
      <c r="AR2729" s="14"/>
      <c r="AS2729" s="118"/>
      <c r="AT2729" s="126"/>
      <c r="AU2729" s="118"/>
      <c r="AV2729" s="118"/>
      <c r="AW2729" s="118"/>
      <c r="AX2729" s="118"/>
      <c r="BB2729" s="118"/>
      <c r="BD2729" s="118"/>
      <c r="CW2729" s="68">
        <v>5086.84</v>
      </c>
      <c r="CX2729" s="68">
        <v>2985.84</v>
      </c>
      <c r="CY2729" s="68">
        <v>4569.32</v>
      </c>
      <c r="CZ2729" s="68">
        <v>3530.38</v>
      </c>
      <c r="DA2729" s="68">
        <v>5122.3900000000003</v>
      </c>
      <c r="DB2729" s="68">
        <v>3020.87</v>
      </c>
      <c r="DC2729" s="68">
        <v>4604.87</v>
      </c>
      <c r="DD2729" s="68">
        <v>3565.57</v>
      </c>
      <c r="DQ2729" s="221">
        <v>5072.4399999999996</v>
      </c>
      <c r="DR2729" s="221">
        <v>4554.92</v>
      </c>
      <c r="ED2729" s="87">
        <v>4853</v>
      </c>
      <c r="EE2729" s="221">
        <v>4900</v>
      </c>
      <c r="EF2729" s="221">
        <v>4806</v>
      </c>
      <c r="EG2729" s="15">
        <v>4825</v>
      </c>
      <c r="EJ2729" s="14">
        <f t="shared" si="289"/>
        <v>5273.13</v>
      </c>
      <c r="EK2729" s="14">
        <f t="shared" si="299"/>
        <v>4124.5</v>
      </c>
      <c r="EL2729" s="99">
        <f t="shared" si="300"/>
        <v>4190</v>
      </c>
      <c r="EM2729" s="109">
        <v>5081.93</v>
      </c>
      <c r="EN2729" s="109">
        <v>2981.11</v>
      </c>
      <c r="EO2729" s="109">
        <v>4564.41</v>
      </c>
      <c r="EP2729" s="109">
        <v>3525.52</v>
      </c>
    </row>
    <row r="2730" spans="1:146" x14ac:dyDescent="0.25">
      <c r="A2730" s="18">
        <v>44293</v>
      </c>
      <c r="B2730" s="14">
        <v>4855</v>
      </c>
      <c r="C2730" s="221">
        <f t="shared" si="296"/>
        <v>5016.6111111111113</v>
      </c>
      <c r="D2730" s="1">
        <v>5060.51</v>
      </c>
      <c r="E2730" s="14">
        <v>2959.67</v>
      </c>
      <c r="F2730" s="1">
        <v>4542.99</v>
      </c>
      <c r="G2730" s="14">
        <v>3503.92</v>
      </c>
      <c r="H2730" s="1">
        <v>5046.1099999999997</v>
      </c>
      <c r="I2730" s="14">
        <v>3031.75</v>
      </c>
      <c r="J2730" s="1">
        <v>4528.59</v>
      </c>
      <c r="K2730" s="14">
        <v>3576.52</v>
      </c>
      <c r="L2730" s="1">
        <v>5002.01</v>
      </c>
      <c r="M2730" s="14">
        <v>2959.67</v>
      </c>
      <c r="N2730" s="1">
        <v>4484.49</v>
      </c>
      <c r="O2730" s="14">
        <v>3503.92</v>
      </c>
      <c r="P2730" s="188">
        <f t="shared" si="297"/>
        <v>4944</v>
      </c>
      <c r="Q2730" s="188">
        <f t="shared" si="298"/>
        <v>4811</v>
      </c>
      <c r="R2730" s="14">
        <f t="shared" si="295"/>
        <v>4677</v>
      </c>
      <c r="T2730" s="1">
        <v>4781.59</v>
      </c>
      <c r="U2730" s="14">
        <v>2613.69</v>
      </c>
      <c r="V2730" s="1">
        <v>4264.07</v>
      </c>
      <c r="W2730" s="14">
        <v>3155.44</v>
      </c>
      <c r="Y2730" s="2"/>
      <c r="Z2730" s="2"/>
      <c r="AA2730" s="2"/>
      <c r="AB2730" s="2"/>
      <c r="AC2730" s="2"/>
      <c r="AJ2730" s="3"/>
      <c r="AK2730" s="14"/>
      <c r="AL2730" s="3"/>
      <c r="AM2730" s="14"/>
      <c r="AO2730" s="99"/>
      <c r="AP2730" s="14"/>
      <c r="AQ2730" s="99"/>
      <c r="AR2730" s="14"/>
      <c r="AS2730" s="118"/>
      <c r="AT2730" s="126"/>
      <c r="AU2730" s="118"/>
      <c r="AV2730" s="118"/>
      <c r="AW2730" s="118"/>
      <c r="AX2730" s="118"/>
      <c r="BB2730" s="118"/>
      <c r="BD2730" s="118"/>
      <c r="CW2730" s="68">
        <v>5060.51</v>
      </c>
      <c r="CX2730" s="68">
        <v>2959.67</v>
      </c>
      <c r="CY2730" s="68">
        <v>4542.99</v>
      </c>
      <c r="CZ2730" s="68">
        <v>3503.92</v>
      </c>
      <c r="DA2730" s="68">
        <v>5097.16</v>
      </c>
      <c r="DB2730" s="68">
        <v>2995.69</v>
      </c>
      <c r="DC2730" s="68">
        <v>4579.6400000000003</v>
      </c>
      <c r="DD2730" s="68">
        <v>3540.2</v>
      </c>
      <c r="DQ2730" s="221">
        <v>5016.7700000000004</v>
      </c>
      <c r="DR2730" s="221">
        <v>4499.25</v>
      </c>
      <c r="ED2730" s="87">
        <v>4857</v>
      </c>
      <c r="EE2730" s="221">
        <v>4905</v>
      </c>
      <c r="EF2730" s="221">
        <v>4843</v>
      </c>
      <c r="EG2730" s="15">
        <v>4849</v>
      </c>
      <c r="EJ2730" s="14">
        <f t="shared" si="289"/>
        <v>5276.11</v>
      </c>
      <c r="EK2730" s="14">
        <f t="shared" si="299"/>
        <v>4129.3499999999995</v>
      </c>
      <c r="EL2730" s="99">
        <f t="shared" si="300"/>
        <v>4194.6000000000004</v>
      </c>
      <c r="EM2730" s="109">
        <v>5058.66</v>
      </c>
      <c r="EN2730" s="109">
        <v>2957.85</v>
      </c>
      <c r="EO2730" s="109">
        <v>4541.1400000000003</v>
      </c>
      <c r="EP2730" s="109">
        <v>3502.09</v>
      </c>
    </row>
    <row r="2731" spans="1:146" x14ac:dyDescent="0.25">
      <c r="A2731" s="18">
        <v>44294</v>
      </c>
      <c r="B2731" s="14">
        <v>4860</v>
      </c>
      <c r="C2731" s="221">
        <f t="shared" si="296"/>
        <v>4999.5</v>
      </c>
      <c r="D2731" s="1">
        <v>5098.88</v>
      </c>
      <c r="E2731" s="14">
        <v>2996.18</v>
      </c>
      <c r="F2731" s="1">
        <v>4581.3599999999997</v>
      </c>
      <c r="G2731" s="14">
        <v>3540.7</v>
      </c>
      <c r="H2731" s="1">
        <v>5055.04</v>
      </c>
      <c r="I2731" s="14">
        <v>3039.52</v>
      </c>
      <c r="J2731" s="1">
        <v>4537.5200000000004</v>
      </c>
      <c r="K2731" s="14">
        <v>3584.35</v>
      </c>
      <c r="L2731" s="1">
        <v>5025.5600000000004</v>
      </c>
      <c r="M2731" s="14">
        <v>2981.74</v>
      </c>
      <c r="N2731" s="1">
        <v>4508.04</v>
      </c>
      <c r="O2731" s="14">
        <v>3526.15</v>
      </c>
      <c r="P2731" s="188">
        <f t="shared" si="297"/>
        <v>4949</v>
      </c>
      <c r="Q2731" s="188">
        <f t="shared" si="298"/>
        <v>4816</v>
      </c>
      <c r="R2731" s="14">
        <f t="shared" si="295"/>
        <v>4682</v>
      </c>
      <c r="T2731" s="1">
        <v>4819.38</v>
      </c>
      <c r="U2731" s="14">
        <v>2649.49</v>
      </c>
      <c r="V2731" s="1">
        <v>4301.8599999999997</v>
      </c>
      <c r="W2731" s="14">
        <v>3191.5</v>
      </c>
      <c r="Y2731" s="2"/>
      <c r="Z2731" s="2"/>
      <c r="AA2731" s="2"/>
      <c r="AB2731" s="2"/>
      <c r="AC2731" s="2"/>
      <c r="AJ2731" s="3"/>
      <c r="AK2731" s="14"/>
      <c r="AL2731" s="3"/>
      <c r="AM2731" s="14"/>
      <c r="AO2731" s="99"/>
      <c r="AP2731" s="14"/>
      <c r="AQ2731" s="99"/>
      <c r="AR2731" s="14"/>
      <c r="AS2731" s="118"/>
      <c r="AT2731" s="126"/>
      <c r="AU2731" s="118"/>
      <c r="AV2731" s="118"/>
      <c r="AW2731" s="118"/>
      <c r="AX2731" s="118"/>
      <c r="BB2731" s="118"/>
      <c r="BD2731" s="118"/>
      <c r="CW2731" s="68">
        <v>5098.88</v>
      </c>
      <c r="CX2731" s="68">
        <v>2996.18</v>
      </c>
      <c r="CY2731" s="68">
        <v>4581.3599999999997</v>
      </c>
      <c r="CZ2731" s="68">
        <v>3540.7</v>
      </c>
      <c r="DA2731" s="68">
        <v>5137.76</v>
      </c>
      <c r="DB2731" s="68">
        <v>3034.4</v>
      </c>
      <c r="DC2731" s="68">
        <v>4620.24</v>
      </c>
      <c r="DD2731" s="68">
        <v>3579.19</v>
      </c>
      <c r="DQ2731" s="221">
        <v>5010.95</v>
      </c>
      <c r="DR2731" s="221">
        <v>4493.43</v>
      </c>
      <c r="ED2731" s="87">
        <v>4853</v>
      </c>
      <c r="EE2731" s="221">
        <v>4900</v>
      </c>
      <c r="EF2731" s="221">
        <v>4842</v>
      </c>
      <c r="EG2731" s="15">
        <v>4847</v>
      </c>
      <c r="EJ2731" s="14">
        <f t="shared" si="289"/>
        <v>5285.04</v>
      </c>
      <c r="EK2731" s="14">
        <f t="shared" si="299"/>
        <v>4134.2</v>
      </c>
      <c r="EL2731" s="99">
        <f t="shared" si="300"/>
        <v>4199.2</v>
      </c>
      <c r="EM2731" s="109">
        <v>5126.3599999999997</v>
      </c>
      <c r="EN2731" s="109">
        <v>3023.19</v>
      </c>
      <c r="EO2731" s="109">
        <v>4608.84</v>
      </c>
      <c r="EP2731" s="109">
        <v>3567.9</v>
      </c>
    </row>
    <row r="2732" spans="1:146" x14ac:dyDescent="0.25">
      <c r="A2732" s="18">
        <v>44295</v>
      </c>
      <c r="B2732" s="14">
        <v>4869</v>
      </c>
      <c r="C2732" s="221">
        <f t="shared" si="296"/>
        <v>4984.5555555555557</v>
      </c>
      <c r="D2732" s="1">
        <v>5190.7299999999996</v>
      </c>
      <c r="E2732" s="14">
        <v>3084.08</v>
      </c>
      <c r="F2732" s="1">
        <v>4673.21</v>
      </c>
      <c r="G2732" s="14">
        <v>3629.23</v>
      </c>
      <c r="H2732" s="1">
        <v>5072.92</v>
      </c>
      <c r="I2732" s="14">
        <v>3055.07</v>
      </c>
      <c r="J2732" s="1">
        <v>4555.3999999999996</v>
      </c>
      <c r="K2732" s="14">
        <v>3600.01</v>
      </c>
      <c r="L2732" s="1">
        <v>5102.3500000000004</v>
      </c>
      <c r="M2732" s="14">
        <v>3055.07</v>
      </c>
      <c r="N2732" s="1">
        <v>4584.83</v>
      </c>
      <c r="O2732" s="14">
        <v>3600.01</v>
      </c>
      <c r="P2732" s="188">
        <f t="shared" si="297"/>
        <v>4958</v>
      </c>
      <c r="Q2732" s="188">
        <f t="shared" si="298"/>
        <v>4825</v>
      </c>
      <c r="R2732" s="14">
        <f t="shared" si="295"/>
        <v>4691</v>
      </c>
      <c r="T2732" s="1">
        <v>4939.6000000000004</v>
      </c>
      <c r="U2732" s="14">
        <v>2764.97</v>
      </c>
      <c r="V2732" s="1">
        <v>4422.08</v>
      </c>
      <c r="W2732" s="14">
        <v>3307.81</v>
      </c>
      <c r="Y2732" s="2"/>
      <c r="Z2732" s="2"/>
      <c r="AA2732" s="2"/>
      <c r="AB2732" s="2"/>
      <c r="AC2732" s="2"/>
      <c r="AJ2732" s="3"/>
      <c r="AK2732" s="14"/>
      <c r="AL2732" s="3"/>
      <c r="AM2732" s="14"/>
      <c r="AO2732" s="99"/>
      <c r="AP2732" s="14"/>
      <c r="AQ2732" s="99"/>
      <c r="AR2732" s="14"/>
      <c r="AS2732" s="118"/>
      <c r="AT2732" s="126"/>
      <c r="AU2732" s="118"/>
      <c r="AV2732" s="118"/>
      <c r="AW2732" s="118"/>
      <c r="AX2732" s="118"/>
      <c r="BB2732" s="118"/>
      <c r="BD2732" s="118"/>
      <c r="CW2732" s="68">
        <v>5190.7299999999996</v>
      </c>
      <c r="CX2732" s="68">
        <v>3084.08</v>
      </c>
      <c r="CY2732" s="68">
        <v>4673.21</v>
      </c>
      <c r="CZ2732" s="68">
        <v>3629.23</v>
      </c>
      <c r="DA2732" s="68">
        <v>5233.03</v>
      </c>
      <c r="DB2732" s="68">
        <v>3125.65</v>
      </c>
      <c r="DC2732" s="68">
        <v>4715.51</v>
      </c>
      <c r="DD2732" s="68">
        <v>3671.1</v>
      </c>
      <c r="DQ2732" s="221">
        <v>5087.68</v>
      </c>
      <c r="DR2732" s="221">
        <v>4570.16</v>
      </c>
      <c r="ED2732" s="87">
        <v>4868</v>
      </c>
      <c r="EE2732" s="221">
        <v>4906</v>
      </c>
      <c r="EF2732" s="221">
        <v>4856</v>
      </c>
      <c r="EG2732" s="15">
        <v>4850</v>
      </c>
      <c r="EJ2732" s="14">
        <f t="shared" si="289"/>
        <v>5302.92</v>
      </c>
      <c r="EK2732" s="14">
        <f t="shared" si="299"/>
        <v>4142.93</v>
      </c>
      <c r="EL2732" s="99">
        <f t="shared" si="300"/>
        <v>4207.4800000000005</v>
      </c>
      <c r="EM2732" s="109">
        <v>5128.26</v>
      </c>
      <c r="EN2732" s="109">
        <v>3022.68</v>
      </c>
      <c r="EO2732" s="109">
        <v>4610.74</v>
      </c>
      <c r="EP2732" s="109">
        <v>3567.39</v>
      </c>
    </row>
    <row r="2733" spans="1:146" x14ac:dyDescent="0.25">
      <c r="A2733" s="18">
        <v>44298</v>
      </c>
      <c r="B2733" s="14">
        <v>4792</v>
      </c>
      <c r="C2733" s="221">
        <f t="shared" si="296"/>
        <v>4966.8888888888887</v>
      </c>
      <c r="D2733" s="1">
        <v>5184.78</v>
      </c>
      <c r="E2733" s="14">
        <v>3136.79</v>
      </c>
      <c r="F2733" s="1">
        <v>4667.26</v>
      </c>
      <c r="G2733" s="14">
        <v>3682.33</v>
      </c>
      <c r="H2733" s="1">
        <v>5022.88</v>
      </c>
      <c r="I2733" s="14">
        <v>3049.88</v>
      </c>
      <c r="J2733" s="1">
        <v>4505.3599999999997</v>
      </c>
      <c r="K2733" s="14">
        <v>3594.79</v>
      </c>
      <c r="L2733" s="1">
        <v>5096.3500000000004</v>
      </c>
      <c r="M2733" s="14">
        <v>3049.88</v>
      </c>
      <c r="N2733" s="1">
        <v>4578.83</v>
      </c>
      <c r="O2733" s="14">
        <v>3594.79</v>
      </c>
      <c r="P2733" s="188">
        <f t="shared" si="297"/>
        <v>4881</v>
      </c>
      <c r="Q2733" s="188">
        <f t="shared" si="298"/>
        <v>4748</v>
      </c>
      <c r="R2733" s="14">
        <f t="shared" si="295"/>
        <v>4614</v>
      </c>
      <c r="T2733" s="1">
        <v>4933.87</v>
      </c>
      <c r="U2733" s="14">
        <v>2774.67</v>
      </c>
      <c r="V2733" s="1">
        <v>4416.3500000000004</v>
      </c>
      <c r="W2733" s="14">
        <v>3317.58</v>
      </c>
      <c r="Y2733" s="2"/>
      <c r="Z2733" s="2"/>
      <c r="AA2733" s="2"/>
      <c r="AB2733" s="2"/>
      <c r="AC2733" s="2"/>
      <c r="AJ2733" s="3"/>
      <c r="AK2733" s="14"/>
      <c r="AL2733" s="3"/>
      <c r="AM2733" s="14"/>
      <c r="AO2733" s="99"/>
      <c r="AP2733" s="14"/>
      <c r="AQ2733" s="99"/>
      <c r="AR2733" s="14"/>
      <c r="AS2733" s="118"/>
      <c r="AT2733" s="126"/>
      <c r="AU2733" s="118"/>
      <c r="AV2733" s="118"/>
      <c r="AW2733" s="118"/>
      <c r="AX2733" s="118"/>
      <c r="BB2733" s="118"/>
      <c r="BD2733" s="118"/>
      <c r="CW2733" s="68">
        <v>5184.78</v>
      </c>
      <c r="CX2733" s="68">
        <v>3136.79</v>
      </c>
      <c r="CY2733" s="68">
        <v>4667.26</v>
      </c>
      <c r="CZ2733" s="68">
        <v>3682.33</v>
      </c>
      <c r="DA2733" s="68">
        <v>5225.9399999999996</v>
      </c>
      <c r="DB2733" s="68">
        <v>3177.24</v>
      </c>
      <c r="DC2733" s="68">
        <v>4708.42</v>
      </c>
      <c r="DD2733" s="68">
        <v>3723.07</v>
      </c>
      <c r="DQ2733" s="221">
        <v>5067.09</v>
      </c>
      <c r="DR2733" s="221">
        <v>4549.57</v>
      </c>
      <c r="ED2733" s="87">
        <v>4786</v>
      </c>
      <c r="EE2733" s="221">
        <v>4836</v>
      </c>
      <c r="EF2733" s="221">
        <v>4775</v>
      </c>
      <c r="EG2733" s="15">
        <v>4800</v>
      </c>
      <c r="EJ2733" s="14">
        <f t="shared" si="289"/>
        <v>5252.88</v>
      </c>
      <c r="EK2733" s="14">
        <f t="shared" si="299"/>
        <v>4068.24</v>
      </c>
      <c r="EL2733" s="99">
        <f t="shared" si="300"/>
        <v>4136.6400000000003</v>
      </c>
      <c r="EM2733" s="109">
        <v>5028.92</v>
      </c>
      <c r="EN2733" s="109">
        <v>2983.61</v>
      </c>
      <c r="EO2733" s="109">
        <v>4511.3999999999996</v>
      </c>
      <c r="EP2733" s="109">
        <v>3528.04</v>
      </c>
    </row>
    <row r="2734" spans="1:146" x14ac:dyDescent="0.25">
      <c r="A2734" s="18">
        <v>44299</v>
      </c>
      <c r="B2734" s="14">
        <v>4762</v>
      </c>
      <c r="C2734" s="221">
        <f t="shared" si="296"/>
        <v>4949.666666666667</v>
      </c>
      <c r="D2734" s="1">
        <v>5139.55</v>
      </c>
      <c r="E2734" s="14">
        <v>3095.9</v>
      </c>
      <c r="F2734" s="1">
        <v>4622.03</v>
      </c>
      <c r="G2734" s="14">
        <v>3641.14</v>
      </c>
      <c r="H2734" s="1">
        <v>4964.1099999999997</v>
      </c>
      <c r="I2734" s="14">
        <v>2995.2</v>
      </c>
      <c r="J2734" s="1">
        <v>4446.59</v>
      </c>
      <c r="K2734" s="14">
        <v>3539.71</v>
      </c>
      <c r="L2734" s="1">
        <v>5051.72</v>
      </c>
      <c r="M2734" s="14">
        <v>3009.59</v>
      </c>
      <c r="N2734" s="1">
        <v>4534.2</v>
      </c>
      <c r="O2734" s="14">
        <v>3554.2</v>
      </c>
      <c r="P2734" s="188">
        <f t="shared" si="297"/>
        <v>4851</v>
      </c>
      <c r="Q2734" s="188">
        <f t="shared" si="298"/>
        <v>4718</v>
      </c>
      <c r="R2734" s="14">
        <f t="shared" si="295"/>
        <v>4584</v>
      </c>
      <c r="T2734" s="1">
        <v>4904.99</v>
      </c>
      <c r="U2734" s="14">
        <v>2750.64</v>
      </c>
      <c r="V2734" s="1">
        <v>4387.47</v>
      </c>
      <c r="W2734" s="14">
        <v>3293.38</v>
      </c>
      <c r="Y2734" s="2"/>
      <c r="Z2734" s="2"/>
      <c r="AA2734" s="2"/>
      <c r="AB2734" s="2"/>
      <c r="AC2734" s="2"/>
      <c r="AJ2734" s="3"/>
      <c r="AK2734" s="14"/>
      <c r="AL2734" s="3"/>
      <c r="AM2734" s="14"/>
      <c r="AO2734" s="99"/>
      <c r="AP2734" s="14"/>
      <c r="AQ2734" s="99"/>
      <c r="AR2734" s="14"/>
      <c r="AS2734" s="118"/>
      <c r="AT2734" s="126"/>
      <c r="AU2734" s="118"/>
      <c r="AV2734" s="118"/>
      <c r="AW2734" s="118"/>
      <c r="AX2734" s="118"/>
      <c r="BB2734" s="118"/>
      <c r="BD2734" s="118"/>
      <c r="CW2734" s="68">
        <v>5139.55</v>
      </c>
      <c r="CX2734" s="68">
        <v>3095.9</v>
      </c>
      <c r="CY2734" s="68">
        <v>4622.03</v>
      </c>
      <c r="CZ2734" s="68">
        <v>3641.14</v>
      </c>
      <c r="DA2734" s="68">
        <v>5182.58</v>
      </c>
      <c r="DB2734" s="68">
        <v>3138.19</v>
      </c>
      <c r="DC2734" s="68">
        <v>4665.0600000000004</v>
      </c>
      <c r="DD2734" s="68">
        <v>3683.73</v>
      </c>
      <c r="DQ2734" s="221">
        <v>4642.07</v>
      </c>
      <c r="DR2734" s="221">
        <v>4124.55</v>
      </c>
      <c r="ED2734" s="87">
        <v>4775</v>
      </c>
      <c r="EE2734" s="221">
        <v>4825</v>
      </c>
      <c r="EF2734" s="221">
        <v>4783</v>
      </c>
      <c r="EG2734" s="15">
        <v>4780</v>
      </c>
      <c r="EJ2734" s="14">
        <f t="shared" si="289"/>
        <v>5194.1099999999997</v>
      </c>
      <c r="EK2734" s="14">
        <f t="shared" si="299"/>
        <v>4039.1400000000003</v>
      </c>
      <c r="EL2734" s="99">
        <f t="shared" si="300"/>
        <v>4109.04</v>
      </c>
      <c r="EM2734" s="109">
        <v>5031.66</v>
      </c>
      <c r="EN2734" s="109">
        <v>2989.87</v>
      </c>
      <c r="EO2734" s="109">
        <v>4514.1400000000003</v>
      </c>
      <c r="EP2734" s="109">
        <v>3534.34</v>
      </c>
    </row>
    <row r="2735" spans="1:146" x14ac:dyDescent="0.25">
      <c r="A2735" s="18">
        <v>44300</v>
      </c>
      <c r="B2735" s="14">
        <v>4826</v>
      </c>
      <c r="C2735" s="221">
        <f t="shared" si="296"/>
        <v>4935.666666666667</v>
      </c>
      <c r="D2735" s="1">
        <v>5106.67</v>
      </c>
      <c r="E2735" s="14">
        <v>3065.73</v>
      </c>
      <c r="F2735" s="1">
        <v>4589.1499999999996</v>
      </c>
      <c r="G2735" s="14">
        <v>3610.75</v>
      </c>
      <c r="H2735" s="1">
        <v>4946.54</v>
      </c>
      <c r="I2735" s="14">
        <v>2979.77</v>
      </c>
      <c r="J2735" s="1">
        <v>4429.0200000000004</v>
      </c>
      <c r="K2735" s="14">
        <v>3524.17</v>
      </c>
      <c r="L2735" s="1">
        <v>5106.67</v>
      </c>
      <c r="M2735" s="14">
        <v>3065.73</v>
      </c>
      <c r="N2735" s="1">
        <v>4589.1499999999996</v>
      </c>
      <c r="O2735" s="14">
        <v>3610.75</v>
      </c>
      <c r="P2735" s="188">
        <f t="shared" si="297"/>
        <v>4915</v>
      </c>
      <c r="Q2735" s="188">
        <f t="shared" si="298"/>
        <v>4782</v>
      </c>
      <c r="R2735" s="14">
        <f t="shared" si="295"/>
        <v>4648</v>
      </c>
      <c r="T2735" s="1">
        <v>4960.55</v>
      </c>
      <c r="U2735" s="14">
        <v>2807.86</v>
      </c>
      <c r="V2735" s="1">
        <v>4443.03</v>
      </c>
      <c r="W2735" s="14">
        <v>3351.01</v>
      </c>
      <c r="Y2735" s="2"/>
      <c r="Z2735" s="2"/>
      <c r="AA2735" s="2"/>
      <c r="AB2735" s="2"/>
      <c r="AC2735" s="2"/>
      <c r="AJ2735" s="3"/>
      <c r="AK2735" s="14"/>
      <c r="AL2735" s="3"/>
      <c r="AM2735" s="14"/>
      <c r="AO2735" s="99"/>
      <c r="AP2735" s="14"/>
      <c r="AQ2735" s="99"/>
      <c r="AR2735" s="14"/>
      <c r="AS2735" s="118"/>
      <c r="AT2735" s="126"/>
      <c r="AU2735" s="118"/>
      <c r="AV2735" s="118"/>
      <c r="AW2735" s="118"/>
      <c r="AX2735" s="118"/>
      <c r="BB2735" s="118"/>
      <c r="BD2735" s="118"/>
      <c r="CW2735" s="68">
        <v>5106.67</v>
      </c>
      <c r="CX2735" s="68">
        <v>3065.73</v>
      </c>
      <c r="CY2735" s="68">
        <v>4589.1499999999996</v>
      </c>
      <c r="CZ2735" s="68">
        <v>3610.75</v>
      </c>
      <c r="DA2735" s="68">
        <v>5149.5200000000004</v>
      </c>
      <c r="DB2735" s="68">
        <v>3107.84</v>
      </c>
      <c r="DC2735" s="68">
        <v>4632</v>
      </c>
      <c r="DD2735" s="68">
        <v>3653.17</v>
      </c>
      <c r="DQ2735" s="221">
        <v>4669.57</v>
      </c>
      <c r="DR2735" s="221">
        <v>4152.05</v>
      </c>
      <c r="ED2735" s="87">
        <v>4837</v>
      </c>
      <c r="EE2735" s="221">
        <v>4880</v>
      </c>
      <c r="EF2735" s="221">
        <v>4812</v>
      </c>
      <c r="EG2735" s="15">
        <v>4800</v>
      </c>
      <c r="EJ2735" s="14">
        <f t="shared" si="289"/>
        <v>5176.54</v>
      </c>
      <c r="EK2735" s="14">
        <f t="shared" si="299"/>
        <v>4101.22</v>
      </c>
      <c r="EL2735" s="99">
        <f t="shared" si="300"/>
        <v>4167.92</v>
      </c>
      <c r="EM2735" s="109">
        <v>5084.1099999999997</v>
      </c>
      <c r="EN2735" s="109">
        <v>3043.55</v>
      </c>
      <c r="EO2735" s="109">
        <v>4566.59</v>
      </c>
      <c r="EP2735" s="109">
        <v>3588.42</v>
      </c>
    </row>
    <row r="2736" spans="1:146" x14ac:dyDescent="0.25">
      <c r="A2736" s="18">
        <v>44301</v>
      </c>
      <c r="B2736" s="14">
        <v>4833</v>
      </c>
      <c r="C2736" s="221">
        <f t="shared" si="296"/>
        <v>4922.0555555555557</v>
      </c>
      <c r="D2736" s="1">
        <v>5151.6099999999997</v>
      </c>
      <c r="E2736" s="14">
        <v>3146.2</v>
      </c>
      <c r="F2736" s="1">
        <v>4634.09</v>
      </c>
      <c r="G2736" s="14">
        <v>3691.8</v>
      </c>
      <c r="H2736" s="1">
        <v>4850.57</v>
      </c>
      <c r="I2736" s="14">
        <v>2920.63</v>
      </c>
      <c r="J2736" s="1">
        <v>4333.05</v>
      </c>
      <c r="K2736" s="14">
        <v>3464.6</v>
      </c>
      <c r="L2736" s="1">
        <v>5094.1400000000003</v>
      </c>
      <c r="M2736" s="14">
        <v>3061.61</v>
      </c>
      <c r="N2736" s="1">
        <v>4576.62</v>
      </c>
      <c r="O2736" s="14">
        <v>3606.6</v>
      </c>
      <c r="P2736" s="188">
        <f t="shared" si="297"/>
        <v>4922</v>
      </c>
      <c r="Q2736" s="188">
        <f t="shared" si="298"/>
        <v>4789</v>
      </c>
      <c r="R2736" s="14">
        <f t="shared" si="295"/>
        <v>4655</v>
      </c>
      <c r="T2736" s="1">
        <v>4936.09</v>
      </c>
      <c r="U2736" s="14">
        <v>2821.94</v>
      </c>
      <c r="V2736" s="1">
        <v>4418.57</v>
      </c>
      <c r="W2736" s="14">
        <v>3365.2</v>
      </c>
      <c r="Y2736" s="2"/>
      <c r="Z2736" s="2"/>
      <c r="AA2736" s="2"/>
      <c r="AB2736" s="2"/>
      <c r="AC2736" s="2"/>
      <c r="AJ2736" s="3"/>
      <c r="AK2736" s="14"/>
      <c r="AL2736" s="3"/>
      <c r="AM2736" s="14"/>
      <c r="AO2736" s="99"/>
      <c r="AP2736" s="14"/>
      <c r="AQ2736" s="99"/>
      <c r="AR2736" s="14"/>
      <c r="AS2736" s="118"/>
      <c r="AT2736" s="126"/>
      <c r="AU2736" s="118"/>
      <c r="AV2736" s="118"/>
      <c r="AW2736" s="118"/>
      <c r="AX2736" s="118"/>
      <c r="BB2736" s="118"/>
      <c r="BD2736" s="118"/>
      <c r="CW2736" s="68">
        <v>5151.6099999999997</v>
      </c>
      <c r="CX2736" s="68">
        <v>3146.2</v>
      </c>
      <c r="CY2736" s="68">
        <v>4634.09</v>
      </c>
      <c r="CZ2736" s="68">
        <v>3691.8</v>
      </c>
      <c r="DA2736" s="68">
        <v>5191.66</v>
      </c>
      <c r="DB2736" s="68">
        <v>3185.56</v>
      </c>
      <c r="DC2736" s="68">
        <v>4674.1469999999999</v>
      </c>
      <c r="DD2736" s="68">
        <v>3731.45</v>
      </c>
      <c r="DQ2736" s="221">
        <v>4635.3999999999996</v>
      </c>
      <c r="DR2736" s="221">
        <v>4117.88</v>
      </c>
      <c r="ED2736" s="87">
        <v>4810</v>
      </c>
      <c r="EE2736" s="221">
        <v>4854</v>
      </c>
      <c r="EF2736" s="221">
        <v>4760</v>
      </c>
      <c r="EG2736" s="15">
        <v>4752</v>
      </c>
      <c r="EJ2736" s="14">
        <f t="shared" si="289"/>
        <v>5080.57</v>
      </c>
      <c r="EK2736" s="14">
        <f t="shared" si="299"/>
        <v>4108.01</v>
      </c>
      <c r="EL2736" s="99">
        <f t="shared" si="300"/>
        <v>4174.3600000000006</v>
      </c>
      <c r="EM2736" s="109">
        <v>4982</v>
      </c>
      <c r="EN2736" s="109">
        <v>2979.51</v>
      </c>
      <c r="EO2736" s="109">
        <v>4464.4799999999996</v>
      </c>
      <c r="EP2736" s="109">
        <v>3523.91</v>
      </c>
    </row>
    <row r="2737" spans="1:146" x14ac:dyDescent="0.25">
      <c r="A2737" s="18">
        <v>44302</v>
      </c>
      <c r="B2737" s="14">
        <v>4821</v>
      </c>
      <c r="C2737" s="221">
        <f t="shared" si="296"/>
        <v>4906.2222222222226</v>
      </c>
      <c r="D2737" s="1">
        <v>5202.28</v>
      </c>
      <c r="E2737" s="14">
        <v>3193.64</v>
      </c>
      <c r="F2737" s="1">
        <v>4684.76</v>
      </c>
      <c r="G2737" s="14">
        <v>3739.59</v>
      </c>
      <c r="H2737" s="1">
        <v>4870.93</v>
      </c>
      <c r="I2737" s="14">
        <v>2938.63</v>
      </c>
      <c r="J2737" s="1">
        <v>4353.41</v>
      </c>
      <c r="K2737" s="14">
        <v>3482.73</v>
      </c>
      <c r="L2737" s="1">
        <v>5115.7</v>
      </c>
      <c r="M2737" s="14">
        <v>3080.3</v>
      </c>
      <c r="N2737" s="1">
        <v>4598.18</v>
      </c>
      <c r="O2737" s="14">
        <v>3625.43</v>
      </c>
      <c r="P2737" s="188">
        <f t="shared" si="297"/>
        <v>4910</v>
      </c>
      <c r="Q2737" s="188">
        <f t="shared" si="298"/>
        <v>4777</v>
      </c>
      <c r="R2737" s="14">
        <f t="shared" si="295"/>
        <v>4643</v>
      </c>
      <c r="T2737" s="1">
        <v>4928.04</v>
      </c>
      <c r="U2737" s="14">
        <v>2811.12</v>
      </c>
      <c r="V2737" s="1">
        <v>4410.5200000000004</v>
      </c>
      <c r="W2737" s="14">
        <v>3354.3</v>
      </c>
      <c r="Y2737" s="2"/>
      <c r="Z2737" s="2"/>
      <c r="AA2737" s="2"/>
      <c r="AB2737" s="2"/>
      <c r="AC2737" s="2"/>
      <c r="AJ2737" s="3"/>
      <c r="AK2737" s="14"/>
      <c r="AL2737" s="3"/>
      <c r="AM2737" s="14"/>
      <c r="AO2737" s="99"/>
      <c r="AP2737" s="14"/>
      <c r="AQ2737" s="99"/>
      <c r="AR2737" s="14"/>
      <c r="AS2737" s="118"/>
      <c r="AT2737" s="126"/>
      <c r="AU2737" s="118"/>
      <c r="AV2737" s="118"/>
      <c r="AW2737" s="118"/>
      <c r="AX2737" s="118"/>
      <c r="BB2737" s="118"/>
      <c r="BD2737" s="118"/>
      <c r="CW2737" s="68">
        <v>5202.28</v>
      </c>
      <c r="CX2737" s="68">
        <v>3193.64</v>
      </c>
      <c r="CY2737" s="68">
        <v>4684.76</v>
      </c>
      <c r="CZ2737" s="68">
        <v>3739.59</v>
      </c>
      <c r="DA2737" s="68">
        <v>5239.3599999999997</v>
      </c>
      <c r="DB2737" s="68">
        <v>3230.08</v>
      </c>
      <c r="DC2737" s="68">
        <v>4721.84</v>
      </c>
      <c r="DD2737" s="68">
        <v>3776.29</v>
      </c>
      <c r="DQ2737" s="221">
        <v>4669.1099999999997</v>
      </c>
      <c r="DR2737" s="221">
        <v>4151.59</v>
      </c>
      <c r="ED2737" s="87">
        <v>4806</v>
      </c>
      <c r="EE2737" s="221">
        <v>4845</v>
      </c>
      <c r="EF2737" s="221">
        <v>4758</v>
      </c>
      <c r="EG2737" s="15">
        <v>4747</v>
      </c>
      <c r="EJ2737" s="14">
        <f t="shared" si="289"/>
        <v>5100.93</v>
      </c>
      <c r="EK2737" s="14">
        <f t="shared" si="299"/>
        <v>4096.37</v>
      </c>
      <c r="EL2737" s="99">
        <f t="shared" si="300"/>
        <v>4163.3200000000006</v>
      </c>
      <c r="EM2737" s="109">
        <v>4989.1000000000004</v>
      </c>
      <c r="EN2737" s="109">
        <v>2984.14</v>
      </c>
      <c r="EO2737" s="109">
        <v>4471.58</v>
      </c>
      <c r="EP2737" s="109">
        <v>3528.57</v>
      </c>
    </row>
    <row r="2738" spans="1:146" x14ac:dyDescent="0.25">
      <c r="A2738" s="18">
        <v>44305</v>
      </c>
      <c r="B2738" s="14">
        <v>4805</v>
      </c>
      <c r="C2738" s="221">
        <f t="shared" si="296"/>
        <v>4887.2222222222226</v>
      </c>
      <c r="D2738" s="1">
        <v>5237.68</v>
      </c>
      <c r="E2738" s="14">
        <v>3230.78</v>
      </c>
      <c r="F2738" s="1">
        <v>4720.16</v>
      </c>
      <c r="G2738" s="14">
        <v>3777</v>
      </c>
      <c r="H2738" s="1">
        <v>4950.99</v>
      </c>
      <c r="I2738" s="14">
        <v>3019.32</v>
      </c>
      <c r="J2738" s="1">
        <v>4433.47</v>
      </c>
      <c r="K2738" s="14">
        <v>3564</v>
      </c>
      <c r="L2738" s="1">
        <v>5079.79</v>
      </c>
      <c r="M2738" s="14">
        <v>3047.51</v>
      </c>
      <c r="N2738" s="1">
        <v>4562.2700000000004</v>
      </c>
      <c r="O2738" s="14">
        <v>3592.4</v>
      </c>
      <c r="P2738" s="188">
        <f t="shared" si="297"/>
        <v>4894</v>
      </c>
      <c r="Q2738" s="188">
        <f t="shared" si="298"/>
        <v>4761</v>
      </c>
      <c r="R2738" s="14">
        <f t="shared" si="295"/>
        <v>4627</v>
      </c>
      <c r="T2738" s="1">
        <v>4893.05</v>
      </c>
      <c r="U2738" s="14">
        <v>2779.65</v>
      </c>
      <c r="V2738" s="1">
        <v>4375.53</v>
      </c>
      <c r="W2738" s="14">
        <v>3322.6</v>
      </c>
      <c r="Y2738" s="2"/>
      <c r="Z2738" s="2"/>
      <c r="AA2738" s="2"/>
      <c r="AB2738" s="2"/>
      <c r="AC2738" s="2"/>
      <c r="AJ2738" s="3"/>
      <c r="AK2738" s="14"/>
      <c r="AL2738" s="3"/>
      <c r="AM2738" s="14"/>
      <c r="AO2738" s="99"/>
      <c r="AP2738" s="14"/>
      <c r="AQ2738" s="99"/>
      <c r="AR2738" s="14"/>
      <c r="AS2738" s="118"/>
      <c r="AT2738" s="126"/>
      <c r="AU2738" s="118"/>
      <c r="AV2738" s="118"/>
      <c r="AW2738" s="118"/>
      <c r="AX2738" s="118"/>
      <c r="BB2738" s="118"/>
      <c r="BD2738" s="118"/>
      <c r="CW2738" s="68">
        <v>5237.68</v>
      </c>
      <c r="CX2738" s="68">
        <v>3230.78</v>
      </c>
      <c r="CY2738" s="68">
        <v>4720.16</v>
      </c>
      <c r="CZ2738" s="68">
        <v>3777</v>
      </c>
      <c r="DA2738" s="68">
        <v>5272.46</v>
      </c>
      <c r="DB2738" s="68">
        <v>3264.97</v>
      </c>
      <c r="DC2738" s="68">
        <v>4754.9399999999996</v>
      </c>
      <c r="DD2738" s="68">
        <v>3811.44</v>
      </c>
      <c r="DQ2738" s="221">
        <v>4635.3999999999996</v>
      </c>
      <c r="DR2738" s="221">
        <v>4117.88</v>
      </c>
      <c r="ED2738" s="87">
        <v>4822</v>
      </c>
      <c r="EE2738" s="221">
        <v>4870</v>
      </c>
      <c r="EF2738" s="221">
        <v>4795</v>
      </c>
      <c r="EG2738" s="15">
        <v>4765</v>
      </c>
      <c r="EJ2738" s="14">
        <f t="shared" si="289"/>
        <v>5180.99</v>
      </c>
      <c r="EK2738" s="14">
        <f t="shared" si="299"/>
        <v>4080.8499999999995</v>
      </c>
      <c r="EL2738" s="99">
        <f t="shared" si="300"/>
        <v>4148.6000000000004</v>
      </c>
      <c r="EM2738" s="109">
        <v>4968.16</v>
      </c>
      <c r="EN2738" s="109">
        <v>2965.91</v>
      </c>
      <c r="EO2738" s="109">
        <v>4450.6400000000003</v>
      </c>
      <c r="EP2738" s="109">
        <v>3510.21</v>
      </c>
    </row>
    <row r="2739" spans="1:146" x14ac:dyDescent="0.25">
      <c r="A2739" s="18">
        <v>44306</v>
      </c>
      <c r="B2739" s="14">
        <v>4843</v>
      </c>
      <c r="C2739" s="221">
        <f t="shared" si="296"/>
        <v>4875.7222222222226</v>
      </c>
      <c r="D2739" s="1">
        <v>5293.51</v>
      </c>
      <c r="E2739" s="14">
        <v>3281.28</v>
      </c>
      <c r="F2739" s="1">
        <v>4775.99</v>
      </c>
      <c r="G2739" s="14">
        <v>3827.86</v>
      </c>
      <c r="H2739" s="1">
        <v>4989.72</v>
      </c>
      <c r="I2739" s="14">
        <v>3053.65</v>
      </c>
      <c r="J2739" s="1">
        <v>4472.2</v>
      </c>
      <c r="K2739" s="14">
        <v>3598.58</v>
      </c>
      <c r="L2739" s="1">
        <v>5105.2299999999996</v>
      </c>
      <c r="M2739" s="14">
        <v>3067.87</v>
      </c>
      <c r="N2739" s="1">
        <v>4587.71</v>
      </c>
      <c r="O2739" s="14">
        <v>3612.91</v>
      </c>
      <c r="P2739" s="188">
        <f t="shared" si="297"/>
        <v>4932</v>
      </c>
      <c r="Q2739" s="188">
        <f t="shared" si="298"/>
        <v>4799</v>
      </c>
      <c r="R2739" s="14">
        <f t="shared" si="295"/>
        <v>4665</v>
      </c>
      <c r="T2739" s="1">
        <v>4989.16</v>
      </c>
      <c r="U2739" s="14">
        <v>2868.7</v>
      </c>
      <c r="V2739" s="1">
        <v>4471.6400000000003</v>
      </c>
      <c r="W2739" s="14">
        <v>3412.29</v>
      </c>
      <c r="Y2739" s="2"/>
      <c r="Z2739" s="2"/>
      <c r="AA2739" s="2"/>
      <c r="AB2739" s="2"/>
      <c r="AC2739" s="2"/>
      <c r="AJ2739" s="3"/>
      <c r="AK2739" s="14"/>
      <c r="AL2739" s="3"/>
      <c r="AM2739" s="14"/>
      <c r="AO2739" s="99"/>
      <c r="AP2739" s="14"/>
      <c r="AQ2739" s="99"/>
      <c r="AR2739" s="14"/>
      <c r="AS2739" s="118"/>
      <c r="AT2739" s="126"/>
      <c r="AU2739" s="118"/>
      <c r="AV2739" s="118"/>
      <c r="AW2739" s="118"/>
      <c r="AX2739" s="118"/>
      <c r="BB2739" s="118"/>
      <c r="BD2739" s="118"/>
      <c r="CW2739" s="68">
        <v>5293.51</v>
      </c>
      <c r="CX2739" s="68">
        <v>3281.28</v>
      </c>
      <c r="CY2739" s="68">
        <v>4775.99</v>
      </c>
      <c r="CZ2739" s="68">
        <v>3827.86</v>
      </c>
      <c r="DA2739" s="68">
        <v>5332.87</v>
      </c>
      <c r="DB2739" s="68">
        <v>3319.96</v>
      </c>
      <c r="DC2739" s="68">
        <v>4815.3500000000004</v>
      </c>
      <c r="DD2739" s="68">
        <v>3866.82</v>
      </c>
      <c r="DQ2739" s="221">
        <v>4758.1000000000004</v>
      </c>
      <c r="DR2739" s="221">
        <v>4240.58</v>
      </c>
      <c r="ED2739" s="87">
        <v>4864</v>
      </c>
      <c r="EE2739" s="221">
        <v>4908</v>
      </c>
      <c r="EF2739" s="221">
        <v>4846</v>
      </c>
      <c r="EG2739" s="15">
        <v>4818</v>
      </c>
      <c r="EJ2739" s="14">
        <f t="shared" si="289"/>
        <v>5219.72</v>
      </c>
      <c r="EK2739" s="14">
        <f t="shared" si="299"/>
        <v>4117.71</v>
      </c>
      <c r="EL2739" s="99">
        <f t="shared" si="300"/>
        <v>4183.5600000000004</v>
      </c>
      <c r="EM2739" s="109">
        <v>5052.93</v>
      </c>
      <c r="EN2739" s="109">
        <v>3044.84</v>
      </c>
      <c r="EO2739" s="109">
        <v>4535.41</v>
      </c>
      <c r="EP2739" s="109">
        <v>3589.71</v>
      </c>
    </row>
    <row r="2740" spans="1:146" x14ac:dyDescent="0.25">
      <c r="A2740" s="18">
        <v>44307</v>
      </c>
      <c r="B2740" s="14">
        <v>4945</v>
      </c>
      <c r="C2740" s="221">
        <f t="shared" si="296"/>
        <v>4870.166666666667</v>
      </c>
      <c r="D2740" s="1">
        <v>5314.38</v>
      </c>
      <c r="E2740" s="14">
        <v>3304.15</v>
      </c>
      <c r="F2740" s="1">
        <v>4796.8599999999997</v>
      </c>
      <c r="G2740" s="14">
        <v>3850.9</v>
      </c>
      <c r="H2740" s="1">
        <v>4983.2700000000004</v>
      </c>
      <c r="I2740" s="14">
        <v>3049.32</v>
      </c>
      <c r="J2740" s="1">
        <v>4465.75</v>
      </c>
      <c r="K2740" s="14">
        <v>3594.22</v>
      </c>
      <c r="L2740" s="1">
        <v>5141.43</v>
      </c>
      <c r="M2740" s="14">
        <v>3105.95</v>
      </c>
      <c r="N2740" s="1">
        <v>4623.91</v>
      </c>
      <c r="O2740" s="14">
        <v>3651.26</v>
      </c>
      <c r="P2740" s="188">
        <f t="shared" si="297"/>
        <v>5034</v>
      </c>
      <c r="Q2740" s="188">
        <f t="shared" si="298"/>
        <v>4901</v>
      </c>
      <c r="R2740" s="14">
        <f t="shared" si="295"/>
        <v>4767</v>
      </c>
      <c r="T2740" s="1">
        <v>5054.74</v>
      </c>
      <c r="U2740" s="14">
        <v>2936.06</v>
      </c>
      <c r="V2740" s="1">
        <v>4537.22</v>
      </c>
      <c r="W2740" s="14">
        <v>3480.14</v>
      </c>
      <c r="Y2740" s="2"/>
      <c r="Z2740" s="2"/>
      <c r="AA2740" s="2"/>
      <c r="AB2740" s="2"/>
      <c r="AC2740" s="2"/>
      <c r="AJ2740" s="3"/>
      <c r="AK2740" s="14"/>
      <c r="AL2740" s="3"/>
      <c r="AM2740" s="14"/>
      <c r="AO2740" s="99"/>
      <c r="AP2740" s="14"/>
      <c r="AQ2740" s="99"/>
      <c r="AR2740" s="14"/>
      <c r="AS2740" s="118"/>
      <c r="AT2740" s="126"/>
      <c r="AU2740" s="118"/>
      <c r="AV2740" s="118"/>
      <c r="AW2740" s="118"/>
      <c r="AX2740" s="118"/>
      <c r="BB2740" s="118"/>
      <c r="BD2740" s="118"/>
      <c r="CW2740" s="68">
        <v>5314.38</v>
      </c>
      <c r="CX2740" s="68">
        <v>3304.15</v>
      </c>
      <c r="CY2740" s="68">
        <v>4796.8599999999997</v>
      </c>
      <c r="CZ2740" s="68">
        <v>3850.9</v>
      </c>
      <c r="DA2740" s="68">
        <v>5351.44</v>
      </c>
      <c r="DB2740" s="68">
        <v>3340.57</v>
      </c>
      <c r="DC2740" s="68">
        <v>4833.92</v>
      </c>
      <c r="DD2740" s="68">
        <v>3887.58</v>
      </c>
      <c r="DQ2740" s="221">
        <v>4868.03</v>
      </c>
      <c r="DR2740" s="221">
        <v>4350.51</v>
      </c>
      <c r="ED2740" s="87">
        <v>4955</v>
      </c>
      <c r="EE2740" s="221">
        <v>4997</v>
      </c>
      <c r="EF2740" s="221">
        <v>4948</v>
      </c>
      <c r="EG2740" s="15">
        <v>4901</v>
      </c>
      <c r="EJ2740" s="14">
        <f t="shared" si="289"/>
        <v>5213.2700000000004</v>
      </c>
      <c r="EK2740" s="14">
        <f t="shared" si="299"/>
        <v>4216.6499999999996</v>
      </c>
      <c r="EL2740" s="99">
        <f t="shared" si="300"/>
        <v>4277.4000000000005</v>
      </c>
      <c r="EM2740" s="109">
        <v>5095.28</v>
      </c>
      <c r="EN2740" s="109">
        <v>3088.82</v>
      </c>
      <c r="EO2740" s="109">
        <v>4577.76</v>
      </c>
      <c r="EP2740" s="109">
        <v>3634.01</v>
      </c>
    </row>
    <row r="2741" spans="1:146" x14ac:dyDescent="0.25">
      <c r="A2741" s="18">
        <v>44308</v>
      </c>
      <c r="B2741" s="14">
        <v>4964</v>
      </c>
      <c r="C2741" s="221">
        <f t="shared" si="296"/>
        <v>4865.666666666667</v>
      </c>
      <c r="D2741" s="1">
        <v>5413.86</v>
      </c>
      <c r="E2741" s="14">
        <v>3372.26</v>
      </c>
      <c r="F2741" s="1">
        <v>4896.34</v>
      </c>
      <c r="G2741" s="14">
        <v>3919.5</v>
      </c>
      <c r="H2741" s="1">
        <v>4937.3599999999997</v>
      </c>
      <c r="I2741" s="14">
        <v>2974.74</v>
      </c>
      <c r="J2741" s="1">
        <v>4419.84</v>
      </c>
      <c r="K2741" s="14">
        <v>3519.1</v>
      </c>
      <c r="L2741" s="1">
        <v>5182.8999999999996</v>
      </c>
      <c r="M2741" s="14">
        <v>3201.89</v>
      </c>
      <c r="N2741" s="1">
        <v>4665.38</v>
      </c>
      <c r="O2741" s="14">
        <v>3747.9</v>
      </c>
      <c r="P2741" s="188">
        <f t="shared" si="297"/>
        <v>5053</v>
      </c>
      <c r="Q2741" s="188">
        <f t="shared" si="298"/>
        <v>4920</v>
      </c>
      <c r="R2741" s="14">
        <f t="shared" si="295"/>
        <v>4786</v>
      </c>
      <c r="T2741" s="1">
        <v>5167.9799999999996</v>
      </c>
      <c r="U2741" s="14">
        <v>3031.53</v>
      </c>
      <c r="V2741" s="1">
        <v>4650.46</v>
      </c>
      <c r="W2741" s="14">
        <v>3576.3</v>
      </c>
      <c r="Y2741" s="2"/>
      <c r="Z2741" s="2"/>
      <c r="AA2741" s="2"/>
      <c r="AB2741" s="2"/>
      <c r="AC2741" s="2"/>
      <c r="AJ2741" s="3"/>
      <c r="AK2741" s="14"/>
      <c r="AL2741" s="3"/>
      <c r="AM2741" s="14"/>
      <c r="AO2741" s="99"/>
      <c r="AP2741" s="14"/>
      <c r="AQ2741" s="99"/>
      <c r="AR2741" s="14"/>
      <c r="AS2741" s="118"/>
      <c r="AT2741" s="126"/>
      <c r="AU2741" s="118"/>
      <c r="AV2741" s="118"/>
      <c r="AW2741" s="118"/>
      <c r="AX2741" s="118"/>
      <c r="BB2741" s="118"/>
      <c r="BD2741" s="118"/>
      <c r="CW2741" s="68">
        <v>5413.86</v>
      </c>
      <c r="CX2741" s="68">
        <v>3372.26</v>
      </c>
      <c r="CY2741" s="68">
        <v>4896.34</v>
      </c>
      <c r="CZ2741" s="68">
        <v>3919.5</v>
      </c>
      <c r="DA2741" s="68">
        <v>5452.08</v>
      </c>
      <c r="DB2741" s="68">
        <v>3409.82</v>
      </c>
      <c r="DC2741" s="68">
        <v>4934.5600000000004</v>
      </c>
      <c r="DD2741" s="68">
        <v>3957.33</v>
      </c>
      <c r="DQ2741" s="221">
        <v>4850.68</v>
      </c>
      <c r="DR2741" s="221">
        <v>4333.16</v>
      </c>
      <c r="ED2741" s="87">
        <v>4954</v>
      </c>
      <c r="EE2741" s="221">
        <v>4988</v>
      </c>
      <c r="EF2741" s="221">
        <v>4970</v>
      </c>
      <c r="EG2741" s="15">
        <v>4915</v>
      </c>
      <c r="EJ2741" s="14">
        <f t="shared" si="289"/>
        <v>5167.3599999999997</v>
      </c>
      <c r="EK2741" s="14">
        <f t="shared" si="299"/>
        <v>4235.08</v>
      </c>
      <c r="EL2741" s="99">
        <f t="shared" si="300"/>
        <v>4294.88</v>
      </c>
      <c r="EM2741" s="109">
        <v>5241.8599999999997</v>
      </c>
      <c r="EN2741" s="109">
        <v>3203.22</v>
      </c>
      <c r="EO2741" s="109">
        <v>4724.34</v>
      </c>
      <c r="EP2741" s="109">
        <v>3749.23</v>
      </c>
    </row>
    <row r="2742" spans="1:146" x14ac:dyDescent="0.25">
      <c r="A2742" s="18">
        <v>44309</v>
      </c>
      <c r="B2742" s="14">
        <v>4976</v>
      </c>
      <c r="C2742" s="221">
        <f t="shared" si="296"/>
        <v>4867.2222222222226</v>
      </c>
      <c r="D2742" s="1">
        <v>5588.01</v>
      </c>
      <c r="E2742" s="14">
        <v>3544.83</v>
      </c>
      <c r="F2742" s="1">
        <v>5070.49</v>
      </c>
      <c r="G2742" s="14">
        <v>4093.32</v>
      </c>
      <c r="H2742" s="1">
        <v>5098.43</v>
      </c>
      <c r="I2742" s="14">
        <v>3134.26</v>
      </c>
      <c r="J2742" s="1">
        <v>4580.91</v>
      </c>
      <c r="K2742" s="14">
        <v>3679.78</v>
      </c>
      <c r="L2742" s="1">
        <v>5228.04</v>
      </c>
      <c r="M2742" s="14">
        <v>3247.52</v>
      </c>
      <c r="N2742" s="1">
        <v>4710.5200000000004</v>
      </c>
      <c r="O2742" s="14">
        <v>3793.86</v>
      </c>
      <c r="P2742" s="188">
        <f t="shared" si="297"/>
        <v>5065</v>
      </c>
      <c r="Q2742" s="188">
        <f t="shared" si="298"/>
        <v>4932</v>
      </c>
      <c r="R2742" s="14">
        <f t="shared" si="295"/>
        <v>4798</v>
      </c>
      <c r="T2742" s="1">
        <v>5227.5600000000004</v>
      </c>
      <c r="U2742" s="14">
        <v>3091.79</v>
      </c>
      <c r="V2742" s="1">
        <v>4710.04</v>
      </c>
      <c r="W2742" s="14">
        <v>3637</v>
      </c>
      <c r="Y2742" s="2"/>
      <c r="Z2742" s="2"/>
      <c r="AA2742" s="2"/>
      <c r="AB2742" s="2"/>
      <c r="AC2742" s="2"/>
      <c r="AJ2742" s="3"/>
      <c r="AK2742" s="14"/>
      <c r="AL2742" s="3"/>
      <c r="AM2742" s="14"/>
      <c r="AO2742" s="99"/>
      <c r="AP2742" s="14"/>
      <c r="AQ2742" s="99"/>
      <c r="AR2742" s="14"/>
      <c r="AS2742" s="118"/>
      <c r="AT2742" s="126"/>
      <c r="AU2742" s="118"/>
      <c r="AV2742" s="118"/>
      <c r="AW2742" s="118"/>
      <c r="AX2742" s="118"/>
      <c r="BB2742" s="118"/>
      <c r="BD2742" s="118"/>
      <c r="CW2742" s="68">
        <v>5588.01</v>
      </c>
      <c r="CX2742" s="68">
        <v>3544.83</v>
      </c>
      <c r="CY2742" s="68">
        <v>5070.49</v>
      </c>
      <c r="CZ2742" s="68">
        <v>4093.32</v>
      </c>
      <c r="DA2742" s="68">
        <v>5626.12</v>
      </c>
      <c r="DB2742" s="68">
        <v>3582.28</v>
      </c>
      <c r="DC2742" s="68">
        <v>5108.6000000000004</v>
      </c>
      <c r="DD2742" s="68">
        <v>4131.05</v>
      </c>
      <c r="DQ2742" s="221">
        <v>4925.5600000000004</v>
      </c>
      <c r="DR2742" s="221">
        <v>4408.04</v>
      </c>
      <c r="EE2742" s="221">
        <v>4989</v>
      </c>
      <c r="EF2742" s="221">
        <v>4981</v>
      </c>
      <c r="EG2742" s="15">
        <v>4924</v>
      </c>
      <c r="EJ2742" s="14">
        <f t="shared" si="289"/>
        <v>5328.43</v>
      </c>
      <c r="EK2742" s="14">
        <f t="shared" si="299"/>
        <v>4246.72</v>
      </c>
      <c r="EL2742" s="99">
        <f t="shared" si="300"/>
        <v>4305.92</v>
      </c>
      <c r="EM2742" s="109">
        <v>5229.21</v>
      </c>
      <c r="EN2742" s="109">
        <v>3192.21</v>
      </c>
      <c r="EO2742" s="109">
        <v>4711.6899999999996</v>
      </c>
      <c r="EP2742" s="109">
        <v>3738.15</v>
      </c>
    </row>
    <row r="2743" spans="1:146" x14ac:dyDescent="0.25">
      <c r="A2743" s="18">
        <v>44312</v>
      </c>
      <c r="B2743" s="14">
        <v>5004</v>
      </c>
      <c r="C2743" s="221">
        <f t="shared" si="296"/>
        <v>4873.333333333333</v>
      </c>
      <c r="D2743" s="1">
        <v>5623.68</v>
      </c>
      <c r="E2743" s="14">
        <v>3579.18</v>
      </c>
      <c r="F2743" s="1">
        <v>5106.16</v>
      </c>
      <c r="G2743" s="14">
        <v>4127.92</v>
      </c>
      <c r="H2743" s="1">
        <v>5133.42</v>
      </c>
      <c r="I2743" s="14">
        <v>3168.04</v>
      </c>
      <c r="J2743" s="1">
        <v>4615.8999999999996</v>
      </c>
      <c r="K2743" s="14">
        <v>3713.8</v>
      </c>
      <c r="L2743" s="1">
        <v>5205.51</v>
      </c>
      <c r="M2743" s="14">
        <v>3224.75</v>
      </c>
      <c r="N2743" s="1">
        <v>4687.99</v>
      </c>
      <c r="O2743" s="14">
        <v>3770.92</v>
      </c>
      <c r="P2743" s="188">
        <f t="shared" si="297"/>
        <v>5093</v>
      </c>
      <c r="Q2743" s="188">
        <f t="shared" si="298"/>
        <v>4960</v>
      </c>
      <c r="R2743" s="14">
        <f t="shared" si="295"/>
        <v>4826</v>
      </c>
      <c r="T2743" s="1">
        <v>5219.46</v>
      </c>
      <c r="U2743" s="14">
        <v>3082.97</v>
      </c>
      <c r="V2743" s="1">
        <v>4701.9399999999996</v>
      </c>
      <c r="W2743" s="14">
        <v>3628.12</v>
      </c>
      <c r="Y2743" s="2"/>
      <c r="Z2743" s="2"/>
      <c r="AA2743" s="2"/>
      <c r="AB2743" s="2"/>
      <c r="AC2743" s="2"/>
      <c r="AJ2743" s="3"/>
      <c r="AK2743" s="14"/>
      <c r="AL2743" s="3"/>
      <c r="AM2743" s="14"/>
      <c r="AO2743" s="99"/>
      <c r="AP2743" s="14"/>
      <c r="AQ2743" s="99"/>
      <c r="AR2743" s="14"/>
      <c r="AS2743" s="118"/>
      <c r="AT2743" s="126"/>
      <c r="AU2743" s="118"/>
      <c r="AV2743" s="118"/>
      <c r="AW2743" s="118"/>
      <c r="AX2743" s="118"/>
      <c r="BB2743" s="118"/>
      <c r="BD2743" s="118"/>
      <c r="CW2743" s="68">
        <v>5623.68</v>
      </c>
      <c r="CX2743" s="68">
        <v>3579.18</v>
      </c>
      <c r="CY2743" s="68">
        <v>5106.16</v>
      </c>
      <c r="CZ2743" s="68">
        <v>4127.92</v>
      </c>
      <c r="DA2743" s="68">
        <v>5660.79</v>
      </c>
      <c r="DB2743" s="68">
        <v>3615.64</v>
      </c>
      <c r="DC2743" s="68">
        <v>5143.2700000000004</v>
      </c>
      <c r="DD2743" s="68">
        <v>4164.6499999999996</v>
      </c>
      <c r="DQ2743" s="221">
        <v>4945.8900000000003</v>
      </c>
      <c r="DR2743" s="221">
        <v>4428.37</v>
      </c>
      <c r="EE2743" s="221">
        <v>5041</v>
      </c>
      <c r="EF2743" s="221">
        <v>5026</v>
      </c>
      <c r="EG2743" s="15">
        <v>4939</v>
      </c>
      <c r="EJ2743" s="14">
        <f t="shared" si="289"/>
        <v>5363.42</v>
      </c>
      <c r="EK2743" s="14">
        <f t="shared" ref="EK2743:EK2779" si="301">B2743*0.97-580</f>
        <v>4273.88</v>
      </c>
      <c r="EL2743" s="99">
        <f t="shared" si="300"/>
        <v>4331.68</v>
      </c>
      <c r="EM2743" s="109">
        <v>5235.53</v>
      </c>
      <c r="EN2743" s="109">
        <v>3197.71</v>
      </c>
      <c r="EO2743" s="109">
        <v>4718.01</v>
      </c>
      <c r="EP2743" s="109">
        <v>3743.69</v>
      </c>
    </row>
    <row r="2744" spans="1:146" x14ac:dyDescent="0.25">
      <c r="A2744" s="18">
        <v>44313</v>
      </c>
      <c r="B2744" s="221">
        <v>5004</v>
      </c>
      <c r="C2744" s="221">
        <f t="shared" si="296"/>
        <v>4878.833333333333</v>
      </c>
      <c r="D2744" s="1">
        <v>5814.27</v>
      </c>
      <c r="E2744" s="14">
        <v>3763.28</v>
      </c>
      <c r="F2744" s="1">
        <v>5296.75</v>
      </c>
      <c r="G2744" s="14">
        <v>4313.3500000000004</v>
      </c>
      <c r="H2744" s="1">
        <v>5233.28</v>
      </c>
      <c r="I2744" s="14">
        <v>3263.94</v>
      </c>
      <c r="J2744" s="1">
        <v>4716.3</v>
      </c>
      <c r="K2744" s="14">
        <v>3810.4</v>
      </c>
      <c r="L2744" s="1">
        <v>5335.39</v>
      </c>
      <c r="M2744" s="14">
        <v>3349.54</v>
      </c>
      <c r="N2744" s="1">
        <v>4817.87</v>
      </c>
      <c r="O2744" s="14">
        <v>3896.62</v>
      </c>
      <c r="P2744" s="221">
        <f t="shared" ref="P2744:P2779" si="302">B2744+89</f>
        <v>5093</v>
      </c>
      <c r="Q2744" s="221">
        <f t="shared" si="298"/>
        <v>4960</v>
      </c>
      <c r="R2744" s="221">
        <f t="shared" si="295"/>
        <v>4826</v>
      </c>
      <c r="T2744" s="1">
        <v>5436.53</v>
      </c>
      <c r="U2744" s="14">
        <v>3292.48</v>
      </c>
      <c r="V2744" s="1">
        <v>4919.01</v>
      </c>
      <c r="W2744" s="14">
        <v>3839.14</v>
      </c>
      <c r="Y2744" s="2"/>
      <c r="Z2744" s="2"/>
      <c r="AA2744" s="2"/>
      <c r="AB2744" s="2"/>
      <c r="AC2744" s="2"/>
      <c r="AJ2744" s="3"/>
      <c r="AK2744" s="14"/>
      <c r="AL2744" s="3"/>
      <c r="AM2744" s="14"/>
      <c r="AO2744" s="99"/>
      <c r="AP2744" s="14"/>
      <c r="AQ2744" s="99"/>
      <c r="AR2744" s="14"/>
      <c r="AS2744" s="118"/>
      <c r="AT2744" s="126"/>
      <c r="AU2744" s="118"/>
      <c r="AV2744" s="118"/>
      <c r="AW2744" s="118"/>
      <c r="AX2744" s="118"/>
      <c r="BB2744" s="118"/>
      <c r="BD2744" s="118"/>
      <c r="CW2744" s="68">
        <v>5418.27</v>
      </c>
      <c r="CX2744" s="68">
        <v>3424.47</v>
      </c>
      <c r="CY2744" s="68">
        <v>5296.75</v>
      </c>
      <c r="CZ2744" s="68">
        <v>4313.3500000000004</v>
      </c>
      <c r="DA2744" s="68">
        <v>5851.61</v>
      </c>
      <c r="DB2744" s="68">
        <v>3799.97</v>
      </c>
      <c r="DC2744" s="68">
        <v>5334.09</v>
      </c>
      <c r="DD2744" s="68">
        <v>4350.3100000000004</v>
      </c>
      <c r="DQ2744" s="221">
        <v>5103.17</v>
      </c>
      <c r="DR2744" s="221">
        <v>4585.6499999999996</v>
      </c>
      <c r="EE2744" s="221">
        <v>5041</v>
      </c>
      <c r="EF2744" s="221">
        <v>5026</v>
      </c>
      <c r="EG2744" s="15">
        <v>4939</v>
      </c>
      <c r="EJ2744" s="14">
        <f t="shared" si="289"/>
        <v>5463.28</v>
      </c>
      <c r="EK2744" s="221">
        <f t="shared" si="301"/>
        <v>4273.88</v>
      </c>
      <c r="EL2744" s="99">
        <f t="shared" si="300"/>
        <v>4331.68</v>
      </c>
      <c r="EM2744" s="109">
        <v>5275.99</v>
      </c>
      <c r="EN2744" s="109">
        <v>3234.27</v>
      </c>
      <c r="EO2744" s="109">
        <v>4758.47</v>
      </c>
      <c r="EP2744" s="109">
        <v>3780.51</v>
      </c>
    </row>
    <row r="2745" spans="1:146" x14ac:dyDescent="0.25">
      <c r="A2745" s="18">
        <v>44314</v>
      </c>
      <c r="B2745" s="221">
        <v>5035</v>
      </c>
      <c r="C2745" s="221">
        <f t="shared" si="296"/>
        <v>4886.0555555555557</v>
      </c>
      <c r="D2745" s="1">
        <v>5761.1</v>
      </c>
      <c r="E2745" s="14">
        <v>3716.37</v>
      </c>
      <c r="F2745" s="1">
        <v>5243.58</v>
      </c>
      <c r="G2745" s="14">
        <v>4266.1000000000004</v>
      </c>
      <c r="H2745" s="1">
        <v>5186.71</v>
      </c>
      <c r="I2745" s="14">
        <v>3222.25</v>
      </c>
      <c r="J2745" s="1">
        <v>4669.1899999999996</v>
      </c>
      <c r="K2745" s="14">
        <v>3768.4</v>
      </c>
      <c r="L2745" s="1">
        <v>5258.49</v>
      </c>
      <c r="M2745" s="14">
        <v>3278.72</v>
      </c>
      <c r="N2745" s="1">
        <v>4740.97</v>
      </c>
      <c r="O2745" s="14">
        <v>3825.28</v>
      </c>
      <c r="P2745" s="188">
        <f t="shared" si="302"/>
        <v>5124</v>
      </c>
      <c r="Q2745" s="188">
        <f t="shared" si="298"/>
        <v>4991</v>
      </c>
      <c r="R2745" s="14">
        <f t="shared" si="295"/>
        <v>4857</v>
      </c>
      <c r="T2745" s="1">
        <v>5387.3</v>
      </c>
      <c r="U2745" s="14">
        <v>3250.48</v>
      </c>
      <c r="V2745" s="1">
        <v>4869.78</v>
      </c>
      <c r="W2745" s="14">
        <v>3796.84</v>
      </c>
      <c r="Y2745" s="2"/>
      <c r="Z2745" s="2"/>
      <c r="AA2745" s="2"/>
      <c r="AB2745" s="2"/>
      <c r="AC2745" s="2"/>
      <c r="AJ2745" s="3"/>
      <c r="AK2745" s="14"/>
      <c r="AL2745" s="3"/>
      <c r="AM2745" s="14"/>
      <c r="AO2745" s="99"/>
      <c r="AP2745" s="14"/>
      <c r="AQ2745" s="99"/>
      <c r="AR2745" s="14"/>
      <c r="AS2745" s="118"/>
      <c r="AT2745" s="126"/>
      <c r="AU2745" s="118"/>
      <c r="AV2745" s="118"/>
      <c r="AW2745" s="118"/>
      <c r="AX2745" s="118"/>
      <c r="BB2745" s="118"/>
      <c r="BD2745" s="118"/>
      <c r="CW2745" s="68">
        <v>5761.1</v>
      </c>
      <c r="CX2745" s="68">
        <v>3716.37</v>
      </c>
      <c r="CY2745" s="68">
        <v>5243.58</v>
      </c>
      <c r="CZ2745" s="68">
        <v>4266.1000000000004</v>
      </c>
      <c r="DA2745" s="68">
        <v>5799.1</v>
      </c>
      <c r="DB2745" s="68">
        <v>3753.71</v>
      </c>
      <c r="DC2745" s="68">
        <v>5281.58</v>
      </c>
      <c r="DD2745" s="68">
        <v>4303.72</v>
      </c>
      <c r="DQ2745" s="221">
        <v>5043.05</v>
      </c>
      <c r="DR2745" s="221">
        <v>4525.53</v>
      </c>
      <c r="EE2745" s="221">
        <v>5074</v>
      </c>
      <c r="EF2745" s="221">
        <v>5055</v>
      </c>
      <c r="EG2745" s="15">
        <v>4985</v>
      </c>
      <c r="EJ2745" s="14">
        <f t="shared" si="289"/>
        <v>5416.71</v>
      </c>
      <c r="EK2745" s="14">
        <f t="shared" si="301"/>
        <v>4303.95</v>
      </c>
      <c r="EL2745" s="99">
        <f t="shared" si="300"/>
        <v>4360.2</v>
      </c>
      <c r="EM2745" s="109">
        <v>5228.4399999999996</v>
      </c>
      <c r="EN2745" s="109">
        <v>3192.86</v>
      </c>
      <c r="EO2745" s="109">
        <v>4710.92</v>
      </c>
      <c r="EP2745" s="109">
        <v>3738.82</v>
      </c>
    </row>
    <row r="2746" spans="1:146" x14ac:dyDescent="0.25">
      <c r="A2746" s="18">
        <v>44315</v>
      </c>
      <c r="B2746" s="14">
        <v>5033</v>
      </c>
      <c r="C2746" s="221">
        <f t="shared" si="296"/>
        <v>4893.166666666667</v>
      </c>
      <c r="D2746" s="1">
        <v>5727.71</v>
      </c>
      <c r="E2746" s="14">
        <v>3679.63</v>
      </c>
      <c r="F2746" s="1">
        <v>5210.1899999999996</v>
      </c>
      <c r="G2746" s="14">
        <v>4229.1000000000004</v>
      </c>
      <c r="H2746" s="1">
        <v>5148.87</v>
      </c>
      <c r="I2746" s="14">
        <v>3181.69</v>
      </c>
      <c r="J2746" s="1">
        <v>4631.3500000000004</v>
      </c>
      <c r="K2746" s="14">
        <v>3727.55</v>
      </c>
      <c r="L2746" s="1">
        <v>5337.02</v>
      </c>
      <c r="M2746" s="14">
        <v>3352.41</v>
      </c>
      <c r="N2746" s="1">
        <v>4819.5</v>
      </c>
      <c r="O2746" s="14">
        <v>3899.51</v>
      </c>
      <c r="P2746" s="188">
        <f t="shared" si="302"/>
        <v>5122</v>
      </c>
      <c r="Q2746" s="188">
        <f t="shared" si="298"/>
        <v>4989</v>
      </c>
      <c r="R2746" s="14">
        <f t="shared" si="295"/>
        <v>4855</v>
      </c>
      <c r="T2746" s="1">
        <v>5452.36</v>
      </c>
      <c r="U2746" s="14">
        <v>3309.73</v>
      </c>
      <c r="V2746" s="1">
        <v>4934.84</v>
      </c>
      <c r="W2746" s="14">
        <v>3856.52</v>
      </c>
      <c r="Y2746" s="2"/>
      <c r="Z2746" s="2"/>
      <c r="AA2746" s="2"/>
      <c r="AB2746" s="2"/>
      <c r="AC2746" s="2"/>
      <c r="AJ2746" s="3"/>
      <c r="AK2746" s="14"/>
      <c r="AL2746" s="3"/>
      <c r="AM2746" s="14"/>
      <c r="AO2746" s="99"/>
      <c r="AP2746" s="14"/>
      <c r="AQ2746" s="99"/>
      <c r="AR2746" s="14"/>
      <c r="AS2746" s="118"/>
      <c r="AT2746" s="126"/>
      <c r="AU2746" s="118"/>
      <c r="AV2746" s="118"/>
      <c r="AW2746" s="118"/>
      <c r="AX2746" s="118"/>
      <c r="BB2746" s="118"/>
      <c r="BD2746" s="118"/>
      <c r="CW2746" s="68">
        <v>5727.71</v>
      </c>
      <c r="CX2746" s="68">
        <v>3679.63</v>
      </c>
      <c r="CY2746" s="68">
        <v>5210.1899999999996</v>
      </c>
      <c r="CZ2746" s="68">
        <v>4229.1000000000004</v>
      </c>
      <c r="DA2746" s="68">
        <v>5759.63</v>
      </c>
      <c r="DB2746" s="68">
        <v>3711</v>
      </c>
      <c r="DC2746" s="68">
        <v>5242.1099999999997</v>
      </c>
      <c r="DD2746" s="68">
        <v>4260.6899999999996</v>
      </c>
      <c r="DQ2746" s="221">
        <v>5090.97</v>
      </c>
      <c r="DR2746" s="221">
        <v>4573.45</v>
      </c>
      <c r="EE2746" s="221">
        <v>5072</v>
      </c>
      <c r="EF2746" s="221">
        <v>5024</v>
      </c>
      <c r="EG2746" s="15">
        <v>4939</v>
      </c>
      <c r="EJ2746" s="14">
        <f t="shared" si="289"/>
        <v>5378.87</v>
      </c>
      <c r="EK2746" s="14">
        <f t="shared" si="301"/>
        <v>4302.01</v>
      </c>
      <c r="EL2746" s="99">
        <f t="shared" si="300"/>
        <v>4358.3600000000006</v>
      </c>
      <c r="EM2746" s="109">
        <v>5191.5</v>
      </c>
      <c r="EN2746" s="109">
        <v>3152.66</v>
      </c>
      <c r="EO2746" s="109">
        <v>4673.9799999999996</v>
      </c>
      <c r="EP2746" s="109">
        <v>3698.31</v>
      </c>
    </row>
    <row r="2747" spans="1:146" x14ac:dyDescent="0.25">
      <c r="A2747" s="18">
        <v>44316</v>
      </c>
      <c r="B2747" s="14">
        <v>5042</v>
      </c>
      <c r="C2747" s="221">
        <f t="shared" si="296"/>
        <v>4903.833333333333</v>
      </c>
      <c r="D2747" s="1">
        <v>5783.62</v>
      </c>
      <c r="E2747" s="14">
        <v>3728.88</v>
      </c>
      <c r="F2747" s="1">
        <v>5266.1</v>
      </c>
      <c r="G2747" s="14">
        <v>4278.7</v>
      </c>
      <c r="H2747" s="1">
        <v>5169.04</v>
      </c>
      <c r="I2747" s="14">
        <v>3196.6</v>
      </c>
      <c r="J2747" s="1">
        <v>4651.5200000000004</v>
      </c>
      <c r="K2747" s="14">
        <v>3742.57</v>
      </c>
      <c r="L2747" s="1">
        <v>5330.02</v>
      </c>
      <c r="M2747" s="14">
        <v>3340.46</v>
      </c>
      <c r="N2747" s="1">
        <v>4812.5</v>
      </c>
      <c r="O2747" s="14">
        <v>3887.47</v>
      </c>
      <c r="P2747" s="188">
        <f t="shared" si="302"/>
        <v>5131</v>
      </c>
      <c r="Q2747" s="188">
        <f t="shared" si="298"/>
        <v>4998</v>
      </c>
      <c r="R2747" s="14">
        <f t="shared" si="295"/>
        <v>4864</v>
      </c>
      <c r="T2747" s="1">
        <v>5519.83</v>
      </c>
      <c r="U2747" s="14">
        <v>3369.23</v>
      </c>
      <c r="V2747" s="1">
        <v>5002.3100000000004</v>
      </c>
      <c r="W2747" s="14">
        <v>3916.45</v>
      </c>
      <c r="Y2747" s="2"/>
      <c r="Z2747" s="2"/>
      <c r="AA2747" s="2"/>
      <c r="AB2747" s="2"/>
      <c r="AC2747" s="2"/>
      <c r="AJ2747" s="3"/>
      <c r="AK2747" s="14"/>
      <c r="AL2747" s="3"/>
      <c r="AM2747" s="14"/>
      <c r="AO2747" s="99"/>
      <c r="AP2747" s="14"/>
      <c r="AQ2747" s="99"/>
      <c r="AR2747" s="14"/>
      <c r="AS2747" s="118"/>
      <c r="AT2747" s="126"/>
      <c r="AU2747" s="118"/>
      <c r="AV2747" s="118"/>
      <c r="AW2747" s="118"/>
      <c r="AX2747" s="118"/>
      <c r="BB2747" s="118"/>
      <c r="BD2747" s="118"/>
      <c r="CW2747" s="68">
        <v>5783.62</v>
      </c>
      <c r="CX2747" s="68">
        <v>3728.88</v>
      </c>
      <c r="CY2747" s="68">
        <v>5266.1</v>
      </c>
      <c r="CZ2747" s="68">
        <v>4278.7</v>
      </c>
      <c r="DA2747" s="68">
        <v>5811.59</v>
      </c>
      <c r="DB2747" s="68">
        <v>3756.36</v>
      </c>
      <c r="DC2747" s="68">
        <v>5294.07</v>
      </c>
      <c r="DD2747" s="68">
        <v>4306.3900000000003</v>
      </c>
      <c r="DQ2747" s="221">
        <v>5022.66</v>
      </c>
      <c r="DR2747" s="221">
        <v>4505.1400000000003</v>
      </c>
      <c r="EE2747" s="221">
        <v>5083</v>
      </c>
      <c r="EF2747" s="221">
        <v>5056</v>
      </c>
      <c r="EG2747" s="15">
        <v>4972</v>
      </c>
      <c r="EJ2747" s="14">
        <f t="shared" si="289"/>
        <v>5399.04</v>
      </c>
      <c r="EK2747" s="14">
        <f t="shared" si="301"/>
        <v>4310.74</v>
      </c>
      <c r="EL2747" s="99">
        <f t="shared" si="300"/>
        <v>4366.6400000000003</v>
      </c>
      <c r="EM2747" s="109">
        <v>5241.42</v>
      </c>
      <c r="EN2747" s="109">
        <v>3196.02</v>
      </c>
      <c r="EO2747" s="109">
        <v>4723.8999999999996</v>
      </c>
      <c r="EP2747" s="109">
        <v>3741.98</v>
      </c>
    </row>
    <row r="2748" spans="1:146" x14ac:dyDescent="0.25">
      <c r="A2748" s="18">
        <v>44319</v>
      </c>
      <c r="B2748" s="14">
        <v>5085</v>
      </c>
      <c r="C2748" s="221">
        <f t="shared" si="296"/>
        <v>4916.6111111111113</v>
      </c>
      <c r="D2748" s="1">
        <v>5766.15</v>
      </c>
      <c r="E2748" s="14">
        <v>3713.49</v>
      </c>
      <c r="F2748" s="1">
        <v>5248.63</v>
      </c>
      <c r="G2748" s="14">
        <v>4263.2</v>
      </c>
      <c r="H2748" s="1">
        <v>5153.6899999999996</v>
      </c>
      <c r="I2748" s="14">
        <v>3183.05</v>
      </c>
      <c r="J2748" s="1">
        <v>4636.17</v>
      </c>
      <c r="K2748" s="14">
        <v>3728.92</v>
      </c>
      <c r="L2748" s="1">
        <v>5314.11</v>
      </c>
      <c r="M2748" s="14">
        <v>3326.41</v>
      </c>
      <c r="N2748" s="1">
        <v>4796.59</v>
      </c>
      <c r="O2748" s="14">
        <v>3873.32</v>
      </c>
      <c r="P2748" s="188">
        <f t="shared" si="302"/>
        <v>5174</v>
      </c>
      <c r="Q2748" s="188">
        <f t="shared" si="298"/>
        <v>5041</v>
      </c>
      <c r="R2748" s="14">
        <f t="shared" si="295"/>
        <v>4907</v>
      </c>
      <c r="T2748" s="1">
        <v>5503.27</v>
      </c>
      <c r="U2748" s="14">
        <v>3355.08</v>
      </c>
      <c r="V2748" s="1">
        <v>4985.75</v>
      </c>
      <c r="W2748" s="14">
        <v>3902.2</v>
      </c>
      <c r="Y2748" s="2"/>
      <c r="Z2748" s="2"/>
      <c r="AA2748" s="2"/>
      <c r="AB2748" s="2"/>
      <c r="AC2748" s="2"/>
      <c r="AJ2748" s="3"/>
      <c r="AK2748" s="14"/>
      <c r="AL2748" s="3"/>
      <c r="AM2748" s="14"/>
      <c r="AO2748" s="99"/>
      <c r="AP2748" s="14"/>
      <c r="AQ2748" s="99"/>
      <c r="AR2748" s="14"/>
      <c r="AS2748" s="118"/>
      <c r="AT2748" s="126"/>
      <c r="AU2748" s="118"/>
      <c r="AV2748" s="118"/>
      <c r="AW2748" s="118"/>
      <c r="AX2748" s="118"/>
      <c r="BB2748" s="118"/>
      <c r="BD2748" s="118"/>
      <c r="CW2748" s="68">
        <v>5766.15</v>
      </c>
      <c r="CX2748" s="68">
        <v>3713.49</v>
      </c>
      <c r="CY2748" s="68">
        <v>5248.63</v>
      </c>
      <c r="CZ2748" s="68">
        <v>4263.2</v>
      </c>
      <c r="DA2748" s="68">
        <v>5798.31</v>
      </c>
      <c r="DB2748" s="68">
        <v>3745.09</v>
      </c>
      <c r="DC2748" s="68">
        <v>5280.79</v>
      </c>
      <c r="DD2748" s="68">
        <v>4295.03</v>
      </c>
      <c r="DQ2748" s="221">
        <v>5007.82</v>
      </c>
      <c r="DR2748" s="221">
        <v>4490.3</v>
      </c>
      <c r="EE2748" s="221">
        <v>5132</v>
      </c>
      <c r="EF2748" s="221">
        <v>5089</v>
      </c>
      <c r="EG2748" s="15">
        <v>4994</v>
      </c>
      <c r="EJ2748" s="14">
        <f t="shared" si="289"/>
        <v>5383.69</v>
      </c>
      <c r="EK2748" s="14">
        <f t="shared" si="301"/>
        <v>4352.45</v>
      </c>
      <c r="EL2748" s="99">
        <f t="shared" si="300"/>
        <v>4406.2</v>
      </c>
      <c r="EM2748" s="109">
        <v>5255.97</v>
      </c>
      <c r="EN2748" s="109">
        <v>3212.1</v>
      </c>
      <c r="EO2748" s="109">
        <v>4738.45</v>
      </c>
      <c r="EP2748" s="109">
        <v>3758.18</v>
      </c>
    </row>
    <row r="2749" spans="1:146" x14ac:dyDescent="0.25">
      <c r="A2749" s="18">
        <v>44320</v>
      </c>
      <c r="B2749" s="14">
        <v>5090</v>
      </c>
      <c r="C2749" s="221">
        <f t="shared" si="296"/>
        <v>4929.3888888888887</v>
      </c>
      <c r="D2749" s="1">
        <v>5718.92</v>
      </c>
      <c r="E2749" s="14">
        <v>3667.43</v>
      </c>
      <c r="F2749" s="1">
        <v>5201.3999999999996</v>
      </c>
      <c r="G2749" s="14">
        <v>4216.8100000000004</v>
      </c>
      <c r="H2749" s="1">
        <v>5150.62</v>
      </c>
      <c r="I2749" s="14">
        <v>3180.34</v>
      </c>
      <c r="J2749" s="1">
        <v>4633.1000000000004</v>
      </c>
      <c r="K2749" s="14">
        <v>3726.19</v>
      </c>
      <c r="L2749" s="1">
        <v>5267.2</v>
      </c>
      <c r="M2749" s="14">
        <v>3280.62</v>
      </c>
      <c r="N2749" s="1">
        <v>4749.68</v>
      </c>
      <c r="O2749" s="14">
        <v>3827.2</v>
      </c>
      <c r="P2749" s="188">
        <f t="shared" si="302"/>
        <v>5179</v>
      </c>
      <c r="Q2749" s="188">
        <f t="shared" si="298"/>
        <v>5046</v>
      </c>
      <c r="R2749" s="14">
        <f t="shared" si="295"/>
        <v>4912</v>
      </c>
      <c r="T2749" s="1">
        <v>5354.18</v>
      </c>
      <c r="U2749" s="14">
        <v>3208.99</v>
      </c>
      <c r="V2749" s="1">
        <v>4836.66</v>
      </c>
      <c r="W2749" s="14">
        <v>3755.05</v>
      </c>
      <c r="Y2749" s="2"/>
      <c r="Z2749" s="2"/>
      <c r="AA2749" s="2"/>
      <c r="AB2749" s="2"/>
      <c r="AC2749" s="2"/>
      <c r="AJ2749" s="3"/>
      <c r="AK2749" s="14"/>
      <c r="AL2749" s="3"/>
      <c r="AM2749" s="14"/>
      <c r="AO2749" s="99"/>
      <c r="AP2749" s="14"/>
      <c r="AQ2749" s="99"/>
      <c r="AR2749" s="14"/>
      <c r="AS2749" s="118"/>
      <c r="AT2749" s="126"/>
      <c r="AU2749" s="118"/>
      <c r="AV2749" s="118"/>
      <c r="AW2749" s="118"/>
      <c r="AX2749" s="118"/>
      <c r="BB2749" s="118"/>
      <c r="BD2749" s="118"/>
      <c r="CW2749" s="68">
        <v>5718.92</v>
      </c>
      <c r="CX2749" s="68">
        <v>3667.43</v>
      </c>
      <c r="CY2749" s="68">
        <v>5201.3999999999996</v>
      </c>
      <c r="CZ2749" s="68">
        <v>4216.8100000000004</v>
      </c>
      <c r="DA2749" s="68">
        <v>5762.84</v>
      </c>
      <c r="DB2749" s="68">
        <v>3710.6</v>
      </c>
      <c r="DC2749" s="68">
        <v>5245.32</v>
      </c>
      <c r="DD2749" s="68">
        <v>4260.29</v>
      </c>
      <c r="DQ2749" s="221">
        <v>4946.54</v>
      </c>
      <c r="DR2749" s="221">
        <v>4429.0200000000004</v>
      </c>
      <c r="EE2749" s="221">
        <v>5135</v>
      </c>
      <c r="EF2749" s="221">
        <v>5060</v>
      </c>
      <c r="EG2749" s="15">
        <v>4951</v>
      </c>
      <c r="EJ2749" s="14">
        <f t="shared" si="289"/>
        <v>5380.62</v>
      </c>
      <c r="EK2749" s="14">
        <f t="shared" si="301"/>
        <v>4357.3</v>
      </c>
      <c r="EL2749" s="99">
        <f t="shared" si="300"/>
        <v>4410.8</v>
      </c>
      <c r="EM2749" s="109">
        <v>5274.93</v>
      </c>
      <c r="EN2749" s="109">
        <v>3231.08</v>
      </c>
      <c r="EO2749" s="109">
        <v>4757.41</v>
      </c>
      <c r="EP2749" s="109">
        <v>3777.3</v>
      </c>
    </row>
    <row r="2750" spans="1:146" x14ac:dyDescent="0.25">
      <c r="A2750" s="18">
        <v>44321</v>
      </c>
      <c r="B2750" s="14">
        <v>5152</v>
      </c>
      <c r="C2750" s="221">
        <f t="shared" si="296"/>
        <v>4945.1111111111113</v>
      </c>
      <c r="D2750" s="1">
        <v>5741.69</v>
      </c>
      <c r="E2750" s="14">
        <v>3691.94</v>
      </c>
      <c r="F2750" s="1">
        <v>5224.17</v>
      </c>
      <c r="G2750" s="14">
        <v>4241.5</v>
      </c>
      <c r="H2750" s="1">
        <v>5161.2299999999996</v>
      </c>
      <c r="I2750" s="14">
        <v>3192.61</v>
      </c>
      <c r="J2750" s="1">
        <v>4643.71</v>
      </c>
      <c r="K2750" s="14">
        <v>3738.55</v>
      </c>
      <c r="L2750" s="1">
        <v>5306.36</v>
      </c>
      <c r="M2750" s="14">
        <v>3321.01</v>
      </c>
      <c r="N2750" s="1">
        <v>4788.84</v>
      </c>
      <c r="O2750" s="14">
        <v>3867.88</v>
      </c>
      <c r="P2750" s="188">
        <f t="shared" si="302"/>
        <v>5241</v>
      </c>
      <c r="Q2750" s="188">
        <f t="shared" si="298"/>
        <v>5108</v>
      </c>
      <c r="R2750" s="14">
        <f t="shared" si="295"/>
        <v>4974</v>
      </c>
      <c r="T2750" s="1">
        <v>5233.3</v>
      </c>
      <c r="U2750" s="14">
        <v>3092.74</v>
      </c>
      <c r="V2750" s="1">
        <v>4715.78</v>
      </c>
      <c r="W2750" s="14">
        <v>3637.96</v>
      </c>
      <c r="Y2750" s="2"/>
      <c r="Z2750" s="2"/>
      <c r="AA2750" s="2"/>
      <c r="AB2750" s="2"/>
      <c r="AC2750" s="2"/>
      <c r="AJ2750" s="3"/>
      <c r="AK2750" s="14"/>
      <c r="AL2750" s="3"/>
      <c r="AM2750" s="14"/>
      <c r="AO2750" s="99"/>
      <c r="AP2750" s="14"/>
      <c r="AQ2750" s="99"/>
      <c r="AR2750" s="14"/>
      <c r="AS2750" s="118"/>
      <c r="AT2750" s="126"/>
      <c r="AU2750" s="118"/>
      <c r="AV2750" s="118"/>
      <c r="AW2750" s="118"/>
      <c r="AX2750" s="118"/>
      <c r="BB2750" s="118"/>
      <c r="BD2750" s="118"/>
      <c r="CW2750" s="68">
        <v>5741.69</v>
      </c>
      <c r="CX2750" s="68">
        <v>3691.94</v>
      </c>
      <c r="CY2750" s="68">
        <v>5224.17</v>
      </c>
      <c r="CZ2750" s="68">
        <v>4241.5</v>
      </c>
      <c r="DA2750" s="68">
        <v>5781.16</v>
      </c>
      <c r="DB2750" s="68">
        <v>3730.73</v>
      </c>
      <c r="DC2750" s="68">
        <v>5263.64</v>
      </c>
      <c r="DD2750" s="68">
        <v>4280.57</v>
      </c>
      <c r="DQ2750" s="221">
        <v>5001.55</v>
      </c>
      <c r="DR2750" s="221">
        <v>4484.03</v>
      </c>
      <c r="EE2750" s="221">
        <v>5176</v>
      </c>
      <c r="EF2750" s="221">
        <v>5090</v>
      </c>
      <c r="EG2750" s="15">
        <v>4976</v>
      </c>
      <c r="EJ2750" s="14">
        <f t="shared" si="289"/>
        <v>5391.23</v>
      </c>
      <c r="EK2750" s="14">
        <f t="shared" si="301"/>
        <v>4417.4399999999996</v>
      </c>
      <c r="EL2750" s="99">
        <f t="shared" si="300"/>
        <v>4467.84</v>
      </c>
      <c r="EM2750" s="109">
        <v>5307.99</v>
      </c>
      <c r="EN2750" s="109">
        <v>3265.72</v>
      </c>
      <c r="EO2750" s="109">
        <v>4790.47</v>
      </c>
      <c r="EP2750" s="109">
        <v>3812.19</v>
      </c>
    </row>
    <row r="2751" spans="1:146" x14ac:dyDescent="0.25">
      <c r="A2751" s="18">
        <v>44322</v>
      </c>
      <c r="B2751" s="14">
        <v>5189</v>
      </c>
      <c r="C2751" s="221">
        <f t="shared" si="296"/>
        <v>4967.166666666667</v>
      </c>
      <c r="D2751" s="1">
        <v>5814.89</v>
      </c>
      <c r="E2751" s="14">
        <v>3741.45</v>
      </c>
      <c r="F2751" s="1">
        <v>5297.37</v>
      </c>
      <c r="G2751" s="14">
        <v>4291.37</v>
      </c>
      <c r="H2751" s="1">
        <v>5183.4399999999996</v>
      </c>
      <c r="I2751" s="14">
        <v>3177.14</v>
      </c>
      <c r="J2751" s="1">
        <v>4665.92</v>
      </c>
      <c r="K2751" s="14">
        <v>3722.97</v>
      </c>
      <c r="L2751" s="1">
        <v>5298.23</v>
      </c>
      <c r="M2751" s="14">
        <v>3275.9</v>
      </c>
      <c r="N2751" s="1">
        <v>4780.71</v>
      </c>
      <c r="O2751" s="14">
        <v>3822.44</v>
      </c>
      <c r="P2751" s="188">
        <f t="shared" si="302"/>
        <v>5278</v>
      </c>
      <c r="Q2751" s="188">
        <f t="shared" si="298"/>
        <v>5145</v>
      </c>
      <c r="R2751" s="14">
        <f t="shared" si="295"/>
        <v>5011</v>
      </c>
      <c r="T2751" s="1">
        <v>5240.3</v>
      </c>
      <c r="U2751" s="14">
        <v>3050.17</v>
      </c>
      <c r="V2751" s="1">
        <v>4722.78</v>
      </c>
      <c r="W2751" s="14">
        <v>3595.08</v>
      </c>
      <c r="Y2751" s="2"/>
      <c r="Z2751" s="2"/>
      <c r="AA2751" s="2"/>
      <c r="AB2751" s="2"/>
      <c r="AC2751" s="2"/>
      <c r="AJ2751" s="3"/>
      <c r="AK2751" s="14"/>
      <c r="AL2751" s="3"/>
      <c r="AM2751" s="14"/>
      <c r="AO2751" s="99"/>
      <c r="AP2751" s="14"/>
      <c r="AQ2751" s="99"/>
      <c r="AR2751" s="14"/>
      <c r="AS2751" s="118"/>
      <c r="AT2751" s="126"/>
      <c r="AU2751" s="118"/>
      <c r="AV2751" s="118"/>
      <c r="AW2751" s="118"/>
      <c r="AX2751" s="118"/>
      <c r="BB2751" s="118"/>
      <c r="BD2751" s="118"/>
      <c r="CW2751" s="68">
        <v>5814.89</v>
      </c>
      <c r="CX2751" s="68">
        <v>3741.45</v>
      </c>
      <c r="CY2751" s="68">
        <v>5297.37</v>
      </c>
      <c r="CZ2751" s="68">
        <v>4291.37</v>
      </c>
      <c r="DA2751" s="68">
        <v>5862.36</v>
      </c>
      <c r="DB2751" s="68">
        <v>3788.11</v>
      </c>
      <c r="DC2751" s="68">
        <v>5344.84</v>
      </c>
      <c r="DD2751" s="68">
        <v>4338.3599999999997</v>
      </c>
      <c r="DQ2751" s="221">
        <v>5097.3100000000004</v>
      </c>
      <c r="DR2751" s="221">
        <v>4579.79</v>
      </c>
      <c r="EE2751" s="221">
        <v>5193</v>
      </c>
      <c r="EF2751" s="221">
        <v>5093</v>
      </c>
      <c r="EG2751" s="15">
        <v>4970</v>
      </c>
      <c r="EJ2751" s="14">
        <f t="shared" si="289"/>
        <v>5413.44</v>
      </c>
      <c r="EK2751" s="14">
        <f t="shared" si="301"/>
        <v>4453.33</v>
      </c>
      <c r="EL2751" s="99">
        <f t="shared" si="300"/>
        <v>4501.88</v>
      </c>
      <c r="EM2751" s="109">
        <v>5311.25</v>
      </c>
      <c r="EN2751" s="109">
        <v>3246.49</v>
      </c>
      <c r="EO2751" s="109">
        <v>4793.7299999999996</v>
      </c>
      <c r="EP2751" s="109">
        <v>3792.82</v>
      </c>
    </row>
    <row r="2752" spans="1:146" x14ac:dyDescent="0.25">
      <c r="A2752" s="18">
        <v>44323</v>
      </c>
      <c r="B2752" s="14">
        <v>5230</v>
      </c>
      <c r="C2752" s="221">
        <f t="shared" si="296"/>
        <v>4993.166666666667</v>
      </c>
      <c r="D2752" s="1">
        <v>5803.72</v>
      </c>
      <c r="E2752" s="14">
        <v>3736.12</v>
      </c>
      <c r="F2752" s="1">
        <v>5286.2</v>
      </c>
      <c r="G2752" s="14">
        <v>4286</v>
      </c>
      <c r="H2752" s="1">
        <v>5207.34</v>
      </c>
      <c r="I2752" s="14">
        <v>3205.69</v>
      </c>
      <c r="J2752" s="1">
        <v>4689.82</v>
      </c>
      <c r="K2752" s="14">
        <v>3751.72</v>
      </c>
      <c r="L2752" s="1">
        <v>5320.93</v>
      </c>
      <c r="M2752" s="14">
        <v>3303.4</v>
      </c>
      <c r="N2752" s="1">
        <v>4803.41</v>
      </c>
      <c r="O2752" s="14">
        <v>3850.14</v>
      </c>
      <c r="P2752" s="188">
        <f t="shared" si="302"/>
        <v>5319</v>
      </c>
      <c r="Q2752" s="188">
        <f t="shared" si="298"/>
        <v>5186</v>
      </c>
      <c r="R2752" s="14">
        <f t="shared" si="295"/>
        <v>5052</v>
      </c>
      <c r="T2752" s="1">
        <v>5334.62</v>
      </c>
      <c r="U2752" s="14">
        <v>3149.85</v>
      </c>
      <c r="V2752" s="1">
        <v>4817.1000000000004</v>
      </c>
      <c r="W2752" s="14">
        <v>3695.48</v>
      </c>
      <c r="Y2752" s="2"/>
      <c r="Z2752" s="2"/>
      <c r="AA2752" s="2"/>
      <c r="AB2752" s="2"/>
      <c r="AC2752" s="2"/>
      <c r="AJ2752" s="3"/>
      <c r="AK2752" s="14"/>
      <c r="AL2752" s="3"/>
      <c r="AM2752" s="14"/>
      <c r="AO2752" s="99"/>
      <c r="AP2752" s="14"/>
      <c r="AQ2752" s="99"/>
      <c r="AR2752" s="14"/>
      <c r="AS2752" s="118"/>
      <c r="AT2752" s="126"/>
      <c r="AU2752" s="118"/>
      <c r="AV2752" s="118"/>
      <c r="AW2752" s="118"/>
      <c r="AX2752" s="118"/>
      <c r="BB2752" s="118"/>
      <c r="BD2752" s="118"/>
      <c r="CW2752" s="68">
        <v>5803.72</v>
      </c>
      <c r="CX2752" s="68">
        <v>3736.12</v>
      </c>
      <c r="CY2752" s="68">
        <v>5286.2</v>
      </c>
      <c r="CZ2752" s="68">
        <v>4286</v>
      </c>
      <c r="DA2752" s="68">
        <v>5850.69</v>
      </c>
      <c r="DB2752" s="68">
        <v>3782.28</v>
      </c>
      <c r="DC2752" s="68">
        <v>5333.17</v>
      </c>
      <c r="DD2752" s="68">
        <v>4332.5</v>
      </c>
      <c r="DQ2752" s="221">
        <v>5107.92</v>
      </c>
      <c r="DR2752" s="221">
        <v>4590.3999999999996</v>
      </c>
      <c r="EE2752" s="221">
        <v>5242</v>
      </c>
      <c r="EF2752" s="221">
        <v>5146</v>
      </c>
      <c r="EG2752" s="15">
        <v>4997</v>
      </c>
      <c r="EH2752" s="15">
        <v>5081</v>
      </c>
      <c r="EI2752" s="15"/>
      <c r="EJ2752" s="14">
        <f t="shared" si="289"/>
        <v>5437.34</v>
      </c>
      <c r="EK2752" s="14">
        <f t="shared" si="301"/>
        <v>4493.0999999999995</v>
      </c>
      <c r="EL2752" s="99">
        <f t="shared" si="300"/>
        <v>4539.6000000000004</v>
      </c>
      <c r="EM2752" s="109">
        <v>5225.6099999999997</v>
      </c>
      <c r="EN2752" s="109">
        <v>3167.97</v>
      </c>
      <c r="EO2752" s="109">
        <v>4708.09</v>
      </c>
      <c r="EP2752" s="109">
        <v>3713.73</v>
      </c>
    </row>
    <row r="2753" spans="1:146" x14ac:dyDescent="0.25">
      <c r="A2753" s="18">
        <v>44326</v>
      </c>
      <c r="B2753" s="14">
        <v>5132</v>
      </c>
      <c r="C2753" s="221">
        <f t="shared" si="296"/>
        <v>5010.166666666667</v>
      </c>
      <c r="D2753" s="1">
        <v>5842.69</v>
      </c>
      <c r="E2753" s="14">
        <v>3774.79</v>
      </c>
      <c r="F2753" s="1">
        <v>5325.17</v>
      </c>
      <c r="G2753" s="14">
        <v>4324.95</v>
      </c>
      <c r="H2753" s="1">
        <v>5289.31</v>
      </c>
      <c r="I2753" s="14">
        <v>3286.58</v>
      </c>
      <c r="J2753" s="1">
        <v>4771.79</v>
      </c>
      <c r="K2753" s="14">
        <v>3833.2</v>
      </c>
      <c r="L2753" s="1">
        <v>5388.62</v>
      </c>
      <c r="M2753" s="14">
        <v>3370.27</v>
      </c>
      <c r="N2753" s="1">
        <v>4871.1000000000004</v>
      </c>
      <c r="O2753" s="14">
        <v>3917.5</v>
      </c>
      <c r="P2753" s="188">
        <f t="shared" si="302"/>
        <v>5221</v>
      </c>
      <c r="Q2753" s="188">
        <f t="shared" si="298"/>
        <v>5088</v>
      </c>
      <c r="R2753" s="14">
        <f t="shared" si="295"/>
        <v>4954</v>
      </c>
      <c r="T2753" s="1">
        <v>5416.5</v>
      </c>
      <c r="U2753" s="14">
        <v>3230.78</v>
      </c>
      <c r="V2753" s="1">
        <v>4898.9799999999996</v>
      </c>
      <c r="W2753" s="14">
        <v>3777</v>
      </c>
      <c r="Y2753" s="2"/>
      <c r="Z2753" s="2"/>
      <c r="AA2753" s="2"/>
      <c r="AB2753" s="2"/>
      <c r="AC2753" s="2"/>
      <c r="AJ2753" s="3"/>
      <c r="AK2753" s="14"/>
      <c r="AL2753" s="3"/>
      <c r="AM2753" s="14"/>
      <c r="AO2753" s="99"/>
      <c r="AP2753" s="14"/>
      <c r="AQ2753" s="99"/>
      <c r="AR2753" s="14"/>
      <c r="AS2753" s="118"/>
      <c r="AT2753" s="126"/>
      <c r="AU2753" s="118"/>
      <c r="AV2753" s="118"/>
      <c r="AW2753" s="118"/>
      <c r="AX2753" s="118"/>
      <c r="BB2753" s="118"/>
      <c r="BD2753" s="118"/>
      <c r="CW2753" s="68">
        <v>5842.69</v>
      </c>
      <c r="CX2753" s="68">
        <v>3774.79</v>
      </c>
      <c r="CY2753" s="68">
        <v>5325.17</v>
      </c>
      <c r="CZ2753" s="68">
        <v>4324.95</v>
      </c>
      <c r="DA2753" s="68">
        <v>5884.41</v>
      </c>
      <c r="DB2753" s="68">
        <v>3815.8</v>
      </c>
      <c r="DC2753" s="68">
        <v>5366.89</v>
      </c>
      <c r="DD2753" s="68">
        <v>4366.25</v>
      </c>
      <c r="DQ2753" s="221">
        <v>5189.96</v>
      </c>
      <c r="DR2753" s="221">
        <v>4672.4399999999996</v>
      </c>
      <c r="EE2753" s="221">
        <v>5149</v>
      </c>
      <c r="EF2753" s="221">
        <v>5110</v>
      </c>
      <c r="EG2753" s="15">
        <v>4953</v>
      </c>
      <c r="EH2753" s="15">
        <v>5080</v>
      </c>
      <c r="EI2753" s="15"/>
      <c r="EJ2753" s="14">
        <f t="shared" si="289"/>
        <v>5519.31</v>
      </c>
      <c r="EK2753" s="14">
        <f t="shared" si="301"/>
        <v>4398.04</v>
      </c>
      <c r="EL2753" s="99">
        <f t="shared" si="300"/>
        <v>4449.4400000000005</v>
      </c>
      <c r="EM2753" s="109">
        <v>5198.9399999999996</v>
      </c>
      <c r="EN2753" s="109">
        <v>3142.13</v>
      </c>
      <c r="EO2753" s="109">
        <v>4681.42</v>
      </c>
      <c r="EP2753" s="109">
        <v>3687.7</v>
      </c>
    </row>
    <row r="2754" spans="1:146" x14ac:dyDescent="0.25">
      <c r="A2754" s="18">
        <v>44327</v>
      </c>
      <c r="B2754" s="14">
        <v>5110</v>
      </c>
      <c r="C2754" s="221">
        <f t="shared" si="296"/>
        <v>5025.5555555555557</v>
      </c>
      <c r="D2754" s="1">
        <v>5665.32</v>
      </c>
      <c r="E2754" s="14">
        <v>3601.23</v>
      </c>
      <c r="F2754" s="1">
        <v>5147.8</v>
      </c>
      <c r="G2754" s="14">
        <v>4150.13</v>
      </c>
      <c r="H2754" s="1">
        <v>5240.29</v>
      </c>
      <c r="I2754" s="14">
        <v>3239.07</v>
      </c>
      <c r="J2754" s="1">
        <v>4722.7700000000004</v>
      </c>
      <c r="K2754" s="14">
        <v>3785.35</v>
      </c>
      <c r="L2754" s="1">
        <v>5296.94</v>
      </c>
      <c r="M2754" s="14">
        <v>3280.86</v>
      </c>
      <c r="N2754" s="1">
        <v>4779.42</v>
      </c>
      <c r="O2754" s="14">
        <v>3827.44</v>
      </c>
      <c r="P2754" s="188">
        <f t="shared" si="302"/>
        <v>5199</v>
      </c>
      <c r="Q2754" s="188">
        <f t="shared" si="298"/>
        <v>5066</v>
      </c>
      <c r="R2754" s="14">
        <f t="shared" si="295"/>
        <v>4932</v>
      </c>
      <c r="T2754" s="1">
        <v>5324.78</v>
      </c>
      <c r="U2754" s="14">
        <v>31471.57</v>
      </c>
      <c r="V2754" s="1">
        <v>4807.26</v>
      </c>
      <c r="W2754" s="14">
        <v>3687.14</v>
      </c>
      <c r="Y2754" s="2"/>
      <c r="Z2754" s="2"/>
      <c r="AA2754" s="2"/>
      <c r="AB2754" s="2"/>
      <c r="AC2754" s="2"/>
      <c r="AJ2754" s="3"/>
      <c r="AK2754" s="14"/>
      <c r="AL2754" s="3"/>
      <c r="AM2754" s="14"/>
      <c r="AO2754" s="99"/>
      <c r="AP2754" s="14"/>
      <c r="AQ2754" s="99"/>
      <c r="AR2754" s="14"/>
      <c r="AS2754" s="118"/>
      <c r="AT2754" s="126"/>
      <c r="AU2754" s="118"/>
      <c r="AV2754" s="118"/>
      <c r="AW2754" s="118"/>
      <c r="AX2754" s="118"/>
      <c r="BB2754" s="118"/>
      <c r="BD2754" s="118"/>
      <c r="CW2754" s="68">
        <v>5665.32</v>
      </c>
      <c r="CX2754" s="68">
        <v>3601.23</v>
      </c>
      <c r="CY2754" s="68">
        <v>5147.8</v>
      </c>
      <c r="CZ2754" s="68">
        <v>4150.13</v>
      </c>
      <c r="DA2754" s="68">
        <v>5706.98</v>
      </c>
      <c r="DB2754" s="68">
        <v>3642.17</v>
      </c>
      <c r="DC2754" s="68">
        <v>5189.46</v>
      </c>
      <c r="DD2754" s="68">
        <v>4191.37</v>
      </c>
      <c r="DQ2754" s="221">
        <v>5084.38</v>
      </c>
      <c r="DR2754" s="221">
        <v>4566.8599999999997</v>
      </c>
      <c r="EE2754" s="221">
        <v>5100</v>
      </c>
      <c r="EF2754" s="221">
        <v>5058</v>
      </c>
      <c r="EG2754" s="15">
        <v>4913</v>
      </c>
      <c r="EH2754" s="15">
        <v>5033</v>
      </c>
      <c r="EI2754" s="15"/>
      <c r="EJ2754" s="14">
        <f t="shared" si="289"/>
        <v>5470.29</v>
      </c>
      <c r="EK2754" s="14">
        <f t="shared" si="301"/>
        <v>4376.7</v>
      </c>
      <c r="EL2754" s="99">
        <f t="shared" si="300"/>
        <v>4429.2</v>
      </c>
      <c r="EM2754" s="109">
        <v>5165.22</v>
      </c>
      <c r="EN2754" s="109">
        <v>3109.75</v>
      </c>
      <c r="EO2754" s="109">
        <v>4647.7</v>
      </c>
      <c r="EP2754" s="109">
        <v>3655.09</v>
      </c>
    </row>
    <row r="2755" spans="1:146" x14ac:dyDescent="0.25">
      <c r="A2755" s="18">
        <v>44328</v>
      </c>
      <c r="B2755" s="14">
        <v>5180</v>
      </c>
      <c r="C2755" s="221">
        <f t="shared" si="296"/>
        <v>5045.5</v>
      </c>
      <c r="D2755" s="1">
        <v>5739.83</v>
      </c>
      <c r="E2755" s="14">
        <v>3671.07</v>
      </c>
      <c r="F2755" s="1">
        <v>5222.3100000000004</v>
      </c>
      <c r="G2755" s="14">
        <v>4220.4799999999996</v>
      </c>
      <c r="H2755" s="1">
        <v>5269.28</v>
      </c>
      <c r="I2755" s="14">
        <v>3264.54</v>
      </c>
      <c r="J2755" s="1">
        <v>4751.76</v>
      </c>
      <c r="K2755" s="14">
        <v>3811</v>
      </c>
      <c r="L2755" s="1">
        <v>5369.09</v>
      </c>
      <c r="M2755" s="14">
        <v>3348.65</v>
      </c>
      <c r="N2755" s="1">
        <v>4851.57</v>
      </c>
      <c r="O2755" s="14">
        <v>3895.72</v>
      </c>
      <c r="P2755" s="188">
        <f t="shared" si="302"/>
        <v>5269</v>
      </c>
      <c r="Q2755" s="188">
        <f t="shared" si="298"/>
        <v>5136</v>
      </c>
      <c r="R2755" s="14">
        <f t="shared" si="295"/>
        <v>5002</v>
      </c>
      <c r="T2755" s="1">
        <v>5382.84</v>
      </c>
      <c r="U2755" s="14">
        <v>3194.45</v>
      </c>
      <c r="V2755" s="1">
        <v>4865.32</v>
      </c>
      <c r="W2755" s="14">
        <v>3740.4</v>
      </c>
      <c r="Y2755" s="2"/>
      <c r="Z2755" s="2"/>
      <c r="AA2755" s="2"/>
      <c r="AB2755" s="2"/>
      <c r="AC2755" s="2"/>
      <c r="AJ2755" s="3"/>
      <c r="AK2755" s="14"/>
      <c r="AL2755" s="3"/>
      <c r="AM2755" s="14"/>
      <c r="AO2755" s="99"/>
      <c r="AP2755" s="14"/>
      <c r="AQ2755" s="99"/>
      <c r="AR2755" s="14"/>
      <c r="AS2755" s="118"/>
      <c r="AT2755" s="126"/>
      <c r="AU2755" s="118"/>
      <c r="AV2755" s="118"/>
      <c r="AW2755" s="118"/>
      <c r="AX2755" s="118"/>
      <c r="BB2755" s="118"/>
      <c r="BD2755" s="118"/>
      <c r="CW2755" s="68">
        <v>5739.83</v>
      </c>
      <c r="CX2755" s="68">
        <v>3671.07</v>
      </c>
      <c r="CY2755" s="68">
        <v>5222.3100000000004</v>
      </c>
      <c r="CZ2755" s="68">
        <v>4220.4799999999996</v>
      </c>
      <c r="DA2755" s="68">
        <v>5781.76</v>
      </c>
      <c r="DB2755" s="68">
        <v>3712.28</v>
      </c>
      <c r="DC2755" s="68">
        <v>5264.24</v>
      </c>
      <c r="DD2755" s="68">
        <v>4261.99</v>
      </c>
      <c r="DQ2755" s="221">
        <v>5112.38</v>
      </c>
      <c r="DR2755" s="221">
        <v>4594.8599999999997</v>
      </c>
      <c r="EE2755" s="221">
        <v>5164</v>
      </c>
      <c r="EF2755" s="221">
        <v>5113</v>
      </c>
      <c r="EG2755" s="15">
        <v>4943</v>
      </c>
      <c r="EH2755" s="15">
        <v>5033</v>
      </c>
      <c r="EI2755" s="15"/>
      <c r="EJ2755" s="14">
        <f t="shared" si="289"/>
        <v>5499.28</v>
      </c>
      <c r="EK2755" s="14">
        <f t="shared" si="301"/>
        <v>4444.5999999999995</v>
      </c>
      <c r="EL2755" s="99">
        <f t="shared" si="300"/>
        <v>4493.6000000000004</v>
      </c>
      <c r="EM2755" s="109">
        <v>5001.12</v>
      </c>
      <c r="EN2755" s="109">
        <v>2945.09</v>
      </c>
      <c r="EO2755" s="109">
        <v>4483.6000000000004</v>
      </c>
      <c r="EP2755" s="109">
        <v>3489.23</v>
      </c>
    </row>
    <row r="2756" spans="1:146" x14ac:dyDescent="0.25">
      <c r="A2756" s="18">
        <v>44329</v>
      </c>
      <c r="B2756" s="14">
        <v>5190</v>
      </c>
      <c r="C2756" s="221">
        <f t="shared" si="296"/>
        <v>5066.8888888888887</v>
      </c>
      <c r="D2756" s="1">
        <v>5657.7</v>
      </c>
      <c r="E2756" s="14">
        <v>3575.99</v>
      </c>
      <c r="F2756" s="1">
        <v>5140.18</v>
      </c>
      <c r="G2756" s="14">
        <v>4124.71</v>
      </c>
      <c r="H2756" s="1">
        <v>5300.97</v>
      </c>
      <c r="I2756" s="14">
        <v>3267.37</v>
      </c>
      <c r="J2756" s="1">
        <v>4783.45</v>
      </c>
      <c r="K2756" s="14">
        <v>3813.85</v>
      </c>
      <c r="L2756" s="1">
        <v>5301.01</v>
      </c>
      <c r="M2756" s="14">
        <v>3281.4</v>
      </c>
      <c r="N2756" s="1">
        <v>4783.49</v>
      </c>
      <c r="O2756" s="14">
        <v>3827.98</v>
      </c>
      <c r="P2756" s="188">
        <f t="shared" si="302"/>
        <v>5279</v>
      </c>
      <c r="Q2756" s="188">
        <f t="shared" si="298"/>
        <v>5146</v>
      </c>
      <c r="R2756" s="14">
        <f t="shared" si="295"/>
        <v>5012</v>
      </c>
      <c r="T2756" s="1">
        <v>5371.78</v>
      </c>
      <c r="U2756" s="14">
        <v>3155.14</v>
      </c>
      <c r="V2756" s="1">
        <v>4854.26</v>
      </c>
      <c r="W2756" s="14">
        <v>3700.81</v>
      </c>
      <c r="Y2756" s="2"/>
      <c r="Z2756" s="2"/>
      <c r="AA2756" s="2"/>
      <c r="AB2756" s="2"/>
      <c r="AC2756" s="2"/>
      <c r="AJ2756" s="3"/>
      <c r="AK2756" s="14"/>
      <c r="AL2756" s="3"/>
      <c r="AM2756" s="14"/>
      <c r="AO2756" s="99"/>
      <c r="AP2756" s="14"/>
      <c r="AQ2756" s="99"/>
      <c r="AR2756" s="14"/>
      <c r="AS2756" s="118"/>
      <c r="AT2756" s="126"/>
      <c r="AU2756" s="118"/>
      <c r="AV2756" s="118"/>
      <c r="AW2756" s="118"/>
      <c r="AX2756" s="118"/>
      <c r="BB2756" s="118"/>
      <c r="BD2756" s="118"/>
      <c r="CW2756" s="68">
        <v>5657.7</v>
      </c>
      <c r="CX2756" s="68">
        <v>3575.99</v>
      </c>
      <c r="CY2756" s="68">
        <v>5140.18</v>
      </c>
      <c r="CZ2756" s="68">
        <v>4124.71</v>
      </c>
      <c r="DA2756" s="68">
        <v>5686.02</v>
      </c>
      <c r="DB2756" s="68">
        <v>3603.83</v>
      </c>
      <c r="DC2756" s="68">
        <v>5168.5</v>
      </c>
      <c r="DD2756" s="68">
        <v>4152.75</v>
      </c>
      <c r="DQ2756" s="221">
        <v>5086.8500000000004</v>
      </c>
      <c r="DR2756" s="221">
        <v>4569.33</v>
      </c>
      <c r="EE2756" s="221">
        <v>5184</v>
      </c>
      <c r="EF2756" s="221">
        <v>5090</v>
      </c>
      <c r="EG2756" s="15">
        <v>4925</v>
      </c>
      <c r="EH2756" s="15">
        <v>5033</v>
      </c>
      <c r="EI2756" s="15"/>
      <c r="EJ2756" s="14">
        <f t="shared" si="289"/>
        <v>5530.97</v>
      </c>
      <c r="EK2756" s="14">
        <f t="shared" si="301"/>
        <v>4454.3</v>
      </c>
      <c r="EL2756" s="99">
        <f t="shared" si="300"/>
        <v>4502.8</v>
      </c>
      <c r="EM2756" s="109">
        <v>4851.2</v>
      </c>
      <c r="EN2756" s="109">
        <v>2783.39</v>
      </c>
      <c r="EO2756" s="109">
        <v>4333.68</v>
      </c>
      <c r="EP2756" s="109">
        <v>3326.37</v>
      </c>
    </row>
    <row r="2757" spans="1:146" x14ac:dyDescent="0.25">
      <c r="A2757" s="18">
        <v>44330</v>
      </c>
      <c r="B2757" s="14">
        <v>5230</v>
      </c>
      <c r="C2757" s="221">
        <f t="shared" si="296"/>
        <v>5088.3888888888887</v>
      </c>
      <c r="D2757" s="1">
        <v>5500.68</v>
      </c>
      <c r="E2757" s="14">
        <v>3421.68</v>
      </c>
      <c r="F2757" s="1">
        <v>4983.16</v>
      </c>
      <c r="G2757" s="14">
        <v>3969.28</v>
      </c>
      <c r="H2757" s="1">
        <v>5272.42</v>
      </c>
      <c r="I2757" s="14">
        <v>3239.31</v>
      </c>
      <c r="J2757" s="1">
        <v>4754.8999999999996</v>
      </c>
      <c r="K2757" s="14">
        <v>3785.59</v>
      </c>
      <c r="L2757" s="1">
        <v>5158.2700000000004</v>
      </c>
      <c r="M2757" s="14">
        <v>3141.11</v>
      </c>
      <c r="N2757" s="1">
        <v>4640.75</v>
      </c>
      <c r="O2757" s="14">
        <v>3686.68</v>
      </c>
      <c r="P2757" s="188">
        <f t="shared" si="302"/>
        <v>5319</v>
      </c>
      <c r="Q2757" s="188">
        <f t="shared" si="298"/>
        <v>5186</v>
      </c>
      <c r="R2757" s="14">
        <f t="shared" si="295"/>
        <v>5052</v>
      </c>
      <c r="T2757" s="1">
        <v>5271.86</v>
      </c>
      <c r="U2757" s="14">
        <v>3056.94</v>
      </c>
      <c r="V2757" s="1">
        <v>4754.34</v>
      </c>
      <c r="W2757" s="14">
        <v>3601.9</v>
      </c>
      <c r="Y2757" s="2"/>
      <c r="Z2757" s="2"/>
      <c r="AA2757" s="2"/>
      <c r="AB2757" s="2"/>
      <c r="AC2757" s="2"/>
      <c r="AJ2757" s="3"/>
      <c r="AK2757" s="14"/>
      <c r="AL2757" s="3"/>
      <c r="AM2757" s="14"/>
      <c r="AO2757" s="99"/>
      <c r="AP2757" s="14"/>
      <c r="AQ2757" s="99"/>
      <c r="AR2757" s="14"/>
      <c r="AS2757" s="118"/>
      <c r="AT2757" s="126"/>
      <c r="AU2757" s="118"/>
      <c r="AV2757" s="118"/>
      <c r="AW2757" s="118"/>
      <c r="AX2757" s="118"/>
      <c r="BB2757" s="118"/>
      <c r="BD2757" s="118"/>
      <c r="CW2757" s="68">
        <v>5500.68</v>
      </c>
      <c r="CX2757" s="68">
        <v>3421.68</v>
      </c>
      <c r="CY2757" s="68">
        <v>4983.16</v>
      </c>
      <c r="CZ2757" s="68">
        <v>3969.28</v>
      </c>
      <c r="DA2757" s="68">
        <v>5532.15</v>
      </c>
      <c r="DB2757" s="68">
        <v>3452.61</v>
      </c>
      <c r="DC2757" s="68">
        <v>5014.63</v>
      </c>
      <c r="DD2757" s="68">
        <v>4000.43</v>
      </c>
      <c r="DQ2757" s="221">
        <v>4986.93</v>
      </c>
      <c r="DR2757" s="221">
        <v>4469.41</v>
      </c>
      <c r="EE2757" s="221">
        <v>5210</v>
      </c>
      <c r="EF2757" s="221">
        <v>5068</v>
      </c>
      <c r="EG2757" s="15">
        <v>4870</v>
      </c>
      <c r="EH2757" s="15">
        <v>5016</v>
      </c>
      <c r="EI2757" s="15"/>
      <c r="EJ2757" s="14">
        <f t="shared" si="289"/>
        <v>5502.42</v>
      </c>
      <c r="EK2757" s="14">
        <f t="shared" si="301"/>
        <v>4493.0999999999995</v>
      </c>
      <c r="EL2757" s="99">
        <f t="shared" si="300"/>
        <v>4539.6000000000004</v>
      </c>
      <c r="EM2757" s="109">
        <v>4851.2</v>
      </c>
      <c r="EN2757" s="220">
        <v>2783.39</v>
      </c>
      <c r="EO2757" s="220">
        <v>4333.68</v>
      </c>
      <c r="EP2757" s="220">
        <v>3326.37</v>
      </c>
    </row>
    <row r="2758" spans="1:146" x14ac:dyDescent="0.25">
      <c r="A2758" s="18">
        <v>44333</v>
      </c>
      <c r="B2758" s="14">
        <v>5186</v>
      </c>
      <c r="C2758" s="221">
        <f t="shared" si="296"/>
        <v>5101.7777777777774</v>
      </c>
      <c r="D2758" s="1">
        <v>5484.42</v>
      </c>
      <c r="E2758" s="14">
        <v>3409.17</v>
      </c>
      <c r="F2758" s="1">
        <v>4966.8999999999996</v>
      </c>
      <c r="G2758" s="14">
        <v>3956.68</v>
      </c>
      <c r="H2758" s="1">
        <v>5257.61</v>
      </c>
      <c r="I2758" s="14">
        <v>3227.96</v>
      </c>
      <c r="J2758" s="1">
        <v>4740.09</v>
      </c>
      <c r="K2758" s="14">
        <v>3774.16</v>
      </c>
      <c r="L2758" s="1">
        <v>5243.47</v>
      </c>
      <c r="M2758" s="14">
        <v>3227.96</v>
      </c>
      <c r="N2758" s="1">
        <v>4725.95</v>
      </c>
      <c r="O2758" s="14">
        <v>3774.16</v>
      </c>
      <c r="P2758" s="188">
        <f t="shared" si="302"/>
        <v>5275</v>
      </c>
      <c r="Q2758" s="188">
        <f t="shared" si="298"/>
        <v>5142</v>
      </c>
      <c r="R2758" s="14">
        <f t="shared" si="295"/>
        <v>5008</v>
      </c>
      <c r="T2758" s="1">
        <v>5427.26</v>
      </c>
      <c r="U2758" s="14">
        <v>3214.02</v>
      </c>
      <c r="V2758" s="1">
        <v>4909.74</v>
      </c>
      <c r="W2758" s="14">
        <v>3760.12</v>
      </c>
      <c r="Y2758" s="2"/>
      <c r="Z2758" s="2"/>
      <c r="AA2758" s="2"/>
      <c r="AB2758" s="2"/>
      <c r="AC2758" s="2"/>
      <c r="AJ2758" s="3"/>
      <c r="AK2758" s="14"/>
      <c r="AL2758" s="3"/>
      <c r="AM2758" s="14"/>
      <c r="AO2758" s="99"/>
      <c r="AP2758" s="14"/>
      <c r="AQ2758" s="99"/>
      <c r="AR2758" s="14"/>
      <c r="AS2758" s="118"/>
      <c r="AT2758" s="126"/>
      <c r="AU2758" s="118"/>
      <c r="AV2758" s="118"/>
      <c r="AW2758" s="118"/>
      <c r="AX2758" s="118"/>
      <c r="BB2758" s="118"/>
      <c r="BD2758" s="118"/>
      <c r="DA2758" s="68">
        <v>5484.42</v>
      </c>
      <c r="DB2758" s="68">
        <v>3409.17</v>
      </c>
      <c r="DC2758" s="68">
        <v>4966.8999999999996</v>
      </c>
      <c r="DD2758" s="68">
        <v>3956.68</v>
      </c>
      <c r="DE2758" s="68">
        <v>5511.52</v>
      </c>
      <c r="DF2758" s="68">
        <v>3435.8</v>
      </c>
      <c r="DG2758" s="68">
        <v>4994</v>
      </c>
      <c r="DH2758" s="68">
        <v>3983.51</v>
      </c>
      <c r="DQ2758" s="221">
        <v>4988.12</v>
      </c>
      <c r="DR2758" s="221">
        <v>4470.6000000000004</v>
      </c>
      <c r="EE2758" s="221">
        <v>5183</v>
      </c>
      <c r="EF2758" s="221">
        <v>5040</v>
      </c>
      <c r="EG2758" s="15">
        <v>4850</v>
      </c>
      <c r="EH2758" s="15">
        <v>4976</v>
      </c>
      <c r="EI2758" s="15"/>
      <c r="EJ2758" s="14">
        <f t="shared" si="289"/>
        <v>5487.61</v>
      </c>
      <c r="EK2758" s="14">
        <f t="shared" si="301"/>
        <v>4450.42</v>
      </c>
      <c r="EL2758" s="99">
        <f t="shared" si="300"/>
        <v>4499.12</v>
      </c>
      <c r="EM2758" s="109">
        <v>4793.62</v>
      </c>
      <c r="EN2758" s="109">
        <v>2730.28</v>
      </c>
      <c r="EO2758" s="109">
        <v>4276.1000000000004</v>
      </c>
      <c r="EP2758" s="109">
        <v>3272.87</v>
      </c>
    </row>
    <row r="2759" spans="1:146" x14ac:dyDescent="0.25">
      <c r="A2759" s="18">
        <v>44334</v>
      </c>
      <c r="B2759" s="14">
        <v>5254</v>
      </c>
      <c r="C2759" s="221">
        <f t="shared" si="296"/>
        <v>5117.8888888888887</v>
      </c>
      <c r="D2759" s="1">
        <v>5449.3</v>
      </c>
      <c r="E2759" s="14">
        <v>3375.44</v>
      </c>
      <c r="F2759" s="1">
        <v>4931.78</v>
      </c>
      <c r="G2759" s="14">
        <v>3922.7</v>
      </c>
      <c r="H2759" s="1">
        <v>5251.15</v>
      </c>
      <c r="I2759" s="14">
        <v>3222.32</v>
      </c>
      <c r="J2759" s="1">
        <v>4733.63</v>
      </c>
      <c r="K2759" s="14">
        <v>3768.48</v>
      </c>
      <c r="L2759" s="1">
        <v>5237.03</v>
      </c>
      <c r="M2759" s="14">
        <v>3222.32</v>
      </c>
      <c r="N2759" s="1">
        <v>4719.51</v>
      </c>
      <c r="O2759" s="14">
        <v>3768.48</v>
      </c>
      <c r="P2759" s="188">
        <f t="shared" si="302"/>
        <v>5343</v>
      </c>
      <c r="Q2759" s="188">
        <f t="shared" si="298"/>
        <v>5210</v>
      </c>
      <c r="R2759" s="14">
        <f t="shared" si="295"/>
        <v>5076</v>
      </c>
      <c r="T2759" s="1">
        <v>5420.55</v>
      </c>
      <c r="U2759" s="14">
        <v>3208.41</v>
      </c>
      <c r="V2759" s="1">
        <v>4903.03</v>
      </c>
      <c r="W2759" s="14">
        <v>3754.46</v>
      </c>
      <c r="Y2759" s="2"/>
      <c r="Z2759" s="2"/>
      <c r="AA2759" s="2"/>
      <c r="AB2759" s="2"/>
      <c r="AC2759" s="2"/>
      <c r="AJ2759" s="3"/>
      <c r="AK2759" s="14"/>
      <c r="AL2759" s="3"/>
      <c r="AM2759" s="14"/>
      <c r="AO2759" s="99"/>
      <c r="AP2759" s="14"/>
      <c r="AQ2759" s="99"/>
      <c r="AR2759" s="14"/>
      <c r="AS2759" s="118"/>
      <c r="AT2759" s="126"/>
      <c r="AU2759" s="118"/>
      <c r="AV2759" s="118"/>
      <c r="AW2759" s="118"/>
      <c r="AX2759" s="118"/>
      <c r="BB2759" s="118"/>
      <c r="BD2759" s="118"/>
      <c r="DA2759" s="68">
        <v>5449.3</v>
      </c>
      <c r="DB2759" s="68">
        <v>3375.44</v>
      </c>
      <c r="DC2759" s="68">
        <v>4931.78</v>
      </c>
      <c r="DD2759" s="68">
        <v>3922.7</v>
      </c>
      <c r="DE2759" s="68">
        <v>5479.49</v>
      </c>
      <c r="DF2759" s="68">
        <v>3405.1</v>
      </c>
      <c r="DG2759" s="68">
        <v>4961.97</v>
      </c>
      <c r="DH2759" s="68">
        <v>3952.58</v>
      </c>
      <c r="DQ2759" s="221">
        <v>4982.05</v>
      </c>
      <c r="DR2759" s="221">
        <v>4464.53</v>
      </c>
      <c r="EE2759" s="221">
        <v>5217</v>
      </c>
      <c r="EF2759" s="221">
        <v>5036</v>
      </c>
      <c r="EG2759" s="15">
        <v>4855</v>
      </c>
      <c r="EH2759" s="15">
        <v>4975</v>
      </c>
      <c r="EI2759" s="15"/>
      <c r="EJ2759" s="14">
        <f t="shared" si="289"/>
        <v>5481.15</v>
      </c>
      <c r="EK2759" s="14">
        <f t="shared" si="301"/>
        <v>4516.38</v>
      </c>
      <c r="EL2759" s="99">
        <f t="shared" si="300"/>
        <v>4561.68</v>
      </c>
      <c r="EM2759" s="109">
        <v>4748.79</v>
      </c>
      <c r="EN2759" s="109">
        <v>2686.96</v>
      </c>
      <c r="EO2759" s="109">
        <v>4231.2700000000004</v>
      </c>
      <c r="EP2759" s="109">
        <v>3229.27</v>
      </c>
    </row>
    <row r="2760" spans="1:146" x14ac:dyDescent="0.25">
      <c r="A2760" s="18">
        <v>44335</v>
      </c>
      <c r="B2760" s="14">
        <v>5233</v>
      </c>
      <c r="C2760" s="221">
        <f t="shared" si="296"/>
        <v>5132.166666666667</v>
      </c>
      <c r="D2760" s="251">
        <v>5441.09</v>
      </c>
      <c r="E2760" s="14">
        <v>3365.05</v>
      </c>
      <c r="F2760" s="1">
        <v>4923.57</v>
      </c>
      <c r="G2760" s="14">
        <v>3912.24</v>
      </c>
      <c r="H2760" s="1">
        <v>5270.54</v>
      </c>
      <c r="I2760" s="14">
        <v>3239.24</v>
      </c>
      <c r="J2760" s="1">
        <v>4753.0200000000004</v>
      </c>
      <c r="K2760" s="14">
        <v>3785.52</v>
      </c>
      <c r="L2760" s="1">
        <v>5341.7</v>
      </c>
      <c r="M2760" s="14">
        <v>3323.11</v>
      </c>
      <c r="N2760" s="1">
        <v>4824.18</v>
      </c>
      <c r="O2760" s="14">
        <v>3870</v>
      </c>
      <c r="P2760" s="188">
        <f t="shared" si="302"/>
        <v>5322</v>
      </c>
      <c r="Q2760" s="188">
        <f t="shared" si="298"/>
        <v>5189</v>
      </c>
      <c r="R2760" s="14">
        <f t="shared" si="295"/>
        <v>5055</v>
      </c>
      <c r="T2760" s="1">
        <v>5454.89</v>
      </c>
      <c r="U2760" s="14">
        <v>3239.24</v>
      </c>
      <c r="V2760" s="1">
        <v>4937.37</v>
      </c>
      <c r="W2760" s="14">
        <v>3785.52</v>
      </c>
      <c r="Y2760" s="2"/>
      <c r="Z2760" s="2"/>
      <c r="AA2760" s="2"/>
      <c r="AB2760" s="2"/>
      <c r="AC2760" s="2"/>
      <c r="AJ2760" s="3"/>
      <c r="AK2760" s="14"/>
      <c r="AL2760" s="3"/>
      <c r="AM2760" s="14"/>
      <c r="AO2760" s="99"/>
      <c r="AP2760" s="14"/>
      <c r="AQ2760" s="99"/>
      <c r="AR2760" s="14"/>
      <c r="AS2760" s="118"/>
      <c r="AT2760" s="126"/>
      <c r="AU2760" s="118"/>
      <c r="AV2760" s="118"/>
      <c r="AW2760" s="118"/>
      <c r="AX2760" s="118"/>
      <c r="BB2760" s="118"/>
      <c r="BD2760" s="118"/>
      <c r="DA2760" s="68">
        <v>5441.09</v>
      </c>
      <c r="DB2760" s="68">
        <v>3365.05</v>
      </c>
      <c r="DC2760" s="68">
        <v>4923.57</v>
      </c>
      <c r="DD2760" s="68">
        <v>3912.24</v>
      </c>
      <c r="DE2760" s="68">
        <v>5474.54</v>
      </c>
      <c r="DF2760" s="68">
        <v>3397.92</v>
      </c>
      <c r="DG2760" s="68">
        <v>4957.0200000000004</v>
      </c>
      <c r="DH2760" s="68">
        <v>3945.35</v>
      </c>
      <c r="DQ2760" s="221">
        <v>5000.28</v>
      </c>
      <c r="DR2760" s="221">
        <v>4482.76</v>
      </c>
      <c r="EE2760" s="221">
        <v>5197</v>
      </c>
      <c r="EF2760" s="221">
        <v>4990</v>
      </c>
      <c r="EG2760" s="15">
        <v>4845</v>
      </c>
      <c r="EH2760" s="15">
        <v>4975</v>
      </c>
      <c r="EI2760" s="15"/>
      <c r="EJ2760" s="14">
        <f t="shared" si="289"/>
        <v>5500.54</v>
      </c>
      <c r="EK2760" s="14">
        <f t="shared" si="301"/>
        <v>4496.01</v>
      </c>
      <c r="EL2760" s="99">
        <f t="shared" si="300"/>
        <v>4542.3600000000006</v>
      </c>
      <c r="EM2760" s="109">
        <v>4738.59</v>
      </c>
      <c r="EN2760" s="109">
        <v>2674.65</v>
      </c>
      <c r="EO2760" s="109">
        <v>4221.07</v>
      </c>
      <c r="EP2760" s="109">
        <v>3216.84</v>
      </c>
    </row>
    <row r="2761" spans="1:146" x14ac:dyDescent="0.25">
      <c r="A2761" s="18">
        <v>44336</v>
      </c>
      <c r="B2761" s="14">
        <v>5183</v>
      </c>
      <c r="C2761" s="221">
        <f t="shared" si="296"/>
        <v>5142.1111111111113</v>
      </c>
      <c r="D2761" s="1">
        <v>5371.76</v>
      </c>
      <c r="E2761" s="14">
        <v>3272.28</v>
      </c>
      <c r="F2761" s="1">
        <v>4854.24</v>
      </c>
      <c r="G2761" s="14">
        <v>3818.8</v>
      </c>
      <c r="H2761" s="1">
        <v>5216.3100000000004</v>
      </c>
      <c r="I2761" s="14">
        <v>3161.09</v>
      </c>
      <c r="J2761" s="1">
        <v>4698.79</v>
      </c>
      <c r="K2761" s="14">
        <v>3706.8</v>
      </c>
      <c r="L2761" s="1">
        <v>5301.21</v>
      </c>
      <c r="M2761" s="14">
        <v>3258.38</v>
      </c>
      <c r="N2761" s="1">
        <v>4783.6899999999996</v>
      </c>
      <c r="O2761" s="14">
        <v>3804.8</v>
      </c>
      <c r="P2761" s="188">
        <f t="shared" si="302"/>
        <v>5272</v>
      </c>
      <c r="Q2761" s="188">
        <f t="shared" si="298"/>
        <v>5139</v>
      </c>
      <c r="R2761" s="14">
        <f t="shared" si="295"/>
        <v>5005</v>
      </c>
      <c r="T2761" s="1">
        <v>5512.77</v>
      </c>
      <c r="U2761" s="14">
        <v>3272.28</v>
      </c>
      <c r="V2761" s="1">
        <v>4995.25</v>
      </c>
      <c r="W2761" s="14">
        <v>3818.8</v>
      </c>
      <c r="Y2761" s="2"/>
      <c r="Z2761" s="2"/>
      <c r="AA2761" s="2"/>
      <c r="AB2761" s="2"/>
      <c r="AC2761" s="2"/>
      <c r="AJ2761" s="3"/>
      <c r="AK2761" s="14"/>
      <c r="AL2761" s="3"/>
      <c r="AM2761" s="14"/>
      <c r="AO2761" s="99"/>
      <c r="AP2761" s="14"/>
      <c r="AQ2761" s="99"/>
      <c r="AR2761" s="14"/>
      <c r="AS2761" s="118"/>
      <c r="AT2761" s="126"/>
      <c r="AU2761" s="118"/>
      <c r="AV2761" s="118"/>
      <c r="AW2761" s="118"/>
      <c r="AX2761" s="118"/>
      <c r="BB2761" s="118"/>
      <c r="BD2761" s="118"/>
      <c r="DA2761" s="68">
        <v>5371.76</v>
      </c>
      <c r="DB2761" s="68">
        <v>3272.28</v>
      </c>
      <c r="DC2761" s="68">
        <v>4854.24</v>
      </c>
      <c r="DD2761" s="68">
        <v>3818.8</v>
      </c>
      <c r="DE2761" s="68">
        <v>5410.21</v>
      </c>
      <c r="DF2761" s="68">
        <v>3310.08</v>
      </c>
      <c r="DG2761" s="68">
        <v>4892.6899999999996</v>
      </c>
      <c r="DH2761" s="68">
        <v>3856.87</v>
      </c>
      <c r="DQ2761" s="221">
        <v>4933.45</v>
      </c>
      <c r="DR2761" s="221">
        <v>4415.93</v>
      </c>
      <c r="EE2761" s="221">
        <v>5153</v>
      </c>
      <c r="EF2761" s="221">
        <v>4975</v>
      </c>
      <c r="EG2761" s="15">
        <v>4850</v>
      </c>
      <c r="EH2761" s="15">
        <v>4975</v>
      </c>
      <c r="EI2761" s="15"/>
      <c r="EJ2761" s="14">
        <f t="shared" si="289"/>
        <v>5446.31</v>
      </c>
      <c r="EK2761" s="14">
        <f t="shared" si="301"/>
        <v>4447.51</v>
      </c>
      <c r="EL2761" s="99">
        <f t="shared" si="300"/>
        <v>4496.3600000000006</v>
      </c>
      <c r="EM2761" s="109">
        <v>4788.78</v>
      </c>
      <c r="EN2761" s="109">
        <v>2699.35</v>
      </c>
      <c r="EO2761" s="109">
        <v>4271.26</v>
      </c>
      <c r="EP2761" s="109">
        <v>3241.72</v>
      </c>
    </row>
    <row r="2762" spans="1:146" x14ac:dyDescent="0.25">
      <c r="A2762" s="18">
        <v>44337</v>
      </c>
      <c r="B2762" s="14">
        <v>5191</v>
      </c>
      <c r="C2762" s="221">
        <f t="shared" si="296"/>
        <v>5152.5</v>
      </c>
      <c r="D2762" s="1">
        <v>5316.16</v>
      </c>
      <c r="E2762" s="14">
        <v>3219.27</v>
      </c>
      <c r="F2762" s="1">
        <v>4798.6400000000003</v>
      </c>
      <c r="G2762" s="14">
        <v>3765.4</v>
      </c>
      <c r="H2762" s="1">
        <v>5175.26</v>
      </c>
      <c r="I2762" s="14">
        <v>3122.25</v>
      </c>
      <c r="J2762" s="1">
        <v>4657.74</v>
      </c>
      <c r="K2762" s="14">
        <v>3667.68</v>
      </c>
      <c r="L2762" s="1">
        <v>5288.12</v>
      </c>
      <c r="M2762" s="14">
        <v>3246.99</v>
      </c>
      <c r="N2762" s="1">
        <v>4770.6000000000004</v>
      </c>
      <c r="O2762" s="14">
        <v>3793.32</v>
      </c>
      <c r="P2762" s="188">
        <f t="shared" si="302"/>
        <v>5280</v>
      </c>
      <c r="Q2762" s="188">
        <f t="shared" si="298"/>
        <v>5147</v>
      </c>
      <c r="R2762" s="14">
        <f t="shared" si="295"/>
        <v>5013</v>
      </c>
      <c r="T2762" s="1">
        <v>5400.35</v>
      </c>
      <c r="U2762" s="14">
        <v>3163.83</v>
      </c>
      <c r="V2762" s="1">
        <v>4882.83</v>
      </c>
      <c r="W2762" s="14">
        <v>3709.56</v>
      </c>
      <c r="Y2762" s="2"/>
      <c r="Z2762" s="2"/>
      <c r="AA2762" s="2"/>
      <c r="AB2762" s="2"/>
      <c r="AC2762" s="2"/>
      <c r="AJ2762" s="3"/>
      <c r="AK2762" s="14"/>
      <c r="AL2762" s="3"/>
      <c r="AM2762" s="14"/>
      <c r="AO2762" s="99"/>
      <c r="AP2762" s="14"/>
      <c r="AQ2762" s="99"/>
      <c r="AR2762" s="14"/>
      <c r="AS2762" s="118"/>
      <c r="AT2762" s="126"/>
      <c r="AU2762" s="118"/>
      <c r="AV2762" s="118"/>
      <c r="AW2762" s="118"/>
      <c r="AX2762" s="118"/>
      <c r="BB2762" s="118"/>
      <c r="BD2762" s="118"/>
      <c r="DA2762" s="68">
        <v>5316.16</v>
      </c>
      <c r="DB2762" s="68">
        <v>3219.27</v>
      </c>
      <c r="DC2762" s="68">
        <v>4798.6400000000003</v>
      </c>
      <c r="DD2762" s="68">
        <v>3765.4</v>
      </c>
      <c r="DE2762" s="68">
        <v>5352.43</v>
      </c>
      <c r="DF2762" s="68">
        <v>3254.91</v>
      </c>
      <c r="DG2762" s="68">
        <v>4834.91</v>
      </c>
      <c r="DH2762" s="68">
        <v>3801.31</v>
      </c>
      <c r="DQ2762" s="221">
        <v>4949.62</v>
      </c>
      <c r="DR2762" s="221">
        <v>4432.1000000000004</v>
      </c>
      <c r="EE2762" s="221">
        <v>5129</v>
      </c>
      <c r="EF2762" s="221">
        <v>4956</v>
      </c>
      <c r="EG2762" s="15">
        <v>4842</v>
      </c>
      <c r="EH2762" s="15">
        <v>4935</v>
      </c>
      <c r="EI2762" s="15"/>
      <c r="EJ2762" s="14">
        <f t="shared" si="289"/>
        <v>5405.26</v>
      </c>
      <c r="EK2762" s="14">
        <f t="shared" si="301"/>
        <v>4455.2699999999995</v>
      </c>
      <c r="EL2762" s="99">
        <f t="shared" si="300"/>
        <v>4503.72</v>
      </c>
      <c r="EM2762" s="109">
        <v>4755.78</v>
      </c>
      <c r="EN2762" s="109">
        <v>2668.54</v>
      </c>
      <c r="EO2762" s="109">
        <v>4238.26</v>
      </c>
      <c r="EP2762" s="109">
        <v>3210.69</v>
      </c>
    </row>
    <row r="2763" spans="1:146" x14ac:dyDescent="0.25">
      <c r="A2763" s="18">
        <v>44340</v>
      </c>
      <c r="B2763" s="14">
        <v>5203</v>
      </c>
      <c r="C2763" s="221">
        <f t="shared" si="296"/>
        <v>5161.833333333333</v>
      </c>
      <c r="D2763" s="1">
        <v>5282.37</v>
      </c>
      <c r="E2763" s="14">
        <v>3188.49</v>
      </c>
      <c r="F2763" s="1">
        <v>4764.8500000000004</v>
      </c>
      <c r="G2763" s="14">
        <v>3734.4</v>
      </c>
      <c r="H2763" s="1">
        <v>5128.03</v>
      </c>
      <c r="I2763" s="14">
        <v>3078.09</v>
      </c>
      <c r="J2763" s="1">
        <v>4610.51</v>
      </c>
      <c r="K2763" s="14">
        <v>3623.2</v>
      </c>
      <c r="L2763" s="1">
        <v>5240.41</v>
      </c>
      <c r="M2763" s="14">
        <v>3202.29</v>
      </c>
      <c r="N2763" s="1">
        <v>4722.8900000000003</v>
      </c>
      <c r="O2763" s="14">
        <v>3748.3</v>
      </c>
      <c r="P2763" s="188">
        <f t="shared" si="302"/>
        <v>5292</v>
      </c>
      <c r="Q2763" s="188">
        <f t="shared" si="298"/>
        <v>5159</v>
      </c>
      <c r="R2763" s="14">
        <f t="shared" si="295"/>
        <v>5025</v>
      </c>
      <c r="T2763" s="1">
        <v>5324.07</v>
      </c>
      <c r="U2763" s="14">
        <v>3091.89</v>
      </c>
      <c r="V2763" s="1">
        <v>4806.55</v>
      </c>
      <c r="W2763" s="14">
        <v>3637.1</v>
      </c>
      <c r="Y2763" s="2"/>
      <c r="Z2763" s="2"/>
      <c r="AA2763" s="2"/>
      <c r="AB2763" s="2"/>
      <c r="AC2763" s="2"/>
      <c r="AJ2763" s="3"/>
      <c r="AK2763" s="14"/>
      <c r="AL2763" s="3"/>
      <c r="AM2763" s="14"/>
      <c r="AO2763" s="99"/>
      <c r="AP2763" s="14"/>
      <c r="AQ2763" s="99"/>
      <c r="AR2763" s="14"/>
      <c r="AS2763" s="118"/>
      <c r="AT2763" s="126"/>
      <c r="AU2763" s="118"/>
      <c r="AV2763" s="118"/>
      <c r="AW2763" s="118"/>
      <c r="AX2763" s="118"/>
      <c r="BB2763" s="118"/>
      <c r="BD2763" s="118"/>
      <c r="DA2763" s="68">
        <v>5282.37</v>
      </c>
      <c r="DB2763" s="68">
        <v>3188.49</v>
      </c>
      <c r="DC2763" s="68">
        <v>4764.8500000000004</v>
      </c>
      <c r="DD2763" s="68">
        <v>3734.4</v>
      </c>
      <c r="DE2763" s="68">
        <v>5320.55</v>
      </c>
      <c r="DF2763" s="68">
        <v>3226.01</v>
      </c>
      <c r="DG2763" s="68">
        <v>4803.03</v>
      </c>
      <c r="DH2763" s="68">
        <v>3772.19</v>
      </c>
      <c r="DQ2763" s="221">
        <v>4917.3999999999996</v>
      </c>
      <c r="DR2763" s="221">
        <v>4399.88</v>
      </c>
      <c r="EE2763" s="221">
        <v>5133</v>
      </c>
      <c r="EF2763" s="221">
        <v>4955</v>
      </c>
      <c r="EG2763" s="15">
        <v>4842</v>
      </c>
      <c r="EH2763" s="15">
        <v>4935</v>
      </c>
      <c r="EI2763" s="15"/>
      <c r="EJ2763" s="14">
        <f t="shared" si="289"/>
        <v>5358.03</v>
      </c>
      <c r="EK2763" s="14">
        <f t="shared" si="301"/>
        <v>4466.91</v>
      </c>
      <c r="EL2763" s="99">
        <f t="shared" si="300"/>
        <v>4514.76</v>
      </c>
      <c r="EM2763" s="109">
        <v>4750.05</v>
      </c>
      <c r="EN2763" s="109">
        <v>2665.34</v>
      </c>
      <c r="EO2763" s="109">
        <v>4232.53</v>
      </c>
      <c r="EP2763" s="109">
        <v>3207.46</v>
      </c>
    </row>
    <row r="2764" spans="1:146" x14ac:dyDescent="0.25">
      <c r="A2764" s="18">
        <v>44341</v>
      </c>
      <c r="B2764" s="14">
        <v>5124</v>
      </c>
      <c r="C2764" s="221">
        <f t="shared" si="296"/>
        <v>5166.8888888888887</v>
      </c>
      <c r="D2764" s="1">
        <v>5217.4799999999996</v>
      </c>
      <c r="E2764" s="14">
        <v>3127.56</v>
      </c>
      <c r="F2764" s="1">
        <v>4699.96</v>
      </c>
      <c r="G2764" s="14">
        <v>3673.03</v>
      </c>
      <c r="H2764" s="1">
        <v>5105.83</v>
      </c>
      <c r="I2764" s="14">
        <v>3058.91</v>
      </c>
      <c r="J2764" s="1">
        <v>4588.3100000000004</v>
      </c>
      <c r="K2764" s="14">
        <v>3603.88</v>
      </c>
      <c r="L2764" s="1">
        <v>5147.79</v>
      </c>
      <c r="M2764" s="14">
        <v>3113.83</v>
      </c>
      <c r="N2764" s="1">
        <v>4630.2700000000004</v>
      </c>
      <c r="O2764" s="14">
        <v>3659.2</v>
      </c>
      <c r="P2764" s="188">
        <f t="shared" si="302"/>
        <v>5213</v>
      </c>
      <c r="Q2764" s="188">
        <f t="shared" si="298"/>
        <v>5080</v>
      </c>
      <c r="R2764" s="14">
        <f t="shared" si="295"/>
        <v>4946</v>
      </c>
      <c r="T2764" s="1">
        <v>5258.98</v>
      </c>
      <c r="U2764" s="14">
        <v>3031.45</v>
      </c>
      <c r="V2764" s="1">
        <v>4741.46</v>
      </c>
      <c r="W2764" s="14">
        <v>3576.22</v>
      </c>
      <c r="Y2764" s="2"/>
      <c r="Z2764" s="2"/>
      <c r="AA2764" s="2"/>
      <c r="AB2764" s="2"/>
      <c r="AC2764" s="2"/>
      <c r="AJ2764" s="3"/>
      <c r="AK2764" s="14"/>
      <c r="AL2764" s="3"/>
      <c r="AM2764" s="14"/>
      <c r="AO2764" s="99"/>
      <c r="AP2764" s="14"/>
      <c r="AQ2764" s="99"/>
      <c r="AR2764" s="14"/>
      <c r="AS2764" s="118"/>
      <c r="AT2764" s="126"/>
      <c r="AU2764" s="118"/>
      <c r="AV2764" s="118"/>
      <c r="AW2764" s="118"/>
      <c r="AX2764" s="118"/>
      <c r="BB2764" s="118"/>
      <c r="BD2764" s="118"/>
      <c r="DA2764" s="68">
        <v>5217.4799999999996</v>
      </c>
      <c r="DB2764" s="68">
        <v>3127.56</v>
      </c>
      <c r="DC2764" s="68">
        <v>4699.96</v>
      </c>
      <c r="DD2764" s="68">
        <v>3673.03</v>
      </c>
      <c r="DE2764" s="68">
        <v>5253.41</v>
      </c>
      <c r="DF2764" s="68">
        <v>3162.88</v>
      </c>
      <c r="DG2764" s="68">
        <v>4735.8900000000003</v>
      </c>
      <c r="DH2764" s="68">
        <v>3708.6</v>
      </c>
      <c r="DQ2764" s="221">
        <v>4826.41</v>
      </c>
      <c r="DR2764" s="221">
        <v>4308.8900000000003</v>
      </c>
      <c r="EE2764" s="221"/>
      <c r="EF2764" s="221">
        <v>4950</v>
      </c>
      <c r="EG2764" s="15">
        <v>4839</v>
      </c>
      <c r="EH2764" s="15">
        <v>4935</v>
      </c>
      <c r="EI2764" s="15"/>
      <c r="EJ2764" s="14">
        <f t="shared" si="289"/>
        <v>5335.83</v>
      </c>
      <c r="EK2764" s="14">
        <f t="shared" si="301"/>
        <v>4390.28</v>
      </c>
      <c r="EL2764" s="99">
        <f t="shared" si="300"/>
        <v>4442.08</v>
      </c>
      <c r="EM2764" s="109">
        <v>4762.4799999999996</v>
      </c>
      <c r="EN2764" s="109">
        <v>2680.4</v>
      </c>
      <c r="EO2764" s="109">
        <v>4244.96</v>
      </c>
      <c r="EP2764" s="109">
        <v>3222.63</v>
      </c>
    </row>
    <row r="2765" spans="1:146" x14ac:dyDescent="0.25">
      <c r="A2765" s="18">
        <v>44342</v>
      </c>
      <c r="B2765" s="14">
        <v>5100</v>
      </c>
      <c r="C2765" s="221">
        <f t="shared" si="296"/>
        <v>5170.1111111111113</v>
      </c>
      <c r="D2765" s="1">
        <v>5139.12</v>
      </c>
      <c r="E2765" s="14">
        <v>3053.39</v>
      </c>
      <c r="F2765" s="1">
        <v>4621.6000000000004</v>
      </c>
      <c r="G2765" s="14">
        <v>3598.32</v>
      </c>
      <c r="H2765" s="1">
        <v>5083.6400000000003</v>
      </c>
      <c r="I2765" s="14">
        <v>3039.73</v>
      </c>
      <c r="J2765" s="1">
        <v>4566.12</v>
      </c>
      <c r="K2765" s="14">
        <v>3584.56</v>
      </c>
      <c r="L2765" s="1">
        <v>5055.88</v>
      </c>
      <c r="M2765" s="14">
        <v>3026.07</v>
      </c>
      <c r="N2765" s="1">
        <v>4538.3599999999997</v>
      </c>
      <c r="O2765" s="14">
        <v>3570.8</v>
      </c>
      <c r="P2765" s="188">
        <f t="shared" si="302"/>
        <v>5189</v>
      </c>
      <c r="Q2765" s="188">
        <f t="shared" si="298"/>
        <v>5056</v>
      </c>
      <c r="R2765" s="14">
        <f t="shared" si="295"/>
        <v>4922</v>
      </c>
      <c r="T2765" s="1">
        <v>5208.2</v>
      </c>
      <c r="U2765" s="14">
        <v>2985.08</v>
      </c>
      <c r="V2765" s="1">
        <v>4690.68</v>
      </c>
      <c r="W2765" s="14">
        <v>3529.52</v>
      </c>
      <c r="Y2765" s="2"/>
      <c r="Z2765" s="2"/>
      <c r="AA2765" s="2"/>
      <c r="AB2765" s="2"/>
      <c r="AC2765" s="2"/>
      <c r="AJ2765" s="3"/>
      <c r="AK2765" s="14"/>
      <c r="AL2765" s="3"/>
      <c r="AM2765" s="14"/>
      <c r="AO2765" s="99"/>
      <c r="AP2765" s="14"/>
      <c r="AQ2765" s="99"/>
      <c r="AR2765" s="14"/>
      <c r="AS2765" s="118"/>
      <c r="AT2765" s="126"/>
      <c r="AU2765" s="118"/>
      <c r="AV2765" s="118"/>
      <c r="AW2765" s="118"/>
      <c r="AX2765" s="118"/>
      <c r="BB2765" s="118"/>
      <c r="BD2765" s="118"/>
      <c r="DA2765" s="68">
        <v>5139.12</v>
      </c>
      <c r="DB2765" s="68">
        <v>3053.39</v>
      </c>
      <c r="DC2765" s="68">
        <v>4621.6000000000004</v>
      </c>
      <c r="DD2765" s="68">
        <v>3598.32</v>
      </c>
      <c r="DE2765" s="68">
        <v>5177.93</v>
      </c>
      <c r="DF2765" s="68">
        <v>3091.54</v>
      </c>
      <c r="DG2765" s="68">
        <v>4660.41</v>
      </c>
      <c r="DH2765" s="68">
        <v>3636.75</v>
      </c>
      <c r="DQ2765" s="221">
        <v>4777.83</v>
      </c>
      <c r="DR2765" s="221">
        <v>4260.3100000000004</v>
      </c>
      <c r="EE2765" s="221"/>
      <c r="EF2765" s="221">
        <v>4929</v>
      </c>
      <c r="EG2765" s="15">
        <v>4803</v>
      </c>
      <c r="EH2765" s="15">
        <v>4909</v>
      </c>
      <c r="EI2765" s="15"/>
      <c r="EJ2765" s="14">
        <f t="shared" si="289"/>
        <v>5313.64</v>
      </c>
      <c r="EK2765" s="14">
        <f t="shared" si="301"/>
        <v>4367</v>
      </c>
      <c r="EL2765" s="99">
        <f t="shared" si="300"/>
        <v>4420</v>
      </c>
      <c r="EM2765" s="109">
        <v>4780.33</v>
      </c>
      <c r="EN2765" s="109">
        <v>2700.78</v>
      </c>
      <c r="EO2765" s="109">
        <v>4262.8100000000004</v>
      </c>
      <c r="EP2765" s="109">
        <v>3243.16</v>
      </c>
    </row>
    <row r="2766" spans="1:146" x14ac:dyDescent="0.25">
      <c r="A2766" s="18">
        <v>44343</v>
      </c>
      <c r="B2766" s="14">
        <v>5095</v>
      </c>
      <c r="C2766" s="221">
        <f t="shared" si="296"/>
        <v>5170.666666666667</v>
      </c>
      <c r="D2766" s="1">
        <v>5114.51</v>
      </c>
      <c r="E2766" s="14">
        <v>3028.8</v>
      </c>
      <c r="F2766" s="1">
        <v>4596.99</v>
      </c>
      <c r="G2766" s="14">
        <v>3573.55</v>
      </c>
      <c r="H2766" s="1">
        <v>5058.95</v>
      </c>
      <c r="I2766" s="14">
        <v>3001.45</v>
      </c>
      <c r="J2766" s="1">
        <v>4541.43</v>
      </c>
      <c r="K2766" s="14">
        <v>3546.01</v>
      </c>
      <c r="L2766" s="1">
        <v>5059.03</v>
      </c>
      <c r="M2766" s="14">
        <v>3028.8</v>
      </c>
      <c r="N2766" s="1">
        <v>4541.51</v>
      </c>
      <c r="O2766" s="14">
        <v>3573.55</v>
      </c>
      <c r="P2766" s="188">
        <f t="shared" si="302"/>
        <v>5184</v>
      </c>
      <c r="Q2766" s="188">
        <f t="shared" si="298"/>
        <v>5051</v>
      </c>
      <c r="R2766" s="14">
        <f t="shared" si="295"/>
        <v>4917</v>
      </c>
      <c r="T2766" s="1">
        <v>5197.55</v>
      </c>
      <c r="U2766" s="14">
        <v>2974.11</v>
      </c>
      <c r="V2766" s="1">
        <v>4680.03</v>
      </c>
      <c r="W2766" s="14">
        <v>3518.47</v>
      </c>
      <c r="Y2766" s="2"/>
      <c r="Z2766" s="2"/>
      <c r="AA2766" s="2"/>
      <c r="AB2766" s="2"/>
      <c r="AC2766" s="2"/>
      <c r="AJ2766" s="3"/>
      <c r="AK2766" s="14"/>
      <c r="AL2766" s="3"/>
      <c r="AM2766" s="14"/>
      <c r="AO2766" s="99"/>
      <c r="AP2766" s="14"/>
      <c r="AQ2766" s="99"/>
      <c r="AR2766" s="14"/>
      <c r="AS2766" s="118"/>
      <c r="AT2766" s="126"/>
      <c r="AU2766" s="118"/>
      <c r="AV2766" s="118"/>
      <c r="AW2766" s="118"/>
      <c r="AX2766" s="118"/>
      <c r="BB2766" s="118"/>
      <c r="BD2766" s="118"/>
      <c r="DA2766" s="68">
        <v>5114.51</v>
      </c>
      <c r="DB2766" s="68">
        <v>3028.8</v>
      </c>
      <c r="DC2766" s="68">
        <v>4596.99</v>
      </c>
      <c r="DD2766" s="68">
        <v>3573.55</v>
      </c>
      <c r="DE2766" s="68">
        <v>5152.33</v>
      </c>
      <c r="DF2766" s="68">
        <v>3065.97</v>
      </c>
      <c r="DG2766" s="68">
        <v>4634.8100000000004</v>
      </c>
      <c r="DH2766" s="68">
        <v>3610.99</v>
      </c>
      <c r="DQ2766" s="221">
        <v>4794.6400000000003</v>
      </c>
      <c r="DR2766" s="221">
        <v>4277.12</v>
      </c>
      <c r="EE2766" s="221"/>
      <c r="EF2766" s="221">
        <v>4909</v>
      </c>
      <c r="EG2766" s="15">
        <v>4780</v>
      </c>
      <c r="EH2766" s="15">
        <v>4905</v>
      </c>
      <c r="EI2766" s="15"/>
      <c r="EJ2766" s="14">
        <f t="shared" si="289"/>
        <v>5288.95</v>
      </c>
      <c r="EK2766" s="14">
        <f t="shared" si="301"/>
        <v>4362.1499999999996</v>
      </c>
      <c r="EL2766" s="99">
        <f t="shared" si="300"/>
        <v>4415.4000000000005</v>
      </c>
      <c r="EM2766" s="109">
        <v>4859.95</v>
      </c>
      <c r="EN2766" s="109">
        <v>2778.63</v>
      </c>
      <c r="EO2766" s="109">
        <v>4342.43</v>
      </c>
      <c r="EP2766" s="109">
        <v>3321.57</v>
      </c>
    </row>
    <row r="2767" spans="1:146" x14ac:dyDescent="0.25">
      <c r="A2767" s="18">
        <v>44344</v>
      </c>
      <c r="B2767" s="14">
        <v>5100</v>
      </c>
      <c r="C2767" s="221">
        <f t="shared" si="296"/>
        <v>5171.2222222222226</v>
      </c>
      <c r="D2767" s="1">
        <v>5256.9</v>
      </c>
      <c r="E2767" s="14">
        <v>3168.34</v>
      </c>
      <c r="F2767" s="1">
        <v>4739.38</v>
      </c>
      <c r="G2767" s="14">
        <v>3714.1</v>
      </c>
      <c r="H2767" s="1">
        <v>5076.0200000000004</v>
      </c>
      <c r="I2767" s="14">
        <v>3017.85</v>
      </c>
      <c r="J2767" s="1">
        <v>4558.5</v>
      </c>
      <c r="K2767" s="14">
        <v>3562.52</v>
      </c>
      <c r="L2767" s="1">
        <v>5173.55</v>
      </c>
      <c r="M2767" s="14">
        <v>3140.97</v>
      </c>
      <c r="N2767" s="1">
        <v>4656.03</v>
      </c>
      <c r="O2767" s="14">
        <v>3686.54</v>
      </c>
      <c r="P2767" s="188">
        <f t="shared" si="302"/>
        <v>5189</v>
      </c>
      <c r="Q2767" s="188">
        <f t="shared" si="298"/>
        <v>5056</v>
      </c>
      <c r="R2767" s="14">
        <f t="shared" si="295"/>
        <v>4922</v>
      </c>
      <c r="T2767" s="1">
        <v>5312.17</v>
      </c>
      <c r="U2767" s="14">
        <v>3086.25</v>
      </c>
      <c r="V2767" s="1">
        <v>4794.6499999999996</v>
      </c>
      <c r="W2767" s="14">
        <v>3631.42</v>
      </c>
      <c r="Y2767" s="2"/>
      <c r="Z2767" s="2"/>
      <c r="AA2767" s="2"/>
      <c r="AB2767" s="2"/>
      <c r="AC2767" s="2"/>
      <c r="AJ2767" s="3"/>
      <c r="AK2767" s="14"/>
      <c r="AL2767" s="3"/>
      <c r="AM2767" s="14"/>
      <c r="AO2767" s="99"/>
      <c r="AP2767" s="14"/>
      <c r="AQ2767" s="99"/>
      <c r="AR2767" s="14"/>
      <c r="AS2767" s="118"/>
      <c r="AT2767" s="126"/>
      <c r="AU2767" s="118"/>
      <c r="AV2767" s="118"/>
      <c r="AW2767" s="118"/>
      <c r="AX2767" s="118"/>
      <c r="BB2767" s="118"/>
      <c r="BD2767" s="118"/>
      <c r="DA2767" s="68">
        <v>5256.9</v>
      </c>
      <c r="DB2767" s="68">
        <v>3168.34</v>
      </c>
      <c r="DC2767" s="68">
        <v>4739.38</v>
      </c>
      <c r="DD2767" s="68">
        <v>3714.1</v>
      </c>
      <c r="DE2767" s="68">
        <v>5293.73</v>
      </c>
      <c r="DF2767" s="68">
        <v>3204.53</v>
      </c>
      <c r="DG2767" s="68">
        <v>4776.21</v>
      </c>
      <c r="DH2767" s="68">
        <v>3750.56</v>
      </c>
      <c r="DQ2767" s="221">
        <v>4908.97</v>
      </c>
      <c r="DR2767" s="221">
        <v>4391.45</v>
      </c>
      <c r="EE2767" s="221"/>
      <c r="EF2767" s="221">
        <v>4940</v>
      </c>
      <c r="EG2767" s="15">
        <v>4815</v>
      </c>
      <c r="EH2767" s="15">
        <v>4905</v>
      </c>
      <c r="EI2767" s="15"/>
      <c r="EJ2767" s="14">
        <f t="shared" si="289"/>
        <v>5306.02</v>
      </c>
      <c r="EK2767" s="14">
        <f t="shared" si="301"/>
        <v>4367</v>
      </c>
      <c r="EL2767" s="99">
        <f t="shared" si="300"/>
        <v>4420</v>
      </c>
      <c r="EM2767" s="109">
        <v>4908.99</v>
      </c>
      <c r="EN2767" s="109">
        <v>2826.42</v>
      </c>
      <c r="EO2767" s="109">
        <v>4391.47</v>
      </c>
      <c r="EP2767" s="109">
        <v>3369.7</v>
      </c>
    </row>
    <row r="2768" spans="1:146" x14ac:dyDescent="0.25">
      <c r="A2768" s="18">
        <v>44347</v>
      </c>
      <c r="B2768" s="14">
        <v>5110</v>
      </c>
      <c r="C2768" s="221">
        <f t="shared" si="296"/>
        <v>5168.8888888888887</v>
      </c>
      <c r="D2768" s="1">
        <v>5237.1499999999996</v>
      </c>
      <c r="E2768" s="14">
        <v>3151.36</v>
      </c>
      <c r="F2768" s="1">
        <v>4719.63</v>
      </c>
      <c r="G2768" s="14">
        <v>3697</v>
      </c>
      <c r="H2768" s="1">
        <v>5057.05</v>
      </c>
      <c r="I2768" s="14">
        <v>3001.52</v>
      </c>
      <c r="J2768" s="1">
        <v>4539.53</v>
      </c>
      <c r="K2768" s="14">
        <v>3546.08</v>
      </c>
      <c r="L2768" s="1">
        <v>5154.16</v>
      </c>
      <c r="M2768" s="14">
        <v>3124.12</v>
      </c>
      <c r="N2768" s="1">
        <v>4636.6400000000003</v>
      </c>
      <c r="O2768" s="14">
        <v>3669.56</v>
      </c>
      <c r="P2768" s="188">
        <f t="shared" si="302"/>
        <v>5199</v>
      </c>
      <c r="Q2768" s="188">
        <f t="shared" si="298"/>
        <v>5066</v>
      </c>
      <c r="R2768" s="14">
        <f t="shared" si="295"/>
        <v>4932</v>
      </c>
      <c r="T2768" s="1">
        <v>5292.18</v>
      </c>
      <c r="U2768" s="14">
        <v>3069.63</v>
      </c>
      <c r="V2768" s="1">
        <v>4774.66</v>
      </c>
      <c r="W2768" s="14">
        <v>3614.68</v>
      </c>
      <c r="Y2768" s="2"/>
      <c r="Z2768" s="2"/>
      <c r="AA2768" s="2"/>
      <c r="AB2768" s="2"/>
      <c r="AC2768" s="2"/>
      <c r="AJ2768" s="3"/>
      <c r="AK2768" s="14"/>
      <c r="AL2768" s="3"/>
      <c r="AM2768" s="14"/>
      <c r="AO2768" s="99"/>
      <c r="AP2768" s="14"/>
      <c r="AQ2768" s="99"/>
      <c r="AR2768" s="14"/>
      <c r="AS2768" s="118"/>
      <c r="AT2768" s="126"/>
      <c r="AU2768" s="118"/>
      <c r="AV2768" s="118"/>
      <c r="AW2768" s="118"/>
      <c r="AX2768" s="118"/>
      <c r="BB2768" s="118"/>
      <c r="BD2768" s="118"/>
      <c r="DA2768" s="68">
        <v>5237.1499999999996</v>
      </c>
      <c r="DB2768" s="68">
        <v>3151.36</v>
      </c>
      <c r="DC2768" s="68">
        <v>4719.63</v>
      </c>
      <c r="DD2768" s="68">
        <v>3697</v>
      </c>
      <c r="DE2768" s="68">
        <v>5273.82</v>
      </c>
      <c r="DF2768" s="68">
        <v>3187.39</v>
      </c>
      <c r="DG2768" s="68">
        <v>4756.3</v>
      </c>
      <c r="DH2768" s="68">
        <v>3733.3</v>
      </c>
      <c r="DQ2768" s="221">
        <v>4890.7299999999996</v>
      </c>
      <c r="DR2768" s="221">
        <v>4373.21</v>
      </c>
      <c r="EE2768" s="221"/>
      <c r="EF2768" s="221">
        <v>4940</v>
      </c>
      <c r="EG2768" s="15">
        <v>4815</v>
      </c>
      <c r="EH2768" s="15">
        <v>4905</v>
      </c>
      <c r="EI2768" s="15"/>
      <c r="EJ2768" s="14">
        <f t="shared" si="289"/>
        <v>5287.05</v>
      </c>
      <c r="EK2768" s="14">
        <f t="shared" si="301"/>
        <v>4376.7</v>
      </c>
      <c r="EL2768" s="99">
        <f t="shared" si="300"/>
        <v>4429.2</v>
      </c>
      <c r="EM2768" s="109">
        <v>4890.75</v>
      </c>
      <c r="EN2768" s="109">
        <v>2810.93</v>
      </c>
      <c r="EO2768" s="109">
        <v>4373.2299999999996</v>
      </c>
      <c r="EP2768" s="109">
        <v>3354.1</v>
      </c>
    </row>
    <row r="2769" spans="1:146" x14ac:dyDescent="0.25">
      <c r="A2769" s="18">
        <v>44348</v>
      </c>
      <c r="B2769" s="14">
        <v>5099</v>
      </c>
      <c r="C2769" s="221">
        <f t="shared" si="296"/>
        <v>5163.8888888888887</v>
      </c>
      <c r="D2769" s="1">
        <v>5184.0600000000004</v>
      </c>
      <c r="E2769" s="14">
        <v>3097.15</v>
      </c>
      <c r="F2769" s="1">
        <v>4666.54</v>
      </c>
      <c r="G2769" s="14">
        <v>3642.4</v>
      </c>
      <c r="H2769" s="1">
        <v>5045.04</v>
      </c>
      <c r="I2769" s="14">
        <v>2987.78</v>
      </c>
      <c r="J2769" s="1">
        <v>4527.5200000000004</v>
      </c>
      <c r="K2769" s="14">
        <v>3532.24</v>
      </c>
      <c r="L2769" s="1">
        <v>5212.05</v>
      </c>
      <c r="M2769" s="14">
        <v>3179.18</v>
      </c>
      <c r="N2769" s="1">
        <v>4694.53</v>
      </c>
      <c r="O2769" s="14">
        <v>3725.02</v>
      </c>
      <c r="P2769" s="188">
        <f t="shared" si="302"/>
        <v>5188</v>
      </c>
      <c r="Q2769" s="188">
        <f t="shared" si="298"/>
        <v>5055</v>
      </c>
      <c r="R2769" s="14">
        <f t="shared" si="295"/>
        <v>4921</v>
      </c>
      <c r="T2769" s="1">
        <v>5336.66</v>
      </c>
      <c r="U2769" s="14">
        <v>3110.82</v>
      </c>
      <c r="V2769" s="1">
        <v>4819.1400000000003</v>
      </c>
      <c r="W2769" s="14">
        <v>3656.17</v>
      </c>
      <c r="Y2769" s="2"/>
      <c r="Z2769" s="2"/>
      <c r="AA2769" s="2"/>
      <c r="AB2769" s="2"/>
      <c r="AC2769" s="2"/>
      <c r="AJ2769" s="3"/>
      <c r="AK2769" s="14"/>
      <c r="AL2769" s="3"/>
      <c r="AM2769" s="14"/>
      <c r="AO2769" s="99"/>
      <c r="AP2769" s="14"/>
      <c r="AQ2769" s="99"/>
      <c r="AR2769" s="14"/>
      <c r="AS2769" s="118"/>
      <c r="AT2769" s="126"/>
      <c r="AU2769" s="118"/>
      <c r="AV2769" s="118"/>
      <c r="AW2769" s="118"/>
      <c r="AX2769" s="118"/>
      <c r="BB2769" s="118"/>
      <c r="BD2769" s="118"/>
      <c r="DA2769" s="68">
        <v>5184.0600000000004</v>
      </c>
      <c r="DB2769" s="68">
        <v>3097.15</v>
      </c>
      <c r="DC2769" s="68">
        <v>4666.54</v>
      </c>
      <c r="DD2769" s="68">
        <v>3642.4</v>
      </c>
      <c r="DE2769" s="68">
        <v>5222.8999999999996</v>
      </c>
      <c r="DF2769" s="68">
        <v>3135.33</v>
      </c>
      <c r="DG2769" s="68">
        <v>4705.38</v>
      </c>
      <c r="DH2769" s="68">
        <v>3680.85</v>
      </c>
      <c r="DQ2769" s="221">
        <v>4947.66</v>
      </c>
      <c r="DR2769" s="221">
        <v>4430.1400000000003</v>
      </c>
      <c r="EE2769" s="221"/>
      <c r="EF2769" s="221">
        <v>4920</v>
      </c>
      <c r="EG2769" s="15">
        <v>4830</v>
      </c>
      <c r="EH2769" s="15">
        <v>4910</v>
      </c>
      <c r="EI2769" s="15"/>
      <c r="EJ2769" s="14">
        <f t="shared" si="289"/>
        <v>5275.04</v>
      </c>
      <c r="EK2769" s="14">
        <f t="shared" si="301"/>
        <v>4366.03</v>
      </c>
      <c r="EL2769" s="99">
        <f t="shared" si="300"/>
        <v>4419.08</v>
      </c>
      <c r="EM2769" s="109">
        <v>4974.95</v>
      </c>
      <c r="EN2769" s="109">
        <v>2891.65</v>
      </c>
      <c r="EO2769" s="109">
        <v>4457.43</v>
      </c>
      <c r="EP2769" s="109">
        <v>3435.41</v>
      </c>
    </row>
    <row r="2770" spans="1:146" x14ac:dyDescent="0.25">
      <c r="A2770" s="18">
        <v>44349</v>
      </c>
      <c r="B2770" s="14">
        <v>5200</v>
      </c>
      <c r="C2770" s="221">
        <f t="shared" si="296"/>
        <v>5162.2222222222226</v>
      </c>
      <c r="D2770" s="1">
        <v>5225.9399999999996</v>
      </c>
      <c r="E2770" s="14">
        <v>3148.46</v>
      </c>
      <c r="F2770" s="1">
        <v>4708.42</v>
      </c>
      <c r="G2770" s="14">
        <v>3694.08</v>
      </c>
      <c r="H2770" s="1">
        <v>5007.5</v>
      </c>
      <c r="I2770" s="14">
        <v>2960.54</v>
      </c>
      <c r="J2770" s="1">
        <v>4489.9799999999996</v>
      </c>
      <c r="K2770" s="14">
        <v>3504.8</v>
      </c>
      <c r="L2770" s="1">
        <v>5212.45</v>
      </c>
      <c r="M2770" s="14">
        <v>3188.73</v>
      </c>
      <c r="N2770" s="1">
        <v>4694.93</v>
      </c>
      <c r="O2770" s="14">
        <v>3734.64</v>
      </c>
      <c r="P2770" s="188">
        <f t="shared" si="302"/>
        <v>5289</v>
      </c>
      <c r="Q2770" s="188">
        <f t="shared" si="298"/>
        <v>5156</v>
      </c>
      <c r="R2770" s="14">
        <f t="shared" si="295"/>
        <v>5022</v>
      </c>
      <c r="T2770" s="1">
        <v>5321.14</v>
      </c>
      <c r="U2770" s="14">
        <v>3108.19</v>
      </c>
      <c r="V2770" s="1">
        <v>4803.62</v>
      </c>
      <c r="W2770" s="14">
        <v>3653.52</v>
      </c>
      <c r="Y2770" s="2"/>
      <c r="Z2770" s="2"/>
      <c r="AA2770" s="2"/>
      <c r="AB2770" s="2"/>
      <c r="AC2770" s="2"/>
      <c r="AJ2770" s="3"/>
      <c r="AK2770" s="14"/>
      <c r="AL2770" s="3"/>
      <c r="AM2770" s="14"/>
      <c r="AO2770" s="99"/>
      <c r="AP2770" s="14"/>
      <c r="AQ2770" s="99"/>
      <c r="AR2770" s="14"/>
      <c r="AS2770" s="118"/>
      <c r="AT2770" s="126"/>
      <c r="AU2770" s="118"/>
      <c r="AV2770" s="118"/>
      <c r="AW2770" s="118"/>
      <c r="AX2770" s="118"/>
      <c r="BB2770" s="118"/>
      <c r="BD2770" s="118"/>
      <c r="DA2770" s="68">
        <v>5225.9399999999996</v>
      </c>
      <c r="DB2770" s="68">
        <v>3148.46</v>
      </c>
      <c r="DC2770" s="68">
        <v>4708.42</v>
      </c>
      <c r="DD2770" s="68">
        <v>3694.08</v>
      </c>
      <c r="DE2770" s="68">
        <v>5266.09</v>
      </c>
      <c r="DF2770" s="68">
        <v>3187.92</v>
      </c>
      <c r="DG2770" s="68">
        <v>4748.57</v>
      </c>
      <c r="DH2770" s="68">
        <v>3733.82</v>
      </c>
      <c r="DQ2770" s="221">
        <v>4939.2</v>
      </c>
      <c r="DR2770" s="221">
        <v>4421.68</v>
      </c>
      <c r="EE2770" s="221"/>
      <c r="EF2770" s="221">
        <v>5010</v>
      </c>
      <c r="EG2770" s="15">
        <v>4897</v>
      </c>
      <c r="EH2770" s="15">
        <v>4985</v>
      </c>
      <c r="EI2770" s="15"/>
      <c r="EJ2770" s="14">
        <f t="shared" si="289"/>
        <v>5237.5</v>
      </c>
      <c r="EK2770" s="14">
        <f t="shared" si="301"/>
        <v>4464</v>
      </c>
      <c r="EL2770" s="99">
        <f t="shared" si="300"/>
        <v>4512</v>
      </c>
      <c r="EM2770" s="109">
        <v>4892.0600000000004</v>
      </c>
      <c r="EN2770" s="109">
        <v>2820.33</v>
      </c>
      <c r="EO2770" s="109">
        <v>4374.54</v>
      </c>
      <c r="EP2770" s="109">
        <v>3363.58</v>
      </c>
    </row>
    <row r="2771" spans="1:146" x14ac:dyDescent="0.25">
      <c r="A2771" s="18">
        <v>44350</v>
      </c>
      <c r="B2771" s="14">
        <v>5155</v>
      </c>
      <c r="C2771" s="221">
        <f t="shared" si="296"/>
        <v>5163.5</v>
      </c>
      <c r="D2771" s="1">
        <v>5279.63</v>
      </c>
      <c r="E2771" s="14">
        <v>3169.35</v>
      </c>
      <c r="F2771" s="1">
        <v>4762.1099999999997</v>
      </c>
      <c r="G2771" s="14">
        <v>3715.12</v>
      </c>
      <c r="H2771" s="1">
        <v>5073.0200000000004</v>
      </c>
      <c r="I2771" s="14">
        <v>2993.3</v>
      </c>
      <c r="J2771" s="1">
        <v>4555.5</v>
      </c>
      <c r="K2771" s="14">
        <v>3537.8</v>
      </c>
      <c r="L2771" s="1">
        <v>5238.46</v>
      </c>
      <c r="M2771" s="14">
        <v>3182.89</v>
      </c>
      <c r="N2771" s="1">
        <v>4720.9399999999996</v>
      </c>
      <c r="O2771" s="14">
        <v>3728.76</v>
      </c>
      <c r="P2771" s="188">
        <f t="shared" si="302"/>
        <v>5244</v>
      </c>
      <c r="Q2771" s="188">
        <f t="shared" si="298"/>
        <v>5111</v>
      </c>
      <c r="R2771" s="14">
        <f t="shared" si="295"/>
        <v>4977</v>
      </c>
      <c r="T2771" s="1">
        <v>5306.9</v>
      </c>
      <c r="U2771" s="14">
        <v>3101.64</v>
      </c>
      <c r="V2771" s="1">
        <v>4789.38</v>
      </c>
      <c r="W2771" s="14">
        <v>3646.92</v>
      </c>
      <c r="Y2771" s="2"/>
      <c r="Z2771" s="2"/>
      <c r="AA2771" s="2"/>
      <c r="AB2771" s="2"/>
      <c r="AC2771" s="2"/>
      <c r="AJ2771" s="3"/>
      <c r="AK2771" s="14"/>
      <c r="AL2771" s="3"/>
      <c r="AM2771" s="14"/>
      <c r="AO2771" s="99"/>
      <c r="AP2771" s="14"/>
      <c r="AQ2771" s="99"/>
      <c r="AR2771" s="14"/>
      <c r="AS2771" s="118"/>
      <c r="AT2771" s="126"/>
      <c r="AU2771" s="118"/>
      <c r="AV2771" s="118"/>
      <c r="AW2771" s="118"/>
      <c r="AX2771" s="118"/>
      <c r="BB2771" s="118"/>
      <c r="BD2771" s="118"/>
      <c r="DA2771" s="68">
        <v>5279.63</v>
      </c>
      <c r="DB2771" s="68">
        <v>3169.35</v>
      </c>
      <c r="DC2771" s="68">
        <v>4762.1099999999997</v>
      </c>
      <c r="DD2771" s="68">
        <v>3715.12</v>
      </c>
      <c r="DE2771" s="68">
        <v>5320.13</v>
      </c>
      <c r="DF2771" s="68">
        <v>3209.15</v>
      </c>
      <c r="DG2771" s="68">
        <v>4802.6099999999997</v>
      </c>
      <c r="DH2771" s="68">
        <v>3755.21</v>
      </c>
      <c r="DQ2771" s="221">
        <v>4962.79</v>
      </c>
      <c r="DR2771" s="221">
        <v>4445.2700000000004</v>
      </c>
      <c r="EE2771" s="250"/>
      <c r="EF2771" s="221">
        <v>4947</v>
      </c>
      <c r="EG2771" s="15">
        <v>4835</v>
      </c>
      <c r="EH2771" s="15">
        <v>4936</v>
      </c>
      <c r="EI2771" s="15"/>
      <c r="EJ2771" s="14">
        <f t="shared" si="289"/>
        <v>5303.02</v>
      </c>
      <c r="EK2771" s="14">
        <f t="shared" si="301"/>
        <v>4420.3499999999995</v>
      </c>
      <c r="EL2771" s="99">
        <f t="shared" si="300"/>
        <v>4470.6000000000004</v>
      </c>
      <c r="EM2771" s="109">
        <v>4918.59</v>
      </c>
      <c r="EN2771" s="109">
        <v>2814.53</v>
      </c>
      <c r="EO2771" s="109">
        <v>4401.07</v>
      </c>
      <c r="EP2771" s="109">
        <v>3357.73</v>
      </c>
    </row>
    <row r="2772" spans="1:146" x14ac:dyDescent="0.25">
      <c r="A2772" s="18">
        <v>44351</v>
      </c>
      <c r="B2772" s="14">
        <v>5130</v>
      </c>
      <c r="C2772" s="221">
        <f t="shared" si="296"/>
        <v>5164.6111111111113</v>
      </c>
      <c r="D2772" s="1">
        <v>5151.87</v>
      </c>
      <c r="E2772" s="14">
        <v>3053.15</v>
      </c>
      <c r="F2772" s="1">
        <v>4634.3500000000004</v>
      </c>
      <c r="G2772" s="14">
        <v>3598.08</v>
      </c>
      <c r="H2772" s="1">
        <v>4975.71</v>
      </c>
      <c r="I2772" s="14">
        <v>2906.59</v>
      </c>
      <c r="J2772" s="1">
        <v>4458.1899999999996</v>
      </c>
      <c r="K2772" s="14">
        <v>3450.46</v>
      </c>
      <c r="L2772" s="1">
        <v>5152.03</v>
      </c>
      <c r="M2772" s="14">
        <v>3106.44</v>
      </c>
      <c r="N2772" s="1">
        <v>4634.51</v>
      </c>
      <c r="O2772" s="14">
        <v>3651.76</v>
      </c>
      <c r="P2772" s="188">
        <f t="shared" si="302"/>
        <v>5219</v>
      </c>
      <c r="Q2772" s="188">
        <f t="shared" si="298"/>
        <v>5086</v>
      </c>
      <c r="R2772" s="14">
        <f t="shared" si="295"/>
        <v>4952</v>
      </c>
      <c r="T2772" s="1">
        <v>5205.8100000000004</v>
      </c>
      <c r="U2772" s="14">
        <v>3013.18</v>
      </c>
      <c r="V2772" s="1">
        <v>4688.29</v>
      </c>
      <c r="W2772" s="14">
        <v>3557.82</v>
      </c>
      <c r="Y2772" s="2"/>
      <c r="Z2772" s="2"/>
      <c r="AA2772" s="2"/>
      <c r="AB2772" s="2"/>
      <c r="AC2772" s="2"/>
      <c r="AJ2772" s="3"/>
      <c r="AK2772" s="14"/>
      <c r="AL2772" s="3"/>
      <c r="AM2772" s="14"/>
      <c r="AO2772" s="99"/>
      <c r="AP2772" s="14"/>
      <c r="AQ2772" s="99"/>
      <c r="AR2772" s="14"/>
      <c r="AS2772" s="118"/>
      <c r="AT2772" s="126"/>
      <c r="AU2772" s="118"/>
      <c r="AV2772" s="118"/>
      <c r="AW2772" s="118"/>
      <c r="AX2772" s="118"/>
      <c r="BB2772" s="118"/>
      <c r="BD2772" s="118"/>
      <c r="DA2772" s="68">
        <v>5151.87</v>
      </c>
      <c r="DB2772" s="68">
        <v>3053.15</v>
      </c>
      <c r="DC2772" s="68">
        <v>4634.3500000000004</v>
      </c>
      <c r="DD2772" s="68">
        <v>3598.08</v>
      </c>
      <c r="DE2772" s="68">
        <v>5187.7299999999996</v>
      </c>
      <c r="DF2772" s="68">
        <v>3088.4</v>
      </c>
      <c r="DG2772" s="68">
        <v>4670.21</v>
      </c>
      <c r="DH2772" s="68">
        <v>3633.58</v>
      </c>
      <c r="DQ2772" s="221">
        <v>4894.3599999999997</v>
      </c>
      <c r="DR2772" s="221">
        <v>4376.84</v>
      </c>
      <c r="EE2772" s="250"/>
      <c r="EF2772" s="221">
        <v>4928</v>
      </c>
      <c r="EG2772" s="15">
        <v>4830</v>
      </c>
      <c r="EH2772" s="15">
        <v>4936</v>
      </c>
      <c r="EI2772" s="15"/>
      <c r="EJ2772" s="14">
        <f t="shared" si="289"/>
        <v>5205.71</v>
      </c>
      <c r="EK2772" s="14">
        <f t="shared" si="301"/>
        <v>4396.0999999999995</v>
      </c>
      <c r="EL2772" s="99">
        <f t="shared" si="300"/>
        <v>4447.6000000000004</v>
      </c>
      <c r="EM2772" s="109">
        <v>4987.25</v>
      </c>
      <c r="EN2772" s="109">
        <v>2891.37</v>
      </c>
      <c r="EO2772" s="109">
        <v>4469.7299999999996</v>
      </c>
      <c r="EP2772" s="109">
        <v>3435.12</v>
      </c>
    </row>
    <row r="2773" spans="1:146" x14ac:dyDescent="0.25">
      <c r="A2773" s="18">
        <v>44354</v>
      </c>
      <c r="B2773" s="14">
        <v>5130</v>
      </c>
      <c r="C2773" s="221">
        <f t="shared" si="296"/>
        <v>5161.833333333333</v>
      </c>
      <c r="D2773" s="1">
        <v>5311.2</v>
      </c>
      <c r="E2773" s="14">
        <v>3205.06</v>
      </c>
      <c r="F2773" s="1">
        <v>4793.68</v>
      </c>
      <c r="G2773" s="14">
        <v>3751.09</v>
      </c>
      <c r="H2773" s="1">
        <v>5037.92</v>
      </c>
      <c r="I2773" s="14">
        <v>2963.27</v>
      </c>
      <c r="J2773" s="1">
        <v>4520.3999999999996</v>
      </c>
      <c r="K2773" s="14">
        <v>3507.55</v>
      </c>
      <c r="L2773" s="1">
        <v>5188.3500000000004</v>
      </c>
      <c r="M2773" s="14">
        <v>3137.9</v>
      </c>
      <c r="N2773" s="1">
        <v>4670.83</v>
      </c>
      <c r="O2773" s="14">
        <v>3683.44</v>
      </c>
      <c r="P2773" s="188">
        <f t="shared" si="302"/>
        <v>5219</v>
      </c>
      <c r="Q2773" s="188">
        <f t="shared" si="298"/>
        <v>5086</v>
      </c>
      <c r="R2773" s="14">
        <f t="shared" si="295"/>
        <v>4952</v>
      </c>
      <c r="T2773" s="1">
        <v>5256.24</v>
      </c>
      <c r="U2773" s="14">
        <v>3057.3</v>
      </c>
      <c r="V2773" s="1">
        <v>4738.72</v>
      </c>
      <c r="W2773" s="14">
        <v>3602.26</v>
      </c>
      <c r="Y2773" s="2"/>
      <c r="Z2773" s="2"/>
      <c r="AA2773" s="2"/>
      <c r="AB2773" s="2"/>
      <c r="AC2773" s="2"/>
      <c r="AJ2773" s="3"/>
      <c r="AK2773" s="14"/>
      <c r="AL2773" s="3"/>
      <c r="AM2773" s="14"/>
      <c r="AO2773" s="99"/>
      <c r="AP2773" s="14"/>
      <c r="AQ2773" s="99"/>
      <c r="AR2773" s="14"/>
      <c r="AS2773" s="118"/>
      <c r="AT2773" s="126"/>
      <c r="AU2773" s="118"/>
      <c r="AV2773" s="118"/>
      <c r="AW2773" s="118"/>
      <c r="AX2773" s="118"/>
      <c r="BB2773" s="118"/>
      <c r="BD2773" s="118"/>
      <c r="DA2773" s="68">
        <v>5311.2</v>
      </c>
      <c r="DB2773" s="68">
        <v>3205.06</v>
      </c>
      <c r="DC2773" s="68">
        <v>4793.68</v>
      </c>
      <c r="DD2773" s="68">
        <v>3751.09</v>
      </c>
      <c r="DE2773" s="68">
        <v>5351.38</v>
      </c>
      <c r="DF2773" s="68">
        <v>3244.55</v>
      </c>
      <c r="DG2773" s="68">
        <v>4833.8599999999997</v>
      </c>
      <c r="DH2773" s="68">
        <v>3790.86</v>
      </c>
      <c r="DQ2773" s="221">
        <v>4928.58</v>
      </c>
      <c r="DR2773" s="221">
        <v>4411.0600000000004</v>
      </c>
      <c r="EE2773" s="250"/>
      <c r="EF2773" s="221">
        <v>4957</v>
      </c>
      <c r="EG2773" s="15">
        <v>4827</v>
      </c>
      <c r="EH2773" s="15">
        <v>4936</v>
      </c>
      <c r="EI2773" s="15"/>
      <c r="EJ2773" s="14">
        <f t="shared" si="289"/>
        <v>5267.92</v>
      </c>
      <c r="EK2773" s="14">
        <f t="shared" si="301"/>
        <v>4396.0999999999995</v>
      </c>
      <c r="EL2773" s="99">
        <f t="shared" si="300"/>
        <v>4447.6000000000004</v>
      </c>
      <c r="EM2773" s="109">
        <v>5093.79</v>
      </c>
      <c r="EN2773" s="109">
        <v>2991.39</v>
      </c>
      <c r="EO2773" s="109">
        <v>4576.2700000000004</v>
      </c>
      <c r="EP2773" s="109">
        <v>3535.87</v>
      </c>
    </row>
    <row r="2774" spans="1:146" x14ac:dyDescent="0.25">
      <c r="A2774" s="18">
        <v>44355</v>
      </c>
      <c r="B2774" s="14">
        <v>5084</v>
      </c>
      <c r="C2774" s="221">
        <f t="shared" si="296"/>
        <v>5155.9444444444443</v>
      </c>
      <c r="D2774" s="1">
        <v>5287.01</v>
      </c>
      <c r="E2774" s="14">
        <v>3179.16</v>
      </c>
      <c r="F2774" s="1">
        <v>4769.49</v>
      </c>
      <c r="G2774" s="14">
        <v>3725</v>
      </c>
      <c r="H2774" s="1">
        <v>5053.88</v>
      </c>
      <c r="I2774" s="14">
        <v>2976.92</v>
      </c>
      <c r="J2774" s="1">
        <v>4536.3599999999997</v>
      </c>
      <c r="K2774" s="14">
        <v>3521.3</v>
      </c>
      <c r="L2774" s="1">
        <v>5218.58</v>
      </c>
      <c r="M2774" s="14">
        <v>3165.67</v>
      </c>
      <c r="N2774" s="1">
        <v>4701.0600000000004</v>
      </c>
      <c r="O2774" s="14">
        <v>3711.42</v>
      </c>
      <c r="P2774" s="188">
        <f t="shared" si="302"/>
        <v>5173</v>
      </c>
      <c r="Q2774" s="188">
        <f t="shared" si="298"/>
        <v>5040</v>
      </c>
      <c r="R2774" s="14">
        <f t="shared" si="295"/>
        <v>4906</v>
      </c>
      <c r="T2774" s="1">
        <v>5286.72</v>
      </c>
      <c r="U2774" s="14">
        <v>3084.78</v>
      </c>
      <c r="V2774" s="1">
        <v>4769.2</v>
      </c>
      <c r="W2774" s="14">
        <v>3629.94</v>
      </c>
      <c r="Y2774" s="2"/>
      <c r="Z2774" s="2"/>
      <c r="AA2774" s="2"/>
      <c r="AB2774" s="2"/>
      <c r="AC2774" s="2"/>
      <c r="AJ2774" s="3"/>
      <c r="AK2774" s="14"/>
      <c r="AL2774" s="3"/>
      <c r="AM2774" s="14"/>
      <c r="AO2774" s="99"/>
      <c r="AP2774" s="14"/>
      <c r="AQ2774" s="99"/>
      <c r="AR2774" s="14"/>
      <c r="AS2774" s="118"/>
      <c r="AT2774" s="126"/>
      <c r="AU2774" s="118"/>
      <c r="AV2774" s="118"/>
      <c r="AW2774" s="118"/>
      <c r="AX2774" s="118"/>
      <c r="BB2774" s="118"/>
      <c r="BD2774" s="118"/>
      <c r="DA2774" s="68">
        <v>5287.01</v>
      </c>
      <c r="DB2774" s="68">
        <v>3179.16</v>
      </c>
      <c r="DC2774" s="68">
        <v>4769.49</v>
      </c>
      <c r="DD2774" s="68">
        <v>3725</v>
      </c>
      <c r="DE2774" s="68">
        <v>5327.34</v>
      </c>
      <c r="DF2774" s="68">
        <v>3218.79</v>
      </c>
      <c r="DG2774" s="68">
        <v>4809.82</v>
      </c>
      <c r="DH2774" s="68">
        <v>3764.92</v>
      </c>
      <c r="DQ2774" s="221">
        <v>4957.8500000000004</v>
      </c>
      <c r="DR2774" s="221">
        <v>4440.33</v>
      </c>
      <c r="EE2774" s="250"/>
      <c r="EF2774" s="221">
        <v>4960</v>
      </c>
      <c r="EG2774" s="15">
        <v>4830</v>
      </c>
      <c r="EH2774" s="15">
        <v>4936</v>
      </c>
      <c r="EI2774" s="15"/>
      <c r="EJ2774" s="14">
        <f t="shared" si="289"/>
        <v>5283.88</v>
      </c>
      <c r="EK2774" s="14">
        <f t="shared" si="301"/>
        <v>4351.4799999999996</v>
      </c>
      <c r="EL2774" s="99">
        <f t="shared" si="300"/>
        <v>4405.2800000000007</v>
      </c>
      <c r="EM2774" s="109">
        <v>5164.7700000000004</v>
      </c>
      <c r="EN2774" s="109">
        <v>3059.02</v>
      </c>
      <c r="EO2774" s="109">
        <v>4647.25</v>
      </c>
      <c r="EP2774" s="109">
        <v>3603.99</v>
      </c>
    </row>
    <row r="2775" spans="1:146" x14ac:dyDescent="0.25">
      <c r="A2775" s="18">
        <v>44356</v>
      </c>
      <c r="B2775" s="14">
        <v>5040</v>
      </c>
      <c r="C2775" s="221">
        <f t="shared" si="296"/>
        <v>5145.3888888888887</v>
      </c>
      <c r="D2775" s="1">
        <v>5351.32</v>
      </c>
      <c r="E2775" s="14">
        <v>3235.98</v>
      </c>
      <c r="F2775" s="1">
        <v>4833.8</v>
      </c>
      <c r="G2775" s="14">
        <v>3782.23</v>
      </c>
      <c r="H2775" s="1">
        <v>5101.74</v>
      </c>
      <c r="I2775" s="14">
        <v>3017.88</v>
      </c>
      <c r="J2775" s="1">
        <v>4584.22</v>
      </c>
      <c r="K2775" s="14">
        <v>3562.55</v>
      </c>
      <c r="L2775" s="1">
        <v>5296.01</v>
      </c>
      <c r="M2775" s="14">
        <v>3235.98</v>
      </c>
      <c r="N2775" s="1">
        <v>4778.49</v>
      </c>
      <c r="O2775" s="14">
        <v>3782.23</v>
      </c>
      <c r="P2775" s="188">
        <f t="shared" si="302"/>
        <v>5129</v>
      </c>
      <c r="Q2775" s="188">
        <f t="shared" si="298"/>
        <v>4996</v>
      </c>
      <c r="R2775" s="14">
        <f t="shared" si="295"/>
        <v>4862</v>
      </c>
      <c r="T2775" s="1">
        <v>5337.16</v>
      </c>
      <c r="U2775" s="14">
        <v>3126.93</v>
      </c>
      <c r="V2775" s="1">
        <v>4819.6400000000003</v>
      </c>
      <c r="W2775" s="14">
        <v>3672.39</v>
      </c>
      <c r="Y2775" s="2"/>
      <c r="Z2775" s="2"/>
      <c r="AA2775" s="2"/>
      <c r="AB2775" s="2"/>
      <c r="AC2775" s="2"/>
      <c r="AJ2775" s="3"/>
      <c r="AK2775" s="14"/>
      <c r="AL2775" s="3"/>
      <c r="AM2775" s="14"/>
      <c r="AO2775" s="99"/>
      <c r="AP2775" s="14"/>
      <c r="AQ2775" s="99"/>
      <c r="AR2775" s="14"/>
      <c r="AS2775" s="118"/>
      <c r="AT2775" s="126"/>
      <c r="AU2775" s="118"/>
      <c r="AV2775" s="118"/>
      <c r="AW2775" s="118"/>
      <c r="AX2775" s="118"/>
      <c r="BB2775" s="118"/>
      <c r="BD2775" s="118"/>
      <c r="DA2775" s="68">
        <v>5351.32</v>
      </c>
      <c r="DB2775" s="68">
        <v>3235.98</v>
      </c>
      <c r="DC2775" s="68">
        <v>4833.8</v>
      </c>
      <c r="DD2775" s="68">
        <v>3782.23</v>
      </c>
      <c r="DE2775" s="68">
        <v>5390.06</v>
      </c>
      <c r="DF2775" s="68">
        <v>3274.04</v>
      </c>
      <c r="DG2775" s="68">
        <v>4872.54</v>
      </c>
      <c r="DH2775" s="68">
        <v>3820.57</v>
      </c>
      <c r="DQ2775" s="221">
        <v>5018.5200000000004</v>
      </c>
      <c r="DR2775" s="221">
        <v>4501</v>
      </c>
      <c r="EE2775" s="250"/>
      <c r="EF2775" s="221">
        <v>4947</v>
      </c>
      <c r="EG2775" s="15">
        <v>4818</v>
      </c>
      <c r="EH2775" s="15">
        <v>4936</v>
      </c>
      <c r="EI2775" s="15"/>
      <c r="EJ2775" s="14">
        <f t="shared" si="289"/>
        <v>5331.74</v>
      </c>
      <c r="EK2775" s="14">
        <f t="shared" si="301"/>
        <v>4308.8</v>
      </c>
      <c r="EL2775" s="99">
        <f t="shared" si="300"/>
        <v>4364.8</v>
      </c>
      <c r="EM2775" s="109">
        <v>5099.1899999999996</v>
      </c>
      <c r="EN2775" s="109">
        <v>2988.18</v>
      </c>
      <c r="EO2775" s="109">
        <v>4581.67</v>
      </c>
      <c r="EP2775" s="109">
        <v>3532.64</v>
      </c>
    </row>
    <row r="2776" spans="1:146" x14ac:dyDescent="0.25">
      <c r="A2776" s="18">
        <v>44357</v>
      </c>
      <c r="B2776" s="14">
        <v>4996</v>
      </c>
      <c r="C2776" s="221">
        <f t="shared" si="296"/>
        <v>5134.833333333333</v>
      </c>
      <c r="D2776" s="1">
        <v>5328.13</v>
      </c>
      <c r="E2776" s="14">
        <v>3206.12</v>
      </c>
      <c r="F2776" s="1">
        <v>4810.6099999999997</v>
      </c>
      <c r="G2776" s="14">
        <v>3752.16</v>
      </c>
      <c r="H2776" s="1">
        <v>5067.55</v>
      </c>
      <c r="I2776" s="14">
        <v>2976.92</v>
      </c>
      <c r="J2776" s="1">
        <v>4550.03</v>
      </c>
      <c r="K2776" s="14">
        <v>3521.3</v>
      </c>
      <c r="L2776" s="1">
        <v>5245.98</v>
      </c>
      <c r="M2776" s="14">
        <v>3179.16</v>
      </c>
      <c r="N2776" s="1">
        <v>4728.46</v>
      </c>
      <c r="O2776" s="14">
        <v>3725</v>
      </c>
      <c r="P2776" s="188">
        <f t="shared" si="302"/>
        <v>5085</v>
      </c>
      <c r="Q2776" s="188">
        <f t="shared" si="298"/>
        <v>4952</v>
      </c>
      <c r="R2776" s="14">
        <f t="shared" si="295"/>
        <v>4818</v>
      </c>
      <c r="T2776" s="1">
        <v>5231.8500000000004</v>
      </c>
      <c r="U2776" s="14">
        <v>3030.85</v>
      </c>
      <c r="V2776" s="1">
        <v>4714.33</v>
      </c>
      <c r="W2776" s="14">
        <v>3575.62</v>
      </c>
      <c r="Y2776" s="2"/>
      <c r="Z2776" s="2"/>
      <c r="AA2776" s="2"/>
      <c r="AB2776" s="2"/>
      <c r="AC2776" s="2"/>
      <c r="AJ2776" s="3"/>
      <c r="AK2776" s="14"/>
      <c r="AL2776" s="3"/>
      <c r="AM2776" s="14"/>
      <c r="AO2776" s="99"/>
      <c r="AP2776" s="14"/>
      <c r="AQ2776" s="99"/>
      <c r="AR2776" s="14"/>
      <c r="AS2776" s="118"/>
      <c r="AT2776" s="126"/>
      <c r="AU2776" s="118"/>
      <c r="AV2776" s="118"/>
      <c r="AW2776" s="118"/>
      <c r="AX2776" s="118"/>
      <c r="BB2776" s="118"/>
      <c r="BD2776" s="118"/>
      <c r="DA2776" s="68">
        <v>5328.13</v>
      </c>
      <c r="DB2776" s="68">
        <v>3206.12</v>
      </c>
      <c r="DC2776" s="68">
        <v>4810.6099999999997</v>
      </c>
      <c r="DD2776" s="68">
        <v>3752.16</v>
      </c>
      <c r="DE2776" s="68">
        <v>5369.46</v>
      </c>
      <c r="DF2776" s="68">
        <v>3246.74</v>
      </c>
      <c r="DG2776" s="68">
        <v>4851.9399999999996</v>
      </c>
      <c r="DH2776" s="68">
        <v>3793.08</v>
      </c>
      <c r="DQ2776" s="221">
        <v>4916.6499999999996</v>
      </c>
      <c r="DR2776" s="221">
        <v>4399.13</v>
      </c>
      <c r="EE2776" s="250"/>
      <c r="EF2776" s="221">
        <v>4955</v>
      </c>
      <c r="EG2776" s="15">
        <v>4828</v>
      </c>
      <c r="EH2776" s="15">
        <v>4936</v>
      </c>
      <c r="EI2776" s="15"/>
      <c r="EJ2776" s="14">
        <f t="shared" si="289"/>
        <v>5297.55</v>
      </c>
      <c r="EK2776" s="14">
        <f t="shared" si="301"/>
        <v>4266.12</v>
      </c>
      <c r="EL2776" s="99">
        <f t="shared" si="300"/>
        <v>4324.3200000000006</v>
      </c>
      <c r="EM2776" s="109">
        <v>4991.3100000000004</v>
      </c>
      <c r="EN2776" s="109">
        <v>2875.1</v>
      </c>
      <c r="EO2776" s="109">
        <v>4473.79</v>
      </c>
      <c r="EP2776" s="109">
        <v>3418.74</v>
      </c>
    </row>
    <row r="2777" spans="1:146" x14ac:dyDescent="0.25">
      <c r="A2777" s="18">
        <v>44358</v>
      </c>
      <c r="B2777" s="14">
        <v>5018</v>
      </c>
      <c r="C2777" s="221">
        <f t="shared" si="296"/>
        <v>5121.7222222222226</v>
      </c>
      <c r="D2777" s="1">
        <v>5406.76</v>
      </c>
      <c r="E2777" s="14">
        <v>3276.87</v>
      </c>
      <c r="F2777" s="1">
        <v>4889.24</v>
      </c>
      <c r="G2777" s="14">
        <v>3823.42</v>
      </c>
      <c r="H2777" s="1">
        <v>5087.83</v>
      </c>
      <c r="I2777" s="14">
        <v>2990.61</v>
      </c>
      <c r="J2777" s="1">
        <v>4570.3100000000004</v>
      </c>
      <c r="K2777" s="14">
        <v>3535.09</v>
      </c>
      <c r="L2777" s="1">
        <v>5254.36</v>
      </c>
      <c r="M2777" s="14">
        <v>3181.45</v>
      </c>
      <c r="N2777" s="1">
        <v>4736.84</v>
      </c>
      <c r="O2777" s="14">
        <v>3727.31</v>
      </c>
      <c r="P2777" s="188">
        <f t="shared" si="302"/>
        <v>5107</v>
      </c>
      <c r="Q2777" s="188">
        <f t="shared" si="298"/>
        <v>4974</v>
      </c>
      <c r="R2777" s="14">
        <f t="shared" si="295"/>
        <v>4840</v>
      </c>
      <c r="T2777" s="1">
        <v>5226.2</v>
      </c>
      <c r="U2777" s="14">
        <v>3017.88</v>
      </c>
      <c r="V2777" s="1">
        <v>4708.68</v>
      </c>
      <c r="W2777" s="14">
        <v>3562.55</v>
      </c>
      <c r="Y2777" s="2"/>
      <c r="Z2777" s="2"/>
      <c r="AA2777" s="2"/>
      <c r="AB2777" s="2"/>
      <c r="AC2777" s="2"/>
      <c r="AJ2777" s="3"/>
      <c r="AK2777" s="14"/>
      <c r="AL2777" s="3"/>
      <c r="AM2777" s="14"/>
      <c r="AO2777" s="99"/>
      <c r="AP2777" s="14"/>
      <c r="AQ2777" s="99"/>
      <c r="AR2777" s="14"/>
      <c r="AS2777" s="118"/>
      <c r="AT2777" s="126"/>
      <c r="AU2777" s="118"/>
      <c r="AV2777" s="118"/>
      <c r="AW2777" s="118"/>
      <c r="AX2777" s="118"/>
      <c r="BB2777" s="118"/>
      <c r="BD2777" s="118"/>
      <c r="DA2777" s="68">
        <v>5406.76</v>
      </c>
      <c r="DB2777" s="68">
        <v>3276.87</v>
      </c>
      <c r="DC2777" s="68">
        <v>4889.24</v>
      </c>
      <c r="DD2777" s="68">
        <v>3823.42</v>
      </c>
      <c r="DE2777" s="68">
        <v>5445.5</v>
      </c>
      <c r="DF2777" s="68">
        <v>3314.94</v>
      </c>
      <c r="DG2777" s="68">
        <v>4927.9799999999996</v>
      </c>
      <c r="DH2777" s="68">
        <v>3861.76</v>
      </c>
      <c r="DQ2777" s="221">
        <v>4963</v>
      </c>
      <c r="DR2777" s="221">
        <v>4445.4799999999996</v>
      </c>
      <c r="EE2777" s="250"/>
      <c r="EF2777" s="221">
        <v>4909</v>
      </c>
      <c r="EG2777" s="15">
        <v>4833</v>
      </c>
      <c r="EH2777" s="15">
        <v>4936</v>
      </c>
      <c r="EI2777" s="15"/>
      <c r="EJ2777" s="14">
        <f t="shared" si="289"/>
        <v>5317.83</v>
      </c>
      <c r="EK2777" s="14">
        <f t="shared" si="301"/>
        <v>4287.46</v>
      </c>
      <c r="EL2777" s="99">
        <f t="shared" si="300"/>
        <v>4344.5600000000004</v>
      </c>
      <c r="EM2777" s="109">
        <v>4971.59</v>
      </c>
      <c r="EN2777" s="109">
        <v>2849.2</v>
      </c>
      <c r="EO2777" s="109">
        <v>4454.07</v>
      </c>
      <c r="EP2777" s="109">
        <v>3392.65</v>
      </c>
    </row>
    <row r="2778" spans="1:146" x14ac:dyDescent="0.25">
      <c r="A2778" s="18">
        <v>44361</v>
      </c>
      <c r="B2778" s="14">
        <v>4945</v>
      </c>
      <c r="C2778" s="221">
        <f t="shared" si="296"/>
        <v>5105.7222222222226</v>
      </c>
      <c r="D2778" s="1">
        <v>5409.91</v>
      </c>
      <c r="E2778" s="14">
        <v>3277.78</v>
      </c>
      <c r="F2778" s="1">
        <v>4892.3900000000003</v>
      </c>
      <c r="G2778" s="14">
        <v>3824.34</v>
      </c>
      <c r="H2778" s="1">
        <v>5103.7299999999996</v>
      </c>
      <c r="I2778" s="14">
        <v>3004.16</v>
      </c>
      <c r="J2778" s="1">
        <v>4586.21</v>
      </c>
      <c r="K2778" s="14">
        <v>3548.74</v>
      </c>
      <c r="L2778" s="1">
        <v>5229.1000000000004</v>
      </c>
      <c r="M2778" s="14">
        <v>3154.65</v>
      </c>
      <c r="N2778" s="1">
        <v>4711.58</v>
      </c>
      <c r="O2778" s="14">
        <v>3700.32</v>
      </c>
      <c r="P2778" s="188">
        <f t="shared" si="302"/>
        <v>5034</v>
      </c>
      <c r="Q2778" s="188">
        <f t="shared" si="298"/>
        <v>4901</v>
      </c>
      <c r="R2778" s="14">
        <f t="shared" si="295"/>
        <v>4767</v>
      </c>
      <c r="T2778" s="1">
        <v>5200.8500000000004</v>
      </c>
      <c r="U2778" s="14">
        <v>2990.48</v>
      </c>
      <c r="V2778" s="1">
        <v>4683.33</v>
      </c>
      <c r="W2778" s="14">
        <v>3534.96</v>
      </c>
      <c r="Y2778" s="2"/>
      <c r="Z2778" s="2"/>
      <c r="AA2778" s="2"/>
      <c r="AB2778" s="2"/>
      <c r="AC2778" s="2"/>
      <c r="AJ2778" s="3"/>
      <c r="AK2778" s="14"/>
      <c r="AL2778" s="3"/>
      <c r="AM2778" s="14"/>
      <c r="AO2778" s="99"/>
      <c r="AP2778" s="14"/>
      <c r="AQ2778" s="99"/>
      <c r="AR2778" s="14"/>
      <c r="AS2778" s="118"/>
      <c r="AT2778" s="126"/>
      <c r="AU2778" s="118"/>
      <c r="AV2778" s="118"/>
      <c r="AW2778" s="118"/>
      <c r="AX2778" s="118"/>
      <c r="BB2778" s="118"/>
      <c r="BD2778" s="118"/>
      <c r="DA2778" s="68">
        <v>5409.91</v>
      </c>
      <c r="DB2778" s="68">
        <v>3277.78</v>
      </c>
      <c r="DC2778" s="68">
        <v>4892.3900000000003</v>
      </c>
      <c r="DD2778" s="68">
        <v>3824.34</v>
      </c>
      <c r="DE2778" s="68">
        <v>5451.85</v>
      </c>
      <c r="DF2778" s="68">
        <v>3319</v>
      </c>
      <c r="DG2778" s="68">
        <v>4934.33</v>
      </c>
      <c r="DH2778" s="68">
        <v>3865.86</v>
      </c>
      <c r="DQ2778" s="221">
        <v>4936.6899999999996</v>
      </c>
      <c r="DR2778" s="221">
        <v>4419.17</v>
      </c>
      <c r="EE2778" s="250"/>
      <c r="EF2778" s="221">
        <v>4922</v>
      </c>
      <c r="EG2778" s="15">
        <v>4849</v>
      </c>
      <c r="EH2778" s="15">
        <v>4936</v>
      </c>
      <c r="EI2778" s="15"/>
      <c r="EJ2778" s="14">
        <f t="shared" si="289"/>
        <v>5333.73</v>
      </c>
      <c r="EK2778" s="14">
        <f t="shared" si="301"/>
        <v>4216.6499999999996</v>
      </c>
      <c r="EL2778" s="99">
        <f t="shared" si="300"/>
        <v>4277.4000000000005</v>
      </c>
      <c r="EM2778" s="109">
        <v>4866.2299999999996</v>
      </c>
      <c r="EN2778" s="109">
        <v>2743.47</v>
      </c>
      <c r="EO2778" s="109">
        <v>4348.71</v>
      </c>
      <c r="EP2778" s="109">
        <v>3286.16</v>
      </c>
    </row>
    <row r="2779" spans="1:146" x14ac:dyDescent="0.25">
      <c r="A2779" s="18">
        <v>44362</v>
      </c>
      <c r="B2779" s="14">
        <v>4945</v>
      </c>
      <c r="C2779" s="221">
        <f t="shared" si="296"/>
        <v>5092.5</v>
      </c>
      <c r="D2779" s="1">
        <v>5364.77</v>
      </c>
      <c r="E2779" s="14">
        <v>3233.86</v>
      </c>
      <c r="F2779" s="1">
        <v>4847.25</v>
      </c>
      <c r="G2779" s="14">
        <v>3780.1</v>
      </c>
      <c r="H2779" s="1">
        <v>5100.55</v>
      </c>
      <c r="I2779" s="14">
        <v>3001.45</v>
      </c>
      <c r="J2779" s="1">
        <v>4583.03</v>
      </c>
      <c r="K2779" s="14">
        <v>3546.01</v>
      </c>
      <c r="L2779" s="1">
        <v>4850.25</v>
      </c>
      <c r="M2779" s="14">
        <v>2782.72</v>
      </c>
      <c r="N2779" s="1">
        <v>4332.7299999999996</v>
      </c>
      <c r="O2779" s="14">
        <v>3325.69</v>
      </c>
      <c r="P2779" s="188">
        <f t="shared" si="302"/>
        <v>5034</v>
      </c>
      <c r="Q2779" s="188">
        <f t="shared" si="298"/>
        <v>4901</v>
      </c>
      <c r="R2779" s="14">
        <f t="shared" si="295"/>
        <v>4767</v>
      </c>
      <c r="T2779" s="1">
        <v>4947.2</v>
      </c>
      <c r="U2779" s="14">
        <v>2741.71</v>
      </c>
      <c r="V2779" s="1">
        <v>4429.68</v>
      </c>
      <c r="W2779" s="14">
        <v>3284.38</v>
      </c>
      <c r="Y2779" s="2"/>
      <c r="Z2779" s="2"/>
      <c r="AA2779" s="2"/>
      <c r="AB2779" s="2"/>
      <c r="AC2779" s="2"/>
      <c r="AJ2779" s="3"/>
      <c r="AK2779" s="14"/>
      <c r="AL2779" s="3"/>
      <c r="AM2779" s="14"/>
      <c r="AO2779" s="99"/>
      <c r="AP2779" s="14"/>
      <c r="AQ2779" s="99"/>
      <c r="AR2779" s="14"/>
      <c r="AS2779" s="118"/>
      <c r="AT2779" s="126"/>
      <c r="AU2779" s="118"/>
      <c r="AV2779" s="118"/>
      <c r="AW2779" s="118"/>
      <c r="AX2779" s="118"/>
      <c r="BB2779" s="118"/>
      <c r="BD2779" s="118"/>
      <c r="DA2779" s="68">
        <v>5364.77</v>
      </c>
      <c r="DB2779" s="68">
        <v>3233.86</v>
      </c>
      <c r="DC2779" s="68">
        <v>4847.25</v>
      </c>
      <c r="DD2779" s="68">
        <v>3780.1</v>
      </c>
      <c r="DE2779" s="68">
        <v>5408.73</v>
      </c>
      <c r="DF2779" s="68">
        <v>3277.06</v>
      </c>
      <c r="DG2779" s="68">
        <v>4891.21</v>
      </c>
      <c r="DH2779" s="68">
        <v>3823.61</v>
      </c>
      <c r="DQ2779" s="221">
        <v>4905.8</v>
      </c>
      <c r="DR2779" s="221">
        <v>4388.28</v>
      </c>
      <c r="EE2779" s="250"/>
      <c r="EF2779" s="221">
        <v>4925</v>
      </c>
      <c r="EG2779" s="15">
        <v>4840</v>
      </c>
      <c r="EH2779" s="15">
        <v>4936</v>
      </c>
      <c r="EI2779" s="15"/>
      <c r="EJ2779" s="14">
        <f t="shared" si="289"/>
        <v>5330.55</v>
      </c>
      <c r="EK2779" s="14">
        <f t="shared" si="301"/>
        <v>4216.6499999999996</v>
      </c>
      <c r="EL2779" s="99">
        <f t="shared" si="300"/>
        <v>4277.4000000000005</v>
      </c>
      <c r="EM2779" s="109">
        <v>4832.55</v>
      </c>
      <c r="EN2779" s="109">
        <v>2710.81</v>
      </c>
      <c r="EO2779" s="109">
        <v>4315.03</v>
      </c>
      <c r="EP2779" s="109">
        <v>3253.26</v>
      </c>
    </row>
    <row r="2780" spans="1:146" x14ac:dyDescent="0.25">
      <c r="A2780" s="18">
        <v>44363</v>
      </c>
      <c r="B2780" s="221">
        <v>4945</v>
      </c>
      <c r="C2780" s="221">
        <f t="shared" ref="C2780:C2792" si="303">AVERAGE(B2763:B2780)</f>
        <v>5078.833333333333</v>
      </c>
      <c r="D2780" s="1">
        <v>5350.86</v>
      </c>
      <c r="E2780" s="14">
        <v>3211.05</v>
      </c>
      <c r="F2780" s="1">
        <v>4833.34</v>
      </c>
      <c r="G2780" s="14">
        <v>3757.12</v>
      </c>
      <c r="H2780" s="1">
        <v>5167.3500000000004</v>
      </c>
      <c r="I2780" s="14">
        <v>3058.37</v>
      </c>
      <c r="J2780" s="1">
        <v>4649.83</v>
      </c>
      <c r="K2780" s="14">
        <v>3603.34</v>
      </c>
      <c r="L2780" s="1">
        <v>4856.74</v>
      </c>
      <c r="M2780" s="14">
        <v>2780.78</v>
      </c>
      <c r="N2780" s="1">
        <v>4339.22</v>
      </c>
      <c r="O2780" s="14">
        <v>3323.74</v>
      </c>
      <c r="P2780" s="221">
        <f t="shared" ref="P2780:P2792" si="304">B2780+89</f>
        <v>5034</v>
      </c>
      <c r="Q2780" s="221">
        <f t="shared" ref="Q2780:Q2792" si="305">B2780-44</f>
        <v>4901</v>
      </c>
      <c r="R2780" s="221">
        <f t="shared" ref="R2780:R2792" si="306">B2780-178</f>
        <v>4767</v>
      </c>
      <c r="T2780" s="1">
        <v>4969.3</v>
      </c>
      <c r="U2780" s="14">
        <v>2753.02</v>
      </c>
      <c r="V2780" s="1">
        <v>4451.78</v>
      </c>
      <c r="W2780" s="14">
        <v>3295.78</v>
      </c>
      <c r="Y2780" s="2"/>
      <c r="Z2780" s="2"/>
      <c r="AA2780" s="2"/>
      <c r="AB2780" s="2"/>
      <c r="AC2780" s="2"/>
      <c r="AJ2780" s="3"/>
      <c r="AK2780" s="14"/>
      <c r="AL2780" s="3"/>
      <c r="AM2780" s="14"/>
      <c r="AO2780" s="99"/>
      <c r="AP2780" s="14"/>
      <c r="AQ2780" s="99"/>
      <c r="AR2780" s="14"/>
      <c r="AS2780" s="118"/>
      <c r="AT2780" s="126"/>
      <c r="AU2780" s="118"/>
      <c r="AV2780" s="118"/>
      <c r="AW2780" s="118"/>
      <c r="AX2780" s="118"/>
      <c r="BB2780" s="118"/>
      <c r="BD2780" s="118"/>
      <c r="DA2780" s="68">
        <v>5350.86</v>
      </c>
      <c r="DB2780" s="68">
        <v>3211.05</v>
      </c>
      <c r="DC2780" s="68">
        <v>4833.34</v>
      </c>
      <c r="DD2780" s="68">
        <v>3757.12</v>
      </c>
      <c r="DE2780" s="68">
        <v>5395.49</v>
      </c>
      <c r="DF2780" s="68">
        <v>3254.9</v>
      </c>
      <c r="DG2780" s="68">
        <v>4877.97</v>
      </c>
      <c r="DH2780" s="68">
        <v>3801.3</v>
      </c>
      <c r="DQ2780" s="221">
        <v>4955.51</v>
      </c>
      <c r="DR2780" s="221">
        <v>4437.99</v>
      </c>
      <c r="EF2780" s="221">
        <v>4925</v>
      </c>
      <c r="EG2780" s="15">
        <v>4840</v>
      </c>
      <c r="EH2780" s="15">
        <v>4936</v>
      </c>
      <c r="EI2780" s="15"/>
      <c r="EJ2780" s="14">
        <f t="shared" si="289"/>
        <v>5397.35</v>
      </c>
      <c r="EK2780" s="221">
        <f t="shared" ref="EK2780:EK2792" si="307">B2780*0.97-580</f>
        <v>4216.6499999999996</v>
      </c>
      <c r="EL2780" s="99">
        <f t="shared" ref="EL2780:EL2792" si="308">B2780*0.92-272</f>
        <v>4277.4000000000005</v>
      </c>
      <c r="EM2780" s="109">
        <v>4990.62</v>
      </c>
      <c r="EN2780" s="109">
        <v>2857.01</v>
      </c>
      <c r="EO2780" s="109">
        <v>4473.1000000000004</v>
      </c>
      <c r="EP2780" s="109">
        <v>3400.52</v>
      </c>
    </row>
    <row r="2781" spans="1:146" x14ac:dyDescent="0.25">
      <c r="A2781" s="18">
        <v>44364</v>
      </c>
      <c r="B2781" s="14">
        <v>4947</v>
      </c>
      <c r="C2781" s="221">
        <f t="shared" si="303"/>
        <v>5064.6111111111113</v>
      </c>
      <c r="D2781" s="1">
        <v>5397.19</v>
      </c>
      <c r="E2781" s="14">
        <v>3236.5</v>
      </c>
      <c r="F2781" s="1">
        <v>4879.67</v>
      </c>
      <c r="G2781" s="14">
        <v>3782.76</v>
      </c>
      <c r="H2781" s="1">
        <v>5283.21</v>
      </c>
      <c r="I2781" s="14">
        <v>3166.41</v>
      </c>
      <c r="J2781" s="1">
        <v>4765.6899999999996</v>
      </c>
      <c r="K2781" s="14">
        <v>3712.16</v>
      </c>
      <c r="L2781" s="1">
        <v>4926.6400000000003</v>
      </c>
      <c r="M2781" s="14">
        <v>2829.97</v>
      </c>
      <c r="N2781" s="1">
        <v>4409.12</v>
      </c>
      <c r="O2781" s="14">
        <v>3373.28</v>
      </c>
      <c r="P2781" s="188">
        <f t="shared" si="304"/>
        <v>5036</v>
      </c>
      <c r="Q2781" s="188">
        <f t="shared" si="305"/>
        <v>4903</v>
      </c>
      <c r="R2781" s="14">
        <f t="shared" si="306"/>
        <v>4769</v>
      </c>
      <c r="T2781" s="1">
        <v>5026.1099999999997</v>
      </c>
      <c r="U2781" s="14">
        <v>2801.93</v>
      </c>
      <c r="V2781" s="1">
        <v>4508.59</v>
      </c>
      <c r="W2781" s="14">
        <v>3345.04</v>
      </c>
      <c r="Y2781" s="2"/>
      <c r="Z2781" s="2"/>
      <c r="AA2781" s="2"/>
      <c r="AB2781" s="2"/>
      <c r="AC2781" s="2"/>
      <c r="AJ2781" s="3"/>
      <c r="AK2781" s="14"/>
      <c r="AL2781" s="3"/>
      <c r="AM2781" s="14"/>
      <c r="AO2781" s="99"/>
      <c r="AP2781" s="14"/>
      <c r="AQ2781" s="99"/>
      <c r="AR2781" s="14"/>
      <c r="AS2781" s="118"/>
      <c r="AT2781" s="126"/>
      <c r="AU2781" s="118"/>
      <c r="AV2781" s="118"/>
      <c r="AW2781" s="118"/>
      <c r="AX2781" s="118"/>
      <c r="BB2781" s="118"/>
      <c r="BD2781" s="118"/>
      <c r="DA2781" s="68">
        <v>5397.19</v>
      </c>
      <c r="DB2781" s="68">
        <v>3236.5</v>
      </c>
      <c r="DC2781" s="68">
        <v>4879.67</v>
      </c>
      <c r="DD2781" s="68">
        <v>3782.76</v>
      </c>
      <c r="DE2781" s="68">
        <v>5444.36</v>
      </c>
      <c r="DF2781" s="68">
        <v>3282.86</v>
      </c>
      <c r="DG2781" s="68">
        <v>4926.84</v>
      </c>
      <c r="DH2781" s="68">
        <v>3829.45</v>
      </c>
      <c r="DQ2781" s="221">
        <v>5012.1899999999996</v>
      </c>
      <c r="DR2781" s="221">
        <v>4494.67</v>
      </c>
      <c r="EF2781" s="221">
        <v>4952</v>
      </c>
      <c r="EG2781" s="15">
        <v>4845</v>
      </c>
      <c r="EH2781" s="15">
        <v>4936</v>
      </c>
      <c r="EI2781" s="15"/>
      <c r="EJ2781" s="14">
        <f t="shared" si="289"/>
        <v>5513.21</v>
      </c>
      <c r="EK2781" s="14">
        <f t="shared" si="307"/>
        <v>4218.59</v>
      </c>
      <c r="EL2781" s="99">
        <f t="shared" si="308"/>
        <v>4279.24</v>
      </c>
      <c r="EM2781" s="109">
        <v>4953.26</v>
      </c>
      <c r="EN2781" s="109">
        <v>2800.22</v>
      </c>
      <c r="EO2781" s="109">
        <v>4435.74</v>
      </c>
      <c r="EP2781" s="109">
        <v>3343.32</v>
      </c>
    </row>
    <row r="2782" spans="1:146" x14ac:dyDescent="0.25">
      <c r="A2782" s="18">
        <v>44365</v>
      </c>
      <c r="B2782" s="14">
        <v>4985</v>
      </c>
      <c r="C2782" s="221">
        <f t="shared" si="303"/>
        <v>5056.8888888888887</v>
      </c>
      <c r="D2782" s="1">
        <v>5355.79</v>
      </c>
      <c r="E2782" s="14">
        <v>3183.78</v>
      </c>
      <c r="F2782" s="1">
        <v>4838.2700000000004</v>
      </c>
      <c r="G2782" s="14">
        <v>3729.66</v>
      </c>
      <c r="H2782" s="1">
        <v>5297.77</v>
      </c>
      <c r="I2782" s="14">
        <v>3169.5</v>
      </c>
      <c r="J2782" s="1">
        <v>4780.25</v>
      </c>
      <c r="K2782" s="14">
        <v>3715.27</v>
      </c>
      <c r="L2782" s="1">
        <v>4934.3900000000003</v>
      </c>
      <c r="M2782" s="14">
        <v>2826.62</v>
      </c>
      <c r="N2782" s="1">
        <v>4416.87</v>
      </c>
      <c r="O2782" s="14">
        <v>3369.91</v>
      </c>
      <c r="P2782" s="188">
        <f t="shared" si="304"/>
        <v>5074</v>
      </c>
      <c r="Q2782" s="188">
        <f t="shared" si="305"/>
        <v>4941</v>
      </c>
      <c r="R2782" s="14">
        <f t="shared" si="306"/>
        <v>4807</v>
      </c>
      <c r="T2782" s="1">
        <v>5035.76</v>
      </c>
      <c r="U2782" s="14">
        <v>2798.05</v>
      </c>
      <c r="V2782" s="1">
        <v>4518.24</v>
      </c>
      <c r="W2782" s="14">
        <v>3341.13</v>
      </c>
      <c r="Y2782" s="2"/>
      <c r="Z2782" s="2"/>
      <c r="AA2782" s="2"/>
      <c r="AB2782" s="2"/>
      <c r="AC2782" s="2"/>
      <c r="AJ2782" s="3"/>
      <c r="AK2782" s="14"/>
      <c r="AL2782" s="3"/>
      <c r="AM2782" s="14"/>
      <c r="AO2782" s="99"/>
      <c r="AP2782" s="14"/>
      <c r="AQ2782" s="99"/>
      <c r="AR2782" s="14"/>
      <c r="AS2782" s="118"/>
      <c r="AT2782" s="126"/>
      <c r="AU2782" s="118"/>
      <c r="AV2782" s="118"/>
      <c r="AW2782" s="118"/>
      <c r="AX2782" s="118"/>
      <c r="BB2782" s="118"/>
      <c r="BD2782" s="118"/>
      <c r="DA2782" s="68">
        <v>5355.79</v>
      </c>
      <c r="DB2782" s="68">
        <v>3183.78</v>
      </c>
      <c r="DC2782" s="68">
        <v>4838.2700000000004</v>
      </c>
      <c r="DD2782" s="68">
        <v>3729.65</v>
      </c>
      <c r="DE2782" s="68">
        <v>5404.93</v>
      </c>
      <c r="DF2782" s="68">
        <v>3232.08</v>
      </c>
      <c r="DG2782" s="68">
        <v>4887.41</v>
      </c>
      <c r="DH2782" s="68">
        <v>3778.3</v>
      </c>
      <c r="DQ2782" s="221">
        <v>5021.57</v>
      </c>
      <c r="DR2782" s="221">
        <v>4504.05</v>
      </c>
      <c r="EF2782" s="221">
        <v>4960</v>
      </c>
      <c r="EG2782" s="15">
        <v>4842</v>
      </c>
      <c r="EH2782" s="15">
        <v>4936</v>
      </c>
      <c r="EI2782" s="15"/>
      <c r="EJ2782" s="14">
        <f t="shared" si="289"/>
        <v>5527.77</v>
      </c>
      <c r="EK2782" s="14">
        <f t="shared" si="307"/>
        <v>4255.45</v>
      </c>
      <c r="EL2782" s="99">
        <f t="shared" si="308"/>
        <v>4314.2</v>
      </c>
      <c r="EM2782" s="109">
        <v>5078.2700000000004</v>
      </c>
      <c r="EN2782" s="109">
        <v>2911.04</v>
      </c>
      <c r="EO2782" s="109">
        <v>4560.75</v>
      </c>
      <c r="EP2782" s="109">
        <v>3454.94</v>
      </c>
    </row>
    <row r="2783" spans="1:146" x14ac:dyDescent="0.25">
      <c r="A2783" s="18">
        <v>44368</v>
      </c>
      <c r="B2783" s="14">
        <v>5030</v>
      </c>
      <c r="C2783" s="221">
        <f t="shared" si="303"/>
        <v>5053</v>
      </c>
      <c r="D2783" s="1">
        <v>5403.63</v>
      </c>
      <c r="E2783" s="14">
        <v>3236.14</v>
      </c>
      <c r="F2783" s="1">
        <v>4886.1099999999997</v>
      </c>
      <c r="G2783" s="14">
        <v>3782.4</v>
      </c>
      <c r="H2783" s="1">
        <v>5259.6</v>
      </c>
      <c r="I2783" s="14">
        <v>3136.97</v>
      </c>
      <c r="J2783" s="1">
        <v>4742.08</v>
      </c>
      <c r="K2783" s="14">
        <v>3682.51</v>
      </c>
      <c r="L2783" s="1">
        <v>4899.25</v>
      </c>
      <c r="M2783" s="14">
        <v>2796.96</v>
      </c>
      <c r="N2783" s="1">
        <v>4381.7299999999996</v>
      </c>
      <c r="O2783" s="14">
        <v>3340.03</v>
      </c>
      <c r="P2783" s="188">
        <f t="shared" si="304"/>
        <v>5119</v>
      </c>
      <c r="Q2783" s="188">
        <f t="shared" si="305"/>
        <v>4986</v>
      </c>
      <c r="R2783" s="14">
        <f t="shared" si="306"/>
        <v>4852</v>
      </c>
      <c r="T2783" s="1">
        <v>4999.7700000000004</v>
      </c>
      <c r="U2783" s="14">
        <v>2768.62</v>
      </c>
      <c r="V2783" s="1">
        <v>4482.25</v>
      </c>
      <c r="W2783" s="14">
        <v>3311.49</v>
      </c>
      <c r="Y2783" s="2"/>
      <c r="Z2783" s="2"/>
      <c r="AA2783" s="2"/>
      <c r="AB2783" s="2"/>
      <c r="AC2783" s="2"/>
      <c r="AJ2783" s="3"/>
      <c r="AK2783" s="14"/>
      <c r="AL2783" s="3"/>
      <c r="AM2783" s="14"/>
      <c r="AO2783" s="99"/>
      <c r="AP2783" s="14"/>
      <c r="AQ2783" s="99"/>
      <c r="AR2783" s="14"/>
      <c r="AS2783" s="118"/>
      <c r="AT2783" s="126"/>
      <c r="AU2783" s="118"/>
      <c r="AV2783" s="118"/>
      <c r="AW2783" s="118"/>
      <c r="AX2783" s="118"/>
      <c r="BB2783" s="118"/>
      <c r="BD2783" s="118"/>
      <c r="DA2783" s="68">
        <v>5403.63</v>
      </c>
      <c r="DB2783" s="68">
        <v>3236.14</v>
      </c>
      <c r="DC2783" s="68">
        <v>4886.1099999999997</v>
      </c>
      <c r="DD2783" s="68">
        <v>3782.4</v>
      </c>
      <c r="DE2783" s="68">
        <v>5454.48</v>
      </c>
      <c r="DF2783" s="68">
        <v>3286.12</v>
      </c>
      <c r="DG2783" s="68">
        <v>4936.96</v>
      </c>
      <c r="DH2783" s="68">
        <v>3832.74</v>
      </c>
      <c r="DQ2783" s="221">
        <v>4985.7</v>
      </c>
      <c r="DR2783" s="221">
        <v>4468.18</v>
      </c>
      <c r="EF2783" s="221">
        <v>5004</v>
      </c>
      <c r="EG2783" s="15">
        <v>4877</v>
      </c>
      <c r="EH2783" s="15">
        <v>4953</v>
      </c>
      <c r="EI2783" s="15"/>
      <c r="EJ2783" s="14">
        <f t="shared" si="289"/>
        <v>5489.6</v>
      </c>
      <c r="EK2783" s="14">
        <f t="shared" si="307"/>
        <v>4299.0999999999995</v>
      </c>
      <c r="EL2783" s="99">
        <f t="shared" si="308"/>
        <v>4355.6000000000004</v>
      </c>
      <c r="EM2783" s="109">
        <v>4976.38</v>
      </c>
      <c r="EN2783" s="109">
        <v>2816.26</v>
      </c>
      <c r="EO2783" s="109">
        <v>4458.8599999999997</v>
      </c>
      <c r="EP2783" s="109">
        <v>3359.47</v>
      </c>
    </row>
    <row r="2784" spans="1:146" x14ac:dyDescent="0.25">
      <c r="A2784" s="18">
        <v>44369</v>
      </c>
      <c r="B2784" s="14">
        <v>5100</v>
      </c>
      <c r="C2784" s="221">
        <f t="shared" si="303"/>
        <v>5053.2777777777774</v>
      </c>
      <c r="D2784" s="1">
        <v>5363.63</v>
      </c>
      <c r="E2784" s="14">
        <v>3196.39</v>
      </c>
      <c r="F2784" s="1">
        <v>4846.1099999999997</v>
      </c>
      <c r="G2784" s="14">
        <v>3742.36</v>
      </c>
      <c r="H2784" s="1">
        <v>5262.78</v>
      </c>
      <c r="I2784" s="14">
        <v>3139.68</v>
      </c>
      <c r="J2784" s="1">
        <v>4745.26</v>
      </c>
      <c r="K2784" s="14">
        <v>3685.34</v>
      </c>
      <c r="L2784" s="1">
        <v>4916.6000000000004</v>
      </c>
      <c r="M2784" s="14">
        <v>2813.61</v>
      </c>
      <c r="N2784" s="1">
        <v>4399.08</v>
      </c>
      <c r="O2784" s="14">
        <v>3356.8</v>
      </c>
      <c r="P2784" s="188">
        <f t="shared" si="304"/>
        <v>5189</v>
      </c>
      <c r="Q2784" s="188">
        <f t="shared" si="305"/>
        <v>5056</v>
      </c>
      <c r="R2784" s="14">
        <f t="shared" si="306"/>
        <v>4922</v>
      </c>
      <c r="T2784" s="1">
        <v>5002.7700000000004</v>
      </c>
      <c r="U2784" s="14">
        <v>2771.07</v>
      </c>
      <c r="V2784" s="1">
        <v>4485.25</v>
      </c>
      <c r="W2784" s="14">
        <v>3313.96</v>
      </c>
      <c r="Y2784" s="2"/>
      <c r="Z2784" s="2"/>
      <c r="AA2784" s="2"/>
      <c r="AB2784" s="2"/>
      <c r="AC2784" s="2"/>
      <c r="AJ2784" s="3"/>
      <c r="AK2784" s="14"/>
      <c r="AL2784" s="3"/>
      <c r="AM2784" s="14"/>
      <c r="AO2784" s="99"/>
      <c r="AP2784" s="14"/>
      <c r="AQ2784" s="99"/>
      <c r="AR2784" s="14"/>
      <c r="AS2784" s="118"/>
      <c r="AT2784" s="126"/>
      <c r="AU2784" s="118"/>
      <c r="AV2784" s="118"/>
      <c r="AW2784" s="118"/>
      <c r="AX2784" s="118"/>
      <c r="BB2784" s="118"/>
      <c r="BD2784" s="118"/>
      <c r="DA2784" s="68">
        <v>5363.63</v>
      </c>
      <c r="DB2784" s="68">
        <v>3196.39</v>
      </c>
      <c r="DC2784" s="68">
        <v>4846.1099999999997</v>
      </c>
      <c r="DD2784" s="68">
        <v>3742.36</v>
      </c>
      <c r="DE2784" s="68">
        <v>5414.52</v>
      </c>
      <c r="DF2784" s="68">
        <v>3246.4</v>
      </c>
      <c r="DG2784" s="68">
        <v>4897</v>
      </c>
      <c r="DH2784" s="68">
        <v>3792.73</v>
      </c>
      <c r="DQ2784" s="221">
        <v>5003.1099999999997</v>
      </c>
      <c r="DR2784" s="221">
        <v>4485.59</v>
      </c>
      <c r="EF2784" s="221">
        <v>5077</v>
      </c>
      <c r="EG2784" s="15">
        <v>4900</v>
      </c>
      <c r="EH2784" s="15">
        <v>4981</v>
      </c>
      <c r="EI2784" s="15"/>
      <c r="EJ2784" s="14">
        <f t="shared" si="289"/>
        <v>5492.78</v>
      </c>
      <c r="EK2784" s="14">
        <f t="shared" si="307"/>
        <v>4367</v>
      </c>
      <c r="EL2784" s="99">
        <f t="shared" si="308"/>
        <v>4420</v>
      </c>
      <c r="EM2784" s="109">
        <v>4947.5600000000004</v>
      </c>
      <c r="EN2784" s="109">
        <v>2787.49</v>
      </c>
      <c r="EO2784" s="109">
        <v>4430.04</v>
      </c>
      <c r="EP2784" s="109">
        <v>3330.49</v>
      </c>
    </row>
    <row r="2785" spans="1:146" x14ac:dyDescent="0.25">
      <c r="A2785" s="18">
        <v>44370</v>
      </c>
      <c r="B2785" s="14">
        <v>5100</v>
      </c>
      <c r="C2785" s="221">
        <f t="shared" si="303"/>
        <v>5053.2777777777774</v>
      </c>
      <c r="D2785" s="1">
        <v>5333</v>
      </c>
      <c r="E2785" s="14">
        <v>3168.51</v>
      </c>
      <c r="F2785" s="1">
        <v>4815.4799999999996</v>
      </c>
      <c r="G2785" s="14">
        <v>3714.28</v>
      </c>
      <c r="H2785" s="1">
        <v>5246.87</v>
      </c>
      <c r="I2785" s="14">
        <v>3126.13</v>
      </c>
      <c r="J2785" s="1">
        <v>4729.3500000000004</v>
      </c>
      <c r="K2785" s="14">
        <v>3671.59</v>
      </c>
      <c r="L2785" s="1">
        <v>4901.91</v>
      </c>
      <c r="M2785" s="14">
        <v>2801.2</v>
      </c>
      <c r="N2785" s="1">
        <v>4384.3900000000003</v>
      </c>
      <c r="O2785" s="14">
        <v>3344.3</v>
      </c>
      <c r="P2785" s="188">
        <f t="shared" si="304"/>
        <v>5189</v>
      </c>
      <c r="Q2785" s="188">
        <f t="shared" si="305"/>
        <v>5056</v>
      </c>
      <c r="R2785" s="14">
        <f t="shared" si="306"/>
        <v>4922</v>
      </c>
      <c r="T2785" s="1">
        <v>4987.7700000000004</v>
      </c>
      <c r="U2785" s="14">
        <v>2758.81</v>
      </c>
      <c r="V2785" s="1">
        <v>4470.25</v>
      </c>
      <c r="W2785" s="14">
        <v>3301.61</v>
      </c>
      <c r="Y2785" s="2"/>
      <c r="Z2785" s="2"/>
      <c r="AA2785" s="2"/>
      <c r="AB2785" s="2"/>
      <c r="AC2785" s="2"/>
      <c r="AJ2785" s="3"/>
      <c r="AK2785" s="14"/>
      <c r="AL2785" s="3"/>
      <c r="AM2785" s="14"/>
      <c r="AO2785" s="99"/>
      <c r="AP2785" s="14"/>
      <c r="AQ2785" s="99"/>
      <c r="AR2785" s="14"/>
      <c r="AS2785" s="118"/>
      <c r="AT2785" s="126"/>
      <c r="AU2785" s="118"/>
      <c r="AV2785" s="118"/>
      <c r="AW2785" s="118"/>
      <c r="AX2785" s="118"/>
      <c r="BB2785" s="118"/>
      <c r="BD2785" s="118"/>
      <c r="DA2785" s="68">
        <v>5333</v>
      </c>
      <c r="DB2785" s="68">
        <v>3168.51</v>
      </c>
      <c r="DC2785" s="68">
        <v>4815.4799999999996</v>
      </c>
      <c r="DD2785" s="68">
        <v>3714.28</v>
      </c>
      <c r="DE2785" s="68">
        <v>5378.42</v>
      </c>
      <c r="DF2785" s="68">
        <v>3213.16</v>
      </c>
      <c r="DG2785" s="68">
        <v>4860.8999999999996</v>
      </c>
      <c r="DH2785" s="68">
        <v>3759.25</v>
      </c>
      <c r="DQ2785" s="221">
        <v>4988.12</v>
      </c>
      <c r="DR2785" s="221">
        <v>4470.6000000000004</v>
      </c>
      <c r="EF2785" s="221">
        <v>5088</v>
      </c>
      <c r="EG2785" s="15">
        <v>4908</v>
      </c>
      <c r="EH2785" s="15">
        <v>4992</v>
      </c>
      <c r="EI2785" s="15"/>
      <c r="EJ2785" s="14">
        <f t="shared" si="289"/>
        <v>5476.87</v>
      </c>
      <c r="EK2785" s="14">
        <f t="shared" si="307"/>
        <v>4367</v>
      </c>
      <c r="EL2785" s="99">
        <f t="shared" si="308"/>
        <v>4420</v>
      </c>
      <c r="EM2785" s="109">
        <v>4984.25</v>
      </c>
      <c r="EN2785" s="109">
        <v>2825.78</v>
      </c>
      <c r="EO2785" s="109">
        <v>4466.7299999999996</v>
      </c>
      <c r="EP2785" s="109">
        <v>3369.06</v>
      </c>
    </row>
    <row r="2786" spans="1:146" x14ac:dyDescent="0.25">
      <c r="A2786" s="18">
        <v>44371</v>
      </c>
      <c r="B2786" s="14">
        <v>5130</v>
      </c>
      <c r="C2786" s="221">
        <f t="shared" si="303"/>
        <v>5054.3888888888887</v>
      </c>
      <c r="D2786" s="1">
        <v>5431.3</v>
      </c>
      <c r="E2786" s="14">
        <v>3239.28</v>
      </c>
      <c r="F2786" s="1">
        <v>4913.78</v>
      </c>
      <c r="G2786" s="14">
        <v>3785.56</v>
      </c>
      <c r="H2786" s="1">
        <v>5245.25</v>
      </c>
      <c r="I2786" s="14">
        <v>3112.58</v>
      </c>
      <c r="J2786" s="1">
        <v>4727.7299999999996</v>
      </c>
      <c r="K2786" s="14">
        <v>3657.94</v>
      </c>
      <c r="L2786" s="1">
        <v>4901.54</v>
      </c>
      <c r="M2786" s="14">
        <v>2802.86</v>
      </c>
      <c r="N2786" s="1">
        <v>4384.0200000000004</v>
      </c>
      <c r="O2786" s="14">
        <v>3345.98</v>
      </c>
      <c r="P2786" s="188">
        <f t="shared" si="304"/>
        <v>5219</v>
      </c>
      <c r="Q2786" s="188">
        <f t="shared" si="305"/>
        <v>5086</v>
      </c>
      <c r="R2786" s="14">
        <f t="shared" si="306"/>
        <v>4952</v>
      </c>
      <c r="T2786" s="1">
        <v>5015.71</v>
      </c>
      <c r="U2786" s="14">
        <v>2774.71</v>
      </c>
      <c r="V2786" s="1">
        <v>4498.1899999999996</v>
      </c>
      <c r="W2786" s="14">
        <v>3317.62</v>
      </c>
      <c r="Y2786" s="2"/>
      <c r="Z2786" s="2"/>
      <c r="AA2786" s="2"/>
      <c r="AB2786" s="2"/>
      <c r="AC2786" s="2"/>
      <c r="AJ2786" s="3"/>
      <c r="AK2786" s="14"/>
      <c r="AL2786" s="3"/>
      <c r="AM2786" s="14"/>
      <c r="AO2786" s="99"/>
      <c r="AP2786" s="14"/>
      <c r="AQ2786" s="99"/>
      <c r="AR2786" s="14"/>
      <c r="AS2786" s="118"/>
      <c r="AT2786" s="126"/>
      <c r="AU2786" s="118"/>
      <c r="AV2786" s="118"/>
      <c r="AW2786" s="118"/>
      <c r="AX2786" s="118"/>
      <c r="BB2786" s="118"/>
      <c r="BD2786" s="118"/>
      <c r="DA2786" s="68">
        <v>5431.3</v>
      </c>
      <c r="DB2786" s="68">
        <v>3239.28</v>
      </c>
      <c r="DC2786" s="68">
        <v>4913.78</v>
      </c>
      <c r="DD2786" s="68">
        <v>3785.56</v>
      </c>
      <c r="DE2786" s="68">
        <v>5475.52</v>
      </c>
      <c r="DF2786" s="68">
        <v>3282.73</v>
      </c>
      <c r="DG2786" s="68">
        <v>4958</v>
      </c>
      <c r="DH2786" s="68">
        <v>3829.33</v>
      </c>
      <c r="DQ2786" s="221">
        <v>5001.7299999999996</v>
      </c>
      <c r="DR2786" s="221">
        <v>4484.21</v>
      </c>
      <c r="EF2786" s="221">
        <v>5120</v>
      </c>
      <c r="EG2786" s="15">
        <v>4950</v>
      </c>
      <c r="EH2786" s="15">
        <v>5032</v>
      </c>
      <c r="EI2786" s="15"/>
      <c r="EJ2786" s="14">
        <f t="shared" si="289"/>
        <v>5475.25</v>
      </c>
      <c r="EK2786" s="14">
        <f t="shared" si="307"/>
        <v>4396.0999999999995</v>
      </c>
      <c r="EL2786" s="99">
        <f t="shared" si="308"/>
        <v>4447.6000000000004</v>
      </c>
      <c r="EM2786" s="109">
        <v>5106.3999999999996</v>
      </c>
      <c r="EN2786" s="109">
        <v>2919.97</v>
      </c>
      <c r="EO2786" s="109">
        <v>4588.88</v>
      </c>
      <c r="EP2786" s="109">
        <v>3463.94</v>
      </c>
    </row>
    <row r="2787" spans="1:146" x14ac:dyDescent="0.25">
      <c r="A2787" s="18">
        <v>44372</v>
      </c>
      <c r="B2787" s="14">
        <v>5115</v>
      </c>
      <c r="C2787" s="221">
        <f t="shared" si="303"/>
        <v>5055.2777777777774</v>
      </c>
      <c r="D2787" s="1">
        <v>5396.05</v>
      </c>
      <c r="E2787" s="14">
        <v>3205.57</v>
      </c>
      <c r="F2787" s="1">
        <v>4878.53</v>
      </c>
      <c r="G2787" s="14">
        <v>3751.6</v>
      </c>
      <c r="H2787" s="1">
        <v>5267.48</v>
      </c>
      <c r="I2787" s="14">
        <v>3135.28</v>
      </c>
      <c r="J2787" s="1">
        <v>4749.96</v>
      </c>
      <c r="K2787" s="14">
        <v>3680.8</v>
      </c>
      <c r="L2787" s="1">
        <v>4867.04</v>
      </c>
      <c r="M2787" s="14">
        <v>2769.76</v>
      </c>
      <c r="N2787" s="1">
        <v>4349.5200000000004</v>
      </c>
      <c r="O2787" s="14">
        <v>3312.64</v>
      </c>
      <c r="P2787" s="188">
        <f t="shared" si="304"/>
        <v>5204</v>
      </c>
      <c r="Q2787" s="188">
        <f t="shared" si="305"/>
        <v>5071</v>
      </c>
      <c r="R2787" s="14">
        <f t="shared" si="306"/>
        <v>4937</v>
      </c>
      <c r="T2787" s="1">
        <v>4981.05</v>
      </c>
      <c r="U2787" s="14">
        <v>2741.65</v>
      </c>
      <c r="V2787" s="1">
        <v>4463.53</v>
      </c>
      <c r="W2787" s="14">
        <v>3284.32</v>
      </c>
      <c r="Y2787" s="2"/>
      <c r="Z2787" s="2"/>
      <c r="AA2787" s="2"/>
      <c r="AB2787" s="2"/>
      <c r="AC2787" s="2"/>
      <c r="AJ2787" s="3"/>
      <c r="AK2787" s="14"/>
      <c r="AL2787" s="3"/>
      <c r="AM2787" s="14"/>
      <c r="AO2787" s="99"/>
      <c r="AP2787" s="14"/>
      <c r="AQ2787" s="99"/>
      <c r="AR2787" s="14"/>
      <c r="AS2787" s="118"/>
      <c r="AT2787" s="126"/>
      <c r="AU2787" s="118"/>
      <c r="AV2787" s="118"/>
      <c r="AW2787" s="118"/>
      <c r="AX2787" s="118"/>
      <c r="BB2787" s="118"/>
      <c r="BD2787" s="118"/>
      <c r="DA2787" s="68">
        <v>5396.05</v>
      </c>
      <c r="DB2787" s="68">
        <v>3205.57</v>
      </c>
      <c r="DC2787" s="68">
        <v>4878.53</v>
      </c>
      <c r="DD2787" s="68">
        <v>3751.6</v>
      </c>
      <c r="DE2787" s="68">
        <v>5442.3</v>
      </c>
      <c r="DF2787" s="68">
        <v>3251.02</v>
      </c>
      <c r="DG2787" s="68">
        <v>4924.78</v>
      </c>
      <c r="DH2787" s="68">
        <v>3797.39</v>
      </c>
      <c r="DQ2787" s="221">
        <v>4967.08</v>
      </c>
      <c r="DR2787" s="221">
        <v>4449.5600000000004</v>
      </c>
      <c r="EF2787" s="221">
        <v>5094</v>
      </c>
      <c r="EG2787" s="15">
        <v>4942</v>
      </c>
      <c r="EH2787" s="15">
        <v>5032</v>
      </c>
      <c r="EI2787" s="15"/>
      <c r="EJ2787" s="14">
        <f t="shared" si="289"/>
        <v>5497.48</v>
      </c>
      <c r="EK2787" s="14">
        <f t="shared" si="307"/>
        <v>4381.55</v>
      </c>
      <c r="EL2787" s="99">
        <f t="shared" si="308"/>
        <v>4433.8</v>
      </c>
      <c r="EM2787" s="109">
        <v>5110.0600000000004</v>
      </c>
      <c r="EN2787" s="109">
        <v>2924.51</v>
      </c>
      <c r="EO2787" s="109">
        <v>4592.54</v>
      </c>
      <c r="EP2787" s="109">
        <v>3468.51</v>
      </c>
    </row>
    <row r="2788" spans="1:146" x14ac:dyDescent="0.25">
      <c r="A2788" s="18">
        <v>44375</v>
      </c>
      <c r="B2788" s="14">
        <v>5158</v>
      </c>
      <c r="C2788" s="221">
        <f t="shared" si="303"/>
        <v>5052.9444444444443</v>
      </c>
      <c r="D2788" s="1">
        <v>5400.26</v>
      </c>
      <c r="E2788" s="14">
        <v>3205.05</v>
      </c>
      <c r="F2788" s="1">
        <v>4882.74</v>
      </c>
      <c r="G2788" s="14">
        <v>3751.08</v>
      </c>
      <c r="H2788" s="1">
        <v>5299.59</v>
      </c>
      <c r="I2788" s="14">
        <v>3162.58</v>
      </c>
      <c r="J2788" s="1">
        <v>4782.07</v>
      </c>
      <c r="K2788" s="14">
        <v>3708.3</v>
      </c>
      <c r="L2788" s="1">
        <v>4853.1000000000004</v>
      </c>
      <c r="M2788" s="14">
        <v>2752.01</v>
      </c>
      <c r="N2788" s="1">
        <v>4335.58</v>
      </c>
      <c r="O2788" s="14">
        <v>3294.76</v>
      </c>
      <c r="P2788" s="188">
        <f t="shared" si="304"/>
        <v>5247</v>
      </c>
      <c r="Q2788" s="188">
        <f t="shared" si="305"/>
        <v>5114</v>
      </c>
      <c r="R2788" s="14">
        <f t="shared" si="306"/>
        <v>4980</v>
      </c>
      <c r="T2788" s="1">
        <v>4982.32</v>
      </c>
      <c r="U2788" s="14">
        <v>2737.85</v>
      </c>
      <c r="V2788" s="1">
        <v>4464.8</v>
      </c>
      <c r="W2788" s="14">
        <v>3280.5</v>
      </c>
      <c r="Y2788" s="2"/>
      <c r="Z2788" s="2"/>
      <c r="AA2788" s="2"/>
      <c r="AB2788" s="2"/>
      <c r="AC2788" s="2"/>
      <c r="AJ2788" s="3"/>
      <c r="AK2788" s="14"/>
      <c r="AL2788" s="3"/>
      <c r="AM2788" s="14"/>
      <c r="AO2788" s="99"/>
      <c r="AP2788" s="14"/>
      <c r="AQ2788" s="99"/>
      <c r="AR2788" s="14"/>
      <c r="AS2788" s="118"/>
      <c r="AT2788" s="126"/>
      <c r="AU2788" s="118"/>
      <c r="AV2788" s="118"/>
      <c r="AW2788" s="118"/>
      <c r="AX2788" s="118"/>
      <c r="BB2788" s="118"/>
      <c r="BD2788" s="118"/>
      <c r="DA2788" s="68">
        <v>5400.26</v>
      </c>
      <c r="DB2788" s="68">
        <v>3205.05</v>
      </c>
      <c r="DC2788" s="68">
        <v>4882.74</v>
      </c>
      <c r="DD2788" s="68">
        <v>3751.08</v>
      </c>
      <c r="DE2788" s="68">
        <v>5445.78</v>
      </c>
      <c r="DF2788" s="68">
        <v>3249.79</v>
      </c>
      <c r="DG2788" s="68">
        <v>4928.26</v>
      </c>
      <c r="DH2788" s="68">
        <v>3796.14</v>
      </c>
      <c r="DQ2788" s="221">
        <v>4953.8599999999997</v>
      </c>
      <c r="DR2788" s="221">
        <v>4436.34</v>
      </c>
      <c r="EF2788" s="221">
        <v>5130</v>
      </c>
      <c r="EG2788" s="15">
        <v>4943</v>
      </c>
      <c r="EH2788" s="15">
        <v>5032</v>
      </c>
      <c r="EI2788" s="15"/>
      <c r="EJ2788" s="14">
        <f t="shared" si="289"/>
        <v>5529.59</v>
      </c>
      <c r="EK2788" s="14">
        <f t="shared" si="307"/>
        <v>4423.26</v>
      </c>
      <c r="EL2788" s="99">
        <f t="shared" si="308"/>
        <v>4473.3600000000006</v>
      </c>
      <c r="EM2788" s="109">
        <v>5218.4799999999996</v>
      </c>
      <c r="EN2788" s="109">
        <v>3026.4</v>
      </c>
      <c r="EO2788" s="109">
        <v>4700.96</v>
      </c>
      <c r="EP2788" s="109">
        <v>3571.14</v>
      </c>
    </row>
    <row r="2789" spans="1:146" x14ac:dyDescent="0.25">
      <c r="A2789" s="18">
        <v>44376</v>
      </c>
      <c r="B2789" s="14">
        <v>5155</v>
      </c>
      <c r="C2789" s="221">
        <f t="shared" si="303"/>
        <v>5052.9444444444443</v>
      </c>
      <c r="D2789" s="1">
        <v>5510.09</v>
      </c>
      <c r="E2789" s="14">
        <v>3309.73</v>
      </c>
      <c r="F2789" s="1">
        <v>4992.57</v>
      </c>
      <c r="G2789" s="14">
        <v>3856.52</v>
      </c>
      <c r="H2789" s="1">
        <v>5322.07</v>
      </c>
      <c r="I2789" s="14">
        <v>3181.69</v>
      </c>
      <c r="J2789" s="1">
        <v>4804.55</v>
      </c>
      <c r="K2789" s="14">
        <v>3727.55</v>
      </c>
      <c r="L2789" s="1">
        <v>4887.87</v>
      </c>
      <c r="M2789" s="14">
        <v>2783.33</v>
      </c>
      <c r="N2789" s="1">
        <v>4370.3500000000004</v>
      </c>
      <c r="O2789" s="14">
        <v>3326.31</v>
      </c>
      <c r="P2789" s="188">
        <f t="shared" si="304"/>
        <v>5244</v>
      </c>
      <c r="Q2789" s="188">
        <f t="shared" si="305"/>
        <v>5111</v>
      </c>
      <c r="R2789" s="14">
        <f t="shared" si="306"/>
        <v>4977</v>
      </c>
      <c r="T2789" s="1">
        <v>5017.72</v>
      </c>
      <c r="U2789" s="14">
        <v>2769.11</v>
      </c>
      <c r="V2789" s="1">
        <v>4500.2</v>
      </c>
      <c r="W2789" s="14">
        <v>3311.98</v>
      </c>
      <c r="Y2789" s="2"/>
      <c r="Z2789" s="2"/>
      <c r="AA2789" s="2"/>
      <c r="AB2789" s="2"/>
      <c r="AC2789" s="2"/>
      <c r="AJ2789" s="3"/>
      <c r="AK2789" s="14"/>
      <c r="AL2789" s="3"/>
      <c r="AM2789" s="14"/>
      <c r="AO2789" s="99"/>
      <c r="AP2789" s="14"/>
      <c r="AQ2789" s="99"/>
      <c r="AR2789" s="14"/>
      <c r="AS2789" s="118"/>
      <c r="AT2789" s="126"/>
      <c r="AU2789" s="118"/>
      <c r="AV2789" s="118"/>
      <c r="AW2789" s="118"/>
      <c r="AX2789" s="118"/>
      <c r="BB2789" s="118"/>
      <c r="BD2789" s="118"/>
      <c r="DA2789" s="68">
        <v>5510.09</v>
      </c>
      <c r="DB2789" s="68">
        <v>3309.73</v>
      </c>
      <c r="DC2789" s="68">
        <v>4992.57</v>
      </c>
      <c r="DD2789" s="68">
        <v>3856.52</v>
      </c>
      <c r="DE2789" s="68">
        <v>5552.64</v>
      </c>
      <c r="DF2789" s="68">
        <v>3351.55</v>
      </c>
      <c r="DG2789" s="68">
        <v>5035.12</v>
      </c>
      <c r="DH2789" s="68">
        <v>3898.64</v>
      </c>
      <c r="DQ2789" s="221">
        <v>4989.1099999999997</v>
      </c>
      <c r="DR2789" s="221">
        <v>4471.59</v>
      </c>
      <c r="EF2789" s="221">
        <v>5120</v>
      </c>
      <c r="EG2789" s="15">
        <v>4950</v>
      </c>
      <c r="EH2789" s="15">
        <v>5033</v>
      </c>
      <c r="EI2789" s="15"/>
      <c r="EJ2789" s="14">
        <f t="shared" si="289"/>
        <v>5552.07</v>
      </c>
      <c r="EK2789" s="14">
        <f t="shared" si="307"/>
        <v>4420.3499999999995</v>
      </c>
      <c r="EL2789" s="99">
        <f t="shared" si="308"/>
        <v>4470.6000000000004</v>
      </c>
      <c r="EM2789" s="109">
        <v>5160.7700000000004</v>
      </c>
      <c r="EN2789" s="109">
        <v>2966.43</v>
      </c>
      <c r="EO2789" s="109">
        <v>4643.25</v>
      </c>
      <c r="EP2789" s="109">
        <v>3510.73</v>
      </c>
    </row>
    <row r="2790" spans="1:146" x14ac:dyDescent="0.25">
      <c r="A2790" s="18">
        <v>44377</v>
      </c>
      <c r="B2790" s="14">
        <v>5117</v>
      </c>
      <c r="C2790" s="221">
        <f t="shared" si="303"/>
        <v>5052.2222222222226</v>
      </c>
      <c r="D2790" s="1">
        <v>5496.72</v>
      </c>
      <c r="E2790" s="14">
        <v>3298.45</v>
      </c>
      <c r="F2790" s="1">
        <v>4979.2</v>
      </c>
      <c r="G2790" s="14">
        <v>3845.16</v>
      </c>
      <c r="H2790" s="1">
        <v>5309.23</v>
      </c>
      <c r="I2790" s="14">
        <v>3170.77</v>
      </c>
      <c r="J2790" s="1">
        <v>4791.71</v>
      </c>
      <c r="K2790" s="14">
        <v>3716.55</v>
      </c>
      <c r="L2790" s="1">
        <v>4847.3599999999997</v>
      </c>
      <c r="M2790" s="14">
        <v>2745.15</v>
      </c>
      <c r="N2790" s="1">
        <v>4329.84</v>
      </c>
      <c r="O2790" s="14">
        <v>3287.85</v>
      </c>
      <c r="P2790" s="188">
        <f t="shared" si="304"/>
        <v>5206</v>
      </c>
      <c r="Q2790" s="188">
        <f t="shared" si="305"/>
        <v>5073</v>
      </c>
      <c r="R2790" s="14">
        <f t="shared" si="306"/>
        <v>4939</v>
      </c>
      <c r="T2790" s="1">
        <v>4976.8500000000004</v>
      </c>
      <c r="U2790" s="14">
        <v>2730.96</v>
      </c>
      <c r="V2790" s="1">
        <v>4459.33</v>
      </c>
      <c r="W2790" s="14">
        <v>3273.56</v>
      </c>
      <c r="Y2790" s="2"/>
      <c r="Z2790" s="2"/>
      <c r="AA2790" s="2"/>
      <c r="AB2790" s="2"/>
      <c r="AC2790" s="2"/>
      <c r="AJ2790" s="3"/>
      <c r="AK2790" s="14"/>
      <c r="AL2790" s="3"/>
      <c r="AM2790" s="14"/>
      <c r="AO2790" s="99"/>
      <c r="AP2790" s="14"/>
      <c r="AQ2790" s="99"/>
      <c r="AR2790" s="14"/>
      <c r="AS2790" s="118"/>
      <c r="AT2790" s="126"/>
      <c r="AU2790" s="118"/>
      <c r="AV2790" s="118"/>
      <c r="AW2790" s="118"/>
      <c r="AX2790" s="118"/>
      <c r="BB2790" s="118"/>
      <c r="BD2790" s="118"/>
      <c r="DA2790" s="68">
        <v>5496.72</v>
      </c>
      <c r="DB2790" s="68">
        <v>3298.45</v>
      </c>
      <c r="DC2790" s="68">
        <v>4979.2</v>
      </c>
      <c r="DD2790" s="68">
        <v>3845.16</v>
      </c>
      <c r="DE2790" s="68">
        <v>5544.46</v>
      </c>
      <c r="DF2790" s="68">
        <v>3345.37</v>
      </c>
      <c r="DG2790" s="68">
        <v>5026.9399999999996</v>
      </c>
      <c r="DH2790" s="68">
        <v>3892.42</v>
      </c>
      <c r="DQ2790" s="221">
        <v>4890.58</v>
      </c>
      <c r="DR2790" s="221">
        <v>4373.0600000000004</v>
      </c>
      <c r="EF2790" s="221">
        <v>5073</v>
      </c>
      <c r="EG2790" s="15">
        <v>4945</v>
      </c>
      <c r="EH2790" s="15">
        <v>5033</v>
      </c>
      <c r="EI2790" s="15"/>
      <c r="EJ2790" s="14">
        <f t="shared" si="289"/>
        <v>5539.23</v>
      </c>
      <c r="EK2790" s="14">
        <f t="shared" si="307"/>
        <v>4383.49</v>
      </c>
      <c r="EL2790" s="99">
        <f t="shared" si="308"/>
        <v>4435.6400000000003</v>
      </c>
      <c r="EM2790" s="109">
        <v>5216.01</v>
      </c>
      <c r="EN2790" s="109">
        <v>3022.58</v>
      </c>
      <c r="EO2790" s="109">
        <v>4698.49</v>
      </c>
      <c r="EP2790" s="109">
        <v>3567.28</v>
      </c>
    </row>
    <row r="2791" spans="1:146" x14ac:dyDescent="0.25">
      <c r="A2791" s="18">
        <v>44378</v>
      </c>
      <c r="B2791" s="14">
        <v>5120</v>
      </c>
      <c r="C2791" s="221">
        <f t="shared" si="303"/>
        <v>5051.666666666667</v>
      </c>
      <c r="D2791" s="1">
        <v>5556.88</v>
      </c>
      <c r="E2791" s="14">
        <v>3349.21</v>
      </c>
      <c r="F2791" s="1">
        <v>5039.3599999999997</v>
      </c>
      <c r="G2791" s="14">
        <v>3896.28</v>
      </c>
      <c r="H2791" s="1">
        <v>5367.03</v>
      </c>
      <c r="I2791" s="14">
        <v>3219.91</v>
      </c>
      <c r="J2791" s="1">
        <v>4849.51</v>
      </c>
      <c r="K2791" s="14">
        <v>3766.05</v>
      </c>
      <c r="L2791" s="1">
        <v>4899.34</v>
      </c>
      <c r="M2791" s="14">
        <v>2788.93</v>
      </c>
      <c r="N2791" s="1">
        <v>4381.82</v>
      </c>
      <c r="O2791" s="14">
        <v>3331.95</v>
      </c>
      <c r="P2791" s="188">
        <f t="shared" si="304"/>
        <v>5209</v>
      </c>
      <c r="Q2791" s="188">
        <f t="shared" si="305"/>
        <v>5076</v>
      </c>
      <c r="R2791" s="14">
        <f t="shared" si="306"/>
        <v>4942</v>
      </c>
      <c r="T2791" s="1">
        <v>5030.47</v>
      </c>
      <c r="U2791" s="14">
        <v>2774.57</v>
      </c>
      <c r="V2791" s="1">
        <v>4512.95</v>
      </c>
      <c r="W2791" s="14">
        <v>3317.48</v>
      </c>
      <c r="Y2791" s="2"/>
      <c r="Z2791" s="2"/>
      <c r="AA2791" s="2"/>
      <c r="AB2791" s="2"/>
      <c r="AC2791" s="2"/>
      <c r="AJ2791" s="3"/>
      <c r="AK2791" s="14"/>
      <c r="AL2791" s="3"/>
      <c r="AM2791" s="14"/>
      <c r="AO2791" s="99"/>
      <c r="AP2791" s="14"/>
      <c r="AQ2791" s="99"/>
      <c r="AR2791" s="14"/>
      <c r="AS2791" s="118"/>
      <c r="AT2791" s="126"/>
      <c r="AU2791" s="118"/>
      <c r="AV2791" s="118"/>
      <c r="AW2791" s="118"/>
      <c r="AX2791" s="118"/>
      <c r="BB2791" s="118"/>
      <c r="BD2791" s="118"/>
      <c r="DA2791" s="68">
        <v>5556.88</v>
      </c>
      <c r="DB2791" s="68">
        <v>3349.21</v>
      </c>
      <c r="DC2791" s="68">
        <v>5039.3599999999997</v>
      </c>
      <c r="DD2791" s="68">
        <v>3896.28</v>
      </c>
      <c r="DE2791" s="68">
        <v>5593.41</v>
      </c>
      <c r="DF2791" s="68">
        <v>3385.1</v>
      </c>
      <c r="DG2791" s="68">
        <v>5075.8900000000003</v>
      </c>
      <c r="DH2791" s="68">
        <v>3932.43</v>
      </c>
      <c r="DQ2791" s="221">
        <v>4943.1099999999997</v>
      </c>
      <c r="DR2791" s="221">
        <v>4425.59</v>
      </c>
      <c r="EF2791" s="221">
        <v>5071</v>
      </c>
      <c r="EG2791" s="15">
        <v>4971</v>
      </c>
      <c r="EH2791" s="15">
        <v>5051</v>
      </c>
      <c r="EI2791" s="15"/>
      <c r="EJ2791" s="14">
        <f t="shared" si="289"/>
        <v>5597.03</v>
      </c>
      <c r="EK2791" s="14">
        <f t="shared" si="307"/>
        <v>4386.3999999999996</v>
      </c>
      <c r="EL2791" s="99">
        <f t="shared" si="308"/>
        <v>4438.4000000000005</v>
      </c>
      <c r="EM2791" s="109">
        <v>5367.3</v>
      </c>
      <c r="EN2791" s="109">
        <v>3162.89</v>
      </c>
      <c r="EO2791" s="109">
        <v>4849.78</v>
      </c>
      <c r="EP2791" s="109">
        <v>3708.61</v>
      </c>
    </row>
    <row r="2792" spans="1:146" x14ac:dyDescent="0.25">
      <c r="A2792" s="18">
        <v>44379</v>
      </c>
      <c r="B2792" s="14">
        <v>5150</v>
      </c>
      <c r="C2792" s="221">
        <f t="shared" si="303"/>
        <v>5055.333333333333</v>
      </c>
      <c r="D2792" s="1">
        <v>5555.33</v>
      </c>
      <c r="E2792" s="14">
        <v>3357.91</v>
      </c>
      <c r="F2792" s="1">
        <v>5037.8100000000004</v>
      </c>
      <c r="G2792" s="14">
        <v>3905.05</v>
      </c>
      <c r="H2792" s="1">
        <v>5310.78</v>
      </c>
      <c r="I2792" s="14">
        <v>3173.99</v>
      </c>
      <c r="J2792" s="1">
        <v>4793.26</v>
      </c>
      <c r="K2792" s="14">
        <v>3719.8</v>
      </c>
      <c r="L2792" s="1">
        <v>4936.58</v>
      </c>
      <c r="M2792" s="14">
        <v>2834.45</v>
      </c>
      <c r="N2792" s="1">
        <v>4419.0600000000004</v>
      </c>
      <c r="O2792" s="14">
        <v>3377.8</v>
      </c>
      <c r="P2792" s="188">
        <f t="shared" si="304"/>
        <v>5239</v>
      </c>
      <c r="Q2792" s="188">
        <f t="shared" si="305"/>
        <v>5106</v>
      </c>
      <c r="R2792" s="14">
        <f t="shared" si="306"/>
        <v>4972</v>
      </c>
      <c r="T2792" s="1">
        <v>4993.7299999999996</v>
      </c>
      <c r="U2792" s="14">
        <v>2749.57</v>
      </c>
      <c r="V2792" s="1">
        <v>4476.21</v>
      </c>
      <c r="W2792" s="14">
        <v>3292.3</v>
      </c>
      <c r="Y2792" s="2"/>
      <c r="Z2792" s="2"/>
      <c r="AA2792" s="2"/>
      <c r="AB2792" s="2"/>
      <c r="AC2792" s="2"/>
      <c r="AJ2792" s="3"/>
      <c r="AK2792" s="14"/>
      <c r="AL2792" s="3"/>
      <c r="AM2792" s="14"/>
      <c r="AO2792" s="99"/>
      <c r="AP2792" s="14"/>
      <c r="AQ2792" s="99"/>
      <c r="AR2792" s="14"/>
      <c r="AS2792" s="118"/>
      <c r="AT2792" s="126"/>
      <c r="AU2792" s="118"/>
      <c r="AV2792" s="118"/>
      <c r="AW2792" s="118"/>
      <c r="AX2792" s="118"/>
      <c r="BB2792" s="118"/>
      <c r="BD2792" s="118"/>
      <c r="DA2792" s="68">
        <v>5555.33</v>
      </c>
      <c r="DB2792" s="68">
        <v>3357.91</v>
      </c>
      <c r="DC2792" s="68">
        <v>5037.8100000000004</v>
      </c>
      <c r="DD2792" s="68">
        <v>3905.05</v>
      </c>
      <c r="DE2792" s="68">
        <v>5597.64</v>
      </c>
      <c r="DF2792" s="68">
        <v>3399.5</v>
      </c>
      <c r="DG2792" s="68">
        <v>5080.12</v>
      </c>
      <c r="DH2792" s="68">
        <v>3946.94</v>
      </c>
      <c r="DQ2792" s="221">
        <v>5037.26</v>
      </c>
      <c r="DR2792" s="221">
        <v>4519.74</v>
      </c>
      <c r="EF2792" s="221">
        <v>5094</v>
      </c>
      <c r="EG2792" s="15">
        <v>4970</v>
      </c>
      <c r="EH2792" s="15">
        <v>5055</v>
      </c>
      <c r="EI2792" s="15"/>
      <c r="EJ2792" s="14">
        <f t="shared" si="289"/>
        <v>5540.78</v>
      </c>
      <c r="EK2792" s="14">
        <f t="shared" si="307"/>
        <v>4415.5</v>
      </c>
      <c r="EL2792" s="99">
        <f t="shared" si="308"/>
        <v>4466</v>
      </c>
      <c r="EM2792" s="109">
        <v>5306.57</v>
      </c>
      <c r="EN2792" s="109">
        <v>3113.44</v>
      </c>
      <c r="EO2792" s="109">
        <v>4789.05</v>
      </c>
      <c r="EP2792" s="109">
        <v>3658.8</v>
      </c>
    </row>
    <row r="2793" spans="1:146" x14ac:dyDescent="0.25">
      <c r="A2793" s="18">
        <v>44382</v>
      </c>
      <c r="B2793" s="221">
        <v>5150</v>
      </c>
      <c r="C2793" s="221">
        <f t="shared" ref="C2793:C2817" si="309">AVERAGE(B2776:B2793)</f>
        <v>5061.4444444444443</v>
      </c>
      <c r="D2793" s="1">
        <v>5480.98</v>
      </c>
      <c r="E2793" s="14">
        <v>3287.17</v>
      </c>
      <c r="F2793" s="1">
        <v>4963.07</v>
      </c>
      <c r="G2793" s="14">
        <v>3635.43</v>
      </c>
      <c r="H2793" s="1">
        <v>5294.67</v>
      </c>
      <c r="I2793" s="14">
        <v>3160.29</v>
      </c>
      <c r="J2793" s="1">
        <v>4777.1499999999996</v>
      </c>
      <c r="K2793" s="14">
        <v>3706</v>
      </c>
      <c r="L2793" s="1">
        <v>4893.09</v>
      </c>
      <c r="M2793" s="14">
        <v>2793.75</v>
      </c>
      <c r="N2793" s="1">
        <v>4375.57</v>
      </c>
      <c r="O2793" s="14">
        <v>3336.8</v>
      </c>
      <c r="P2793" s="221">
        <f t="shared" ref="P2793:P2817" si="310">B2793+89</f>
        <v>5239</v>
      </c>
      <c r="Q2793" s="221">
        <f t="shared" ref="Q2793:Q2817" si="311">B2793-44</f>
        <v>5106</v>
      </c>
      <c r="R2793" s="221">
        <f t="shared" ref="R2793:R2817" si="312">B2793-178</f>
        <v>4972</v>
      </c>
      <c r="T2793" s="1">
        <v>4950.05</v>
      </c>
      <c r="U2793" s="14">
        <v>2709.16</v>
      </c>
      <c r="V2793" s="1">
        <v>4432.53</v>
      </c>
      <c r="W2793" s="14">
        <v>3251.6</v>
      </c>
      <c r="Y2793" s="2"/>
      <c r="Z2793" s="2"/>
      <c r="AA2793" s="2"/>
      <c r="AB2793" s="2"/>
      <c r="AC2793" s="2"/>
      <c r="AJ2793" s="3"/>
      <c r="AK2793" s="14"/>
      <c r="AL2793" s="3"/>
      <c r="AM2793" s="14"/>
      <c r="AO2793" s="99"/>
      <c r="AP2793" s="14"/>
      <c r="AQ2793" s="99"/>
      <c r="AR2793" s="14"/>
      <c r="AS2793" s="118"/>
      <c r="AT2793" s="126"/>
      <c r="AU2793" s="118"/>
      <c r="AV2793" s="118"/>
      <c r="AW2793" s="118"/>
      <c r="AX2793" s="118"/>
      <c r="BB2793" s="118"/>
      <c r="BD2793" s="118"/>
      <c r="DA2793" s="68">
        <v>5480.98</v>
      </c>
      <c r="DB2793" s="68">
        <v>3287.17</v>
      </c>
      <c r="DC2793" s="68">
        <v>4963.46</v>
      </c>
      <c r="DD2793" s="68">
        <v>3833.8</v>
      </c>
      <c r="DE2793" s="68">
        <v>5516.83</v>
      </c>
      <c r="DF2793" s="68">
        <v>3322.4</v>
      </c>
      <c r="DG2793" s="68">
        <v>4999.3100000000004</v>
      </c>
      <c r="DH2793" s="68">
        <v>3869.28</v>
      </c>
      <c r="DQ2793" s="221">
        <v>4993.42</v>
      </c>
      <c r="DR2793" s="221">
        <v>4475.8999999999996</v>
      </c>
      <c r="EF2793" s="221">
        <v>5094</v>
      </c>
      <c r="EG2793" s="15">
        <v>4939</v>
      </c>
      <c r="EH2793" s="15">
        <v>5051</v>
      </c>
      <c r="EI2793" s="15"/>
      <c r="EJ2793" s="14">
        <f t="shared" si="289"/>
        <v>5524.67</v>
      </c>
      <c r="EK2793" s="221">
        <f t="shared" ref="EK2793:EK2817" si="313">B2793*0.97-580</f>
        <v>4415.5</v>
      </c>
      <c r="EL2793" s="99">
        <f t="shared" ref="EL2793:EL2817" si="314">B2793*0.92-272</f>
        <v>4466</v>
      </c>
      <c r="EM2793" s="109">
        <v>5280.59</v>
      </c>
      <c r="EN2793" s="109">
        <v>3090.24</v>
      </c>
      <c r="EO2793" s="109">
        <v>4763.07</v>
      </c>
      <c r="EP2793" s="109">
        <v>3635.43</v>
      </c>
    </row>
    <row r="2794" spans="1:146" x14ac:dyDescent="0.25">
      <c r="A2794" s="18">
        <v>44383</v>
      </c>
      <c r="B2794" s="14">
        <v>5110</v>
      </c>
      <c r="C2794" s="221">
        <f t="shared" si="309"/>
        <v>5067.7777777777774</v>
      </c>
      <c r="D2794" s="1">
        <v>5527.92</v>
      </c>
      <c r="E2794" s="14">
        <v>3326.79</v>
      </c>
      <c r="F2794" s="1">
        <v>5010.3999999999996</v>
      </c>
      <c r="G2794" s="14">
        <v>3873.7</v>
      </c>
      <c r="H2794" s="1">
        <v>5339.77</v>
      </c>
      <c r="I2794" s="14">
        <v>3198.66</v>
      </c>
      <c r="J2794" s="1">
        <v>4822.25</v>
      </c>
      <c r="K2794" s="14">
        <v>3744.64</v>
      </c>
      <c r="L2794" s="1">
        <v>4890.7700000000004</v>
      </c>
      <c r="M2794" s="14">
        <v>2785.79</v>
      </c>
      <c r="N2794" s="1">
        <v>4373.25</v>
      </c>
      <c r="O2794" s="14">
        <v>3328.78</v>
      </c>
      <c r="P2794" s="188">
        <f t="shared" si="310"/>
        <v>5199</v>
      </c>
      <c r="Q2794" s="188">
        <f t="shared" si="311"/>
        <v>5066</v>
      </c>
      <c r="R2794" s="14">
        <f t="shared" si="312"/>
        <v>4932</v>
      </c>
      <c r="T2794" s="1">
        <v>4875.8500000000004</v>
      </c>
      <c r="U2794" s="14">
        <v>2629.18</v>
      </c>
      <c r="V2794" s="1">
        <v>4358.33</v>
      </c>
      <c r="W2794" s="14">
        <v>3171.04</v>
      </c>
      <c r="Y2794" s="2"/>
      <c r="Z2794" s="2"/>
      <c r="AA2794" s="2"/>
      <c r="AB2794" s="2"/>
      <c r="AC2794" s="2"/>
      <c r="AJ2794" s="3"/>
      <c r="AK2794" s="14"/>
      <c r="AL2794" s="3"/>
      <c r="AM2794" s="14"/>
      <c r="AO2794" s="99"/>
      <c r="AP2794" s="14"/>
      <c r="AQ2794" s="99"/>
      <c r="AR2794" s="14"/>
      <c r="AS2794" s="118"/>
      <c r="AT2794" s="126"/>
      <c r="AU2794" s="118"/>
      <c r="AV2794" s="118"/>
      <c r="AW2794" s="118"/>
      <c r="AX2794" s="118"/>
      <c r="BB2794" s="118"/>
      <c r="BD2794" s="118"/>
      <c r="DA2794" s="68">
        <v>5527.92</v>
      </c>
      <c r="DB2794" s="68">
        <v>3326.79</v>
      </c>
      <c r="DC2794" s="68">
        <v>5010.3999999999996</v>
      </c>
      <c r="DD2794" s="68">
        <v>3873.7</v>
      </c>
      <c r="DE2794" s="68">
        <v>5571.57</v>
      </c>
      <c r="DF2794" s="68">
        <v>3369.68</v>
      </c>
      <c r="DG2794" s="68">
        <v>5054.05</v>
      </c>
      <c r="DH2794" s="68">
        <v>3916.91</v>
      </c>
      <c r="DQ2794" s="221">
        <v>4992.09</v>
      </c>
      <c r="DR2794" s="221">
        <v>4474.57</v>
      </c>
      <c r="EF2794" s="221">
        <v>5010</v>
      </c>
      <c r="EG2794" s="15">
        <v>4923</v>
      </c>
      <c r="EH2794" s="15">
        <v>5030</v>
      </c>
      <c r="EI2794" s="15"/>
      <c r="EJ2794" s="14">
        <f t="shared" si="289"/>
        <v>5569.77</v>
      </c>
      <c r="EK2794" s="14">
        <f t="shared" si="313"/>
        <v>4376.7</v>
      </c>
      <c r="EL2794" s="99">
        <f t="shared" si="314"/>
        <v>4429.2</v>
      </c>
      <c r="EM2794" s="109">
        <v>5173.8500000000004</v>
      </c>
      <c r="EN2794" s="109">
        <v>2978.82</v>
      </c>
      <c r="EO2794" s="109">
        <v>4656.33</v>
      </c>
      <c r="EP2794" s="109">
        <v>3523.21</v>
      </c>
    </row>
    <row r="2795" spans="1:146" x14ac:dyDescent="0.25">
      <c r="A2795" s="18">
        <v>44384</v>
      </c>
      <c r="B2795" s="14">
        <v>5097</v>
      </c>
      <c r="C2795" s="221">
        <f t="shared" si="309"/>
        <v>5072.166666666667</v>
      </c>
      <c r="D2795" s="1">
        <v>5339.59</v>
      </c>
      <c r="E2795" s="14">
        <v>3141.71</v>
      </c>
      <c r="F2795" s="1">
        <v>4822.07</v>
      </c>
      <c r="G2795" s="14">
        <v>3687.28</v>
      </c>
      <c r="H2795" s="1">
        <v>5310.79</v>
      </c>
      <c r="I2795" s="14">
        <v>3170.18</v>
      </c>
      <c r="J2795" s="1">
        <v>4793.2700000000004</v>
      </c>
      <c r="K2795" s="14">
        <v>3715.96</v>
      </c>
      <c r="L2795" s="1">
        <v>4818.34</v>
      </c>
      <c r="M2795" s="14">
        <v>2714.6</v>
      </c>
      <c r="N2795" s="1">
        <v>4300.82</v>
      </c>
      <c r="O2795" s="14">
        <v>3257.08</v>
      </c>
      <c r="P2795" s="188">
        <f t="shared" si="310"/>
        <v>5186</v>
      </c>
      <c r="Q2795" s="188">
        <f t="shared" si="311"/>
        <v>5053</v>
      </c>
      <c r="R2795" s="14">
        <f t="shared" si="312"/>
        <v>4919</v>
      </c>
      <c r="T2795" s="1">
        <v>4788.9399999999996</v>
      </c>
      <c r="U2795" s="14">
        <v>2543.7600000000002</v>
      </c>
      <c r="V2795" s="1">
        <v>4271.42</v>
      </c>
      <c r="W2795" s="14">
        <v>3085</v>
      </c>
      <c r="Y2795" s="2"/>
      <c r="Z2795" s="2"/>
      <c r="AA2795" s="2"/>
      <c r="AB2795" s="2"/>
      <c r="AC2795" s="2"/>
      <c r="AJ2795" s="3"/>
      <c r="AK2795" s="14"/>
      <c r="AL2795" s="3"/>
      <c r="AM2795" s="14"/>
      <c r="AO2795" s="99"/>
      <c r="AP2795" s="14"/>
      <c r="AQ2795" s="99"/>
      <c r="AR2795" s="14"/>
      <c r="AS2795" s="118"/>
      <c r="AT2795" s="126"/>
      <c r="AU2795" s="118"/>
      <c r="AV2795" s="118"/>
      <c r="AW2795" s="118"/>
      <c r="AX2795" s="118"/>
      <c r="BB2795" s="118"/>
      <c r="BD2795" s="118"/>
      <c r="DA2795" s="68">
        <v>5339.59</v>
      </c>
      <c r="DB2795" s="68">
        <v>3141.71</v>
      </c>
      <c r="DC2795" s="68">
        <v>4822.07</v>
      </c>
      <c r="DD2795" s="68">
        <v>3687.28</v>
      </c>
      <c r="DE2795" s="68">
        <v>5357.69</v>
      </c>
      <c r="DF2795" s="68">
        <v>3159.49</v>
      </c>
      <c r="DG2795" s="68">
        <v>4840.17</v>
      </c>
      <c r="DH2795" s="68">
        <v>3705.19</v>
      </c>
      <c r="DQ2795" s="221">
        <v>4919.66</v>
      </c>
      <c r="DR2795" s="221">
        <v>4402.1400000000003</v>
      </c>
      <c r="EF2795" s="221">
        <v>4991</v>
      </c>
      <c r="EG2795" s="15">
        <v>4936</v>
      </c>
      <c r="EH2795" s="15">
        <v>5030</v>
      </c>
      <c r="EI2795" s="15"/>
      <c r="EJ2795" s="14">
        <f t="shared" si="289"/>
        <v>5540.79</v>
      </c>
      <c r="EK2795" s="14">
        <f t="shared" si="313"/>
        <v>4364.09</v>
      </c>
      <c r="EL2795" s="99">
        <f t="shared" si="314"/>
        <v>4417.24</v>
      </c>
      <c r="EM2795" s="109">
        <v>5201.79</v>
      </c>
      <c r="EN2795" s="109">
        <v>3006.28</v>
      </c>
      <c r="EO2795" s="109">
        <v>4684.2700000000004</v>
      </c>
      <c r="EP2795" s="109">
        <v>3550.87</v>
      </c>
    </row>
    <row r="2796" spans="1:146" x14ac:dyDescent="0.25">
      <c r="A2796" s="18">
        <v>44385</v>
      </c>
      <c r="B2796" s="14">
        <v>5130</v>
      </c>
      <c r="C2796" s="221">
        <f t="shared" si="309"/>
        <v>5082.4444444444443</v>
      </c>
      <c r="D2796" s="1">
        <v>5408.62</v>
      </c>
      <c r="E2796" s="14">
        <v>3167.46</v>
      </c>
      <c r="F2796" s="1">
        <v>4891.1000000000004</v>
      </c>
      <c r="G2796" s="14">
        <v>3713.22</v>
      </c>
      <c r="H2796" s="1">
        <v>5394.06</v>
      </c>
      <c r="I2796" s="14">
        <v>3124.78</v>
      </c>
      <c r="J2796" s="1">
        <v>4876.54</v>
      </c>
      <c r="K2796" s="14">
        <v>3670.23</v>
      </c>
      <c r="L2796" s="1">
        <v>4916.6499999999996</v>
      </c>
      <c r="M2796" s="14">
        <v>2754.88</v>
      </c>
      <c r="N2796" s="1">
        <v>4399.13</v>
      </c>
      <c r="O2796" s="14">
        <v>3297.65</v>
      </c>
      <c r="P2796" s="188">
        <f t="shared" si="310"/>
        <v>5219</v>
      </c>
      <c r="Q2796" s="188">
        <f t="shared" si="311"/>
        <v>5086</v>
      </c>
      <c r="R2796" s="14">
        <f t="shared" si="312"/>
        <v>4952</v>
      </c>
      <c r="T2796" s="1">
        <v>4843.92</v>
      </c>
      <c r="U2796" s="14">
        <v>2569.9299999999998</v>
      </c>
      <c r="V2796" s="1">
        <v>4326.3999999999996</v>
      </c>
      <c r="W2796" s="14">
        <v>3111.36</v>
      </c>
      <c r="Y2796" s="2"/>
      <c r="Z2796" s="2"/>
      <c r="AA2796" s="2"/>
      <c r="AB2796" s="2"/>
      <c r="AC2796" s="2"/>
      <c r="AJ2796" s="3"/>
      <c r="AK2796" s="14"/>
      <c r="AL2796" s="3"/>
      <c r="AM2796" s="14"/>
      <c r="AO2796" s="99"/>
      <c r="AP2796" s="14"/>
      <c r="AQ2796" s="99"/>
      <c r="AR2796" s="14"/>
      <c r="AS2796" s="118"/>
      <c r="AT2796" s="126"/>
      <c r="AU2796" s="118"/>
      <c r="AV2796" s="118"/>
      <c r="AW2796" s="118"/>
      <c r="AX2796" s="118"/>
      <c r="BB2796" s="118"/>
      <c r="BD2796" s="118"/>
      <c r="DA2796" s="68">
        <v>5408.62</v>
      </c>
      <c r="DB2796" s="68">
        <v>3167.46</v>
      </c>
      <c r="DC2796" s="68">
        <v>4891.1000000000004</v>
      </c>
      <c r="DD2796" s="68">
        <v>3713.22</v>
      </c>
      <c r="DE2796" s="68">
        <v>5396.92</v>
      </c>
      <c r="DF2796" s="68">
        <v>3155.96</v>
      </c>
      <c r="DG2796" s="68">
        <v>4879.3999999999996</v>
      </c>
      <c r="DH2796" s="68">
        <v>3701.64</v>
      </c>
      <c r="DQ2796" s="221">
        <v>5090.0600000000004</v>
      </c>
      <c r="DR2796" s="221">
        <v>4572.54</v>
      </c>
      <c r="EF2796" s="221">
        <v>5010</v>
      </c>
      <c r="EG2796" s="15">
        <v>4968</v>
      </c>
      <c r="EH2796" s="15">
        <v>5055</v>
      </c>
      <c r="EI2796" s="15"/>
      <c r="EJ2796" s="14">
        <f t="shared" si="289"/>
        <v>5624.06</v>
      </c>
      <c r="EK2796" s="14">
        <f t="shared" si="313"/>
        <v>4396.0999999999995</v>
      </c>
      <c r="EL2796" s="99">
        <f t="shared" si="314"/>
        <v>4447.6000000000004</v>
      </c>
      <c r="EM2796" s="109">
        <v>5287.85</v>
      </c>
      <c r="EN2796" s="109">
        <v>3048.76</v>
      </c>
      <c r="EO2796" s="109">
        <v>4770.33</v>
      </c>
      <c r="EP2796" s="109">
        <v>3593.66</v>
      </c>
    </row>
    <row r="2797" spans="1:146" x14ac:dyDescent="0.25">
      <c r="A2797" s="18">
        <v>44386</v>
      </c>
      <c r="B2797" s="221">
        <v>5148</v>
      </c>
      <c r="C2797" s="221">
        <f t="shared" si="309"/>
        <v>5093.7222222222226</v>
      </c>
      <c r="D2797" s="251">
        <v>5456.59</v>
      </c>
      <c r="E2797" s="221">
        <v>3216.09</v>
      </c>
      <c r="F2797" s="251">
        <v>4939.07</v>
      </c>
      <c r="G2797" s="221">
        <v>3762.2</v>
      </c>
      <c r="H2797" s="251">
        <v>5413.17</v>
      </c>
      <c r="I2797" s="221">
        <v>3145.1</v>
      </c>
      <c r="J2797" s="251">
        <v>4895.6499999999996</v>
      </c>
      <c r="K2797" s="221">
        <v>3690.7</v>
      </c>
      <c r="L2797" s="251">
        <v>4922.3100000000004</v>
      </c>
      <c r="M2797" s="221">
        <v>2761.78</v>
      </c>
      <c r="N2797" s="251">
        <v>4404.79</v>
      </c>
      <c r="O2797" s="221">
        <v>3304.6</v>
      </c>
      <c r="P2797" s="221">
        <f t="shared" si="310"/>
        <v>5237</v>
      </c>
      <c r="Q2797" s="221">
        <f t="shared" si="311"/>
        <v>5104</v>
      </c>
      <c r="R2797" s="221">
        <f t="shared" si="312"/>
        <v>4970</v>
      </c>
      <c r="S2797" s="221"/>
      <c r="T2797" s="251">
        <v>4849.7299999999996</v>
      </c>
      <c r="U2797" s="221">
        <v>2577.2199999999998</v>
      </c>
      <c r="V2797" s="251">
        <v>4332.21</v>
      </c>
      <c r="W2797" s="221">
        <v>3118.7</v>
      </c>
      <c r="X2797" s="221"/>
      <c r="Y2797" s="220"/>
      <c r="Z2797" s="220"/>
      <c r="AA2797" s="220"/>
      <c r="AB2797" s="220"/>
      <c r="AC2797" s="220"/>
      <c r="AD2797" s="99"/>
      <c r="AE2797" s="220"/>
      <c r="AF2797" s="220"/>
      <c r="AG2797" s="220"/>
      <c r="AH2797" s="220"/>
      <c r="AI2797" s="220"/>
      <c r="AJ2797" s="99"/>
      <c r="AK2797" s="221"/>
      <c r="AL2797" s="99"/>
      <c r="AM2797" s="221"/>
      <c r="AN2797" s="220"/>
      <c r="AO2797" s="99"/>
      <c r="AP2797" s="221"/>
      <c r="AQ2797" s="99"/>
      <c r="AR2797" s="221"/>
      <c r="AS2797" s="221"/>
      <c r="AT2797" s="221"/>
      <c r="AU2797" s="221"/>
      <c r="AV2797" s="221"/>
      <c r="AW2797" s="221"/>
      <c r="AX2797" s="221"/>
      <c r="AY2797" s="220"/>
      <c r="AZ2797" s="220"/>
      <c r="BA2797" s="221"/>
      <c r="BB2797" s="221"/>
      <c r="BC2797" s="221"/>
      <c r="BD2797" s="221"/>
      <c r="BE2797" s="220"/>
      <c r="BF2797" s="221"/>
      <c r="BG2797" s="221"/>
      <c r="BH2797" s="221"/>
      <c r="BI2797" s="221"/>
      <c r="BJ2797" s="221"/>
      <c r="BK2797" s="221"/>
      <c r="BL2797" s="221"/>
      <c r="BM2797" s="221"/>
      <c r="BN2797" s="221"/>
      <c r="BO2797" s="221"/>
      <c r="BP2797" s="221"/>
      <c r="BV2797" s="221"/>
      <c r="BW2797" s="221"/>
      <c r="BX2797" s="221"/>
      <c r="DA2797" s="68">
        <v>5456.59</v>
      </c>
      <c r="DB2797" s="68">
        <v>3216.09</v>
      </c>
      <c r="DC2797" s="68">
        <v>4939.07</v>
      </c>
      <c r="DD2797" s="68">
        <v>3762.2</v>
      </c>
      <c r="DE2797" s="68">
        <v>5430.05</v>
      </c>
      <c r="DF2797" s="68">
        <v>3190.01</v>
      </c>
      <c r="DG2797" s="68">
        <v>4912.53</v>
      </c>
      <c r="DH2797" s="68">
        <v>3735.93</v>
      </c>
      <c r="DQ2797" s="221">
        <v>5095.3599999999997</v>
      </c>
      <c r="DR2797" s="221">
        <v>4577.84</v>
      </c>
      <c r="DS2797" s="220"/>
      <c r="DT2797" s="220"/>
      <c r="DU2797" s="220"/>
      <c r="EF2797" s="221">
        <v>5040</v>
      </c>
      <c r="EG2797" s="15">
        <v>4953</v>
      </c>
      <c r="EH2797" s="15">
        <v>5053</v>
      </c>
      <c r="EI2797" s="15"/>
      <c r="EJ2797" s="221">
        <f t="shared" si="289"/>
        <v>5643.17</v>
      </c>
      <c r="EK2797" s="221">
        <f t="shared" si="313"/>
        <v>4413.5599999999995</v>
      </c>
      <c r="EL2797" s="99">
        <f t="shared" si="314"/>
        <v>4464.16</v>
      </c>
      <c r="EM2797" s="220">
        <v>5383.78</v>
      </c>
      <c r="EN2797" s="220">
        <v>3144.53</v>
      </c>
      <c r="EO2797" s="220">
        <v>4866.26</v>
      </c>
      <c r="EP2797" s="220">
        <v>3690.12</v>
      </c>
    </row>
    <row r="2798" spans="1:146" x14ac:dyDescent="0.25">
      <c r="A2798" s="18">
        <v>44389</v>
      </c>
      <c r="B2798" s="221">
        <v>5184</v>
      </c>
      <c r="C2798" s="221">
        <f t="shared" si="309"/>
        <v>5107</v>
      </c>
      <c r="D2798" s="251">
        <v>5559.09</v>
      </c>
      <c r="E2798" s="221">
        <v>3312.36</v>
      </c>
      <c r="F2798" s="251">
        <v>5041.57</v>
      </c>
      <c r="G2798" s="221">
        <v>3859.17</v>
      </c>
      <c r="H2798" s="251">
        <v>5442.7</v>
      </c>
      <c r="I2798" s="221">
        <v>3169.5</v>
      </c>
      <c r="J2798" s="251">
        <v>4925.18</v>
      </c>
      <c r="K2798" s="221">
        <v>3715.27</v>
      </c>
      <c r="L2798" s="251">
        <v>4876.07</v>
      </c>
      <c r="M2798" s="221">
        <v>2712.33</v>
      </c>
      <c r="N2798" s="251">
        <v>4358.55</v>
      </c>
      <c r="O2798" s="221">
        <v>3254.79</v>
      </c>
      <c r="P2798" s="221">
        <f t="shared" si="310"/>
        <v>5273</v>
      </c>
      <c r="Q2798" s="221">
        <f t="shared" si="311"/>
        <v>5140</v>
      </c>
      <c r="R2798" s="221">
        <f t="shared" si="312"/>
        <v>5006</v>
      </c>
      <c r="S2798" s="221"/>
      <c r="T2798" s="251">
        <v>4846.6499999999996</v>
      </c>
      <c r="U2798" s="221">
        <v>2569.46</v>
      </c>
      <c r="V2798" s="251">
        <v>4329.13</v>
      </c>
      <c r="W2798" s="221">
        <v>3110.89</v>
      </c>
      <c r="X2798" s="221"/>
      <c r="Y2798" s="220"/>
      <c r="Z2798" s="220"/>
      <c r="AA2798" s="220"/>
      <c r="AB2798" s="220"/>
      <c r="AC2798" s="220"/>
      <c r="AD2798" s="99"/>
      <c r="AE2798" s="220"/>
      <c r="AF2798" s="220"/>
      <c r="AG2798" s="220"/>
      <c r="AH2798" s="220"/>
      <c r="AI2798" s="220"/>
      <c r="AJ2798" s="99"/>
      <c r="AK2798" s="221"/>
      <c r="AL2798" s="99"/>
      <c r="AM2798" s="221"/>
      <c r="AN2798" s="220"/>
      <c r="AO2798" s="99"/>
      <c r="AP2798" s="221"/>
      <c r="AQ2798" s="99"/>
      <c r="AR2798" s="221"/>
      <c r="AS2798" s="221"/>
      <c r="AT2798" s="221"/>
      <c r="AU2798" s="221"/>
      <c r="AV2798" s="221"/>
      <c r="AW2798" s="221"/>
      <c r="AX2798" s="221"/>
      <c r="AY2798" s="220"/>
      <c r="AZ2798" s="220"/>
      <c r="BA2798" s="221"/>
      <c r="BB2798" s="221"/>
      <c r="BC2798" s="221"/>
      <c r="BD2798" s="221"/>
      <c r="BF2798" s="221"/>
      <c r="BG2798" s="221"/>
      <c r="BH2798" s="221"/>
      <c r="BI2798" s="221"/>
      <c r="BJ2798" s="221"/>
      <c r="BK2798" s="221"/>
      <c r="BL2798" s="221"/>
      <c r="BM2798" s="221"/>
      <c r="BN2798" s="221"/>
      <c r="BO2798" s="221"/>
      <c r="BP2798" s="221"/>
      <c r="BV2798" s="221"/>
      <c r="BW2798" s="221"/>
      <c r="BX2798" s="221"/>
      <c r="DA2798" s="68">
        <v>5559.09</v>
      </c>
      <c r="DB2798" s="68">
        <v>3312.36</v>
      </c>
      <c r="DC2798" s="68">
        <v>5041.57</v>
      </c>
      <c r="DD2798" s="68">
        <v>3859.17</v>
      </c>
      <c r="DE2798" s="68">
        <v>5554.81</v>
      </c>
      <c r="DF2798" s="68">
        <v>3308.16</v>
      </c>
      <c r="DG2798" s="68">
        <v>5037.29</v>
      </c>
      <c r="DH2798" s="68">
        <v>3854.94</v>
      </c>
      <c r="DQ2798" s="221">
        <v>5035.67</v>
      </c>
      <c r="DR2798" s="221">
        <v>4518.1499999999996</v>
      </c>
      <c r="EF2798" s="221">
        <v>5070</v>
      </c>
      <c r="EG2798" s="15">
        <v>4963</v>
      </c>
      <c r="EH2798" s="15">
        <v>5053</v>
      </c>
      <c r="EI2798" s="15"/>
      <c r="EJ2798" s="221">
        <f t="shared" ref="EJ2798:EJ2850" si="315">H2798+230</f>
        <v>5672.7</v>
      </c>
      <c r="EK2798" s="221">
        <f t="shared" si="313"/>
        <v>4448.4799999999996</v>
      </c>
      <c r="EL2798" s="99">
        <f t="shared" si="314"/>
        <v>4497.2800000000007</v>
      </c>
      <c r="EM2798" s="220">
        <v>5541.32</v>
      </c>
      <c r="EN2798" s="220">
        <v>3294.91</v>
      </c>
      <c r="EO2798" s="220">
        <v>5023.8</v>
      </c>
      <c r="EP2798" s="220">
        <v>3841.59</v>
      </c>
    </row>
    <row r="2799" spans="1:146" x14ac:dyDescent="0.25">
      <c r="A2799" s="18">
        <v>44390</v>
      </c>
      <c r="B2799" s="14">
        <v>5212</v>
      </c>
      <c r="C2799" s="221">
        <f t="shared" si="309"/>
        <v>5121.7222222222226</v>
      </c>
      <c r="D2799" s="1">
        <v>5769.54</v>
      </c>
      <c r="E2799" s="14">
        <v>3501.37</v>
      </c>
      <c r="F2799" s="1">
        <v>5252.02</v>
      </c>
      <c r="G2799" s="14">
        <v>4049.55</v>
      </c>
      <c r="H2799" s="1">
        <v>5590.64</v>
      </c>
      <c r="I2799" s="14">
        <v>3296.36</v>
      </c>
      <c r="J2799" s="1">
        <v>5073.12</v>
      </c>
      <c r="K2799" s="14">
        <v>3843.05</v>
      </c>
      <c r="L2799" s="1">
        <v>4980.03</v>
      </c>
      <c r="M2799" s="14">
        <v>2798.47</v>
      </c>
      <c r="N2799" s="1">
        <v>4462.51</v>
      </c>
      <c r="O2799" s="14">
        <v>3341.55</v>
      </c>
      <c r="P2799" s="188">
        <f t="shared" si="310"/>
        <v>5301</v>
      </c>
      <c r="Q2799" s="188">
        <f t="shared" si="311"/>
        <v>5168</v>
      </c>
      <c r="R2799" s="14">
        <f t="shared" si="312"/>
        <v>5034</v>
      </c>
      <c r="T2799" s="1">
        <v>4934.97</v>
      </c>
      <c r="U2799" s="14">
        <v>2637.38</v>
      </c>
      <c r="V2799" s="1">
        <v>4417.45</v>
      </c>
      <c r="W2799" s="14">
        <v>3179.3</v>
      </c>
      <c r="Y2799" s="2"/>
      <c r="Z2799" s="2"/>
      <c r="AA2799" s="2"/>
      <c r="AB2799" s="2"/>
      <c r="AC2799" s="2"/>
      <c r="AJ2799" s="3"/>
      <c r="AK2799" s="14"/>
      <c r="AL2799" s="3"/>
      <c r="AM2799" s="14"/>
      <c r="AO2799" s="99"/>
      <c r="AP2799" s="14"/>
      <c r="AQ2799" s="99"/>
      <c r="AR2799" s="14"/>
      <c r="AS2799" s="118"/>
      <c r="AT2799" s="126"/>
      <c r="AU2799" s="118"/>
      <c r="AV2799" s="118"/>
      <c r="AW2799" s="118"/>
      <c r="AX2799" s="118"/>
      <c r="BB2799" s="118"/>
      <c r="BD2799" s="118"/>
      <c r="DA2799" s="68">
        <v>5769.54</v>
      </c>
      <c r="DB2799" s="68">
        <v>3501.37</v>
      </c>
      <c r="DC2799" s="68">
        <v>5252.02</v>
      </c>
      <c r="DD2799" s="68">
        <v>4049.55</v>
      </c>
      <c r="DE2799" s="68">
        <v>5765.16</v>
      </c>
      <c r="DF2799" s="68">
        <v>3497.07</v>
      </c>
      <c r="DG2799" s="68">
        <v>5247.64</v>
      </c>
      <c r="DH2799" s="68">
        <v>4045.21</v>
      </c>
      <c r="DQ2799" s="221">
        <v>5143.62</v>
      </c>
      <c r="DR2799" s="221">
        <v>4626.1000000000004</v>
      </c>
      <c r="EF2799" s="221">
        <v>5121</v>
      </c>
      <c r="EG2799" s="15">
        <v>4989</v>
      </c>
      <c r="EH2799" s="15">
        <v>5077</v>
      </c>
      <c r="EI2799" s="15"/>
      <c r="EJ2799" s="14">
        <f t="shared" si="315"/>
        <v>5820.64</v>
      </c>
      <c r="EK2799" s="14">
        <f t="shared" si="313"/>
        <v>4475.6399999999994</v>
      </c>
      <c r="EL2799" s="99">
        <f t="shared" si="314"/>
        <v>4523.04</v>
      </c>
      <c r="EM2799" s="109">
        <v>5661.93</v>
      </c>
      <c r="EN2799" s="109">
        <v>3395.62</v>
      </c>
      <c r="EO2799" s="109">
        <v>5144.41</v>
      </c>
      <c r="EP2799" s="109">
        <v>3943.03</v>
      </c>
    </row>
    <row r="2800" spans="1:146" x14ac:dyDescent="0.25">
      <c r="A2800" s="18">
        <v>44391</v>
      </c>
      <c r="B2800" s="14">
        <v>5309</v>
      </c>
      <c r="C2800" s="221">
        <f t="shared" si="309"/>
        <v>5139.7222222222226</v>
      </c>
      <c r="D2800" s="1">
        <v>5665.9</v>
      </c>
      <c r="E2800" s="14">
        <v>3412.39</v>
      </c>
      <c r="F2800" s="1">
        <v>5148.38</v>
      </c>
      <c r="G2800" s="14">
        <v>3959.92</v>
      </c>
      <c r="H2800" s="1">
        <v>5504.8</v>
      </c>
      <c r="I2800" s="14">
        <v>3225.37</v>
      </c>
      <c r="J2800" s="1">
        <v>4987.28</v>
      </c>
      <c r="K2800" s="14">
        <v>3771.55</v>
      </c>
      <c r="L2800" s="1">
        <v>4919.58</v>
      </c>
      <c r="M2800" s="14">
        <v>2750.64</v>
      </c>
      <c r="N2800" s="1">
        <v>4402.0600000000004</v>
      </c>
      <c r="O2800" s="14">
        <v>3293.38</v>
      </c>
      <c r="P2800" s="188">
        <f t="shared" si="310"/>
        <v>5398</v>
      </c>
      <c r="Q2800" s="188">
        <f t="shared" si="311"/>
        <v>5265</v>
      </c>
      <c r="R2800" s="14">
        <f t="shared" si="312"/>
        <v>5131</v>
      </c>
      <c r="T2800" s="1">
        <v>4875.32</v>
      </c>
      <c r="U2800" s="14">
        <v>2592.4</v>
      </c>
      <c r="V2800" s="1">
        <v>4357.8</v>
      </c>
      <c r="W2800" s="14">
        <v>3133.99</v>
      </c>
      <c r="Y2800" s="2"/>
      <c r="Z2800" s="2"/>
      <c r="AA2800" s="2"/>
      <c r="AB2800" s="2"/>
      <c r="AC2800" s="2"/>
      <c r="AJ2800" s="3"/>
      <c r="AK2800" s="14"/>
      <c r="AL2800" s="3"/>
      <c r="AM2800" s="14"/>
      <c r="AO2800" s="99"/>
      <c r="AP2800" s="14"/>
      <c r="AQ2800" s="99"/>
      <c r="AR2800" s="14"/>
      <c r="AS2800" s="118"/>
      <c r="AT2800" s="126"/>
      <c r="AU2800" s="118"/>
      <c r="AV2800" s="118"/>
      <c r="AW2800" s="118"/>
      <c r="AX2800" s="118"/>
      <c r="BB2800" s="118"/>
      <c r="BD2800" s="118"/>
      <c r="DA2800" s="68">
        <v>5665.9</v>
      </c>
      <c r="DB2800" s="68">
        <v>3412.39</v>
      </c>
      <c r="DC2800" s="68">
        <v>5148.38</v>
      </c>
      <c r="DD2800" s="68">
        <v>3959.92</v>
      </c>
      <c r="DE2800" s="68">
        <v>5720.76</v>
      </c>
      <c r="DF2800" s="68">
        <v>3466.3</v>
      </c>
      <c r="DG2800" s="68">
        <v>5203.24</v>
      </c>
      <c r="DH2800" s="68">
        <v>4014.23</v>
      </c>
      <c r="DQ2800" s="221">
        <v>5094.93</v>
      </c>
      <c r="DR2800" s="221">
        <v>4577.41</v>
      </c>
      <c r="EF2800" s="221">
        <v>5219</v>
      </c>
      <c r="EG2800" s="15">
        <v>5006</v>
      </c>
      <c r="EH2800" s="15">
        <v>5090</v>
      </c>
      <c r="EI2800" s="15"/>
      <c r="EJ2800" s="14">
        <f t="shared" si="315"/>
        <v>5734.8</v>
      </c>
      <c r="EK2800" s="14">
        <f t="shared" si="313"/>
        <v>4569.7299999999996</v>
      </c>
      <c r="EL2800" s="99">
        <f t="shared" si="314"/>
        <v>4612.2800000000007</v>
      </c>
      <c r="EM2800" s="109">
        <v>5738.2</v>
      </c>
      <c r="EN2800" s="109">
        <v>3483.44</v>
      </c>
      <c r="EO2800" s="109">
        <v>5220.68</v>
      </c>
      <c r="EP2800" s="109">
        <v>4031.49</v>
      </c>
    </row>
    <row r="2801" spans="1:146" x14ac:dyDescent="0.25">
      <c r="A2801" s="18">
        <v>44392</v>
      </c>
      <c r="B2801" s="14">
        <v>5260</v>
      </c>
      <c r="C2801" s="221">
        <f t="shared" si="309"/>
        <v>5152.5</v>
      </c>
      <c r="D2801" s="1">
        <v>5715.73</v>
      </c>
      <c r="E2801" s="14">
        <v>3443.99</v>
      </c>
      <c r="F2801" s="1">
        <v>5198.21</v>
      </c>
      <c r="G2801" s="14">
        <v>3991.75</v>
      </c>
      <c r="H2801" s="1">
        <v>5524.61</v>
      </c>
      <c r="I2801" s="14">
        <v>3241.75</v>
      </c>
      <c r="J2801" s="1">
        <v>5007.09</v>
      </c>
      <c r="K2801" s="14">
        <v>3788.05</v>
      </c>
      <c r="L2801" s="1">
        <v>5054.5200000000004</v>
      </c>
      <c r="M2801" s="14">
        <v>2866.17</v>
      </c>
      <c r="N2801" s="1">
        <v>4537</v>
      </c>
      <c r="O2801" s="14">
        <v>3409.75</v>
      </c>
      <c r="P2801" s="188">
        <f t="shared" si="310"/>
        <v>5349</v>
      </c>
      <c r="Q2801" s="188">
        <f t="shared" si="311"/>
        <v>5216</v>
      </c>
      <c r="R2801" s="14">
        <f t="shared" si="312"/>
        <v>5082</v>
      </c>
      <c r="T2801" s="1">
        <v>5054.12</v>
      </c>
      <c r="U2801" s="14">
        <v>2736.17</v>
      </c>
      <c r="V2801" s="1">
        <v>4536.6000000000004</v>
      </c>
      <c r="W2801" s="14">
        <v>3278.8</v>
      </c>
      <c r="Y2801" s="2"/>
      <c r="Z2801" s="2"/>
      <c r="AA2801" s="2"/>
      <c r="AB2801" s="2"/>
      <c r="AC2801" s="2"/>
      <c r="AJ2801" s="3"/>
      <c r="AK2801" s="14"/>
      <c r="AL2801" s="3"/>
      <c r="AM2801" s="14"/>
      <c r="AO2801" s="99"/>
      <c r="AP2801" s="14"/>
      <c r="AQ2801" s="99"/>
      <c r="AR2801" s="14"/>
      <c r="AS2801" s="118"/>
      <c r="AT2801" s="126"/>
      <c r="AU2801" s="118"/>
      <c r="AV2801" s="118"/>
      <c r="AW2801" s="118"/>
      <c r="AX2801" s="118"/>
      <c r="BB2801" s="118"/>
      <c r="BD2801" s="118"/>
      <c r="DA2801" s="68">
        <v>5175.7299999999996</v>
      </c>
      <c r="DB2801" s="68">
        <v>3443.99</v>
      </c>
      <c r="DC2801" s="68">
        <v>5198.21</v>
      </c>
      <c r="DD2801" s="68">
        <v>3991.75</v>
      </c>
      <c r="DE2801" s="68">
        <v>5771.9</v>
      </c>
      <c r="DF2801" s="68">
        <v>3499.19</v>
      </c>
      <c r="DG2801" s="68">
        <v>5254.38</v>
      </c>
      <c r="DH2801" s="68">
        <v>4047.35</v>
      </c>
      <c r="DQ2801" s="221">
        <v>5215.9399999999996</v>
      </c>
      <c r="DR2801" s="221">
        <v>4698.42</v>
      </c>
      <c r="EF2801" s="221">
        <v>5193</v>
      </c>
      <c r="EG2801" s="15">
        <v>4991</v>
      </c>
      <c r="EH2801" s="15">
        <v>5088</v>
      </c>
      <c r="EI2801" s="15"/>
      <c r="EJ2801" s="14">
        <f t="shared" si="315"/>
        <v>5754.61</v>
      </c>
      <c r="EK2801" s="14">
        <f t="shared" si="313"/>
        <v>4522.2</v>
      </c>
      <c r="EL2801" s="99">
        <f t="shared" si="314"/>
        <v>4567.2</v>
      </c>
      <c r="EM2801" s="109">
        <v>5917.43</v>
      </c>
      <c r="EN2801" s="109">
        <v>3642.21</v>
      </c>
      <c r="EO2801" s="109">
        <v>5399.91</v>
      </c>
      <c r="EP2801" s="109">
        <v>4191.41</v>
      </c>
    </row>
    <row r="2802" spans="1:146" x14ac:dyDescent="0.25">
      <c r="A2802" s="18">
        <v>44393</v>
      </c>
      <c r="B2802" s="14">
        <v>5260</v>
      </c>
      <c r="C2802" s="221">
        <f t="shared" si="309"/>
        <v>5161.3888888888887</v>
      </c>
      <c r="D2802" s="1">
        <v>5754.39</v>
      </c>
      <c r="E2802" s="14">
        <v>3487.03</v>
      </c>
      <c r="F2802" s="1">
        <v>5236.87</v>
      </c>
      <c r="G2802" s="14">
        <v>4035.1</v>
      </c>
      <c r="H2802" s="1">
        <v>5506.19</v>
      </c>
      <c r="I2802" s="14">
        <v>3228.8</v>
      </c>
      <c r="J2802" s="1">
        <v>4988.67</v>
      </c>
      <c r="K2802" s="14">
        <v>3775</v>
      </c>
      <c r="L2802" s="1">
        <v>5053.92</v>
      </c>
      <c r="M2802" s="14">
        <v>2870.15</v>
      </c>
      <c r="N2802" s="1">
        <v>4536.3999999999996</v>
      </c>
      <c r="O2802" s="14">
        <v>3413.75</v>
      </c>
      <c r="P2802" s="188">
        <f t="shared" si="310"/>
        <v>5349</v>
      </c>
      <c r="Q2802" s="188">
        <f t="shared" si="311"/>
        <v>5216</v>
      </c>
      <c r="R2802" s="14">
        <f t="shared" si="312"/>
        <v>5082</v>
      </c>
      <c r="T2802" s="1">
        <v>5009.74</v>
      </c>
      <c r="U2802" s="14">
        <v>2697.99</v>
      </c>
      <c r="V2802" s="1">
        <v>4492.22</v>
      </c>
      <c r="W2802" s="14">
        <v>3240.35</v>
      </c>
      <c r="Y2802" s="2"/>
      <c r="Z2802" s="2"/>
      <c r="AA2802" s="2"/>
      <c r="AB2802" s="2"/>
      <c r="AC2802" s="2"/>
      <c r="AJ2802" s="3"/>
      <c r="AK2802" s="14"/>
      <c r="AL2802" s="3"/>
      <c r="AM2802" s="14"/>
      <c r="AO2802" s="99"/>
      <c r="AP2802" s="14"/>
      <c r="AQ2802" s="99"/>
      <c r="AR2802" s="14"/>
      <c r="AS2802" s="118"/>
      <c r="AT2802" s="126"/>
      <c r="AU2802" s="118"/>
      <c r="AV2802" s="118"/>
      <c r="AW2802" s="118"/>
      <c r="AX2802" s="118"/>
      <c r="BB2802" s="118"/>
      <c r="BD2802" s="118"/>
      <c r="DE2802" s="68">
        <v>5754.39</v>
      </c>
      <c r="DF2802" s="68">
        <v>3487.03</v>
      </c>
      <c r="DG2802" s="68">
        <v>5236.87</v>
      </c>
      <c r="DH2802" s="68">
        <v>4035.1</v>
      </c>
      <c r="DI2802" s="68">
        <v>5811.24</v>
      </c>
      <c r="DJ2802" s="68">
        <v>3542.9</v>
      </c>
      <c r="DK2802" s="68">
        <v>5293.72</v>
      </c>
      <c r="DL2802" s="68">
        <v>4091.38</v>
      </c>
      <c r="DQ2802" s="221">
        <v>5214.24</v>
      </c>
      <c r="DR2802" s="221">
        <v>4696.72</v>
      </c>
      <c r="EF2802" s="221">
        <v>5171</v>
      </c>
      <c r="EG2802" s="15">
        <v>5000</v>
      </c>
      <c r="EH2802" s="15">
        <v>5088</v>
      </c>
      <c r="EI2802" s="15"/>
      <c r="EJ2802" s="14">
        <f t="shared" si="315"/>
        <v>5736.19</v>
      </c>
      <c r="EK2802" s="14">
        <f t="shared" si="313"/>
        <v>4522.2</v>
      </c>
      <c r="EL2802" s="99">
        <f t="shared" si="314"/>
        <v>4567.2</v>
      </c>
      <c r="EM2802" s="109">
        <v>5847.52</v>
      </c>
      <c r="EN2802" s="109">
        <v>3578.55</v>
      </c>
      <c r="EO2802" s="109">
        <v>5330</v>
      </c>
      <c r="EP2802" s="109">
        <v>4127.28</v>
      </c>
    </row>
    <row r="2803" spans="1:146" x14ac:dyDescent="0.25">
      <c r="A2803" s="18">
        <v>44396</v>
      </c>
      <c r="B2803" s="14">
        <v>5300</v>
      </c>
      <c r="C2803" s="221">
        <f t="shared" si="309"/>
        <v>5172.5</v>
      </c>
      <c r="D2803" s="1">
        <v>5943.38</v>
      </c>
      <c r="E2803" s="14">
        <v>3666.71</v>
      </c>
      <c r="F2803" s="1">
        <v>5425.86</v>
      </c>
      <c r="G2803" s="14">
        <v>4216.08</v>
      </c>
      <c r="H2803" s="1">
        <v>5545.93</v>
      </c>
      <c r="I2803" s="14">
        <v>3261.68</v>
      </c>
      <c r="J2803" s="1">
        <v>5028.41</v>
      </c>
      <c r="K2803" s="14">
        <v>3808.12</v>
      </c>
      <c r="L2803" s="1">
        <v>5148.79</v>
      </c>
      <c r="M2803" s="14">
        <v>2957.91</v>
      </c>
      <c r="N2803" s="1">
        <v>4631.2700000000004</v>
      </c>
      <c r="O2803" s="14">
        <v>3502.15</v>
      </c>
      <c r="P2803" s="188">
        <f t="shared" si="310"/>
        <v>5389</v>
      </c>
      <c r="Q2803" s="188">
        <f t="shared" si="311"/>
        <v>5256</v>
      </c>
      <c r="R2803" s="14">
        <f t="shared" si="312"/>
        <v>5122</v>
      </c>
      <c r="T2803" s="1">
        <v>5104.2299999999996</v>
      </c>
      <c r="U2803" s="14">
        <v>2784.33</v>
      </c>
      <c r="V2803" s="1">
        <v>4586.71</v>
      </c>
      <c r="W2803" s="14">
        <v>3327.31</v>
      </c>
      <c r="Y2803" s="2"/>
      <c r="Z2803" s="2"/>
      <c r="AA2803" s="2"/>
      <c r="AB2803" s="2"/>
      <c r="AC2803" s="2"/>
      <c r="AJ2803" s="3"/>
      <c r="AK2803" s="14"/>
      <c r="AL2803" s="3"/>
      <c r="AM2803" s="14"/>
      <c r="AO2803" s="99"/>
      <c r="AP2803" s="14"/>
      <c r="AQ2803" s="99"/>
      <c r="AR2803" s="14"/>
      <c r="AS2803" s="118"/>
      <c r="AT2803" s="126"/>
      <c r="AU2803" s="118"/>
      <c r="AV2803" s="118"/>
      <c r="AW2803" s="118"/>
      <c r="AX2803" s="118"/>
      <c r="BB2803" s="118"/>
      <c r="BD2803" s="118"/>
      <c r="DE2803" s="68">
        <v>5943.38</v>
      </c>
      <c r="DF2803" s="68">
        <v>3666.71</v>
      </c>
      <c r="DG2803" s="68">
        <v>5425.86</v>
      </c>
      <c r="DH2803" s="68">
        <v>4216.08</v>
      </c>
      <c r="DI2803" s="68">
        <v>6001.79</v>
      </c>
      <c r="DJ2803" s="68">
        <v>3724.11</v>
      </c>
      <c r="DK2803" s="68">
        <v>5484.27</v>
      </c>
      <c r="DL2803" s="68">
        <v>4273.8999999999996</v>
      </c>
      <c r="DQ2803" s="221">
        <v>5310.43</v>
      </c>
      <c r="DR2803" s="221">
        <v>4792.91</v>
      </c>
      <c r="EF2803" s="221">
        <v>5180</v>
      </c>
      <c r="EG2803" s="15">
        <v>5003</v>
      </c>
      <c r="EH2803" s="15">
        <v>5112</v>
      </c>
      <c r="EI2803" s="15"/>
      <c r="EJ2803" s="14">
        <f t="shared" si="315"/>
        <v>5775.93</v>
      </c>
      <c r="EK2803" s="14">
        <f t="shared" si="313"/>
        <v>4561</v>
      </c>
      <c r="EL2803" s="99">
        <f t="shared" si="314"/>
        <v>4604</v>
      </c>
      <c r="EM2803" s="109">
        <v>5845.48</v>
      </c>
      <c r="EN2803" s="109">
        <v>3570.49</v>
      </c>
      <c r="EO2803" s="109">
        <v>5327.96</v>
      </c>
      <c r="EP2803" s="109">
        <v>4119.16</v>
      </c>
    </row>
    <row r="2804" spans="1:146" x14ac:dyDescent="0.25">
      <c r="A2804" s="18">
        <v>44397</v>
      </c>
      <c r="B2804" s="14">
        <v>5321</v>
      </c>
      <c r="C2804" s="221">
        <f t="shared" si="309"/>
        <v>5183.1111111111113</v>
      </c>
      <c r="D2804" s="1">
        <v>5982.81</v>
      </c>
      <c r="E2804" s="14">
        <v>3699.91</v>
      </c>
      <c r="F2804" s="1">
        <v>5465.29</v>
      </c>
      <c r="G2804" s="14">
        <v>4249.5200000000004</v>
      </c>
      <c r="H2804" s="1">
        <v>5582.36</v>
      </c>
      <c r="I2804" s="14">
        <v>3291.82</v>
      </c>
      <c r="J2804" s="1">
        <v>5064.84</v>
      </c>
      <c r="K2804" s="14">
        <v>3838.48</v>
      </c>
      <c r="L2804" s="1">
        <v>5197.05</v>
      </c>
      <c r="M2804" s="14">
        <v>3000.33</v>
      </c>
      <c r="N2804" s="1">
        <v>4679.53</v>
      </c>
      <c r="O2804" s="14">
        <v>3544.88</v>
      </c>
      <c r="P2804" s="188">
        <f t="shared" si="310"/>
        <v>5410</v>
      </c>
      <c r="Q2804" s="188">
        <f t="shared" si="311"/>
        <v>5277</v>
      </c>
      <c r="R2804" s="14">
        <f t="shared" si="312"/>
        <v>5143</v>
      </c>
      <c r="T2804" s="1">
        <v>5152.16</v>
      </c>
      <c r="U2804" s="14">
        <v>2825.44</v>
      </c>
      <c r="V2804" s="1">
        <v>4634.6400000000003</v>
      </c>
      <c r="W2804" s="14">
        <v>3368.72</v>
      </c>
      <c r="Y2804" s="2"/>
      <c r="Z2804" s="2"/>
      <c r="AA2804" s="2"/>
      <c r="AB2804" s="2"/>
      <c r="AC2804" s="2"/>
      <c r="AJ2804" s="3"/>
      <c r="AK2804" s="14"/>
      <c r="AL2804" s="3"/>
      <c r="AM2804" s="14"/>
      <c r="AO2804" s="99"/>
      <c r="AP2804" s="14"/>
      <c r="AQ2804" s="99"/>
      <c r="AR2804" s="14"/>
      <c r="AS2804" s="118"/>
      <c r="AT2804" s="126"/>
      <c r="AU2804" s="118"/>
      <c r="AV2804" s="118"/>
      <c r="AW2804" s="118"/>
      <c r="AX2804" s="118"/>
      <c r="BB2804" s="118"/>
      <c r="BD2804" s="118"/>
      <c r="DE2804" s="68">
        <v>5982.81</v>
      </c>
      <c r="DF2804" s="68">
        <v>3699.91</v>
      </c>
      <c r="DG2804" s="68">
        <v>5465.29</v>
      </c>
      <c r="DH2804" s="68">
        <v>4249.5200000000004</v>
      </c>
      <c r="DI2804" s="68">
        <v>6042.75</v>
      </c>
      <c r="DJ2804" s="68">
        <v>3758.81</v>
      </c>
      <c r="DK2804" s="68">
        <v>5525.23</v>
      </c>
      <c r="DL2804" s="68">
        <v>4308.8500000000004</v>
      </c>
      <c r="DQ2804" s="221">
        <v>5359.91</v>
      </c>
      <c r="DR2804" s="221">
        <v>4842.3900000000003</v>
      </c>
      <c r="EF2804" s="15">
        <v>5199</v>
      </c>
      <c r="EG2804" s="15">
        <v>5034</v>
      </c>
      <c r="EH2804" s="15">
        <v>5121</v>
      </c>
      <c r="EI2804" s="15"/>
      <c r="EJ2804" s="14">
        <f t="shared" si="315"/>
        <v>5812.36</v>
      </c>
      <c r="EK2804" s="14">
        <f t="shared" si="313"/>
        <v>4581.37</v>
      </c>
      <c r="EL2804" s="99">
        <f t="shared" si="314"/>
        <v>4623.3200000000006</v>
      </c>
      <c r="EM2804" s="109">
        <v>6078.29</v>
      </c>
      <c r="EN2804" s="109">
        <v>3793.74</v>
      </c>
      <c r="EO2804" s="109">
        <v>5560.77</v>
      </c>
      <c r="EP2804" s="109">
        <v>4344.03</v>
      </c>
    </row>
    <row r="2805" spans="1:146" x14ac:dyDescent="0.25">
      <c r="A2805" s="18">
        <v>44398</v>
      </c>
      <c r="B2805" s="14">
        <v>5372</v>
      </c>
      <c r="C2805" s="221">
        <f t="shared" si="309"/>
        <v>5197.3888888888887</v>
      </c>
      <c r="D2805" s="1">
        <v>5991.15</v>
      </c>
      <c r="E2805" s="14">
        <v>3713.15</v>
      </c>
      <c r="F2805" s="1">
        <v>5473.63</v>
      </c>
      <c r="G2805" s="14">
        <v>4262.8599999999997</v>
      </c>
      <c r="H2805" s="1">
        <v>5563.97</v>
      </c>
      <c r="I2805" s="14">
        <v>3278.89</v>
      </c>
      <c r="J2805" s="1">
        <v>5046.45</v>
      </c>
      <c r="K2805" s="14">
        <v>3825.46</v>
      </c>
      <c r="L2805" s="1">
        <v>5196.01</v>
      </c>
      <c r="M2805" s="14">
        <v>3003.87</v>
      </c>
      <c r="N2805" s="1">
        <v>4678.49</v>
      </c>
      <c r="O2805" s="14">
        <v>3548.44</v>
      </c>
      <c r="P2805" s="188">
        <f t="shared" si="310"/>
        <v>5461</v>
      </c>
      <c r="Q2805" s="188">
        <f t="shared" si="311"/>
        <v>5328</v>
      </c>
      <c r="R2805" s="14">
        <f t="shared" si="312"/>
        <v>5194</v>
      </c>
      <c r="T2805" s="1">
        <v>5136.7</v>
      </c>
      <c r="U2805" s="14">
        <v>2815.69</v>
      </c>
      <c r="V2805" s="1">
        <v>4619.18</v>
      </c>
      <c r="W2805" s="14">
        <v>3358.9</v>
      </c>
      <c r="Y2805" s="2"/>
      <c r="Z2805" s="2"/>
      <c r="AA2805" s="2"/>
      <c r="AB2805" s="2"/>
      <c r="AC2805" s="2"/>
      <c r="AJ2805" s="3"/>
      <c r="AK2805" s="14"/>
      <c r="AL2805" s="3"/>
      <c r="AM2805" s="14"/>
      <c r="AO2805" s="99"/>
      <c r="AP2805" s="14"/>
      <c r="AQ2805" s="99"/>
      <c r="AR2805" s="14"/>
      <c r="AS2805" s="118"/>
      <c r="AT2805" s="126"/>
      <c r="AU2805" s="118"/>
      <c r="AV2805" s="118"/>
      <c r="AW2805" s="118"/>
      <c r="AX2805" s="118"/>
      <c r="BB2805" s="118"/>
      <c r="BD2805" s="118"/>
      <c r="DE2805" s="68">
        <v>5991.15</v>
      </c>
      <c r="DF2805" s="68">
        <v>3713.15</v>
      </c>
      <c r="DG2805" s="68">
        <v>5473.63</v>
      </c>
      <c r="DH2805" s="68">
        <v>4262.8599999999997</v>
      </c>
      <c r="DI2805" s="68">
        <v>6050.68</v>
      </c>
      <c r="DJ2805" s="68">
        <v>3771.65</v>
      </c>
      <c r="DK2805" s="68">
        <v>5533.16</v>
      </c>
      <c r="DL2805" s="68">
        <v>4321.79</v>
      </c>
      <c r="DQ2805" s="221">
        <v>5357.77</v>
      </c>
      <c r="DR2805" s="221">
        <v>4840.25</v>
      </c>
      <c r="EF2805" s="15">
        <v>5218</v>
      </c>
      <c r="EG2805" s="15">
        <v>5046</v>
      </c>
      <c r="EH2805" s="15">
        <v>5137</v>
      </c>
      <c r="EI2805" s="15"/>
      <c r="EJ2805" s="14">
        <f t="shared" si="315"/>
        <v>5793.97</v>
      </c>
      <c r="EK2805" s="14">
        <f t="shared" si="313"/>
        <v>4630.84</v>
      </c>
      <c r="EL2805" s="99">
        <f t="shared" si="314"/>
        <v>4670.24</v>
      </c>
      <c r="EM2805" s="109">
        <v>6082.38</v>
      </c>
      <c r="EN2805" s="109">
        <v>3802.81</v>
      </c>
      <c r="EO2805" s="109">
        <v>5564.86</v>
      </c>
      <c r="EP2805" s="109">
        <v>4353.17</v>
      </c>
    </row>
    <row r="2806" spans="1:146" x14ac:dyDescent="0.25">
      <c r="A2806" s="18">
        <v>44399</v>
      </c>
      <c r="B2806" s="14">
        <v>5315</v>
      </c>
      <c r="C2806" s="221">
        <f t="shared" si="309"/>
        <v>5206.1111111111113</v>
      </c>
      <c r="D2806" s="1">
        <v>6145.68</v>
      </c>
      <c r="E2806" s="14">
        <v>3799.66</v>
      </c>
      <c r="F2806" s="1">
        <v>5628.16</v>
      </c>
      <c r="G2806" s="14">
        <v>4350</v>
      </c>
      <c r="H2806" s="1">
        <v>5669.92</v>
      </c>
      <c r="I2806" s="14">
        <v>3361.24</v>
      </c>
      <c r="J2806" s="1">
        <v>5152.3999999999996</v>
      </c>
      <c r="K2806" s="14">
        <v>3908.4</v>
      </c>
      <c r="L2806" s="1">
        <v>5268.59</v>
      </c>
      <c r="M2806" s="14">
        <v>3025.11</v>
      </c>
      <c r="N2806" s="1">
        <v>4751.07</v>
      </c>
      <c r="O2806" s="14">
        <v>3569.84</v>
      </c>
      <c r="P2806" s="188">
        <f t="shared" si="310"/>
        <v>5404</v>
      </c>
      <c r="Q2806" s="188">
        <f t="shared" si="311"/>
        <v>5271</v>
      </c>
      <c r="R2806" s="14">
        <f t="shared" si="312"/>
        <v>5137</v>
      </c>
      <c r="T2806" s="1">
        <v>5134.54</v>
      </c>
      <c r="U2806" s="14">
        <v>2820.52</v>
      </c>
      <c r="V2806" s="1">
        <v>4617.0200000000004</v>
      </c>
      <c r="W2806" s="14">
        <v>3363.76</v>
      </c>
      <c r="Y2806" s="2"/>
      <c r="Z2806" s="2"/>
      <c r="AA2806" s="2"/>
      <c r="AB2806" s="2"/>
      <c r="AC2806" s="2"/>
      <c r="AJ2806" s="3"/>
      <c r="AK2806" s="14"/>
      <c r="AL2806" s="3"/>
      <c r="AM2806" s="14"/>
      <c r="AO2806" s="99"/>
      <c r="AP2806" s="14"/>
      <c r="AQ2806" s="99"/>
      <c r="AR2806" s="14"/>
      <c r="AS2806" s="118"/>
      <c r="AT2806" s="126"/>
      <c r="AU2806" s="118"/>
      <c r="AV2806" s="118"/>
      <c r="AW2806" s="118"/>
      <c r="AX2806" s="118"/>
      <c r="BB2806" s="118"/>
      <c r="BD2806" s="118"/>
      <c r="DE2806" s="68">
        <v>6145.68</v>
      </c>
      <c r="DF2806" s="68">
        <v>3799.66</v>
      </c>
      <c r="DG2806" s="68">
        <v>5628.16</v>
      </c>
      <c r="DH2806" s="68">
        <v>4350</v>
      </c>
      <c r="DI2806" s="68">
        <v>6205.78</v>
      </c>
      <c r="DJ2806" s="68">
        <v>3858.73</v>
      </c>
      <c r="DK2806" s="68">
        <v>5688.26</v>
      </c>
      <c r="DL2806" s="68">
        <v>4409.5</v>
      </c>
      <c r="DQ2806" s="221">
        <v>5402.25</v>
      </c>
      <c r="DR2806" s="221">
        <v>4884.7299999999996</v>
      </c>
      <c r="EF2806" s="15">
        <v>5174</v>
      </c>
      <c r="EG2806" s="15">
        <v>5020</v>
      </c>
      <c r="EH2806" s="15">
        <v>5125</v>
      </c>
      <c r="EI2806" s="15"/>
      <c r="EJ2806" s="14">
        <f t="shared" si="315"/>
        <v>5899.92</v>
      </c>
      <c r="EK2806" s="14">
        <f t="shared" si="313"/>
        <v>4575.55</v>
      </c>
      <c r="EL2806" s="99">
        <f t="shared" si="314"/>
        <v>4617.8</v>
      </c>
      <c r="EM2806" s="109">
        <v>6191.12</v>
      </c>
      <c r="EN2806" s="109">
        <v>3844.33</v>
      </c>
      <c r="EO2806" s="109">
        <v>5673.6</v>
      </c>
      <c r="EP2806" s="109">
        <v>4394.99</v>
      </c>
    </row>
    <row r="2807" spans="1:146" x14ac:dyDescent="0.25">
      <c r="A2807" s="18">
        <v>44400</v>
      </c>
      <c r="B2807" s="14">
        <v>5247</v>
      </c>
      <c r="C2807" s="221">
        <f t="shared" si="309"/>
        <v>5211.2222222222226</v>
      </c>
      <c r="D2807" s="1">
        <v>6122.22</v>
      </c>
      <c r="E2807" s="14">
        <v>3768.98</v>
      </c>
      <c r="F2807" s="1">
        <v>5604.7</v>
      </c>
      <c r="G2807" s="14">
        <v>4319.1000000000004</v>
      </c>
      <c r="H2807" s="1">
        <v>5671.95</v>
      </c>
      <c r="I2807" s="14">
        <v>3355.9</v>
      </c>
      <c r="J2807" s="1">
        <v>5154.43</v>
      </c>
      <c r="K2807" s="14">
        <v>3903.02</v>
      </c>
      <c r="L2807" s="1">
        <v>5251.8</v>
      </c>
      <c r="M2807" s="14">
        <v>3001.82</v>
      </c>
      <c r="N2807" s="1">
        <v>4734.28</v>
      </c>
      <c r="O2807" s="14">
        <v>3546.38</v>
      </c>
      <c r="P2807" s="188">
        <f t="shared" si="310"/>
        <v>5336</v>
      </c>
      <c r="Q2807" s="188">
        <f t="shared" si="311"/>
        <v>5203</v>
      </c>
      <c r="R2807" s="14">
        <f t="shared" si="312"/>
        <v>5069</v>
      </c>
      <c r="T2807" s="1">
        <v>5146.5</v>
      </c>
      <c r="U2807" s="14">
        <v>2824.78</v>
      </c>
      <c r="V2807" s="1">
        <v>4628.9799999999996</v>
      </c>
      <c r="W2807" s="14">
        <v>3368.06</v>
      </c>
      <c r="Y2807" s="2"/>
      <c r="Z2807" s="2"/>
      <c r="AA2807" s="2"/>
      <c r="AB2807" s="2"/>
      <c r="AC2807" s="2"/>
      <c r="AJ2807" s="3"/>
      <c r="AK2807" s="14"/>
      <c r="AL2807" s="3"/>
      <c r="AM2807" s="14"/>
      <c r="AO2807" s="99"/>
      <c r="AP2807" s="14"/>
      <c r="AQ2807" s="99"/>
      <c r="AR2807" s="14"/>
      <c r="AS2807" s="118"/>
      <c r="AT2807" s="126"/>
      <c r="AU2807" s="118"/>
      <c r="AV2807" s="118"/>
      <c r="AW2807" s="118"/>
      <c r="AX2807" s="118"/>
      <c r="BB2807" s="118"/>
      <c r="BD2807" s="118"/>
      <c r="DE2807" s="68">
        <v>6122.22</v>
      </c>
      <c r="DF2807" s="68">
        <v>3768.98</v>
      </c>
      <c r="DG2807" s="68">
        <v>5604.7</v>
      </c>
      <c r="DH2807" s="68">
        <v>4319.1000000000004</v>
      </c>
      <c r="DI2807" s="68">
        <v>6184</v>
      </c>
      <c r="DJ2807" s="68">
        <v>3829.7</v>
      </c>
      <c r="DK2807" s="68">
        <v>5666.48</v>
      </c>
      <c r="DL2807" s="68">
        <v>4380.25</v>
      </c>
      <c r="DQ2807" s="221">
        <v>5386.73</v>
      </c>
      <c r="DR2807" s="221">
        <v>4869.21</v>
      </c>
      <c r="EF2807" s="15">
        <v>5182</v>
      </c>
      <c r="EG2807" s="15">
        <v>5038</v>
      </c>
      <c r="EH2807" s="15">
        <v>5125</v>
      </c>
      <c r="EI2807" s="15"/>
      <c r="EJ2807" s="14">
        <f t="shared" si="315"/>
        <v>5901.95</v>
      </c>
      <c r="EK2807" s="14">
        <f t="shared" si="313"/>
        <v>4509.59</v>
      </c>
      <c r="EL2807" s="99">
        <f t="shared" si="314"/>
        <v>4555.24</v>
      </c>
      <c r="EM2807" s="109">
        <v>6315.55</v>
      </c>
      <c r="EN2807" s="109">
        <v>3958.99</v>
      </c>
      <c r="EO2807" s="109">
        <v>5798.03</v>
      </c>
      <c r="EP2807" s="109">
        <v>4510.4799999999996</v>
      </c>
    </row>
    <row r="2808" spans="1:146" x14ac:dyDescent="0.25">
      <c r="A2808" s="18">
        <v>44403</v>
      </c>
      <c r="B2808" s="14">
        <v>5198</v>
      </c>
      <c r="C2808" s="221">
        <f t="shared" si="309"/>
        <v>5215.7222222222226</v>
      </c>
      <c r="D2808" s="1">
        <v>6025.65</v>
      </c>
      <c r="E2808" s="14">
        <v>3677.35</v>
      </c>
      <c r="F2808" s="1">
        <v>5508.13</v>
      </c>
      <c r="G2808" s="14">
        <v>4226.8</v>
      </c>
      <c r="H2808" s="1">
        <v>5666.91</v>
      </c>
      <c r="I2808" s="14">
        <v>3354.09</v>
      </c>
      <c r="J2808" s="1">
        <v>5149.3900000000003</v>
      </c>
      <c r="K2808" s="14">
        <v>3901.2</v>
      </c>
      <c r="L2808" s="1">
        <v>5248.46</v>
      </c>
      <c r="M2808" s="14">
        <v>3001.44</v>
      </c>
      <c r="N2808" s="1">
        <v>4730.9399999999996</v>
      </c>
      <c r="O2808" s="14">
        <v>3546</v>
      </c>
      <c r="P2808" s="188">
        <f t="shared" si="310"/>
        <v>5287</v>
      </c>
      <c r="Q2808" s="188">
        <f t="shared" si="311"/>
        <v>5154</v>
      </c>
      <c r="R2808" s="14">
        <f t="shared" si="312"/>
        <v>5020</v>
      </c>
      <c r="T2808" s="1">
        <v>5128.63</v>
      </c>
      <c r="U2808" s="14">
        <v>2810.43</v>
      </c>
      <c r="V2808" s="1">
        <v>4611.1099999999997</v>
      </c>
      <c r="W2808" s="14">
        <v>3353.6</v>
      </c>
      <c r="Y2808" s="2"/>
      <c r="Z2808" s="2"/>
      <c r="AA2808" s="2"/>
      <c r="AB2808" s="2"/>
      <c r="AC2808" s="2"/>
      <c r="AJ2808" s="3"/>
      <c r="AK2808" s="14"/>
      <c r="AL2808" s="3"/>
      <c r="AM2808" s="14"/>
      <c r="AO2808" s="99"/>
      <c r="AP2808" s="14"/>
      <c r="AQ2808" s="99"/>
      <c r="AR2808" s="14"/>
      <c r="AS2808" s="118"/>
      <c r="AT2808" s="126"/>
      <c r="AU2808" s="118"/>
      <c r="AV2808" s="118"/>
      <c r="AW2808" s="118"/>
      <c r="AX2808" s="118"/>
      <c r="BB2808" s="118"/>
      <c r="BD2808" s="118"/>
      <c r="DE2808" s="68">
        <v>6025.65</v>
      </c>
      <c r="DF2808" s="68">
        <v>3677.35</v>
      </c>
      <c r="DG2808" s="68">
        <v>5508.13</v>
      </c>
      <c r="DH2808" s="68">
        <v>4226.8</v>
      </c>
      <c r="DI2808" s="68">
        <v>6088.28</v>
      </c>
      <c r="DJ2808" s="68">
        <v>3738.9</v>
      </c>
      <c r="DK2808" s="68">
        <v>5570.76</v>
      </c>
      <c r="DL2808" s="68">
        <v>4288.79</v>
      </c>
      <c r="DQ2808" s="221">
        <v>5382.84</v>
      </c>
      <c r="DR2808" s="221">
        <v>4865.32</v>
      </c>
      <c r="EG2808" s="15">
        <v>5060</v>
      </c>
      <c r="EH2808" s="15">
        <v>5151</v>
      </c>
      <c r="EI2808" s="15"/>
      <c r="EJ2808" s="14">
        <f t="shared" si="315"/>
        <v>5896.91</v>
      </c>
      <c r="EK2808" s="14">
        <f t="shared" si="313"/>
        <v>4462.0599999999995</v>
      </c>
      <c r="EL2808" s="99">
        <f t="shared" si="314"/>
        <v>4510.16</v>
      </c>
      <c r="EM2808" s="109">
        <v>6299.14</v>
      </c>
      <c r="EN2808" s="109">
        <v>3946.13</v>
      </c>
      <c r="EO2808" s="109">
        <v>5781.62</v>
      </c>
      <c r="EP2808" s="109">
        <v>4497.5200000000004</v>
      </c>
    </row>
    <row r="2809" spans="1:146" x14ac:dyDescent="0.25">
      <c r="A2809" s="18">
        <v>44404</v>
      </c>
      <c r="B2809" s="14">
        <v>5223</v>
      </c>
      <c r="C2809" s="221">
        <f t="shared" si="309"/>
        <v>5221.4444444444443</v>
      </c>
      <c r="D2809" s="1">
        <v>5973.69</v>
      </c>
      <c r="E2809" s="14">
        <v>3627.37</v>
      </c>
      <c r="F2809" s="1">
        <v>5456.17</v>
      </c>
      <c r="G2809" s="14">
        <v>4176.46</v>
      </c>
      <c r="H2809" s="1">
        <v>5660.23</v>
      </c>
      <c r="I2809" s="14">
        <v>3348.57</v>
      </c>
      <c r="J2809" s="1">
        <v>5142.71</v>
      </c>
      <c r="K2809" s="14">
        <v>3895.64</v>
      </c>
      <c r="L2809" s="1">
        <v>5287.13</v>
      </c>
      <c r="M2809" s="14">
        <v>3040.42</v>
      </c>
      <c r="N2809" s="1">
        <v>4769.6099999999997</v>
      </c>
      <c r="O2809" s="14">
        <v>3585.26</v>
      </c>
      <c r="P2809" s="188">
        <f t="shared" si="310"/>
        <v>5312</v>
      </c>
      <c r="Q2809" s="188">
        <f t="shared" si="311"/>
        <v>5179</v>
      </c>
      <c r="R2809" s="14">
        <f t="shared" si="312"/>
        <v>5045</v>
      </c>
      <c r="T2809" s="1">
        <v>5167.46</v>
      </c>
      <c r="U2809" s="14">
        <v>2849.66</v>
      </c>
      <c r="V2809" s="1">
        <v>4649.9399999999996</v>
      </c>
      <c r="W2809" s="14">
        <v>3393.12</v>
      </c>
      <c r="Y2809" s="2"/>
      <c r="Z2809" s="2"/>
      <c r="AA2809" s="2"/>
      <c r="AB2809" s="2"/>
      <c r="AC2809" s="2"/>
      <c r="AJ2809" s="3"/>
      <c r="AK2809" s="14"/>
      <c r="AL2809" s="3"/>
      <c r="AM2809" s="14"/>
      <c r="AO2809" s="99"/>
      <c r="AP2809" s="14"/>
      <c r="AQ2809" s="99"/>
      <c r="AR2809" s="14"/>
      <c r="AS2809" s="118"/>
      <c r="AT2809" s="126"/>
      <c r="AU2809" s="118"/>
      <c r="AV2809" s="118"/>
      <c r="AW2809" s="118"/>
      <c r="AX2809" s="118"/>
      <c r="BB2809" s="118"/>
      <c r="BD2809" s="118"/>
      <c r="DE2809" s="68">
        <v>5973.69</v>
      </c>
      <c r="DF2809" s="68">
        <v>3627.37</v>
      </c>
      <c r="DG2809" s="68">
        <v>5456.17</v>
      </c>
      <c r="DH2809" s="68">
        <v>4176.46</v>
      </c>
      <c r="DI2809" s="68">
        <v>6035.13</v>
      </c>
      <c r="DJ2809" s="68">
        <v>3687.76</v>
      </c>
      <c r="DK2809" s="68">
        <v>5517.61</v>
      </c>
      <c r="DL2809" s="68">
        <v>4237.28</v>
      </c>
      <c r="DQ2809" s="221">
        <v>5421.33</v>
      </c>
      <c r="DR2809" s="221">
        <v>4903.8100000000004</v>
      </c>
      <c r="EG2809" s="15">
        <v>5085</v>
      </c>
      <c r="EH2809" s="15">
        <v>5175</v>
      </c>
      <c r="EI2809" s="15"/>
      <c r="EJ2809" s="14">
        <f t="shared" si="315"/>
        <v>5890.23</v>
      </c>
      <c r="EK2809" s="14">
        <f t="shared" si="313"/>
        <v>4486.3099999999995</v>
      </c>
      <c r="EL2809" s="99">
        <f t="shared" si="314"/>
        <v>4533.16</v>
      </c>
      <c r="EM2809" s="109">
        <v>6328.63</v>
      </c>
      <c r="EN2809" s="109">
        <v>3976.2</v>
      </c>
      <c r="EO2809" s="109">
        <v>5811.11</v>
      </c>
      <c r="EP2809" s="109">
        <v>4527.8100000000004</v>
      </c>
    </row>
    <row r="2810" spans="1:146" x14ac:dyDescent="0.25">
      <c r="A2810" s="18">
        <v>44405</v>
      </c>
      <c r="B2810" s="14">
        <v>5242</v>
      </c>
      <c r="C2810" s="221">
        <f t="shared" si="309"/>
        <v>5226.5555555555557</v>
      </c>
      <c r="D2810" s="1">
        <v>5970.8</v>
      </c>
      <c r="E2810" s="14">
        <v>3627.25</v>
      </c>
      <c r="F2810" s="1">
        <v>5453.28</v>
      </c>
      <c r="G2810" s="14">
        <v>4176.34</v>
      </c>
      <c r="H2810" s="1">
        <v>5613.76</v>
      </c>
      <c r="I2810" s="14">
        <v>3305.52</v>
      </c>
      <c r="J2810" s="1">
        <v>5096.24</v>
      </c>
      <c r="K2810" s="14">
        <v>3852.28</v>
      </c>
      <c r="L2810" s="1">
        <v>5286.57</v>
      </c>
      <c r="M2810" s="14">
        <v>3042.29</v>
      </c>
      <c r="N2810" s="1">
        <v>4769.05</v>
      </c>
      <c r="O2810" s="14">
        <v>3587.14</v>
      </c>
      <c r="P2810" s="188">
        <f t="shared" si="310"/>
        <v>5331</v>
      </c>
      <c r="Q2810" s="188">
        <f t="shared" si="311"/>
        <v>5198</v>
      </c>
      <c r="R2810" s="14">
        <f t="shared" si="312"/>
        <v>5064</v>
      </c>
      <c r="T2810" s="1">
        <v>5197.0600000000004</v>
      </c>
      <c r="U2810" s="14">
        <v>2881.42</v>
      </c>
      <c r="V2810" s="1">
        <v>4679.54</v>
      </c>
      <c r="W2810" s="14">
        <v>3425.11</v>
      </c>
      <c r="Y2810" s="2"/>
      <c r="Z2810" s="2"/>
      <c r="AA2810" s="2"/>
      <c r="AB2810" s="2"/>
      <c r="AC2810" s="2"/>
      <c r="AJ2810" s="3"/>
      <c r="AK2810" s="14"/>
      <c r="AL2810" s="3"/>
      <c r="AM2810" s="14"/>
      <c r="AO2810" s="99"/>
      <c r="AP2810" s="14"/>
      <c r="AQ2810" s="99"/>
      <c r="AR2810" s="14"/>
      <c r="AS2810" s="118"/>
      <c r="AT2810" s="126"/>
      <c r="AU2810" s="118"/>
      <c r="AV2810" s="118"/>
      <c r="AW2810" s="118"/>
      <c r="AX2810" s="118"/>
      <c r="BB2810" s="118"/>
      <c r="BD2810" s="118"/>
      <c r="DE2810" s="68">
        <v>5970.8</v>
      </c>
      <c r="DF2810" s="68">
        <v>3627.25</v>
      </c>
      <c r="DG2810" s="68">
        <v>5453.28</v>
      </c>
      <c r="DH2810" s="68">
        <v>4176.34</v>
      </c>
      <c r="DI2810" s="68">
        <v>6032.04</v>
      </c>
      <c r="DJ2810" s="68">
        <v>3687.43</v>
      </c>
      <c r="DK2810" s="68">
        <v>5514.52</v>
      </c>
      <c r="DL2810" s="68">
        <v>4236.96</v>
      </c>
      <c r="DQ2810" s="221">
        <v>5420.31</v>
      </c>
      <c r="DR2810" s="221">
        <v>4902.79</v>
      </c>
      <c r="EG2810" s="15">
        <v>5096</v>
      </c>
      <c r="EH2810" s="15">
        <v>5184</v>
      </c>
      <c r="EI2810" s="15"/>
      <c r="EJ2810" s="14">
        <f t="shared" si="315"/>
        <v>5843.76</v>
      </c>
      <c r="EK2810" s="14">
        <f t="shared" si="313"/>
        <v>4504.74</v>
      </c>
      <c r="EL2810" s="99">
        <f t="shared" si="314"/>
        <v>4550.6400000000003</v>
      </c>
      <c r="EM2810" s="109">
        <v>6315.81</v>
      </c>
      <c r="EN2810" s="109">
        <v>3966.32</v>
      </c>
      <c r="EO2810" s="109">
        <v>5798.29</v>
      </c>
      <c r="EP2810" s="109">
        <v>4517.87</v>
      </c>
    </row>
    <row r="2811" spans="1:146" x14ac:dyDescent="0.25">
      <c r="A2811" s="18">
        <v>44406</v>
      </c>
      <c r="B2811" s="14">
        <v>5213</v>
      </c>
      <c r="C2811" s="221">
        <f t="shared" si="309"/>
        <v>5230.0555555555557</v>
      </c>
      <c r="D2811" s="1">
        <v>6071.82</v>
      </c>
      <c r="E2811" s="14">
        <v>3678.14</v>
      </c>
      <c r="F2811" s="1">
        <v>5554.3</v>
      </c>
      <c r="G2811" s="14">
        <v>4227.6000000000004</v>
      </c>
      <c r="H2811" s="1">
        <v>5586.66</v>
      </c>
      <c r="I2811" s="14">
        <v>3273.39</v>
      </c>
      <c r="J2811" s="1">
        <v>5069.1400000000003</v>
      </c>
      <c r="K2811" s="14">
        <v>3819.92</v>
      </c>
      <c r="L2811" s="1">
        <v>5307.41</v>
      </c>
      <c r="M2811" s="14">
        <v>3071.02</v>
      </c>
      <c r="N2811" s="1">
        <v>4789.8900000000003</v>
      </c>
      <c r="O2811" s="14">
        <v>3616.08</v>
      </c>
      <c r="P2811" s="188">
        <f t="shared" si="310"/>
        <v>5302</v>
      </c>
      <c r="Q2811" s="188">
        <f t="shared" si="311"/>
        <v>5169</v>
      </c>
      <c r="R2811" s="14">
        <f t="shared" si="312"/>
        <v>5035</v>
      </c>
      <c r="T2811" s="1">
        <v>5189.5200000000004</v>
      </c>
      <c r="U2811" s="14">
        <v>2883.1</v>
      </c>
      <c r="V2811" s="1">
        <v>4672</v>
      </c>
      <c r="W2811" s="14">
        <v>3426.8</v>
      </c>
      <c r="Y2811" s="2"/>
      <c r="Z2811" s="2"/>
      <c r="AA2811" s="2"/>
      <c r="AB2811" s="2"/>
      <c r="AC2811" s="2"/>
      <c r="AJ2811" s="3"/>
      <c r="AK2811" s="14"/>
      <c r="AL2811" s="3"/>
      <c r="AM2811" s="14"/>
      <c r="AO2811" s="99"/>
      <c r="AP2811" s="14"/>
      <c r="AQ2811" s="99"/>
      <c r="AR2811" s="14"/>
      <c r="AS2811" s="118"/>
      <c r="AT2811" s="126"/>
      <c r="AU2811" s="118"/>
      <c r="AV2811" s="118"/>
      <c r="AW2811" s="118"/>
      <c r="AX2811" s="118"/>
      <c r="BB2811" s="118"/>
      <c r="BD2811" s="118"/>
      <c r="DE2811" s="68">
        <v>6071.82</v>
      </c>
      <c r="DF2811" s="68">
        <v>3678.14</v>
      </c>
      <c r="DG2811" s="68">
        <v>5554.3</v>
      </c>
      <c r="DH2811" s="68">
        <v>4227.6000000000004</v>
      </c>
      <c r="DI2811" s="68">
        <v>6130.19</v>
      </c>
      <c r="DJ2811" s="68">
        <v>3735.51</v>
      </c>
      <c r="DK2811" s="68">
        <v>5612.67</v>
      </c>
      <c r="DL2811" s="68">
        <v>4285.38</v>
      </c>
      <c r="DQ2811" s="221">
        <v>5380.73</v>
      </c>
      <c r="DR2811" s="221">
        <v>4863.21</v>
      </c>
      <c r="EG2811" s="15">
        <v>5097</v>
      </c>
      <c r="EH2811" s="15">
        <v>5186</v>
      </c>
      <c r="EI2811" s="15"/>
      <c r="EJ2811" s="14">
        <f t="shared" si="315"/>
        <v>5816.66</v>
      </c>
      <c r="EK2811" s="14">
        <f t="shared" si="313"/>
        <v>4476.6099999999997</v>
      </c>
      <c r="EL2811" s="99">
        <f t="shared" si="314"/>
        <v>4523.96</v>
      </c>
      <c r="EM2811" s="109">
        <v>6283.55</v>
      </c>
      <c r="EN2811" s="109">
        <v>3886.22</v>
      </c>
      <c r="EO2811" s="109">
        <v>5766.03</v>
      </c>
      <c r="EP2811" s="109">
        <v>4437.18</v>
      </c>
    </row>
    <row r="2812" spans="1:146" x14ac:dyDescent="0.25">
      <c r="A2812" s="18">
        <v>44407</v>
      </c>
      <c r="B2812" s="14">
        <v>5197</v>
      </c>
      <c r="C2812" s="221">
        <f t="shared" si="309"/>
        <v>5234.8888888888887</v>
      </c>
      <c r="D2812" s="1">
        <v>6171.45</v>
      </c>
      <c r="E2812" s="14">
        <v>3771.96</v>
      </c>
      <c r="F2812" s="1">
        <v>5653.93</v>
      </c>
      <c r="G2812" s="14">
        <v>4322.1000000000004</v>
      </c>
      <c r="H2812" s="1">
        <v>5610.05</v>
      </c>
      <c r="I2812" s="14">
        <v>3292.65</v>
      </c>
      <c r="J2812" s="1">
        <v>5092.53</v>
      </c>
      <c r="K2812" s="14">
        <v>3839.31</v>
      </c>
      <c r="L2812" s="1">
        <v>5477.08</v>
      </c>
      <c r="M2812" s="14">
        <v>3176.45</v>
      </c>
      <c r="N2812" s="1">
        <v>4959.6499999999996</v>
      </c>
      <c r="O2812" s="14">
        <v>3722.27</v>
      </c>
      <c r="P2812" s="188">
        <f t="shared" si="310"/>
        <v>5286</v>
      </c>
      <c r="Q2812" s="188">
        <f t="shared" si="311"/>
        <v>5153</v>
      </c>
      <c r="R2812" s="14">
        <f t="shared" si="312"/>
        <v>5019</v>
      </c>
      <c r="T2812" s="1">
        <v>5211.01</v>
      </c>
      <c r="U2812" s="14">
        <v>2900.48</v>
      </c>
      <c r="V2812" s="1">
        <v>4693.49</v>
      </c>
      <c r="W2812" s="14">
        <v>3444.3</v>
      </c>
      <c r="Y2812" s="2"/>
      <c r="Z2812" s="2"/>
      <c r="AA2812" s="2"/>
      <c r="AB2812" s="2"/>
      <c r="AC2812" s="2"/>
      <c r="AJ2812" s="3"/>
      <c r="AK2812" s="14"/>
      <c r="AL2812" s="3"/>
      <c r="AM2812" s="14"/>
      <c r="AO2812" s="99"/>
      <c r="AP2812" s="14"/>
      <c r="AQ2812" s="99"/>
      <c r="AR2812" s="14"/>
      <c r="AS2812" s="118"/>
      <c r="AT2812" s="126"/>
      <c r="AU2812" s="118"/>
      <c r="AV2812" s="118"/>
      <c r="AW2812" s="118"/>
      <c r="AX2812" s="118"/>
      <c r="BB2812" s="118"/>
      <c r="BD2812" s="118"/>
      <c r="DE2812" s="68">
        <v>6171.45</v>
      </c>
      <c r="DF2812" s="68">
        <v>3771.96</v>
      </c>
      <c r="DG2812" s="68">
        <v>5653.93</v>
      </c>
      <c r="DH2812" s="68">
        <v>4322.1000000000004</v>
      </c>
      <c r="DI2812" s="68">
        <v>6231.18</v>
      </c>
      <c r="DJ2812" s="68">
        <v>3830.67</v>
      </c>
      <c r="DK2812" s="68">
        <v>5713.66</v>
      </c>
      <c r="DL2812" s="68">
        <v>4381.2299999999996</v>
      </c>
      <c r="DQ2812" s="221">
        <v>5550.93</v>
      </c>
      <c r="DR2812" s="221">
        <v>5033.41</v>
      </c>
      <c r="EG2812" s="15">
        <v>5104</v>
      </c>
      <c r="EH2812" s="15">
        <v>5190</v>
      </c>
      <c r="EI2812" s="15"/>
      <c r="EJ2812" s="14">
        <f t="shared" si="315"/>
        <v>5840.05</v>
      </c>
      <c r="EK2812" s="14">
        <f t="shared" si="313"/>
        <v>4461.09</v>
      </c>
      <c r="EL2812" s="99">
        <f t="shared" si="314"/>
        <v>4509.24</v>
      </c>
      <c r="EM2812" s="109">
        <v>6137.2</v>
      </c>
      <c r="EN2812" s="109">
        <v>3738.3</v>
      </c>
      <c r="EO2812" s="109">
        <v>5619.68</v>
      </c>
      <c r="EP2812" s="109">
        <v>4288.1899999999996</v>
      </c>
    </row>
    <row r="2813" spans="1:146" x14ac:dyDescent="0.25">
      <c r="A2813" s="18">
        <v>44410</v>
      </c>
      <c r="B2813" s="14">
        <v>5268</v>
      </c>
      <c r="C2813" s="221">
        <f t="shared" si="309"/>
        <v>5244.3888888888887</v>
      </c>
      <c r="D2813" s="1">
        <v>6064.07</v>
      </c>
      <c r="E2813" s="14">
        <v>3678.7</v>
      </c>
      <c r="F2813" s="1">
        <v>5546.55</v>
      </c>
      <c r="G2813" s="14">
        <v>4228.16</v>
      </c>
      <c r="H2813" s="1">
        <v>5569</v>
      </c>
      <c r="I2813" s="14">
        <v>3263.53</v>
      </c>
      <c r="J2813" s="1">
        <v>5051.4799999999996</v>
      </c>
      <c r="K2813" s="14">
        <v>3809.98</v>
      </c>
      <c r="L2813" s="1">
        <v>5408.8</v>
      </c>
      <c r="M2813" s="14">
        <v>3120.36</v>
      </c>
      <c r="N2813" s="1">
        <v>4891.28</v>
      </c>
      <c r="O2813" s="14">
        <v>3665.78</v>
      </c>
      <c r="P2813" s="188">
        <f t="shared" si="310"/>
        <v>5357</v>
      </c>
      <c r="Q2813" s="188">
        <f t="shared" si="311"/>
        <v>5224</v>
      </c>
      <c r="R2813" s="14">
        <f t="shared" si="312"/>
        <v>5090</v>
      </c>
      <c r="T2813" s="1">
        <v>5263.09</v>
      </c>
      <c r="U2813" s="14">
        <v>2962.88</v>
      </c>
      <c r="V2813" s="1">
        <v>4745.57</v>
      </c>
      <c r="W2813" s="14">
        <v>3507.16</v>
      </c>
      <c r="Y2813" s="2"/>
      <c r="Z2813" s="2"/>
      <c r="AA2813" s="2"/>
      <c r="AB2813" s="2"/>
      <c r="AC2813" s="2"/>
      <c r="AJ2813" s="3"/>
      <c r="AK2813" s="14"/>
      <c r="AL2813" s="3"/>
      <c r="AM2813" s="14"/>
      <c r="AO2813" s="99"/>
      <c r="AP2813" s="14"/>
      <c r="AQ2813" s="99"/>
      <c r="AR2813" s="14"/>
      <c r="AS2813" s="118"/>
      <c r="AT2813" s="126"/>
      <c r="AU2813" s="118"/>
      <c r="AV2813" s="118"/>
      <c r="AW2813" s="118"/>
      <c r="AX2813" s="118"/>
      <c r="BB2813" s="118"/>
      <c r="BD2813" s="118"/>
      <c r="DE2813" s="68">
        <v>6064.07</v>
      </c>
      <c r="DF2813" s="68">
        <v>3678.7</v>
      </c>
      <c r="DG2813" s="68">
        <v>5546.55</v>
      </c>
      <c r="DH2813" s="68">
        <v>4228.16</v>
      </c>
      <c r="DI2813" s="68">
        <v>6104.75</v>
      </c>
      <c r="DJ2813" s="68">
        <v>3718.68</v>
      </c>
      <c r="DK2813" s="68">
        <v>5587.23</v>
      </c>
      <c r="DL2813" s="68">
        <v>4268.43</v>
      </c>
      <c r="DQ2813" s="221">
        <v>5481.6</v>
      </c>
      <c r="DR2813" s="221">
        <v>4964.08</v>
      </c>
      <c r="EG2813" s="15">
        <v>5146</v>
      </c>
      <c r="EH2813" s="15">
        <v>5229</v>
      </c>
      <c r="EI2813" s="15"/>
      <c r="EJ2813" s="14">
        <f t="shared" si="315"/>
        <v>5799</v>
      </c>
      <c r="EK2813" s="14">
        <f t="shared" si="313"/>
        <v>4529.96</v>
      </c>
      <c r="EL2813" s="99">
        <f t="shared" si="314"/>
        <v>4574.5600000000004</v>
      </c>
      <c r="EM2813" s="109">
        <v>6063.46</v>
      </c>
      <c r="EN2813" s="109">
        <v>3678.1</v>
      </c>
      <c r="EO2813" s="109">
        <v>5545.94</v>
      </c>
      <c r="EP2813" s="109">
        <v>4227.55</v>
      </c>
    </row>
    <row r="2814" spans="1:146" x14ac:dyDescent="0.25">
      <c r="A2814" s="18">
        <v>44411</v>
      </c>
      <c r="B2814" s="14">
        <v>5230</v>
      </c>
      <c r="C2814" s="221">
        <f t="shared" si="309"/>
        <v>5249.9444444444443</v>
      </c>
      <c r="D2814" s="1">
        <v>6174.69</v>
      </c>
      <c r="E2814" s="14">
        <v>3795.01</v>
      </c>
      <c r="F2814" s="1">
        <v>5657.17</v>
      </c>
      <c r="G2814" s="14">
        <v>4345.3100000000004</v>
      </c>
      <c r="H2814" s="1">
        <v>5554.16</v>
      </c>
      <c r="I2814" s="14">
        <v>3255.89</v>
      </c>
      <c r="J2814" s="1">
        <v>5036.6400000000003</v>
      </c>
      <c r="K2814" s="14">
        <v>3802.29</v>
      </c>
      <c r="L2814" s="1">
        <v>5438.72</v>
      </c>
      <c r="M2814" s="14">
        <v>3156.58</v>
      </c>
      <c r="N2814" s="1">
        <v>4921.2</v>
      </c>
      <c r="O2814" s="14">
        <v>3702.26</v>
      </c>
      <c r="P2814" s="188">
        <f t="shared" si="310"/>
        <v>5319</v>
      </c>
      <c r="Q2814" s="188">
        <f t="shared" si="311"/>
        <v>5186</v>
      </c>
      <c r="R2814" s="14">
        <f t="shared" si="312"/>
        <v>5052</v>
      </c>
      <c r="T2814" s="1">
        <v>5352.06</v>
      </c>
      <c r="U2814" s="14">
        <v>3057.27</v>
      </c>
      <c r="V2814" s="1">
        <v>4834.54</v>
      </c>
      <c r="W2814" s="14">
        <v>3602.23</v>
      </c>
      <c r="Y2814" s="2"/>
      <c r="Z2814" s="2"/>
      <c r="AA2814" s="2"/>
      <c r="AB2814" s="2"/>
      <c r="AC2814" s="2"/>
      <c r="AJ2814" s="3"/>
      <c r="AK2814" s="14"/>
      <c r="AL2814" s="3"/>
      <c r="AM2814" s="14"/>
      <c r="AO2814" s="99"/>
      <c r="AP2814" s="14"/>
      <c r="AQ2814" s="99"/>
      <c r="AR2814" s="14"/>
      <c r="AS2814" s="118"/>
      <c r="AT2814" s="126"/>
      <c r="AU2814" s="118"/>
      <c r="AV2814" s="118"/>
      <c r="AW2814" s="118"/>
      <c r="AX2814" s="118"/>
      <c r="BB2814" s="118"/>
      <c r="BD2814" s="118"/>
      <c r="DE2814" s="68">
        <v>6174.69</v>
      </c>
      <c r="DF2814" s="68">
        <v>3795.01</v>
      </c>
      <c r="DG2814" s="68">
        <v>5657.17</v>
      </c>
      <c r="DH2814" s="68">
        <v>4345.3100000000004</v>
      </c>
      <c r="DI2814" s="68">
        <v>6234.1</v>
      </c>
      <c r="DJ2814" s="68">
        <v>3853.39</v>
      </c>
      <c r="DK2814" s="68">
        <v>5716.58</v>
      </c>
      <c r="DL2814" s="68">
        <v>4404.12</v>
      </c>
      <c r="DQ2814" s="221">
        <v>5525.29</v>
      </c>
      <c r="DR2814" s="221">
        <v>5007.7700000000004</v>
      </c>
      <c r="EG2814" s="15">
        <v>5150</v>
      </c>
      <c r="EH2814" s="15">
        <v>5239</v>
      </c>
      <c r="EI2814" s="15"/>
      <c r="EJ2814" s="14">
        <f t="shared" si="315"/>
        <v>5784.16</v>
      </c>
      <c r="EK2814" s="14">
        <f t="shared" si="313"/>
        <v>4493.0999999999995</v>
      </c>
      <c r="EL2814" s="99">
        <f t="shared" si="314"/>
        <v>4539.6000000000004</v>
      </c>
      <c r="EM2814" s="109">
        <v>5995.4</v>
      </c>
      <c r="EN2814" s="109">
        <v>3618.8</v>
      </c>
      <c r="EO2814" s="109">
        <v>5477.88</v>
      </c>
      <c r="EP2814" s="109">
        <v>4167.83</v>
      </c>
    </row>
    <row r="2815" spans="1:146" x14ac:dyDescent="0.25">
      <c r="A2815" s="18">
        <v>44412</v>
      </c>
      <c r="B2815" s="14">
        <v>5245</v>
      </c>
      <c r="C2815" s="221">
        <f t="shared" si="309"/>
        <v>5255.333333333333</v>
      </c>
      <c r="D2815" s="1">
        <v>6230.42</v>
      </c>
      <c r="E2815" s="14">
        <v>3845.69</v>
      </c>
      <c r="F2815" s="1">
        <v>5712.9</v>
      </c>
      <c r="G2815" s="14">
        <v>4396.3599999999997</v>
      </c>
      <c r="H2815" s="1">
        <v>5577.84</v>
      </c>
      <c r="I2815" s="14">
        <v>3275.42</v>
      </c>
      <c r="J2815" s="1">
        <v>5060.32</v>
      </c>
      <c r="K2815" s="14">
        <v>3821.96</v>
      </c>
      <c r="L2815" s="1">
        <v>5476.34</v>
      </c>
      <c r="M2815" s="14">
        <v>3189.88</v>
      </c>
      <c r="N2815" s="1">
        <v>4958.82</v>
      </c>
      <c r="O2815" s="14">
        <v>3735.8</v>
      </c>
      <c r="P2815" s="188">
        <f t="shared" si="310"/>
        <v>5334</v>
      </c>
      <c r="Q2815" s="188">
        <f t="shared" si="311"/>
        <v>5201</v>
      </c>
      <c r="R2815" s="14">
        <f t="shared" si="312"/>
        <v>5067</v>
      </c>
      <c r="T2815" s="1">
        <v>5345.73</v>
      </c>
      <c r="U2815" s="14">
        <v>3047.31</v>
      </c>
      <c r="V2815" s="1">
        <v>4828.21</v>
      </c>
      <c r="W2815" s="14">
        <v>3592.2</v>
      </c>
      <c r="Y2815" s="2"/>
      <c r="Z2815" s="2"/>
      <c r="AA2815" s="2"/>
      <c r="AB2815" s="2"/>
      <c r="AC2815" s="2"/>
      <c r="AJ2815" s="3"/>
      <c r="AK2815" s="14"/>
      <c r="AL2815" s="3"/>
      <c r="AM2815" s="14"/>
      <c r="AO2815" s="99"/>
      <c r="AP2815" s="14"/>
      <c r="AQ2815" s="99"/>
      <c r="AR2815" s="14"/>
      <c r="AS2815" s="118"/>
      <c r="AT2815" s="126"/>
      <c r="AU2815" s="118"/>
      <c r="AV2815" s="118"/>
      <c r="AW2815" s="118"/>
      <c r="AX2815" s="118"/>
      <c r="BB2815" s="118"/>
      <c r="BD2815" s="118"/>
      <c r="DE2815" s="68">
        <v>6230.42</v>
      </c>
      <c r="DF2815" s="68">
        <v>3845.69</v>
      </c>
      <c r="DG2815" s="68">
        <v>5712.9</v>
      </c>
      <c r="DH2815" s="68">
        <v>4396.3599999999997</v>
      </c>
      <c r="DI2815" s="68">
        <v>6290.12</v>
      </c>
      <c r="DJ2815" s="68">
        <v>3904.36</v>
      </c>
      <c r="DK2815" s="68">
        <v>5772.6</v>
      </c>
      <c r="DL2815" s="68">
        <v>4455.46</v>
      </c>
      <c r="DQ2815" s="221">
        <v>5563.33</v>
      </c>
      <c r="DR2815" s="221">
        <v>5045.8100000000004</v>
      </c>
      <c r="EG2815" s="15">
        <v>5162</v>
      </c>
      <c r="EH2815" s="15">
        <v>5243</v>
      </c>
      <c r="EI2815" s="15"/>
      <c r="EJ2815" s="14">
        <f t="shared" si="315"/>
        <v>5807.84</v>
      </c>
      <c r="EK2815" s="14">
        <f t="shared" si="313"/>
        <v>4507.6499999999996</v>
      </c>
      <c r="EL2815" s="99">
        <f t="shared" si="314"/>
        <v>4553.4000000000005</v>
      </c>
      <c r="EM2815" s="109">
        <v>6011.24</v>
      </c>
      <c r="EN2815" s="109">
        <v>3630.29</v>
      </c>
      <c r="EO2815" s="109">
        <v>5493.72</v>
      </c>
      <c r="EP2815" s="109">
        <v>4179.3999999999996</v>
      </c>
    </row>
    <row r="2816" spans="1:146" x14ac:dyDescent="0.25">
      <c r="A2816" s="18">
        <v>44413</v>
      </c>
      <c r="B2816" s="14">
        <v>5212</v>
      </c>
      <c r="C2816" s="221">
        <f t="shared" si="309"/>
        <v>5256.8888888888887</v>
      </c>
      <c r="D2816" s="1">
        <v>6211.4</v>
      </c>
      <c r="E2816" s="14">
        <v>3830.88</v>
      </c>
      <c r="F2816" s="1">
        <v>5693.88</v>
      </c>
      <c r="G2816" s="14">
        <v>4381.4399999999996</v>
      </c>
      <c r="H2816" s="1">
        <v>5638.81</v>
      </c>
      <c r="I2816" s="14">
        <v>3354.51</v>
      </c>
      <c r="J2816" s="1">
        <v>5121.29</v>
      </c>
      <c r="K2816" s="14">
        <v>3901.62</v>
      </c>
      <c r="L2816" s="1">
        <v>5521.26</v>
      </c>
      <c r="M2816" s="14">
        <v>3224.59</v>
      </c>
      <c r="N2816" s="1">
        <v>5003.74</v>
      </c>
      <c r="O2816" s="14">
        <v>3770.76</v>
      </c>
      <c r="P2816" s="188">
        <f t="shared" si="310"/>
        <v>5301</v>
      </c>
      <c r="Q2816" s="188">
        <f t="shared" si="311"/>
        <v>5168</v>
      </c>
      <c r="R2816" s="14">
        <f t="shared" si="312"/>
        <v>5034</v>
      </c>
      <c r="T2816" s="1">
        <v>5388.98</v>
      </c>
      <c r="U2816" s="14">
        <v>3065.8</v>
      </c>
      <c r="V2816" s="1">
        <v>4871.46</v>
      </c>
      <c r="W2816" s="14">
        <v>3610.82</v>
      </c>
      <c r="Y2816" s="2"/>
      <c r="Z2816" s="2"/>
      <c r="AA2816" s="2"/>
      <c r="AB2816" s="2"/>
      <c r="AC2816" s="2"/>
      <c r="AJ2816" s="3"/>
      <c r="AK2816" s="14"/>
      <c r="AL2816" s="3"/>
      <c r="AM2816" s="14"/>
      <c r="AO2816" s="99"/>
      <c r="AP2816" s="14"/>
      <c r="AQ2816" s="99"/>
      <c r="AR2816" s="14"/>
      <c r="AS2816" s="118"/>
      <c r="AT2816" s="126"/>
      <c r="AU2816" s="118"/>
      <c r="AV2816" s="118"/>
      <c r="AW2816" s="118"/>
      <c r="AX2816" s="118"/>
      <c r="BB2816" s="118"/>
      <c r="BD2816" s="118"/>
      <c r="DE2816" s="68">
        <v>6211.4</v>
      </c>
      <c r="DF2816" s="68">
        <v>3830.88</v>
      </c>
      <c r="DG2816" s="68">
        <v>5693.88</v>
      </c>
      <c r="DH2816" s="68">
        <v>4381.4399999999996</v>
      </c>
      <c r="DI2816" s="68">
        <v>6274.01</v>
      </c>
      <c r="DJ2816" s="68">
        <v>3892.4</v>
      </c>
      <c r="DK2816" s="68">
        <v>5756.49</v>
      </c>
      <c r="DL2816" s="68">
        <v>4443.41</v>
      </c>
      <c r="DQ2816" s="221">
        <v>5565.37</v>
      </c>
      <c r="DR2816" s="221">
        <v>5047.8500000000004</v>
      </c>
      <c r="EG2816" s="15">
        <v>5166</v>
      </c>
      <c r="EH2816" s="15">
        <v>5247</v>
      </c>
      <c r="EI2816" s="15"/>
      <c r="EJ2816" s="221">
        <f t="shared" si="315"/>
        <v>5868.81</v>
      </c>
      <c r="EK2816" s="14">
        <f t="shared" si="313"/>
        <v>4475.6399999999994</v>
      </c>
      <c r="EL2816" s="99">
        <f t="shared" si="314"/>
        <v>4523.04</v>
      </c>
      <c r="EM2816" s="109">
        <v>6228.88</v>
      </c>
      <c r="EN2816" s="109">
        <v>3848.05</v>
      </c>
      <c r="EO2816" s="109">
        <v>5711.36</v>
      </c>
      <c r="EP2816" s="109">
        <v>4398.74</v>
      </c>
    </row>
    <row r="2817" spans="1:146" x14ac:dyDescent="0.25">
      <c r="A2817" s="18">
        <v>44414</v>
      </c>
      <c r="B2817" s="14">
        <v>5262</v>
      </c>
      <c r="C2817" s="221">
        <f t="shared" si="309"/>
        <v>5259.666666666667</v>
      </c>
      <c r="D2817" s="1">
        <v>6241.91</v>
      </c>
      <c r="E2817" s="14">
        <v>3853.97</v>
      </c>
      <c r="F2817" s="1">
        <v>5724.39</v>
      </c>
      <c r="G2817" s="14">
        <v>4404.7</v>
      </c>
      <c r="H2817" s="1">
        <v>5679.41</v>
      </c>
      <c r="I2817" s="14">
        <v>3388.22</v>
      </c>
      <c r="J2817" s="1">
        <v>5161.8900000000003</v>
      </c>
      <c r="K2817" s="14">
        <v>3935.58</v>
      </c>
      <c r="L2817" s="1">
        <v>5531.26</v>
      </c>
      <c r="M2817" s="14">
        <v>3228.12</v>
      </c>
      <c r="N2817" s="1">
        <v>5013.74</v>
      </c>
      <c r="O2817" s="14">
        <v>3774.32</v>
      </c>
      <c r="P2817" s="188">
        <f t="shared" si="310"/>
        <v>5351</v>
      </c>
      <c r="Q2817" s="188">
        <f t="shared" si="311"/>
        <v>5218</v>
      </c>
      <c r="R2817" s="14">
        <f t="shared" si="312"/>
        <v>5084</v>
      </c>
      <c r="T2817" s="1">
        <v>5427.51</v>
      </c>
      <c r="U2817" s="14">
        <v>3097.13</v>
      </c>
      <c r="V2817" s="1">
        <v>4909.99</v>
      </c>
      <c r="W2817" s="14">
        <v>3642.38</v>
      </c>
      <c r="Y2817" s="2"/>
      <c r="Z2817" s="2"/>
      <c r="AA2817" s="2"/>
      <c r="AB2817" s="2"/>
      <c r="AC2817" s="2"/>
      <c r="AJ2817" s="3"/>
      <c r="AK2817" s="14"/>
      <c r="AL2817" s="3"/>
      <c r="AM2817" s="14"/>
      <c r="AO2817" s="99"/>
      <c r="AP2817" s="14"/>
      <c r="AQ2817" s="99"/>
      <c r="AR2817" s="14"/>
      <c r="AS2817" s="118"/>
      <c r="AT2817" s="126"/>
      <c r="AU2817" s="118"/>
      <c r="AV2817" s="118"/>
      <c r="AW2817" s="118"/>
      <c r="AX2817" s="118"/>
      <c r="BB2817" s="118"/>
      <c r="BD2817" s="118"/>
      <c r="DE2817" s="68">
        <v>6241.91</v>
      </c>
      <c r="DF2817" s="68">
        <v>3853.97</v>
      </c>
      <c r="DG2817" s="68">
        <v>5724.39</v>
      </c>
      <c r="DH2817" s="68">
        <v>4404.7</v>
      </c>
      <c r="DI2817" s="68">
        <v>6306.12</v>
      </c>
      <c r="DJ2817" s="68">
        <v>3917.07</v>
      </c>
      <c r="DK2817" s="68">
        <v>5788.6</v>
      </c>
      <c r="DL2817" s="68">
        <v>4468.26</v>
      </c>
      <c r="DQ2817" s="221">
        <v>5590.55</v>
      </c>
      <c r="DR2817" s="221">
        <v>5073.03</v>
      </c>
      <c r="EG2817" s="221">
        <v>5262</v>
      </c>
      <c r="EH2817" s="15">
        <v>5282</v>
      </c>
      <c r="EI2817" s="15"/>
      <c r="EJ2817" s="221">
        <f t="shared" si="315"/>
        <v>5909.41</v>
      </c>
      <c r="EK2817" s="14">
        <f t="shared" si="313"/>
        <v>4524.1399999999994</v>
      </c>
      <c r="EL2817" s="99">
        <f t="shared" si="314"/>
        <v>4569.04</v>
      </c>
      <c r="EM2817" s="109">
        <v>6343.72</v>
      </c>
      <c r="EN2817" s="109">
        <v>3954.03</v>
      </c>
      <c r="EO2817" s="109">
        <v>5826.2</v>
      </c>
      <c r="EP2817" s="109">
        <v>4505.4799999999996</v>
      </c>
    </row>
    <row r="2818" spans="1:146" x14ac:dyDescent="0.25">
      <c r="A2818" s="18">
        <v>44417</v>
      </c>
      <c r="B2818" s="221">
        <v>5262</v>
      </c>
      <c r="C2818" s="221">
        <f t="shared" ref="C2818:C2850" si="316">AVERAGE(B2801:B2818)</f>
        <v>5257.0555555555557</v>
      </c>
      <c r="D2818" s="1">
        <v>6357.94</v>
      </c>
      <c r="E2818" s="14">
        <v>3961.69</v>
      </c>
      <c r="F2818" s="1">
        <v>5840.42</v>
      </c>
      <c r="G2818" s="14">
        <v>4513.2</v>
      </c>
      <c r="H2818" s="1">
        <v>5716.61</v>
      </c>
      <c r="I2818" s="14">
        <v>3419.13</v>
      </c>
      <c r="J2818" s="1">
        <v>5199.09</v>
      </c>
      <c r="K2818" s="14">
        <v>3966.71</v>
      </c>
      <c r="L2818" s="1">
        <v>5582.28</v>
      </c>
      <c r="M2818" s="14">
        <v>3272.49</v>
      </c>
      <c r="N2818" s="1">
        <v>5064.76</v>
      </c>
      <c r="O2818" s="14">
        <v>3819.01</v>
      </c>
      <c r="P2818" s="221">
        <f t="shared" ref="P2818:P2851" si="317">B2818+89</f>
        <v>5351</v>
      </c>
      <c r="Q2818" s="221">
        <f t="shared" ref="Q2818:Q2851" si="318">B2818-44</f>
        <v>5218</v>
      </c>
      <c r="R2818" s="221">
        <f t="shared" ref="R2818:R2851" si="319">B2818-178</f>
        <v>5084</v>
      </c>
      <c r="T2818" s="1">
        <v>5477.75</v>
      </c>
      <c r="U2818" s="14">
        <v>3140.52</v>
      </c>
      <c r="V2818" s="1">
        <v>4960.2299999999996</v>
      </c>
      <c r="W2818" s="14">
        <v>3686.08</v>
      </c>
      <c r="Y2818" s="2"/>
      <c r="Z2818" s="2"/>
      <c r="AA2818" s="2"/>
      <c r="AB2818" s="2"/>
      <c r="AC2818" s="2"/>
      <c r="AJ2818" s="3"/>
      <c r="AK2818" s="14"/>
      <c r="AL2818" s="3"/>
      <c r="AM2818" s="14"/>
      <c r="AO2818" s="99"/>
      <c r="AP2818" s="14"/>
      <c r="AQ2818" s="99"/>
      <c r="AR2818" s="14"/>
      <c r="AS2818" s="118"/>
      <c r="AT2818" s="126"/>
      <c r="AU2818" s="118"/>
      <c r="AV2818" s="118"/>
      <c r="AW2818" s="118"/>
      <c r="AX2818" s="118"/>
      <c r="BB2818" s="118"/>
      <c r="BD2818" s="118"/>
      <c r="DE2818" s="68">
        <v>6357.94</v>
      </c>
      <c r="DF2818" s="68">
        <v>3961.69</v>
      </c>
      <c r="DG2818" s="68">
        <v>5840.42</v>
      </c>
      <c r="DH2818" s="68">
        <v>4513.2</v>
      </c>
      <c r="DI2818" s="68">
        <v>6423.73</v>
      </c>
      <c r="DJ2818" s="68">
        <v>4026.34</v>
      </c>
      <c r="DK2818" s="68">
        <v>5906.21</v>
      </c>
      <c r="DL2818" s="68">
        <v>4578.32</v>
      </c>
      <c r="DQ2818" s="221">
        <v>5642.01</v>
      </c>
      <c r="DR2818" s="221">
        <v>5124.49</v>
      </c>
      <c r="EG2818" s="221">
        <v>5262</v>
      </c>
      <c r="EH2818" s="15">
        <v>5282</v>
      </c>
      <c r="EI2818" s="15"/>
      <c r="EJ2818" s="221">
        <f t="shared" si="315"/>
        <v>5946.61</v>
      </c>
      <c r="EK2818" s="221">
        <f t="shared" ref="EK2818:EK2851" si="320">B2818*0.97-580</f>
        <v>4524.1399999999994</v>
      </c>
      <c r="EL2818" s="99">
        <f t="shared" ref="EL2818:EL2851" si="321">B2818*0.92-272</f>
        <v>4569.04</v>
      </c>
      <c r="EM2818" s="109">
        <v>6400.31</v>
      </c>
      <c r="EN2818" s="109">
        <v>4003.32</v>
      </c>
      <c r="EO2818" s="109">
        <v>5882.79</v>
      </c>
      <c r="EP2818" s="109">
        <v>4555.13</v>
      </c>
    </row>
    <row r="2819" spans="1:146" x14ac:dyDescent="0.25">
      <c r="A2819" s="18">
        <v>44418</v>
      </c>
      <c r="B2819" s="14">
        <v>5270</v>
      </c>
      <c r="C2819" s="221">
        <f t="shared" si="316"/>
        <v>5257.6111111111113</v>
      </c>
      <c r="D2819" s="1">
        <v>6347.08</v>
      </c>
      <c r="E2819" s="14">
        <v>3948.15</v>
      </c>
      <c r="F2819" s="1">
        <v>5829.56</v>
      </c>
      <c r="G2819" s="14">
        <v>4499.5600000000004</v>
      </c>
      <c r="H2819" s="1">
        <v>5703.58</v>
      </c>
      <c r="I2819" s="14">
        <v>3403.75</v>
      </c>
      <c r="J2819" s="1">
        <v>5186.0600000000004</v>
      </c>
      <c r="K2819" s="14">
        <v>3951.22</v>
      </c>
      <c r="L2819" s="1">
        <v>5628.68</v>
      </c>
      <c r="M2819" s="14">
        <v>3315.47</v>
      </c>
      <c r="N2819" s="1">
        <v>5111.16</v>
      </c>
      <c r="O2819" s="14">
        <v>3862.3</v>
      </c>
      <c r="P2819" s="188">
        <f t="shared" si="317"/>
        <v>5359</v>
      </c>
      <c r="Q2819" s="188">
        <f t="shared" si="318"/>
        <v>5226</v>
      </c>
      <c r="R2819" s="14">
        <f t="shared" si="319"/>
        <v>5092</v>
      </c>
      <c r="T2819" s="1">
        <v>5508.82</v>
      </c>
      <c r="U2819" s="14">
        <v>3168.34</v>
      </c>
      <c r="V2819" s="1">
        <v>4991.3</v>
      </c>
      <c r="W2819" s="14">
        <v>3714.1</v>
      </c>
      <c r="Y2819" s="2"/>
      <c r="Z2819" s="2"/>
      <c r="AA2819" s="2"/>
      <c r="AB2819" s="2"/>
      <c r="AC2819" s="2"/>
      <c r="AJ2819" s="3"/>
      <c r="AK2819" s="14"/>
      <c r="AL2819" s="3"/>
      <c r="AM2819" s="14"/>
      <c r="AO2819" s="99"/>
      <c r="AP2819" s="14"/>
      <c r="AQ2819" s="99"/>
      <c r="AR2819" s="14"/>
      <c r="AS2819" s="118"/>
      <c r="AT2819" s="126"/>
      <c r="AU2819" s="118"/>
      <c r="AV2819" s="118"/>
      <c r="AW2819" s="118"/>
      <c r="AX2819" s="118"/>
      <c r="BB2819" s="118"/>
      <c r="BD2819" s="118"/>
      <c r="DE2819" s="68">
        <v>6347.08</v>
      </c>
      <c r="DF2819" s="68">
        <v>3948.15</v>
      </c>
      <c r="DG2819" s="68">
        <v>5829.56</v>
      </c>
      <c r="DH2819" s="68">
        <v>4499.5600000000004</v>
      </c>
      <c r="DI2819" s="68">
        <v>6412</v>
      </c>
      <c r="DJ2819" s="68">
        <v>4011.94</v>
      </c>
      <c r="DK2819" s="68">
        <v>5894.48</v>
      </c>
      <c r="DL2819" s="68">
        <v>4563.82</v>
      </c>
      <c r="DQ2819" s="221">
        <v>5688.61</v>
      </c>
      <c r="DR2819" s="221">
        <v>5171.09</v>
      </c>
      <c r="EG2819" s="15">
        <v>5202</v>
      </c>
      <c r="EH2819" s="15">
        <v>5293</v>
      </c>
      <c r="EI2819" s="15"/>
      <c r="EJ2819" s="221">
        <f t="shared" si="315"/>
        <v>5933.58</v>
      </c>
      <c r="EK2819" s="14">
        <f t="shared" si="320"/>
        <v>4531.8999999999996</v>
      </c>
      <c r="EL2819" s="99">
        <f t="shared" si="321"/>
        <v>4576.4000000000005</v>
      </c>
      <c r="EM2819" s="109">
        <v>6405.09</v>
      </c>
      <c r="EN2819" s="109">
        <v>4005.16</v>
      </c>
      <c r="EO2819" s="109">
        <v>5887.57</v>
      </c>
      <c r="EP2819" s="109">
        <v>4556.9799999999996</v>
      </c>
    </row>
    <row r="2820" spans="1:146" x14ac:dyDescent="0.25">
      <c r="A2820" s="18">
        <v>44419</v>
      </c>
      <c r="B2820" s="14">
        <v>5347</v>
      </c>
      <c r="C2820" s="221">
        <f t="shared" si="316"/>
        <v>5262.4444444444443</v>
      </c>
      <c r="D2820" s="1">
        <v>6364.23</v>
      </c>
      <c r="E2820" s="14">
        <v>3973.61</v>
      </c>
      <c r="F2820" s="1">
        <v>5846.71</v>
      </c>
      <c r="G2820" s="14">
        <v>4525.21</v>
      </c>
      <c r="H2820" s="1">
        <v>5682.79</v>
      </c>
      <c r="I2820" s="14">
        <v>3391.03</v>
      </c>
      <c r="J2820" s="1">
        <v>5165.2700000000004</v>
      </c>
      <c r="K2820" s="14">
        <v>3938.41</v>
      </c>
      <c r="L2820" s="1">
        <v>5653.1</v>
      </c>
      <c r="M2820" s="14">
        <v>3347.34</v>
      </c>
      <c r="N2820" s="1">
        <v>5135.58</v>
      </c>
      <c r="O2820" s="14">
        <v>3894.4</v>
      </c>
      <c r="P2820" s="188">
        <f t="shared" si="317"/>
        <v>5436</v>
      </c>
      <c r="Q2820" s="188">
        <f t="shared" si="318"/>
        <v>5303</v>
      </c>
      <c r="R2820" s="14">
        <f t="shared" si="319"/>
        <v>5169</v>
      </c>
      <c r="T2820" s="1">
        <v>5519.64</v>
      </c>
      <c r="U2820" s="14">
        <v>3187.13</v>
      </c>
      <c r="V2820" s="1">
        <v>5002.12</v>
      </c>
      <c r="W2820" s="14">
        <v>3733.03</v>
      </c>
      <c r="Y2820" s="2"/>
      <c r="Z2820" s="2"/>
      <c r="AA2820" s="2"/>
      <c r="AB2820" s="2"/>
      <c r="AC2820" s="2"/>
      <c r="AJ2820" s="3"/>
      <c r="AK2820" s="14"/>
      <c r="AL2820" s="3"/>
      <c r="AM2820" s="14"/>
      <c r="AO2820" s="99"/>
      <c r="AP2820" s="14"/>
      <c r="AQ2820" s="99"/>
      <c r="AR2820" s="14"/>
      <c r="AS2820" s="118"/>
      <c r="AT2820" s="126"/>
      <c r="AU2820" s="118"/>
      <c r="AV2820" s="118"/>
      <c r="AW2820" s="118"/>
      <c r="AX2820" s="118"/>
      <c r="BB2820" s="118"/>
      <c r="BD2820" s="118"/>
      <c r="DE2820" s="68">
        <v>6364.23</v>
      </c>
      <c r="DF2820" s="68">
        <v>3973.61</v>
      </c>
      <c r="DG2820" s="68">
        <v>5846.71</v>
      </c>
      <c r="DH2820" s="68">
        <v>4525.21</v>
      </c>
      <c r="DI2820" s="68">
        <v>6428.49</v>
      </c>
      <c r="DJ2820" s="68">
        <v>4036.76</v>
      </c>
      <c r="DK2820" s="68">
        <v>5910.97</v>
      </c>
      <c r="DL2820" s="68">
        <v>4588.82</v>
      </c>
      <c r="DQ2820" s="221">
        <v>5712.43</v>
      </c>
      <c r="DR2820" s="221">
        <v>5194.91</v>
      </c>
      <c r="EG2820" s="15">
        <v>5286</v>
      </c>
      <c r="EH2820" s="15">
        <v>5370</v>
      </c>
      <c r="EI2820" s="15"/>
      <c r="EJ2820" s="221">
        <f t="shared" si="315"/>
        <v>5912.79</v>
      </c>
      <c r="EK2820" s="14">
        <f t="shared" si="320"/>
        <v>4606.59</v>
      </c>
      <c r="EL2820" s="99">
        <f t="shared" si="321"/>
        <v>4647.24</v>
      </c>
      <c r="EM2820" s="109">
        <v>6278.13</v>
      </c>
      <c r="EN2820" s="109">
        <v>3888.99</v>
      </c>
      <c r="EO2820" s="109">
        <v>5760.61</v>
      </c>
      <c r="EP2820" s="109">
        <v>4439.97</v>
      </c>
    </row>
    <row r="2821" spans="1:146" x14ac:dyDescent="0.25">
      <c r="A2821" s="18">
        <v>44420</v>
      </c>
      <c r="B2821" s="14">
        <v>5410</v>
      </c>
      <c r="C2821" s="221">
        <f t="shared" si="316"/>
        <v>5268.5555555555557</v>
      </c>
      <c r="D2821" s="1">
        <v>6304.02</v>
      </c>
      <c r="E2821" s="14">
        <v>3933.47</v>
      </c>
      <c r="F2821" s="1">
        <v>5786.5</v>
      </c>
      <c r="G2821" s="14">
        <v>4484.78</v>
      </c>
      <c r="H2821" s="1">
        <v>5641.03</v>
      </c>
      <c r="I2821" s="14">
        <v>3368.56</v>
      </c>
      <c r="J2821" s="1">
        <v>5123.51</v>
      </c>
      <c r="K2821" s="14">
        <v>3915.77</v>
      </c>
      <c r="L2821" s="1">
        <v>5685.25</v>
      </c>
      <c r="M2821" s="14">
        <v>3412.01</v>
      </c>
      <c r="N2821" s="1">
        <v>5167.7299999999996</v>
      </c>
      <c r="O2821" s="14">
        <v>3959.04</v>
      </c>
      <c r="P2821" s="188">
        <f t="shared" si="317"/>
        <v>5499</v>
      </c>
      <c r="Q2821" s="188">
        <f t="shared" si="318"/>
        <v>5366</v>
      </c>
      <c r="R2821" s="14">
        <f t="shared" si="319"/>
        <v>5232</v>
      </c>
      <c r="T2821" s="1">
        <v>5699.81</v>
      </c>
      <c r="U2821" s="14">
        <v>3368.56</v>
      </c>
      <c r="V2821" s="1">
        <v>5182.29</v>
      </c>
      <c r="W2821" s="14">
        <v>3915.77</v>
      </c>
      <c r="Y2821" s="2"/>
      <c r="Z2821" s="2"/>
      <c r="AA2821" s="2"/>
      <c r="AB2821" s="2"/>
      <c r="AC2821" s="2"/>
      <c r="AJ2821" s="3"/>
      <c r="AK2821" s="14"/>
      <c r="AL2821" s="3"/>
      <c r="AM2821" s="14"/>
      <c r="AO2821" s="99"/>
      <c r="AP2821" s="14"/>
      <c r="AQ2821" s="99"/>
      <c r="AR2821" s="14"/>
      <c r="AS2821" s="118"/>
      <c r="AT2821" s="126"/>
      <c r="AU2821" s="118"/>
      <c r="AV2821" s="118"/>
      <c r="AW2821" s="118"/>
      <c r="AX2821" s="118"/>
      <c r="BB2821" s="118"/>
      <c r="BD2821" s="118"/>
      <c r="DE2821" s="68">
        <v>6304.02</v>
      </c>
      <c r="DF2821" s="68">
        <v>3933.47</v>
      </c>
      <c r="DG2821" s="68">
        <v>5786.5</v>
      </c>
      <c r="DH2821" s="68">
        <v>4484.78</v>
      </c>
      <c r="DI2821" s="68">
        <v>6369.01</v>
      </c>
      <c r="DJ2821" s="68">
        <v>3997.34</v>
      </c>
      <c r="DK2821" s="68">
        <v>5851.49</v>
      </c>
      <c r="DL2821" s="68">
        <v>4549.1099999999997</v>
      </c>
      <c r="DQ2821" s="221">
        <v>5758.94</v>
      </c>
      <c r="DR2821" s="221">
        <v>5241.42</v>
      </c>
      <c r="EG2821" s="15">
        <v>5295</v>
      </c>
      <c r="EH2821" s="15">
        <v>5379</v>
      </c>
      <c r="EI2821" s="15"/>
      <c r="EJ2821" s="221">
        <f t="shared" si="315"/>
        <v>5871.03</v>
      </c>
      <c r="EK2821" s="14">
        <f t="shared" si="320"/>
        <v>4667.7</v>
      </c>
      <c r="EL2821" s="99">
        <f t="shared" si="321"/>
        <v>4705.2</v>
      </c>
      <c r="EM2821" s="109">
        <v>6322.48</v>
      </c>
      <c r="EN2821" s="109">
        <v>3951.62</v>
      </c>
      <c r="EO2821" s="109">
        <v>5804.96</v>
      </c>
      <c r="EP2821" s="109">
        <v>4503.05</v>
      </c>
    </row>
    <row r="2822" spans="1:146" x14ac:dyDescent="0.25">
      <c r="A2822" s="18">
        <v>44421</v>
      </c>
      <c r="B2822" s="14">
        <v>5550</v>
      </c>
      <c r="C2822" s="221">
        <f t="shared" si="316"/>
        <v>5281.2777777777774</v>
      </c>
      <c r="D2822" s="1">
        <v>6522.12</v>
      </c>
      <c r="E2822" s="14">
        <v>4137.6499999999996</v>
      </c>
      <c r="F2822" s="1">
        <v>6004.6</v>
      </c>
      <c r="G2822" s="14">
        <v>4690.4399999999996</v>
      </c>
      <c r="H2822" s="1">
        <v>5701.74</v>
      </c>
      <c r="I2822" s="14">
        <v>3419.13</v>
      </c>
      <c r="J2822" s="1">
        <v>5184.22</v>
      </c>
      <c r="K2822" s="14">
        <v>3966.71</v>
      </c>
      <c r="L2822" s="1">
        <v>5806.18</v>
      </c>
      <c r="M2822" s="14">
        <v>3521.78</v>
      </c>
      <c r="N2822" s="1">
        <v>5288.66</v>
      </c>
      <c r="O2822" s="14">
        <v>4070.1</v>
      </c>
      <c r="P2822" s="188">
        <f t="shared" si="317"/>
        <v>5639</v>
      </c>
      <c r="Q2822" s="188">
        <f t="shared" si="318"/>
        <v>5506</v>
      </c>
      <c r="R2822" s="14">
        <f t="shared" si="319"/>
        <v>5372</v>
      </c>
      <c r="T2822" s="1">
        <v>5612.03</v>
      </c>
      <c r="U2822" s="14">
        <v>3272.49</v>
      </c>
      <c r="V2822" s="1">
        <v>5094.51</v>
      </c>
      <c r="W2822" s="14">
        <v>3819.01</v>
      </c>
      <c r="Y2822" s="2"/>
      <c r="Z2822" s="2"/>
      <c r="AA2822" s="2"/>
      <c r="AB2822" s="2"/>
      <c r="AC2822" s="2"/>
      <c r="AJ2822" s="3"/>
      <c r="AK2822" s="14"/>
      <c r="AL2822" s="3"/>
      <c r="AM2822" s="14"/>
      <c r="AO2822" s="99"/>
      <c r="AP2822" s="14"/>
      <c r="AQ2822" s="99"/>
      <c r="AR2822" s="14"/>
      <c r="AS2822" s="118"/>
      <c r="AT2822" s="126"/>
      <c r="AU2822" s="118"/>
      <c r="AV2822" s="118"/>
      <c r="AW2822" s="118"/>
      <c r="AX2822" s="118"/>
      <c r="BB2822" s="118"/>
      <c r="BD2822" s="118"/>
      <c r="DE2822" s="68">
        <v>6522.12</v>
      </c>
      <c r="DF2822" s="68">
        <v>4137.6499999999996</v>
      </c>
      <c r="DG2822" s="68">
        <v>6004.6</v>
      </c>
      <c r="DH2822" s="68">
        <v>4690.4399999999996</v>
      </c>
      <c r="DI2822" s="68">
        <v>6592.29</v>
      </c>
      <c r="DJ2822" s="68">
        <v>4206.62</v>
      </c>
      <c r="DK2822" s="68">
        <v>6074.77</v>
      </c>
      <c r="DL2822" s="68">
        <v>4759.91</v>
      </c>
      <c r="DQ2822" s="221">
        <v>5880.79</v>
      </c>
      <c r="DR2822" s="221">
        <v>5363.27</v>
      </c>
      <c r="EG2822" s="15">
        <v>5361</v>
      </c>
      <c r="EH2822" s="15">
        <v>5445</v>
      </c>
      <c r="EI2822" s="15"/>
      <c r="EJ2822" s="221">
        <f t="shared" si="315"/>
        <v>5931.74</v>
      </c>
      <c r="EK2822" s="14">
        <f t="shared" si="320"/>
        <v>4803.5</v>
      </c>
      <c r="EL2822" s="99">
        <f t="shared" si="321"/>
        <v>4834</v>
      </c>
      <c r="EM2822" s="109">
        <v>6648.59</v>
      </c>
      <c r="EN2822" s="109">
        <v>4261.95</v>
      </c>
      <c r="EO2822" s="109">
        <v>6131.07</v>
      </c>
      <c r="EP2822" s="109">
        <v>4815.63</v>
      </c>
    </row>
    <row r="2823" spans="1:146" x14ac:dyDescent="0.25">
      <c r="A2823" s="18">
        <v>44424</v>
      </c>
      <c r="B2823" s="14">
        <v>5543</v>
      </c>
      <c r="C2823" s="221">
        <f t="shared" si="316"/>
        <v>5290.7777777777774</v>
      </c>
      <c r="D2823" s="1">
        <v>6678.55</v>
      </c>
      <c r="E2823" s="14">
        <v>4284.05</v>
      </c>
      <c r="F2823" s="1">
        <v>6161.03</v>
      </c>
      <c r="G2823" s="14">
        <v>4837.8999999999996</v>
      </c>
      <c r="H2823" s="1">
        <v>5790.74</v>
      </c>
      <c r="I2823" s="14">
        <v>3500.03</v>
      </c>
      <c r="J2823" s="1">
        <v>5273.22</v>
      </c>
      <c r="K2823" s="14">
        <v>4048.2</v>
      </c>
      <c r="L2823" s="1">
        <v>6046.63</v>
      </c>
      <c r="M2823" s="14">
        <v>3751.51</v>
      </c>
      <c r="N2823" s="1">
        <v>5529.11</v>
      </c>
      <c r="O2823" s="14">
        <v>4301.5</v>
      </c>
      <c r="P2823" s="188">
        <f t="shared" si="317"/>
        <v>5632</v>
      </c>
      <c r="Q2823" s="188">
        <f t="shared" si="318"/>
        <v>5499</v>
      </c>
      <c r="R2823" s="14">
        <f t="shared" si="319"/>
        <v>5365</v>
      </c>
      <c r="T2823" s="1">
        <v>5865.82</v>
      </c>
      <c r="U2823" s="14">
        <v>3514.83</v>
      </c>
      <c r="V2823" s="1">
        <v>5348.3</v>
      </c>
      <c r="W2823" s="14">
        <v>4063.1</v>
      </c>
      <c r="Y2823" s="2"/>
      <c r="Z2823" s="2"/>
      <c r="AA2823" s="2"/>
      <c r="AB2823" s="2"/>
      <c r="AC2823" s="2"/>
      <c r="AJ2823" s="3"/>
      <c r="AK2823" s="14"/>
      <c r="AL2823" s="3"/>
      <c r="AM2823" s="14"/>
      <c r="AO2823" s="99"/>
      <c r="AP2823" s="14"/>
      <c r="AQ2823" s="99"/>
      <c r="AR2823" s="14"/>
      <c r="AS2823" s="118"/>
      <c r="AT2823" s="126"/>
      <c r="AU2823" s="118"/>
      <c r="AV2823" s="118"/>
      <c r="AW2823" s="118"/>
      <c r="AX2823" s="118"/>
      <c r="BB2823" s="118"/>
      <c r="BD2823" s="118"/>
      <c r="DE2823" s="68">
        <v>6678.55</v>
      </c>
      <c r="DF2823" s="68">
        <v>4284.05</v>
      </c>
      <c r="DG2823" s="68">
        <v>6161.03</v>
      </c>
      <c r="DH2823" s="68">
        <v>4837.8999999999996</v>
      </c>
      <c r="DI2823" s="68">
        <v>6749.34</v>
      </c>
      <c r="DJ2823" s="68">
        <v>4353.63</v>
      </c>
      <c r="DK2823" s="68">
        <v>6231.82</v>
      </c>
      <c r="DL2823" s="68">
        <v>4907.9799999999996</v>
      </c>
      <c r="DQ2823" s="221">
        <v>6121.89</v>
      </c>
      <c r="DR2823" s="221">
        <v>5604.37</v>
      </c>
      <c r="EG2823" s="15">
        <v>5352</v>
      </c>
      <c r="EH2823" s="15">
        <v>5450</v>
      </c>
      <c r="EI2823" s="15"/>
      <c r="EJ2823" s="221">
        <f t="shared" si="315"/>
        <v>6020.74</v>
      </c>
      <c r="EK2823" s="14">
        <f t="shared" si="320"/>
        <v>4796.71</v>
      </c>
      <c r="EL2823" s="99">
        <f t="shared" si="321"/>
        <v>4827.5600000000004</v>
      </c>
      <c r="EM2823" s="109">
        <v>6760.91</v>
      </c>
      <c r="EN2823" s="109">
        <v>4365</v>
      </c>
      <c r="EO2823" s="109">
        <v>6243.39</v>
      </c>
      <c r="EP2823" s="109">
        <v>4919.43</v>
      </c>
    </row>
    <row r="2824" spans="1:146" x14ac:dyDescent="0.25">
      <c r="A2824" s="18">
        <v>44425</v>
      </c>
      <c r="B2824" s="14">
        <v>5550</v>
      </c>
      <c r="C2824" s="221">
        <f t="shared" si="316"/>
        <v>5303.833333333333</v>
      </c>
      <c r="D2824" s="1">
        <v>6628.55</v>
      </c>
      <c r="E2824" s="14">
        <v>4237.74</v>
      </c>
      <c r="F2824" s="1">
        <v>6111.03</v>
      </c>
      <c r="G2824" s="14">
        <v>4791.25</v>
      </c>
      <c r="H2824" s="1">
        <v>5773.72</v>
      </c>
      <c r="I2824" s="14">
        <v>3485.84</v>
      </c>
      <c r="J2824" s="1">
        <v>5256.2</v>
      </c>
      <c r="K2824" s="14">
        <v>4033.9</v>
      </c>
      <c r="L2824" s="1">
        <v>6058.76</v>
      </c>
      <c r="M2824" s="14">
        <v>3765.96</v>
      </c>
      <c r="N2824" s="1">
        <v>5541.24</v>
      </c>
      <c r="O2824" s="14">
        <v>4316.5</v>
      </c>
      <c r="P2824" s="188">
        <f t="shared" si="317"/>
        <v>5639</v>
      </c>
      <c r="Q2824" s="188">
        <f t="shared" si="318"/>
        <v>5506</v>
      </c>
      <c r="R2824" s="14">
        <f t="shared" si="319"/>
        <v>5372</v>
      </c>
      <c r="T2824" s="1">
        <v>5878.56</v>
      </c>
      <c r="U2824" s="14">
        <v>3530.07</v>
      </c>
      <c r="V2824" s="1">
        <v>5361.04</v>
      </c>
      <c r="W2824" s="14">
        <v>4078.45</v>
      </c>
      <c r="Y2824" s="2"/>
      <c r="Z2824" s="2"/>
      <c r="AA2824" s="2"/>
      <c r="AB2824" s="2"/>
      <c r="AC2824" s="2"/>
      <c r="AJ2824" s="3"/>
      <c r="AK2824" s="14"/>
      <c r="AL2824" s="3"/>
      <c r="AM2824" s="14"/>
      <c r="AO2824" s="99"/>
      <c r="AP2824" s="14"/>
      <c r="AQ2824" s="99"/>
      <c r="AR2824" s="14"/>
      <c r="AS2824" s="118"/>
      <c r="AT2824" s="126"/>
      <c r="AU2824" s="118"/>
      <c r="AV2824" s="118"/>
      <c r="AW2824" s="118"/>
      <c r="AX2824" s="118"/>
      <c r="BB2824" s="118"/>
      <c r="BD2824" s="118"/>
      <c r="DE2824" s="68">
        <v>6628.55</v>
      </c>
      <c r="DF2824" s="68">
        <v>4237.74</v>
      </c>
      <c r="DG2824" s="68">
        <v>6111.03</v>
      </c>
      <c r="DH2824" s="68">
        <v>4791.25</v>
      </c>
      <c r="DI2824" s="68">
        <v>6698</v>
      </c>
      <c r="DJ2824" s="68">
        <v>4306</v>
      </c>
      <c r="DK2824" s="68">
        <v>6180.48</v>
      </c>
      <c r="DL2824" s="68">
        <v>4860</v>
      </c>
      <c r="DQ2824" s="221">
        <v>6133.76</v>
      </c>
      <c r="DR2824" s="221">
        <v>5616.24</v>
      </c>
      <c r="EG2824" s="15">
        <v>5377</v>
      </c>
      <c r="EH2824" s="15">
        <v>5472</v>
      </c>
      <c r="EI2824" s="15"/>
      <c r="EJ2824" s="14">
        <f t="shared" si="315"/>
        <v>6003.72</v>
      </c>
      <c r="EK2824" s="14">
        <f t="shared" si="320"/>
        <v>4803.5</v>
      </c>
      <c r="EL2824" s="99">
        <f t="shared" si="321"/>
        <v>4834</v>
      </c>
      <c r="EM2824" s="109">
        <v>6817.12</v>
      </c>
      <c r="EN2824" s="109">
        <v>4423.0600000000004</v>
      </c>
      <c r="EO2824" s="109">
        <v>6299.6</v>
      </c>
      <c r="EP2824" s="109">
        <v>4977.92</v>
      </c>
    </row>
    <row r="2825" spans="1:146" x14ac:dyDescent="0.25">
      <c r="A2825" s="18">
        <v>44426</v>
      </c>
      <c r="B2825" s="14">
        <v>5552</v>
      </c>
      <c r="C2825" s="221">
        <f t="shared" si="316"/>
        <v>5320.7777777777774</v>
      </c>
      <c r="D2825" s="1">
        <v>6582.59</v>
      </c>
      <c r="E2825" s="14">
        <v>4181.8500000000004</v>
      </c>
      <c r="F2825" s="1">
        <v>6065.07</v>
      </c>
      <c r="G2825" s="14">
        <v>4734.96</v>
      </c>
      <c r="H2825" s="1">
        <v>5792.8</v>
      </c>
      <c r="I2825" s="14">
        <v>3494.99</v>
      </c>
      <c r="J2825" s="1">
        <v>5275.28</v>
      </c>
      <c r="K2825" s="14">
        <v>4043.12</v>
      </c>
      <c r="L2825" s="1">
        <v>6035.9</v>
      </c>
      <c r="M2825" s="14">
        <v>3733.9</v>
      </c>
      <c r="N2825" s="1">
        <v>5518.38</v>
      </c>
      <c r="O2825" s="14">
        <v>4283.76</v>
      </c>
      <c r="P2825" s="188">
        <f t="shared" si="317"/>
        <v>5641</v>
      </c>
      <c r="Q2825" s="188">
        <f t="shared" si="318"/>
        <v>5508</v>
      </c>
      <c r="R2825" s="14">
        <f t="shared" si="319"/>
        <v>5374</v>
      </c>
      <c r="T2825" s="1">
        <v>5823</v>
      </c>
      <c r="U2825" s="14">
        <v>3465.13</v>
      </c>
      <c r="V2825" s="251">
        <v>5305.48</v>
      </c>
      <c r="W2825" s="14">
        <v>4013.04</v>
      </c>
      <c r="Y2825" s="2"/>
      <c r="Z2825" s="2"/>
      <c r="AA2825" s="2"/>
      <c r="AB2825" s="2"/>
      <c r="AC2825" s="2"/>
      <c r="AJ2825" s="3"/>
      <c r="AK2825" s="14"/>
      <c r="AL2825" s="3"/>
      <c r="AM2825" s="14"/>
      <c r="AO2825" s="99"/>
      <c r="AP2825" s="14"/>
      <c r="AQ2825" s="99"/>
      <c r="AR2825" s="14"/>
      <c r="AS2825" s="118"/>
      <c r="AT2825" s="126"/>
      <c r="AU2825" s="118"/>
      <c r="AV2825" s="118"/>
      <c r="AW2825" s="118"/>
      <c r="AX2825" s="118"/>
      <c r="BB2825" s="118"/>
      <c r="BD2825" s="118"/>
      <c r="DE2825" s="68">
        <v>6582.59</v>
      </c>
      <c r="DF2825" s="68">
        <v>4181.8500000000004</v>
      </c>
      <c r="DG2825" s="68">
        <v>6065.07</v>
      </c>
      <c r="DH2825" s="68">
        <v>4734.96</v>
      </c>
      <c r="DI2825" s="68">
        <v>6655.17</v>
      </c>
      <c r="DJ2825" s="68">
        <v>4253.18</v>
      </c>
      <c r="DK2825" s="68">
        <v>6137.65</v>
      </c>
      <c r="DL2825" s="68">
        <v>4806.8</v>
      </c>
      <c r="DQ2825" s="221">
        <v>6096.67</v>
      </c>
      <c r="DR2825" s="221">
        <v>5579.15</v>
      </c>
      <c r="EG2825" s="15">
        <v>5350</v>
      </c>
      <c r="EH2825" s="15">
        <v>5440</v>
      </c>
      <c r="EI2825" s="15"/>
      <c r="EJ2825" s="14">
        <f t="shared" si="315"/>
        <v>6022.8</v>
      </c>
      <c r="EK2825" s="14">
        <f t="shared" si="320"/>
        <v>4805.4399999999996</v>
      </c>
      <c r="EL2825" s="99">
        <f t="shared" si="321"/>
        <v>4835.84</v>
      </c>
      <c r="EM2825" s="109">
        <v>6756.96</v>
      </c>
      <c r="EN2825" s="109">
        <v>4353.21</v>
      </c>
      <c r="EO2825" s="109">
        <v>6239.44</v>
      </c>
      <c r="EP2825" s="109">
        <v>4907.5600000000004</v>
      </c>
    </row>
    <row r="2826" spans="1:146" x14ac:dyDescent="0.25">
      <c r="A2826" s="18">
        <v>44427</v>
      </c>
      <c r="B2826" s="14">
        <v>5591</v>
      </c>
      <c r="C2826" s="221">
        <f t="shared" si="316"/>
        <v>5342.6111111111113</v>
      </c>
      <c r="D2826" s="1">
        <v>6698.88</v>
      </c>
      <c r="E2826" s="14">
        <v>4285.9799999999996</v>
      </c>
      <c r="F2826" s="1">
        <v>6181.36</v>
      </c>
      <c r="G2826" s="14">
        <v>4839.84</v>
      </c>
      <c r="H2826" s="1">
        <v>5853.5</v>
      </c>
      <c r="I2826" s="14">
        <v>3545.56</v>
      </c>
      <c r="J2826" s="1">
        <v>5335.98</v>
      </c>
      <c r="K2826" s="14">
        <v>4094.06</v>
      </c>
      <c r="L2826" s="1">
        <v>6191.76</v>
      </c>
      <c r="M2826" s="14">
        <v>3878</v>
      </c>
      <c r="N2826" s="1">
        <v>5674.24</v>
      </c>
      <c r="O2826" s="14">
        <v>4428.8999999999996</v>
      </c>
      <c r="P2826" s="188">
        <f t="shared" si="317"/>
        <v>5680</v>
      </c>
      <c r="Q2826" s="188">
        <f t="shared" si="318"/>
        <v>5547</v>
      </c>
      <c r="R2826" s="14">
        <f t="shared" si="319"/>
        <v>5413</v>
      </c>
      <c r="T2826" s="1">
        <v>6022.31</v>
      </c>
      <c r="U2826" s="14">
        <v>3606.01</v>
      </c>
      <c r="V2826" s="1">
        <v>5504.79</v>
      </c>
      <c r="W2826" s="14">
        <v>4154.9399999999996</v>
      </c>
      <c r="Y2826" s="2"/>
      <c r="Z2826" s="2"/>
      <c r="AA2826" s="2"/>
      <c r="AB2826" s="2"/>
      <c r="AC2826" s="2"/>
      <c r="AJ2826" s="3"/>
      <c r="AK2826" s="14"/>
      <c r="AL2826" s="3"/>
      <c r="AM2826" s="14"/>
      <c r="AO2826" s="99"/>
      <c r="AP2826" s="14"/>
      <c r="AQ2826" s="99"/>
      <c r="AR2826" s="14"/>
      <c r="AS2826" s="118"/>
      <c r="AT2826" s="126"/>
      <c r="AU2826" s="118"/>
      <c r="AV2826" s="118"/>
      <c r="AW2826" s="118"/>
      <c r="AX2826" s="118"/>
      <c r="BB2826" s="118"/>
      <c r="BD2826" s="118"/>
      <c r="DE2826" s="68">
        <v>6698.88</v>
      </c>
      <c r="DF2826" s="68">
        <v>4285.9799999999996</v>
      </c>
      <c r="DG2826" s="68">
        <v>6181.36</v>
      </c>
      <c r="DH2826" s="68">
        <v>4839.84</v>
      </c>
      <c r="DI2826" s="68">
        <v>6771.19</v>
      </c>
      <c r="DJ2826" s="68">
        <v>4357.05</v>
      </c>
      <c r="DK2826" s="68">
        <v>6253.67</v>
      </c>
      <c r="DL2826" s="68">
        <v>4911.42</v>
      </c>
      <c r="DQ2826" s="221">
        <v>6268.64</v>
      </c>
      <c r="DR2826" s="221">
        <v>5751.12</v>
      </c>
      <c r="EG2826" s="15">
        <v>5443</v>
      </c>
      <c r="EH2826" s="15">
        <v>5533</v>
      </c>
      <c r="EI2826" s="15"/>
      <c r="EJ2826" s="14">
        <f t="shared" si="315"/>
        <v>6083.5</v>
      </c>
      <c r="EK2826" s="14">
        <f t="shared" si="320"/>
        <v>4843.2699999999995</v>
      </c>
      <c r="EL2826" s="99">
        <f t="shared" si="321"/>
        <v>4871.72</v>
      </c>
      <c r="EM2826" s="109">
        <v>6808.02</v>
      </c>
      <c r="EN2826" s="109">
        <v>4393.24</v>
      </c>
      <c r="EO2826" s="109">
        <v>6290.5</v>
      </c>
      <c r="EP2826" s="109">
        <v>4947.88</v>
      </c>
    </row>
    <row r="2827" spans="1:146" x14ac:dyDescent="0.25">
      <c r="A2827" s="18">
        <v>44428</v>
      </c>
      <c r="B2827" s="14">
        <v>5645</v>
      </c>
      <c r="C2827" s="221">
        <f t="shared" si="316"/>
        <v>5366.0555555555557</v>
      </c>
      <c r="D2827" s="1">
        <v>6656.65</v>
      </c>
      <c r="E2827" s="14">
        <v>4243.91</v>
      </c>
      <c r="F2827" s="1">
        <v>6139.13</v>
      </c>
      <c r="G2827" s="14">
        <v>4797.47</v>
      </c>
      <c r="H2827" s="1">
        <v>5964.58</v>
      </c>
      <c r="I2827" s="14">
        <v>3654.22</v>
      </c>
      <c r="J2827" s="1">
        <v>5447.06</v>
      </c>
      <c r="K2827" s="14">
        <v>4203.5</v>
      </c>
      <c r="L2827" s="1">
        <v>6149.2</v>
      </c>
      <c r="M2827" s="14">
        <v>3835.66</v>
      </c>
      <c r="N2827" s="1">
        <v>5631.68</v>
      </c>
      <c r="O2827" s="14">
        <v>4386.26</v>
      </c>
      <c r="P2827" s="188">
        <f t="shared" si="317"/>
        <v>5734</v>
      </c>
      <c r="Q2827" s="188">
        <f t="shared" si="318"/>
        <v>5601</v>
      </c>
      <c r="R2827" s="14">
        <f t="shared" si="319"/>
        <v>5467</v>
      </c>
      <c r="T2827" s="1">
        <v>6071.95</v>
      </c>
      <c r="U2827" s="14">
        <v>3654.22</v>
      </c>
      <c r="V2827" s="1">
        <v>5554.43</v>
      </c>
      <c r="W2827" s="14">
        <v>4203.5</v>
      </c>
      <c r="Y2827" s="2"/>
      <c r="Z2827" s="2"/>
      <c r="AA2827" s="2"/>
      <c r="AB2827" s="2"/>
      <c r="AC2827" s="2"/>
      <c r="AJ2827" s="3"/>
      <c r="AK2827" s="14"/>
      <c r="AL2827" s="3"/>
      <c r="AM2827" s="14"/>
      <c r="AO2827" s="99"/>
      <c r="AP2827" s="14"/>
      <c r="AQ2827" s="99"/>
      <c r="AR2827" s="14"/>
      <c r="AS2827" s="118"/>
      <c r="AT2827" s="126"/>
      <c r="AU2827" s="118"/>
      <c r="AV2827" s="118"/>
      <c r="AW2827" s="118"/>
      <c r="AX2827" s="118"/>
      <c r="BB2827" s="118"/>
      <c r="BD2827" s="118"/>
      <c r="DE2827" s="68">
        <v>6656.65</v>
      </c>
      <c r="DF2827" s="68">
        <v>4243.91</v>
      </c>
      <c r="DG2827" s="68">
        <v>6139.13</v>
      </c>
      <c r="DH2827" s="68">
        <v>4797.47</v>
      </c>
      <c r="DI2827" s="68">
        <v>6733.53</v>
      </c>
      <c r="DJ2827" s="68">
        <v>4319.47</v>
      </c>
      <c r="DK2827" s="68">
        <v>6216.01</v>
      </c>
      <c r="DL2827" s="68">
        <v>4873.58</v>
      </c>
      <c r="DQ2827" s="221">
        <v>6210.74</v>
      </c>
      <c r="DR2827" s="221">
        <v>5693.22</v>
      </c>
      <c r="EG2827" s="15">
        <v>5500</v>
      </c>
      <c r="EH2827" s="15">
        <v>5600</v>
      </c>
      <c r="EI2827" s="15"/>
      <c r="EJ2827" s="14">
        <f t="shared" si="315"/>
        <v>6194.58</v>
      </c>
      <c r="EK2827" s="14">
        <f t="shared" si="320"/>
        <v>4895.6499999999996</v>
      </c>
      <c r="EL2827" s="99">
        <f t="shared" si="321"/>
        <v>4921.4000000000005</v>
      </c>
      <c r="EM2827" s="109">
        <v>6841.7</v>
      </c>
      <c r="EN2827" s="109">
        <v>4425.7700000000004</v>
      </c>
      <c r="EO2827" s="109">
        <v>6324.18</v>
      </c>
      <c r="EP2827" s="109">
        <v>4980.6499999999996</v>
      </c>
    </row>
    <row r="2828" spans="1:146" x14ac:dyDescent="0.25">
      <c r="A2828" s="18">
        <v>44431</v>
      </c>
      <c r="B2828" s="14">
        <v>5634</v>
      </c>
      <c r="C2828" s="221">
        <f t="shared" si="316"/>
        <v>5387.833333333333</v>
      </c>
      <c r="D2828" s="1">
        <v>6487.72</v>
      </c>
      <c r="E2828" s="14">
        <v>4086.92</v>
      </c>
      <c r="F2828" s="1">
        <v>5970.2</v>
      </c>
      <c r="G2828" s="14">
        <v>4639.34</v>
      </c>
      <c r="H2828" s="1">
        <v>5909.48</v>
      </c>
      <c r="I2828" s="14">
        <v>3608.15</v>
      </c>
      <c r="J2828" s="1">
        <v>5391.96</v>
      </c>
      <c r="K2828" s="14">
        <v>4157.1000000000004</v>
      </c>
      <c r="L2828" s="1">
        <v>6137.84</v>
      </c>
      <c r="M2828" s="14">
        <v>3832.57</v>
      </c>
      <c r="N2828" s="1">
        <v>5620.32</v>
      </c>
      <c r="O2828" s="14">
        <v>4383.1499999999996</v>
      </c>
      <c r="P2828" s="188">
        <f t="shared" si="317"/>
        <v>5723</v>
      </c>
      <c r="Q2828" s="188">
        <f t="shared" si="318"/>
        <v>5590</v>
      </c>
      <c r="R2828" s="14">
        <f t="shared" si="319"/>
        <v>5456</v>
      </c>
      <c r="T2828" s="1">
        <v>5878.72</v>
      </c>
      <c r="U2828" s="14">
        <v>3473.5</v>
      </c>
      <c r="V2828" s="1">
        <v>5361.2</v>
      </c>
      <c r="W2828" s="14">
        <v>4021.47</v>
      </c>
      <c r="Y2828" s="2"/>
      <c r="Z2828" s="2"/>
      <c r="AA2828" s="2"/>
      <c r="AB2828" s="2"/>
      <c r="AC2828" s="2"/>
      <c r="AJ2828" s="3"/>
      <c r="AK2828" s="14"/>
      <c r="AL2828" s="3"/>
      <c r="AM2828" s="14"/>
      <c r="AO2828" s="99"/>
      <c r="AP2828" s="14"/>
      <c r="AQ2828" s="99"/>
      <c r="AR2828" s="14"/>
      <c r="AS2828" s="118"/>
      <c r="AT2828" s="126"/>
      <c r="AU2828" s="118"/>
      <c r="AV2828" s="118"/>
      <c r="AW2828" s="118"/>
      <c r="AX2828" s="118"/>
      <c r="BB2828" s="118"/>
      <c r="BD2828" s="118"/>
      <c r="DE2828" s="68">
        <v>6487.72</v>
      </c>
      <c r="DF2828" s="68">
        <v>4086.92</v>
      </c>
      <c r="DG2828" s="68">
        <v>5970.2</v>
      </c>
      <c r="DH2828" s="68">
        <v>4639.34</v>
      </c>
      <c r="DI2828" s="68">
        <v>6541.42</v>
      </c>
      <c r="DJ2828" s="68">
        <v>4139.7</v>
      </c>
      <c r="DK2828" s="68">
        <v>6023.9</v>
      </c>
      <c r="DL2828" s="68">
        <v>4692.5</v>
      </c>
      <c r="DQ2828" s="221">
        <v>6213.96</v>
      </c>
      <c r="DR2828" s="221">
        <v>5696.44</v>
      </c>
      <c r="EG2828" s="15">
        <v>5519</v>
      </c>
      <c r="EH2828" s="15">
        <v>5617</v>
      </c>
      <c r="EI2828" s="15">
        <v>5649</v>
      </c>
      <c r="EJ2828" s="220">
        <f t="shared" si="315"/>
        <v>6139.48</v>
      </c>
      <c r="EK2828" s="14">
        <f t="shared" si="320"/>
        <v>4884.9799999999996</v>
      </c>
      <c r="EL2828" s="99">
        <f t="shared" si="321"/>
        <v>4911.2800000000007</v>
      </c>
      <c r="EM2828" s="109">
        <v>6928.42</v>
      </c>
      <c r="EN2828" s="109">
        <v>4520.03</v>
      </c>
      <c r="EO2828" s="109">
        <v>6410.9</v>
      </c>
      <c r="EP2828" s="109">
        <v>5075.59</v>
      </c>
    </row>
    <row r="2829" spans="1:146" x14ac:dyDescent="0.25">
      <c r="A2829" s="18">
        <v>44432</v>
      </c>
      <c r="B2829" s="14">
        <v>5654</v>
      </c>
      <c r="C2829" s="221">
        <f t="shared" si="316"/>
        <v>5412.333333333333</v>
      </c>
      <c r="D2829" s="1">
        <v>6479.92</v>
      </c>
      <c r="E2829" s="14">
        <v>4082.64</v>
      </c>
      <c r="F2829" s="1">
        <v>5962.4</v>
      </c>
      <c r="G2829" s="14">
        <v>4635.03</v>
      </c>
      <c r="H2829" s="1">
        <v>5903.99</v>
      </c>
      <c r="I2829" s="14">
        <v>3605.78</v>
      </c>
      <c r="J2829" s="1">
        <v>5386.47</v>
      </c>
      <c r="K2829" s="14">
        <v>4154.71</v>
      </c>
      <c r="L2829" s="1">
        <v>6146.6</v>
      </c>
      <c r="M2829" s="14">
        <v>3844.21</v>
      </c>
      <c r="N2829" s="1">
        <v>5629.08</v>
      </c>
      <c r="O2829" s="14">
        <v>4394.87</v>
      </c>
      <c r="P2829" s="188">
        <f t="shared" si="317"/>
        <v>5743</v>
      </c>
      <c r="Q2829" s="188">
        <f t="shared" si="318"/>
        <v>5610</v>
      </c>
      <c r="R2829" s="14">
        <f t="shared" si="319"/>
        <v>5476</v>
      </c>
      <c r="T2829" s="1">
        <v>5903.67</v>
      </c>
      <c r="U2829" s="14">
        <v>3501.46</v>
      </c>
      <c r="V2829" s="1">
        <v>5386.15</v>
      </c>
      <c r="W2829" s="14">
        <v>4049.64</v>
      </c>
      <c r="Y2829" s="2"/>
      <c r="Z2829" s="2"/>
      <c r="AA2829" s="2"/>
      <c r="AB2829" s="2"/>
      <c r="AC2829" s="2"/>
      <c r="AJ2829" s="3"/>
      <c r="AK2829" s="14"/>
      <c r="AL2829" s="3"/>
      <c r="AM2829" s="14"/>
      <c r="AO2829" s="99"/>
      <c r="AP2829" s="14"/>
      <c r="AQ2829" s="99"/>
      <c r="AR2829" s="14"/>
      <c r="AS2829" s="118"/>
      <c r="AT2829" s="126"/>
      <c r="AU2829" s="118"/>
      <c r="AV2829" s="118"/>
      <c r="AW2829" s="118"/>
      <c r="AX2829" s="118"/>
      <c r="BB2829" s="118"/>
      <c r="BD2829" s="118"/>
      <c r="DE2829" s="68">
        <v>6479</v>
      </c>
      <c r="DF2829" s="68">
        <v>4082.64</v>
      </c>
      <c r="DG2829" s="68">
        <v>5962.4</v>
      </c>
      <c r="DH2829" s="68">
        <v>4635.03</v>
      </c>
      <c r="DI2829" s="68">
        <v>6552.35</v>
      </c>
      <c r="DJ2829" s="68">
        <v>4153.82</v>
      </c>
      <c r="DK2829" s="68">
        <v>6034.83</v>
      </c>
      <c r="DL2829" s="68">
        <v>4706.7299999999996</v>
      </c>
      <c r="DQ2829" s="221">
        <v>6222.42</v>
      </c>
      <c r="DR2829" s="221">
        <v>5704.9</v>
      </c>
      <c r="EG2829" s="15">
        <v>5490</v>
      </c>
      <c r="EH2829" s="15">
        <v>5591</v>
      </c>
      <c r="EI2829" s="15">
        <v>5649</v>
      </c>
      <c r="EJ2829" s="220">
        <f t="shared" si="315"/>
        <v>6133.99</v>
      </c>
      <c r="EK2829" s="14">
        <f t="shared" si="320"/>
        <v>4904.38</v>
      </c>
      <c r="EL2829" s="99">
        <f t="shared" si="321"/>
        <v>4929.68</v>
      </c>
      <c r="EM2829" s="109">
        <v>6899.53</v>
      </c>
      <c r="EN2829" s="109">
        <v>4495.0200000000004</v>
      </c>
      <c r="EO2829" s="109">
        <v>6382.01</v>
      </c>
      <c r="EP2829" s="109">
        <v>5050.3900000000003</v>
      </c>
    </row>
    <row r="2830" spans="1:146" x14ac:dyDescent="0.25">
      <c r="A2830" s="18">
        <v>44433</v>
      </c>
      <c r="B2830" s="14">
        <v>5583</v>
      </c>
      <c r="C2830" s="221">
        <f t="shared" si="316"/>
        <v>5433.7777777777774</v>
      </c>
      <c r="D2830" s="1">
        <v>6468.41</v>
      </c>
      <c r="E2830" s="14">
        <v>4073.02</v>
      </c>
      <c r="F2830" s="1">
        <v>5950.89</v>
      </c>
      <c r="G2830" s="14">
        <v>4625.34</v>
      </c>
      <c r="H2830" s="1">
        <v>5893.63</v>
      </c>
      <c r="I2830" s="14">
        <v>3597.11</v>
      </c>
      <c r="J2830" s="1">
        <v>5376.11</v>
      </c>
      <c r="K2830" s="14">
        <v>4145.9799999999996</v>
      </c>
      <c r="L2830" s="1">
        <v>6150.89</v>
      </c>
      <c r="M2830" s="14">
        <v>3849.44</v>
      </c>
      <c r="N2830" s="1">
        <v>5633.37</v>
      </c>
      <c r="O2830" s="14">
        <v>4400.6400000000003</v>
      </c>
      <c r="P2830" s="188">
        <f t="shared" si="317"/>
        <v>5672</v>
      </c>
      <c r="Q2830" s="188">
        <f t="shared" si="318"/>
        <v>5539</v>
      </c>
      <c r="R2830" s="14">
        <f t="shared" si="319"/>
        <v>5405</v>
      </c>
      <c r="T2830" s="1">
        <v>5863.04</v>
      </c>
      <c r="U2830" s="14">
        <v>3463.26</v>
      </c>
      <c r="V2830" s="1">
        <v>5345.52</v>
      </c>
      <c r="W2830" s="14">
        <v>4011.16</v>
      </c>
      <c r="Y2830" s="2"/>
      <c r="Z2830" s="2"/>
      <c r="AA2830" s="2"/>
      <c r="AB2830" s="2"/>
      <c r="AC2830" s="2"/>
      <c r="AJ2830" s="3"/>
      <c r="AK2830" s="14"/>
      <c r="AL2830" s="3"/>
      <c r="AM2830" s="14"/>
      <c r="AO2830" s="99"/>
      <c r="AP2830" s="14"/>
      <c r="AQ2830" s="99"/>
      <c r="AR2830" s="14"/>
      <c r="AS2830" s="118"/>
      <c r="AT2830" s="126"/>
      <c r="AU2830" s="118"/>
      <c r="AV2830" s="118"/>
      <c r="AW2830" s="118"/>
      <c r="AX2830" s="118"/>
      <c r="BB2830" s="118"/>
      <c r="BD2830" s="118"/>
      <c r="DE2830" s="68">
        <v>6468.41</v>
      </c>
      <c r="DF2830" s="68">
        <v>4073.02</v>
      </c>
      <c r="DG2830" s="68">
        <v>5950.89</v>
      </c>
      <c r="DH2830" s="68">
        <v>4625.34</v>
      </c>
      <c r="DI2830" s="68">
        <v>6540.69</v>
      </c>
      <c r="DJ2830" s="68">
        <v>4144.0600000000004</v>
      </c>
      <c r="DK2830" s="68">
        <v>6023.17</v>
      </c>
      <c r="DL2830" s="68">
        <v>4696.8900000000003</v>
      </c>
      <c r="DQ2830" s="221">
        <v>6211.42</v>
      </c>
      <c r="DR2830" s="221">
        <v>5693.9</v>
      </c>
      <c r="EG2830" s="15">
        <v>5455</v>
      </c>
      <c r="EH2830" s="15">
        <v>5558</v>
      </c>
      <c r="EI2830" s="15">
        <v>5637</v>
      </c>
      <c r="EJ2830" s="220">
        <f t="shared" si="315"/>
        <v>6123.63</v>
      </c>
      <c r="EK2830" s="14">
        <f t="shared" si="320"/>
        <v>4835.51</v>
      </c>
      <c r="EL2830" s="99">
        <f t="shared" si="321"/>
        <v>4864.3600000000006</v>
      </c>
      <c r="EM2830" s="109">
        <v>6955.99</v>
      </c>
      <c r="EN2830" s="109">
        <v>4552.2</v>
      </c>
      <c r="EO2830" s="109">
        <v>6438.47</v>
      </c>
      <c r="EP2830" s="109">
        <v>5107.99</v>
      </c>
    </row>
    <row r="2831" spans="1:146" x14ac:dyDescent="0.25">
      <c r="A2831" s="18">
        <v>44434</v>
      </c>
      <c r="B2831" s="14">
        <v>5715</v>
      </c>
      <c r="C2831" s="221">
        <f t="shared" si="316"/>
        <v>5458.6111111111113</v>
      </c>
      <c r="D2831" s="1">
        <v>6407.56</v>
      </c>
      <c r="E2831" s="14">
        <v>4032.58</v>
      </c>
      <c r="F2831" s="1">
        <v>5890.13</v>
      </c>
      <c r="G2831" s="14">
        <v>4584.6000000000004</v>
      </c>
      <c r="H2831" s="1">
        <v>5850.99</v>
      </c>
      <c r="I2831" s="14">
        <v>3574</v>
      </c>
      <c r="J2831" s="1">
        <v>5333.47</v>
      </c>
      <c r="K2831" s="14">
        <v>4122.7</v>
      </c>
      <c r="L2831" s="1">
        <v>6046.63</v>
      </c>
      <c r="M2831" s="14">
        <v>3751.51</v>
      </c>
      <c r="N2831" s="1">
        <v>5529.11</v>
      </c>
      <c r="O2831" s="14">
        <v>4301.5</v>
      </c>
      <c r="P2831" s="188">
        <f t="shared" si="317"/>
        <v>5804</v>
      </c>
      <c r="Q2831" s="188">
        <f t="shared" si="318"/>
        <v>5671</v>
      </c>
      <c r="R2831" s="14">
        <f t="shared" si="319"/>
        <v>5537</v>
      </c>
      <c r="T2831" s="1">
        <v>5775.28</v>
      </c>
      <c r="U2831" s="14">
        <v>3352.1</v>
      </c>
      <c r="V2831" s="1">
        <v>5257.76</v>
      </c>
      <c r="W2831" s="14">
        <v>3899.2</v>
      </c>
      <c r="Y2831" s="2"/>
      <c r="Z2831" s="2"/>
      <c r="AA2831" s="2"/>
      <c r="AB2831" s="2"/>
      <c r="AC2831" s="2"/>
      <c r="AJ2831" s="3"/>
      <c r="AK2831" s="14"/>
      <c r="AL2831" s="3"/>
      <c r="AM2831" s="14"/>
      <c r="AO2831" s="99"/>
      <c r="AP2831" s="14"/>
      <c r="AQ2831" s="99"/>
      <c r="AR2831" s="14"/>
      <c r="AS2831" s="118"/>
      <c r="AT2831" s="126"/>
      <c r="AU2831" s="118"/>
      <c r="AV2831" s="118"/>
      <c r="AW2831" s="118"/>
      <c r="AX2831" s="118"/>
      <c r="BB2831" s="118"/>
      <c r="BD2831" s="118"/>
      <c r="DE2831" s="68">
        <v>6407.65</v>
      </c>
      <c r="DF2831" s="68">
        <v>4032.58</v>
      </c>
      <c r="DG2831" s="68">
        <v>5890.13</v>
      </c>
      <c r="DH2831" s="68">
        <v>4584.6000000000004</v>
      </c>
      <c r="DI2831" s="68">
        <v>6478.45</v>
      </c>
      <c r="DJ2831" s="68">
        <v>4102.1499999999996</v>
      </c>
      <c r="DK2831" s="68">
        <v>5960.93</v>
      </c>
      <c r="DL2831" s="68">
        <v>4654.68</v>
      </c>
      <c r="DQ2831" s="221">
        <v>6106.88</v>
      </c>
      <c r="DR2831" s="221">
        <v>5589.36</v>
      </c>
      <c r="EG2831" s="15">
        <v>5510</v>
      </c>
      <c r="EH2831" s="15">
        <v>5603</v>
      </c>
      <c r="EI2831" s="15">
        <v>5640</v>
      </c>
      <c r="EJ2831" s="220">
        <f t="shared" si="315"/>
        <v>6080.99</v>
      </c>
      <c r="EK2831" s="14">
        <f t="shared" si="320"/>
        <v>4963.55</v>
      </c>
      <c r="EL2831" s="99">
        <f t="shared" si="321"/>
        <v>4985.8</v>
      </c>
      <c r="EM2831" s="109">
        <v>6841.31</v>
      </c>
      <c r="EN2831" s="109">
        <v>4458.76</v>
      </c>
      <c r="EO2831" s="109">
        <v>6323.79</v>
      </c>
      <c r="EP2831" s="109">
        <v>5013.87</v>
      </c>
    </row>
    <row r="2832" spans="1:146" x14ac:dyDescent="0.25">
      <c r="A2832" s="18">
        <v>44435</v>
      </c>
      <c r="B2832" s="14">
        <v>5789</v>
      </c>
      <c r="C2832" s="221">
        <f t="shared" si="316"/>
        <v>5489.666666666667</v>
      </c>
      <c r="D2832" s="1">
        <v>6417.17</v>
      </c>
      <c r="E2832" s="14">
        <v>4051.35</v>
      </c>
      <c r="F2832" s="1">
        <v>5899.65</v>
      </c>
      <c r="G2832" s="14">
        <v>4603.51</v>
      </c>
      <c r="H2832" s="1">
        <v>5792.46</v>
      </c>
      <c r="I2832" s="14">
        <v>3524.88</v>
      </c>
      <c r="J2832" s="1">
        <v>5274.94</v>
      </c>
      <c r="K2832" s="14">
        <v>4073.23</v>
      </c>
      <c r="L2832" s="1">
        <v>6030.5</v>
      </c>
      <c r="M2832" s="14">
        <v>3744.24</v>
      </c>
      <c r="N2832" s="1">
        <v>5512.98</v>
      </c>
      <c r="O2832" s="14">
        <v>4294.18</v>
      </c>
      <c r="P2832" s="188">
        <f t="shared" si="317"/>
        <v>5878</v>
      </c>
      <c r="Q2832" s="188">
        <f t="shared" si="318"/>
        <v>5745</v>
      </c>
      <c r="R2832" s="14">
        <f t="shared" si="319"/>
        <v>5611</v>
      </c>
      <c r="T2832" s="1">
        <v>5747.37</v>
      </c>
      <c r="U2832" s="14">
        <v>3334.77</v>
      </c>
      <c r="V2832" s="1">
        <v>5229.8500000000004</v>
      </c>
      <c r="W2832" s="14">
        <v>3881.74</v>
      </c>
      <c r="Y2832" s="2"/>
      <c r="Z2832" s="2"/>
      <c r="AA2832" s="2"/>
      <c r="AB2832" s="2"/>
      <c r="AC2832" s="2"/>
      <c r="AJ2832" s="3"/>
      <c r="AK2832" s="14"/>
      <c r="AL2832" s="3"/>
      <c r="AM2832" s="14"/>
      <c r="AO2832" s="99"/>
      <c r="AP2832" s="14"/>
      <c r="AQ2832" s="99"/>
      <c r="AR2832" s="14"/>
      <c r="AS2832" s="118"/>
      <c r="AT2832" s="126"/>
      <c r="AU2832" s="118"/>
      <c r="AV2832" s="118"/>
      <c r="AW2832" s="118"/>
      <c r="AX2832" s="118"/>
      <c r="BB2832" s="118"/>
      <c r="BD2832" s="118"/>
      <c r="DE2832" s="68">
        <v>6417.17</v>
      </c>
      <c r="DF2832" s="68">
        <v>4051.35</v>
      </c>
      <c r="DG2832" s="68">
        <v>5899.65</v>
      </c>
      <c r="DH2832" s="68">
        <v>4603.51</v>
      </c>
      <c r="DI2832" s="68">
        <v>6481.69</v>
      </c>
      <c r="DJ2832" s="68">
        <v>4114.76</v>
      </c>
      <c r="DK2832" s="68">
        <v>5964.17</v>
      </c>
      <c r="DL2832" s="68">
        <v>4667.38</v>
      </c>
      <c r="DQ2832" s="221">
        <v>6075.18</v>
      </c>
      <c r="DR2832" s="221">
        <v>5557.66</v>
      </c>
      <c r="EG2832" s="15">
        <v>5496</v>
      </c>
      <c r="EH2832" s="15">
        <v>5600</v>
      </c>
      <c r="EI2832" s="15">
        <v>5640</v>
      </c>
      <c r="EJ2832" s="220">
        <f t="shared" si="315"/>
        <v>6022.46</v>
      </c>
      <c r="EK2832" s="14">
        <f t="shared" si="320"/>
        <v>5035.33</v>
      </c>
      <c r="EL2832" s="99">
        <f t="shared" si="321"/>
        <v>5053.88</v>
      </c>
      <c r="EM2832" s="109">
        <v>6861.69</v>
      </c>
      <c r="EN2832" s="109">
        <v>4488.21</v>
      </c>
      <c r="EO2832" s="109">
        <v>6344.17</v>
      </c>
      <c r="EP2832" s="109">
        <v>5043.54</v>
      </c>
    </row>
    <row r="2833" spans="1:146" x14ac:dyDescent="0.25">
      <c r="A2833" s="18">
        <v>44438</v>
      </c>
      <c r="B2833" s="14">
        <v>5788</v>
      </c>
      <c r="C2833" s="221">
        <f t="shared" si="316"/>
        <v>5519.833333333333</v>
      </c>
      <c r="D2833" s="1">
        <v>6370.76</v>
      </c>
      <c r="E2833" s="14">
        <v>4012.39</v>
      </c>
      <c r="F2833" s="1">
        <v>5853.24</v>
      </c>
      <c r="G2833" s="14">
        <v>4564.2700000000004</v>
      </c>
      <c r="H2833" s="1">
        <v>5751.14</v>
      </c>
      <c r="I2833" s="14">
        <v>3490.21</v>
      </c>
      <c r="J2833" s="1">
        <v>5233.62</v>
      </c>
      <c r="K2833" s="14">
        <v>4038.31</v>
      </c>
      <c r="L2833" s="1">
        <v>5987.24</v>
      </c>
      <c r="M2833" s="14">
        <v>3707.79</v>
      </c>
      <c r="N2833" s="1">
        <v>5469.72</v>
      </c>
      <c r="O2833" s="14">
        <v>4257.46</v>
      </c>
      <c r="P2833" s="188">
        <f t="shared" si="317"/>
        <v>5877</v>
      </c>
      <c r="Q2833" s="188">
        <f t="shared" si="318"/>
        <v>5744</v>
      </c>
      <c r="R2833" s="14">
        <f t="shared" si="319"/>
        <v>5610</v>
      </c>
      <c r="T2833" s="1">
        <v>5706.42</v>
      </c>
      <c r="U2833" s="14">
        <v>3301.65</v>
      </c>
      <c r="V2833" s="1">
        <v>5188.8999999999996</v>
      </c>
      <c r="W2833" s="14">
        <v>3848.38</v>
      </c>
      <c r="Y2833" s="2"/>
      <c r="Z2833" s="2"/>
      <c r="AA2833" s="2"/>
      <c r="AB2833" s="2"/>
      <c r="AC2833" s="2"/>
      <c r="AJ2833" s="3"/>
      <c r="AK2833" s="14"/>
      <c r="AL2833" s="3"/>
      <c r="AM2833" s="14"/>
      <c r="AO2833" s="99"/>
      <c r="AP2833" s="14"/>
      <c r="AQ2833" s="99"/>
      <c r="AR2833" s="14"/>
      <c r="AS2833" s="118"/>
      <c r="AT2833" s="126"/>
      <c r="AU2833" s="118"/>
      <c r="AV2833" s="118"/>
      <c r="AW2833" s="118"/>
      <c r="AX2833" s="118"/>
      <c r="BB2833" s="118"/>
      <c r="BD2833" s="118"/>
      <c r="DE2833" s="68">
        <v>6370.76</v>
      </c>
      <c r="DF2833" s="68">
        <v>4012.39</v>
      </c>
      <c r="DG2833" s="68">
        <v>5853.24</v>
      </c>
      <c r="DH2833" s="68">
        <v>4564.2700000000004</v>
      </c>
      <c r="DI2833" s="68">
        <v>6415.23</v>
      </c>
      <c r="DJ2833" s="68">
        <v>4056.09</v>
      </c>
      <c r="DK2833" s="68">
        <v>5897.71</v>
      </c>
      <c r="DL2833" s="68">
        <v>4608.29</v>
      </c>
      <c r="DQ2833" s="221">
        <v>6031.56</v>
      </c>
      <c r="DR2833" s="221">
        <v>5514.04</v>
      </c>
      <c r="EG2833" s="15">
        <v>5451</v>
      </c>
      <c r="EH2833" s="15">
        <v>5550</v>
      </c>
      <c r="EI2833" s="15">
        <v>5640</v>
      </c>
      <c r="EJ2833" s="220">
        <f t="shared" si="315"/>
        <v>5981.14</v>
      </c>
      <c r="EK2833" s="14">
        <f t="shared" si="320"/>
        <v>5034.3599999999997</v>
      </c>
      <c r="EL2833" s="99">
        <f t="shared" si="321"/>
        <v>5052.96</v>
      </c>
      <c r="EM2833" s="109">
        <v>6722.18</v>
      </c>
      <c r="EN2833" s="109">
        <v>4357.76</v>
      </c>
      <c r="EO2833" s="109">
        <v>6204.66</v>
      </c>
      <c r="EP2833" s="109">
        <v>4912.1400000000003</v>
      </c>
    </row>
    <row r="2834" spans="1:146" x14ac:dyDescent="0.25">
      <c r="A2834" s="18">
        <v>44439</v>
      </c>
      <c r="B2834" s="14">
        <v>5820</v>
      </c>
      <c r="C2834" s="221">
        <f t="shared" si="316"/>
        <v>5553.6111111111113</v>
      </c>
      <c r="D2834" s="1">
        <v>6281.11</v>
      </c>
      <c r="E2834" s="14">
        <v>3928.72</v>
      </c>
      <c r="F2834" s="1">
        <v>5763.59</v>
      </c>
      <c r="G2834" s="14">
        <v>4479.99</v>
      </c>
      <c r="H2834" s="1">
        <v>5664.88</v>
      </c>
      <c r="I2834" s="14">
        <v>3409.4</v>
      </c>
      <c r="J2834" s="1">
        <v>5147.3599999999997</v>
      </c>
      <c r="K2834" s="14">
        <v>3956.91</v>
      </c>
      <c r="L2834" s="1">
        <v>5973.08</v>
      </c>
      <c r="M2834" s="14">
        <v>3697.91</v>
      </c>
      <c r="N2834" s="1">
        <v>5455.56</v>
      </c>
      <c r="O2834" s="14">
        <v>4247.51</v>
      </c>
      <c r="P2834" s="188">
        <f t="shared" si="317"/>
        <v>5909</v>
      </c>
      <c r="Q2834" s="188">
        <f t="shared" si="318"/>
        <v>5776</v>
      </c>
      <c r="R2834" s="14">
        <f t="shared" si="319"/>
        <v>5642</v>
      </c>
      <c r="T2834" s="1">
        <v>5679.12</v>
      </c>
      <c r="U2834" s="14">
        <v>3279.57</v>
      </c>
      <c r="V2834" s="1">
        <v>5161.6000000000004</v>
      </c>
      <c r="W2834" s="14">
        <v>3826.14</v>
      </c>
      <c r="Y2834" s="2"/>
      <c r="Z2834" s="2"/>
      <c r="AA2834" s="2"/>
      <c r="AB2834" s="2"/>
      <c r="AC2834" s="2"/>
      <c r="AJ2834" s="3"/>
      <c r="AK2834" s="14"/>
      <c r="AL2834" s="3"/>
      <c r="AM2834" s="14"/>
      <c r="AO2834" s="99"/>
      <c r="AP2834" s="14"/>
      <c r="AQ2834" s="99"/>
      <c r="AR2834" s="14"/>
      <c r="AS2834" s="118"/>
      <c r="AT2834" s="126"/>
      <c r="AU2834" s="118"/>
      <c r="AV2834" s="118"/>
      <c r="AW2834" s="118"/>
      <c r="AX2834" s="118"/>
      <c r="BB2834" s="118"/>
      <c r="BD2834" s="118"/>
      <c r="DE2834" s="68">
        <v>6281.11</v>
      </c>
      <c r="DF2834" s="68">
        <v>3928.72</v>
      </c>
      <c r="DG2834" s="68">
        <v>5763.59</v>
      </c>
      <c r="DH2834" s="68">
        <v>4479.99</v>
      </c>
      <c r="DI2834" s="68">
        <v>6318.86</v>
      </c>
      <c r="DJ2834" s="68">
        <v>3965.82</v>
      </c>
      <c r="DK2834" s="68">
        <v>5801.34</v>
      </c>
      <c r="DL2834" s="68">
        <v>4517.3599999999997</v>
      </c>
      <c r="DQ2834" s="221">
        <v>6017.16</v>
      </c>
      <c r="DR2834" s="221">
        <v>5499.64</v>
      </c>
      <c r="EG2834" s="15">
        <v>5402</v>
      </c>
      <c r="EH2834" s="15">
        <v>5508</v>
      </c>
      <c r="EI2834" s="15">
        <v>5588</v>
      </c>
      <c r="EJ2834" s="220">
        <f t="shared" si="315"/>
        <v>5894.88</v>
      </c>
      <c r="EK2834" s="14">
        <f t="shared" si="320"/>
        <v>5065.3999999999996</v>
      </c>
      <c r="EL2834" s="99">
        <f t="shared" si="321"/>
        <v>5082.4000000000005</v>
      </c>
      <c r="EM2834" s="109">
        <v>6557.85</v>
      </c>
      <c r="EN2834" s="109">
        <v>4200.7</v>
      </c>
      <c r="EO2834" s="109">
        <v>6040.33</v>
      </c>
      <c r="EP2834" s="109">
        <v>4753.9399999999996</v>
      </c>
    </row>
    <row r="2835" spans="1:146" x14ac:dyDescent="0.25">
      <c r="A2835" s="18">
        <v>44440</v>
      </c>
      <c r="B2835" s="14">
        <v>5820</v>
      </c>
      <c r="C2835" s="221">
        <f t="shared" si="316"/>
        <v>5584.6111111111113</v>
      </c>
      <c r="D2835" s="1">
        <v>6220.62</v>
      </c>
      <c r="E2835" s="14">
        <v>3875.93</v>
      </c>
      <c r="F2835" s="1">
        <v>5703.1</v>
      </c>
      <c r="G2835" s="14">
        <v>4426.82</v>
      </c>
      <c r="H2835" s="1">
        <v>5653.16</v>
      </c>
      <c r="I2835" s="14">
        <v>3403.82</v>
      </c>
      <c r="J2835" s="1">
        <v>5135.6400000000003</v>
      </c>
      <c r="K2835" s="14">
        <v>3951.29</v>
      </c>
      <c r="L2835" s="1">
        <v>5915.14</v>
      </c>
      <c r="M2835" s="14">
        <v>3647.03</v>
      </c>
      <c r="N2835" s="1">
        <v>5397.62</v>
      </c>
      <c r="O2835" s="14">
        <v>4196.26</v>
      </c>
      <c r="P2835" s="188">
        <f t="shared" si="317"/>
        <v>5909</v>
      </c>
      <c r="Q2835" s="188">
        <f t="shared" si="318"/>
        <v>5776</v>
      </c>
      <c r="R2835" s="14">
        <f t="shared" si="319"/>
        <v>5642</v>
      </c>
      <c r="T2835" s="1">
        <v>5609.05</v>
      </c>
      <c r="U2835" s="14">
        <v>3217.84</v>
      </c>
      <c r="V2835" s="1">
        <v>5091.53</v>
      </c>
      <c r="W2835" s="14">
        <v>3763.96</v>
      </c>
      <c r="Y2835" s="2"/>
      <c r="Z2835" s="2"/>
      <c r="AA2835" s="2"/>
      <c r="AB2835" s="2"/>
      <c r="AC2835" s="2"/>
      <c r="AJ2835" s="3"/>
      <c r="AK2835" s="14"/>
      <c r="AL2835" s="3"/>
      <c r="AM2835" s="14"/>
      <c r="AO2835" s="99"/>
      <c r="AP2835" s="14"/>
      <c r="AQ2835" s="99"/>
      <c r="AR2835" s="14"/>
      <c r="AS2835" s="118"/>
      <c r="AT2835" s="126"/>
      <c r="AU2835" s="118"/>
      <c r="AV2835" s="118"/>
      <c r="AW2835" s="118"/>
      <c r="AX2835" s="118"/>
      <c r="BB2835" s="118"/>
      <c r="BD2835" s="118"/>
      <c r="DE2835" s="68">
        <v>6220.62</v>
      </c>
      <c r="DF2835" s="68">
        <v>3875.93</v>
      </c>
      <c r="DG2835" s="68">
        <v>5703.1</v>
      </c>
      <c r="DH2835" s="68">
        <v>4426.82</v>
      </c>
      <c r="DI2835" s="68">
        <v>6267.69</v>
      </c>
      <c r="DJ2835" s="68">
        <v>3922.19</v>
      </c>
      <c r="DK2835" s="68">
        <v>5750.17</v>
      </c>
      <c r="DL2835" s="68">
        <v>4473.41</v>
      </c>
      <c r="DQ2835" s="221">
        <v>5958.86</v>
      </c>
      <c r="DR2835" s="221">
        <v>5441.34</v>
      </c>
      <c r="EG2835" s="15">
        <v>5385</v>
      </c>
      <c r="EH2835" s="15">
        <v>5483</v>
      </c>
      <c r="EI2835" s="15">
        <v>5565</v>
      </c>
      <c r="EJ2835" s="220">
        <f t="shared" si="315"/>
        <v>5883.16</v>
      </c>
      <c r="EK2835" s="14">
        <f t="shared" si="320"/>
        <v>5065.3999999999996</v>
      </c>
      <c r="EL2835" s="99">
        <f t="shared" si="321"/>
        <v>5082.4000000000005</v>
      </c>
      <c r="EM2835" s="109">
        <v>6559.79</v>
      </c>
      <c r="EN2835" s="109">
        <v>4209.25</v>
      </c>
      <c r="EO2835" s="109">
        <v>6042.27</v>
      </c>
      <c r="EP2835" s="109">
        <v>4762.55</v>
      </c>
    </row>
    <row r="2836" spans="1:146" x14ac:dyDescent="0.25">
      <c r="A2836" s="18">
        <v>44441</v>
      </c>
      <c r="B2836" s="14">
        <v>5860</v>
      </c>
      <c r="C2836" s="221">
        <f t="shared" si="316"/>
        <v>5617.833333333333</v>
      </c>
      <c r="D2836" s="1">
        <v>6217.57</v>
      </c>
      <c r="E2836" s="14">
        <v>3899.86</v>
      </c>
      <c r="F2836" s="1">
        <v>5700.05</v>
      </c>
      <c r="G2836" s="14">
        <v>4450.92</v>
      </c>
      <c r="H2836" s="1">
        <v>5590.62</v>
      </c>
      <c r="I2836" s="14">
        <v>3383.76</v>
      </c>
      <c r="J2836" s="1">
        <v>5073.1000000000004</v>
      </c>
      <c r="K2836" s="14">
        <v>3931.08</v>
      </c>
      <c r="L2836" s="1">
        <v>5882.32</v>
      </c>
      <c r="M2836" s="14">
        <v>3656.14</v>
      </c>
      <c r="N2836" s="1">
        <v>5364.8</v>
      </c>
      <c r="O2836" s="14">
        <v>4205.4399999999996</v>
      </c>
      <c r="P2836" s="188">
        <f t="shared" si="317"/>
        <v>5949</v>
      </c>
      <c r="Q2836" s="188">
        <f t="shared" si="318"/>
        <v>5816</v>
      </c>
      <c r="R2836" s="14">
        <f t="shared" si="319"/>
        <v>5682</v>
      </c>
      <c r="T2836" s="1">
        <v>5633.77</v>
      </c>
      <c r="U2836" s="14">
        <v>3226.06</v>
      </c>
      <c r="V2836" s="1">
        <v>5116.25</v>
      </c>
      <c r="W2836" s="14">
        <v>3772.24</v>
      </c>
      <c r="Y2836" s="2"/>
      <c r="Z2836" s="2"/>
      <c r="AA2836" s="2"/>
      <c r="AB2836" s="2"/>
      <c r="AC2836" s="2"/>
      <c r="AJ2836" s="3"/>
      <c r="AK2836" s="14"/>
      <c r="AL2836" s="3"/>
      <c r="AM2836" s="14"/>
      <c r="AO2836" s="99"/>
      <c r="AP2836" s="14"/>
      <c r="AQ2836" s="99"/>
      <c r="AR2836" s="14"/>
      <c r="AS2836" s="118"/>
      <c r="AT2836" s="126"/>
      <c r="AU2836" s="118"/>
      <c r="AV2836" s="118"/>
      <c r="AW2836" s="118"/>
      <c r="AX2836" s="118"/>
      <c r="BB2836" s="118"/>
      <c r="BD2836" s="118"/>
      <c r="DE2836" s="68">
        <v>6217.57</v>
      </c>
      <c r="DF2836" s="68">
        <v>3899.86</v>
      </c>
      <c r="DG2836" s="68">
        <v>5700.05</v>
      </c>
      <c r="DH2836" s="68">
        <v>4450.92</v>
      </c>
      <c r="DI2836" s="68">
        <v>6259.38</v>
      </c>
      <c r="DJ2836" s="68">
        <v>3940.94</v>
      </c>
      <c r="DK2836" s="68">
        <v>5741.86</v>
      </c>
      <c r="DL2836" s="68">
        <v>4492.3100000000004</v>
      </c>
      <c r="DQ2836" s="221">
        <v>5926.13</v>
      </c>
      <c r="DR2836" s="221">
        <v>5408.61</v>
      </c>
      <c r="EG2836" s="15">
        <v>5355</v>
      </c>
      <c r="EH2836" s="15">
        <v>5460</v>
      </c>
      <c r="EI2836" s="15">
        <v>5540</v>
      </c>
      <c r="EJ2836" s="220">
        <f t="shared" si="315"/>
        <v>5820.62</v>
      </c>
      <c r="EK2836" s="14">
        <f t="shared" si="320"/>
        <v>5104.2</v>
      </c>
      <c r="EL2836" s="99">
        <f t="shared" si="321"/>
        <v>5119.2</v>
      </c>
      <c r="EM2836" s="109">
        <v>6597.13</v>
      </c>
      <c r="EN2836" s="109">
        <v>4272.87</v>
      </c>
      <c r="EO2836" s="109">
        <v>6079.61</v>
      </c>
      <c r="EP2836" s="109">
        <v>4826.63</v>
      </c>
    </row>
    <row r="2837" spans="1:146" x14ac:dyDescent="0.25">
      <c r="A2837" s="18">
        <v>44442</v>
      </c>
      <c r="B2837" s="14">
        <v>5997</v>
      </c>
      <c r="C2837" s="221">
        <f t="shared" si="316"/>
        <v>5658.2222222222226</v>
      </c>
      <c r="D2837" s="1">
        <v>6245.15</v>
      </c>
      <c r="E2837" s="14">
        <v>3931.23</v>
      </c>
      <c r="F2837" s="1">
        <v>5727.63</v>
      </c>
      <c r="G2837" s="14">
        <v>4482.5200000000004</v>
      </c>
      <c r="H2837" s="1">
        <v>5563.64</v>
      </c>
      <c r="I2837" s="14">
        <v>3360.96</v>
      </c>
      <c r="J2837" s="1">
        <v>5046.12</v>
      </c>
      <c r="K2837" s="14">
        <v>3908.12</v>
      </c>
      <c r="L2837" s="1">
        <v>5897.25</v>
      </c>
      <c r="M2837" s="14">
        <v>3674.61</v>
      </c>
      <c r="N2837" s="1">
        <v>5379.73</v>
      </c>
      <c r="O2837" s="14">
        <v>4224.04</v>
      </c>
      <c r="P2837" s="188">
        <f t="shared" si="317"/>
        <v>6086</v>
      </c>
      <c r="Q2837" s="188">
        <f t="shared" si="318"/>
        <v>5953</v>
      </c>
      <c r="R2837" s="14">
        <f t="shared" si="319"/>
        <v>5819</v>
      </c>
      <c r="T2837" s="1">
        <v>5606.55</v>
      </c>
      <c r="U2837" s="14">
        <v>3204.14</v>
      </c>
      <c r="V2837" s="1">
        <v>5089.03</v>
      </c>
      <c r="W2837" s="14">
        <v>3750.16</v>
      </c>
      <c r="Y2837" s="2"/>
      <c r="Z2837" s="2"/>
      <c r="AA2837" s="2"/>
      <c r="AB2837" s="2"/>
      <c r="AC2837" s="2"/>
      <c r="AJ2837" s="3"/>
      <c r="AK2837" s="14"/>
      <c r="AL2837" s="3"/>
      <c r="AM2837" s="14"/>
      <c r="AO2837" s="99"/>
      <c r="AP2837" s="14"/>
      <c r="AQ2837" s="99"/>
      <c r="AR2837" s="14"/>
      <c r="AS2837" s="118"/>
      <c r="AT2837" s="126"/>
      <c r="AU2837" s="118"/>
      <c r="AV2837" s="118"/>
      <c r="AW2837" s="118"/>
      <c r="AX2837" s="118"/>
      <c r="BB2837" s="118"/>
      <c r="BD2837" s="118"/>
      <c r="DE2837" s="68">
        <v>6245.15</v>
      </c>
      <c r="DF2837" s="68">
        <v>3931.23</v>
      </c>
      <c r="DG2837" s="68">
        <v>5727.63</v>
      </c>
      <c r="DH2837" s="68">
        <v>4482.5200000000004</v>
      </c>
      <c r="DI2837" s="68">
        <v>6286.72</v>
      </c>
      <c r="DJ2837" s="68">
        <v>3972.09</v>
      </c>
      <c r="DK2837" s="68">
        <v>5769.2</v>
      </c>
      <c r="DL2837" s="68">
        <v>4523.68</v>
      </c>
      <c r="DQ2837" s="221">
        <v>5955.32</v>
      </c>
      <c r="DR2837" s="221">
        <v>5437.8</v>
      </c>
      <c r="EG2837" s="15">
        <v>5439</v>
      </c>
      <c r="EH2837" s="15">
        <v>5531</v>
      </c>
      <c r="EI2837" s="15">
        <v>5566</v>
      </c>
      <c r="EJ2837" s="220">
        <f t="shared" si="315"/>
        <v>5793.64</v>
      </c>
      <c r="EK2837" s="14">
        <f t="shared" si="320"/>
        <v>5237.09</v>
      </c>
      <c r="EL2837" s="99">
        <f t="shared" si="321"/>
        <v>5245.2400000000007</v>
      </c>
      <c r="EM2837" s="109">
        <v>6562.57</v>
      </c>
      <c r="EN2837" s="109">
        <v>4243.18</v>
      </c>
      <c r="EO2837" s="109">
        <v>6045.05</v>
      </c>
      <c r="EP2837" s="109">
        <v>4796.7299999999996</v>
      </c>
    </row>
    <row r="2838" spans="1:146" x14ac:dyDescent="0.25">
      <c r="A2838" s="63">
        <v>44445</v>
      </c>
      <c r="B2838" s="14">
        <v>6000</v>
      </c>
      <c r="C2838" s="221">
        <f t="shared" si="316"/>
        <v>5694.5</v>
      </c>
      <c r="D2838" s="1">
        <v>6295.76</v>
      </c>
      <c r="E2838" s="14">
        <v>3987.92</v>
      </c>
      <c r="F2838" s="1">
        <v>5778.24</v>
      </c>
      <c r="G2838" s="14">
        <v>4539.62</v>
      </c>
      <c r="H2838" s="1">
        <v>5548.54</v>
      </c>
      <c r="I2838" s="14">
        <v>3352.17</v>
      </c>
      <c r="J2838" s="1">
        <v>5031.0200000000004</v>
      </c>
      <c r="K2838" s="14">
        <v>3899.27</v>
      </c>
      <c r="L2838" s="1">
        <v>5864.76</v>
      </c>
      <c r="M2838" s="14">
        <v>3648.85</v>
      </c>
      <c r="N2838" s="1">
        <v>5347.24</v>
      </c>
      <c r="O2838" s="14">
        <v>4198.1000000000004</v>
      </c>
      <c r="P2838" s="188">
        <f t="shared" si="317"/>
        <v>6089</v>
      </c>
      <c r="Q2838" s="188">
        <f t="shared" si="318"/>
        <v>5956</v>
      </c>
      <c r="R2838" s="14">
        <f t="shared" si="319"/>
        <v>5822</v>
      </c>
      <c r="T2838" s="1">
        <v>5576.69</v>
      </c>
      <c r="U2838" s="14">
        <v>3182.64</v>
      </c>
      <c r="V2838" s="1">
        <v>5059.17</v>
      </c>
      <c r="W2838" s="14">
        <v>3728.51</v>
      </c>
      <c r="Y2838" s="2"/>
      <c r="Z2838" s="2"/>
      <c r="AA2838" s="2"/>
      <c r="AB2838" s="2"/>
      <c r="AC2838" s="2"/>
      <c r="AJ2838" s="3"/>
      <c r="AK2838" s="14"/>
      <c r="AL2838" s="3"/>
      <c r="AM2838" s="14"/>
      <c r="AO2838" s="99"/>
      <c r="AP2838" s="14"/>
      <c r="AQ2838" s="99"/>
      <c r="AR2838" s="14"/>
      <c r="AS2838" s="118"/>
      <c r="AT2838" s="126"/>
      <c r="AU2838" s="118"/>
      <c r="AV2838" s="118"/>
      <c r="AW2838" s="118"/>
      <c r="AX2838" s="118"/>
      <c r="BB2838" s="118"/>
      <c r="BD2838" s="118"/>
      <c r="DE2838" s="68">
        <v>6295.76</v>
      </c>
      <c r="DF2838" s="68">
        <v>3987.92</v>
      </c>
      <c r="DG2838" s="68">
        <v>5778.24</v>
      </c>
      <c r="DH2838" s="68">
        <v>4539.62</v>
      </c>
      <c r="DI2838" s="68">
        <v>6336.96</v>
      </c>
      <c r="DJ2838" s="68">
        <v>4028.41</v>
      </c>
      <c r="DK2838" s="68">
        <v>5819.44</v>
      </c>
      <c r="DL2838" s="68">
        <v>4580.3999999999996</v>
      </c>
      <c r="DQ2838" s="221">
        <v>5922.3</v>
      </c>
      <c r="DR2838" s="221">
        <v>5404.78</v>
      </c>
      <c r="EG2838" s="15">
        <v>5452</v>
      </c>
      <c r="EH2838" s="15">
        <v>5539</v>
      </c>
      <c r="EI2838" s="15">
        <v>5574</v>
      </c>
      <c r="EJ2838" s="220">
        <f t="shared" si="315"/>
        <v>5778.54</v>
      </c>
      <c r="EK2838" s="14">
        <f t="shared" si="320"/>
        <v>5240</v>
      </c>
      <c r="EL2838" s="99">
        <f t="shared" si="321"/>
        <v>5248</v>
      </c>
      <c r="EM2838" s="109">
        <v>6509.68</v>
      </c>
      <c r="EN2838" s="109">
        <v>4198.16</v>
      </c>
      <c r="EO2838" s="109">
        <v>5992.16</v>
      </c>
      <c r="EP2838" s="109">
        <v>4751.38</v>
      </c>
    </row>
    <row r="2839" spans="1:146" x14ac:dyDescent="0.25">
      <c r="A2839" s="63">
        <v>44446</v>
      </c>
      <c r="B2839" s="14">
        <v>5985</v>
      </c>
      <c r="C2839" s="221">
        <f t="shared" si="316"/>
        <v>5726.4444444444443</v>
      </c>
      <c r="D2839" s="1">
        <v>6334.94</v>
      </c>
      <c r="E2839" s="14">
        <v>4021.08</v>
      </c>
      <c r="F2839" s="1">
        <v>5817.42</v>
      </c>
      <c r="G2839" s="14">
        <v>4573.0200000000004</v>
      </c>
      <c r="H2839" s="1">
        <v>5582.47</v>
      </c>
      <c r="I2839" s="14">
        <v>3380.87</v>
      </c>
      <c r="J2839" s="1">
        <v>5064.95</v>
      </c>
      <c r="K2839" s="14">
        <v>3928.17</v>
      </c>
      <c r="L2839" s="1">
        <v>5871.95</v>
      </c>
      <c r="M2839" s="14">
        <v>3651.18</v>
      </c>
      <c r="N2839" s="1">
        <v>5354.43</v>
      </c>
      <c r="O2839" s="14">
        <v>4200.4399999999996</v>
      </c>
      <c r="P2839" s="188">
        <f t="shared" si="317"/>
        <v>6074</v>
      </c>
      <c r="Q2839" s="188">
        <f t="shared" si="318"/>
        <v>5941</v>
      </c>
      <c r="R2839" s="14">
        <f t="shared" si="319"/>
        <v>5807</v>
      </c>
      <c r="T2839" s="1">
        <v>5596.34</v>
      </c>
      <c r="U2839" s="14">
        <v>3195.92</v>
      </c>
      <c r="V2839" s="1">
        <v>5078.82</v>
      </c>
      <c r="W2839" s="14">
        <v>3741.88</v>
      </c>
      <c r="Y2839" s="2"/>
      <c r="Z2839" s="2"/>
      <c r="AA2839" s="2"/>
      <c r="AB2839" s="2"/>
      <c r="AC2839" s="2"/>
      <c r="AJ2839" s="3"/>
      <c r="AK2839" s="14"/>
      <c r="AL2839" s="3"/>
      <c r="AM2839" s="14"/>
      <c r="AO2839" s="99"/>
      <c r="AP2839" s="14"/>
      <c r="AQ2839" s="99"/>
      <c r="AR2839" s="14"/>
      <c r="AS2839" s="118"/>
      <c r="AT2839" s="126"/>
      <c r="AU2839" s="118"/>
      <c r="AV2839" s="118"/>
      <c r="AW2839" s="118"/>
      <c r="AX2839" s="118"/>
      <c r="BB2839" s="118"/>
      <c r="BD2839" s="118"/>
      <c r="DE2839" s="68">
        <v>6334.94</v>
      </c>
      <c r="DF2839" s="68">
        <v>4021.08</v>
      </c>
      <c r="DG2839" s="68">
        <v>5817.42</v>
      </c>
      <c r="DH2839" s="68">
        <v>4573.0200000000004</v>
      </c>
      <c r="DI2839" s="68">
        <v>6376.43</v>
      </c>
      <c r="DJ2839" s="68">
        <v>4061.85</v>
      </c>
      <c r="DK2839" s="68">
        <v>5858.91</v>
      </c>
      <c r="DL2839" s="68">
        <v>4614.09</v>
      </c>
      <c r="DQ2839" s="221">
        <v>5929.9</v>
      </c>
      <c r="DR2839" s="221">
        <v>5412.38</v>
      </c>
      <c r="EG2839" s="15">
        <v>5442</v>
      </c>
      <c r="EH2839" s="15">
        <v>5543</v>
      </c>
      <c r="EI2839" s="15">
        <v>5574</v>
      </c>
      <c r="EJ2839" s="220">
        <f t="shared" si="315"/>
        <v>5812.47</v>
      </c>
      <c r="EK2839" s="14">
        <f t="shared" si="320"/>
        <v>5225.45</v>
      </c>
      <c r="EL2839" s="99">
        <f t="shared" si="321"/>
        <v>5234.2</v>
      </c>
      <c r="EM2839" s="109">
        <v>6440.66</v>
      </c>
      <c r="EN2839" s="109">
        <v>4124.9799999999996</v>
      </c>
      <c r="EO2839" s="109">
        <v>5923.14</v>
      </c>
      <c r="EP2839" s="109">
        <v>4677.67</v>
      </c>
    </row>
    <row r="2840" spans="1:146" x14ac:dyDescent="0.25">
      <c r="A2840" s="63">
        <v>44447</v>
      </c>
      <c r="B2840" s="14">
        <v>5954</v>
      </c>
      <c r="C2840" s="221">
        <f t="shared" si="316"/>
        <v>5748.8888888888887</v>
      </c>
      <c r="D2840" s="1">
        <v>6263.11</v>
      </c>
      <c r="E2840" s="14">
        <v>3956.37</v>
      </c>
      <c r="F2840" s="1">
        <v>5745.59</v>
      </c>
      <c r="G2840" s="14">
        <v>4507.84</v>
      </c>
      <c r="H2840" s="1">
        <v>5530.78</v>
      </c>
      <c r="I2840" s="14">
        <v>3335.19</v>
      </c>
      <c r="J2840" s="1">
        <v>5013.26</v>
      </c>
      <c r="K2840" s="14">
        <v>3882.16</v>
      </c>
      <c r="L2840" s="1">
        <v>5818.05</v>
      </c>
      <c r="M2840" s="14">
        <v>3603.42</v>
      </c>
      <c r="N2840" s="1">
        <v>5300.53</v>
      </c>
      <c r="O2840" s="14">
        <v>4152.34</v>
      </c>
      <c r="P2840" s="188">
        <f t="shared" si="317"/>
        <v>6043</v>
      </c>
      <c r="Q2840" s="188">
        <f t="shared" si="318"/>
        <v>5910</v>
      </c>
      <c r="R2840" s="14">
        <f t="shared" si="319"/>
        <v>5776</v>
      </c>
      <c r="T2840" s="1">
        <v>5530.18</v>
      </c>
      <c r="U2840" s="14">
        <v>3137.54</v>
      </c>
      <c r="V2840" s="1">
        <v>5012.66</v>
      </c>
      <c r="W2840" s="14">
        <v>3683.08</v>
      </c>
      <c r="Y2840" s="2"/>
      <c r="Z2840" s="2"/>
      <c r="AA2840" s="2"/>
      <c r="AB2840" s="2"/>
      <c r="AC2840" s="2"/>
      <c r="AJ2840" s="3"/>
      <c r="AK2840" s="14"/>
      <c r="AL2840" s="3"/>
      <c r="AM2840" s="14"/>
      <c r="AO2840" s="99"/>
      <c r="AP2840" s="14"/>
      <c r="AQ2840" s="99"/>
      <c r="AR2840" s="14"/>
      <c r="AS2840" s="118"/>
      <c r="AT2840" s="126"/>
      <c r="AU2840" s="118"/>
      <c r="AV2840" s="118"/>
      <c r="AW2840" s="118"/>
      <c r="AX2840" s="118"/>
      <c r="BB2840" s="118"/>
      <c r="BD2840" s="118"/>
      <c r="DE2840" s="68">
        <v>6263.11</v>
      </c>
      <c r="DF2840" s="68">
        <v>3956.37</v>
      </c>
      <c r="DG2840" s="68">
        <v>5745.59</v>
      </c>
      <c r="DH2840" s="68">
        <v>4507.84</v>
      </c>
      <c r="DI2840" s="68">
        <v>6303.23</v>
      </c>
      <c r="DJ2840" s="68">
        <v>3995.79</v>
      </c>
      <c r="DK2840" s="68">
        <v>5785.71</v>
      </c>
      <c r="DL2840" s="68">
        <v>4547.55</v>
      </c>
      <c r="DQ2840" s="221">
        <v>5875.55</v>
      </c>
      <c r="DR2840" s="221">
        <v>5358.03</v>
      </c>
      <c r="EG2840" s="15">
        <v>5358.03</v>
      </c>
      <c r="EH2840" s="15">
        <v>5533</v>
      </c>
      <c r="EI2840" s="15">
        <v>5574</v>
      </c>
      <c r="EJ2840" s="220">
        <f t="shared" si="315"/>
        <v>5760.78</v>
      </c>
      <c r="EK2840" s="14">
        <f t="shared" si="320"/>
        <v>5195.38</v>
      </c>
      <c r="EL2840" s="99">
        <f t="shared" si="321"/>
        <v>5205.68</v>
      </c>
      <c r="EM2840" s="109">
        <v>6392.79</v>
      </c>
      <c r="EN2840" s="109">
        <v>4083.81</v>
      </c>
      <c r="EO2840" s="109">
        <v>5875.27</v>
      </c>
      <c r="EP2840" s="109">
        <v>4636.21</v>
      </c>
    </row>
    <row r="2841" spans="1:146" x14ac:dyDescent="0.25">
      <c r="A2841" s="63">
        <v>44448</v>
      </c>
      <c r="B2841" s="14">
        <v>5758</v>
      </c>
      <c r="C2841" s="221">
        <f t="shared" si="316"/>
        <v>5760.833333333333</v>
      </c>
      <c r="D2841" s="1">
        <v>6086.42</v>
      </c>
      <c r="E2841" s="14">
        <v>3869.55</v>
      </c>
      <c r="F2841" s="1">
        <v>5568.9</v>
      </c>
      <c r="G2841" s="14">
        <v>4420.3900000000003</v>
      </c>
      <c r="H2841" s="1">
        <v>5513.96</v>
      </c>
      <c r="I2841" s="14">
        <v>3349.03</v>
      </c>
      <c r="J2841" s="1">
        <v>4996.4399999999996</v>
      </c>
      <c r="K2841" s="14">
        <v>3896.1</v>
      </c>
      <c r="L2841" s="1">
        <v>5714.45</v>
      </c>
      <c r="M2841" s="14">
        <v>3574.12</v>
      </c>
      <c r="N2841" s="1">
        <v>5196.93</v>
      </c>
      <c r="O2841" s="14">
        <v>4122.82</v>
      </c>
      <c r="P2841" s="188">
        <f t="shared" si="317"/>
        <v>5847</v>
      </c>
      <c r="Q2841" s="188">
        <f t="shared" si="318"/>
        <v>5714</v>
      </c>
      <c r="R2841" s="14">
        <f t="shared" si="319"/>
        <v>5580</v>
      </c>
      <c r="T2841" s="1">
        <v>5513.27</v>
      </c>
      <c r="U2841" s="14">
        <v>3123.94</v>
      </c>
      <c r="V2841" s="1">
        <v>4995.75</v>
      </c>
      <c r="W2841" s="14">
        <v>3669.38</v>
      </c>
      <c r="Y2841" s="2"/>
      <c r="Z2841" s="2"/>
      <c r="AA2841" s="2"/>
      <c r="AB2841" s="2"/>
      <c r="AC2841" s="2"/>
      <c r="AJ2841" s="3"/>
      <c r="AK2841" s="14"/>
      <c r="AL2841" s="3"/>
      <c r="AM2841" s="14"/>
      <c r="AO2841" s="99"/>
      <c r="AP2841" s="14"/>
      <c r="AQ2841" s="99"/>
      <c r="AR2841" s="14"/>
      <c r="AS2841" s="118"/>
      <c r="AT2841" s="126"/>
      <c r="AU2841" s="118"/>
      <c r="AV2841" s="118"/>
      <c r="AW2841" s="118"/>
      <c r="AX2841" s="118"/>
      <c r="BB2841" s="118"/>
      <c r="BD2841" s="118"/>
      <c r="DE2841" s="68">
        <v>6086.42</v>
      </c>
      <c r="DF2841" s="68">
        <v>3869.55</v>
      </c>
      <c r="DG2841" s="68">
        <v>5568.9</v>
      </c>
      <c r="DH2841" s="68">
        <v>4420.3900000000003</v>
      </c>
      <c r="DI2841" s="68">
        <v>6119.03</v>
      </c>
      <c r="DJ2841" s="68">
        <v>3901.59</v>
      </c>
      <c r="DK2841" s="68">
        <v>5601.51</v>
      </c>
      <c r="DL2841" s="68">
        <v>4452.67</v>
      </c>
      <c r="DQ2841" s="221">
        <v>5814.56</v>
      </c>
      <c r="DR2841" s="221">
        <v>5297.04</v>
      </c>
      <c r="EG2841" s="15">
        <v>5310</v>
      </c>
      <c r="EH2841" s="15">
        <v>5415</v>
      </c>
      <c r="EI2841" s="15">
        <v>5495</v>
      </c>
      <c r="EJ2841" s="220">
        <f t="shared" si="315"/>
        <v>5743.96</v>
      </c>
      <c r="EK2841" s="14">
        <f t="shared" si="320"/>
        <v>5005.26</v>
      </c>
      <c r="EL2841" s="99">
        <f t="shared" si="321"/>
        <v>5025.3600000000006</v>
      </c>
      <c r="EM2841" s="109">
        <v>6174.79</v>
      </c>
      <c r="EN2841" s="109">
        <v>3956.39</v>
      </c>
      <c r="EO2841" s="109">
        <v>5657.27</v>
      </c>
      <c r="EP2841" s="109">
        <v>4507.87</v>
      </c>
    </row>
    <row r="2842" spans="1:146" x14ac:dyDescent="0.25">
      <c r="A2842" s="63">
        <v>44449</v>
      </c>
      <c r="B2842" s="14">
        <v>5768</v>
      </c>
      <c r="C2842" s="221">
        <f t="shared" si="316"/>
        <v>5772.9444444444443</v>
      </c>
      <c r="D2842" s="1">
        <v>5994.13</v>
      </c>
      <c r="E2842" s="14">
        <v>3776</v>
      </c>
      <c r="F2842" s="1">
        <v>5476.61</v>
      </c>
      <c r="G2842" s="14">
        <v>4326.17</v>
      </c>
      <c r="H2842" s="1">
        <v>5505.5</v>
      </c>
      <c r="I2842" s="14">
        <v>3338.05</v>
      </c>
      <c r="J2842" s="1">
        <v>4987.9799999999996</v>
      </c>
      <c r="K2842" s="14">
        <v>3885.04</v>
      </c>
      <c r="L2842" s="1">
        <v>5692.47</v>
      </c>
      <c r="M2842" s="14">
        <v>3549.96</v>
      </c>
      <c r="N2842" s="1">
        <v>5174.95</v>
      </c>
      <c r="O2842" s="14">
        <v>4098.49</v>
      </c>
      <c r="P2842" s="188">
        <f t="shared" si="317"/>
        <v>5857</v>
      </c>
      <c r="Q2842" s="188">
        <f t="shared" si="318"/>
        <v>5724</v>
      </c>
      <c r="R2842" s="14">
        <f t="shared" si="319"/>
        <v>5590</v>
      </c>
      <c r="T2842" s="1">
        <v>5504.81</v>
      </c>
      <c r="U2842" s="14">
        <v>3112</v>
      </c>
      <c r="V2842" s="1">
        <v>4987.29</v>
      </c>
      <c r="W2842" s="14">
        <v>3657.36</v>
      </c>
      <c r="Y2842" s="2"/>
      <c r="Z2842" s="2"/>
      <c r="AA2842" s="2"/>
      <c r="AB2842" s="2"/>
      <c r="AC2842" s="2"/>
      <c r="AJ2842" s="3"/>
      <c r="AK2842" s="14"/>
      <c r="AL2842" s="3"/>
      <c r="AM2842" s="14"/>
      <c r="AO2842" s="99"/>
      <c r="AP2842" s="14"/>
      <c r="AQ2842" s="99"/>
      <c r="AR2842" s="14"/>
      <c r="AS2842" s="118"/>
      <c r="AT2842" s="126"/>
      <c r="AU2842" s="118"/>
      <c r="AV2842" s="118"/>
      <c r="AW2842" s="118"/>
      <c r="AX2842" s="118"/>
      <c r="BB2842" s="118"/>
      <c r="BD2842" s="118"/>
      <c r="DE2842" s="68">
        <v>5994.13</v>
      </c>
      <c r="DF2842" s="68">
        <v>3776</v>
      </c>
      <c r="DG2842" s="68">
        <v>5476.61</v>
      </c>
      <c r="DH2842" s="68">
        <v>4326.17</v>
      </c>
      <c r="DI2842" s="68">
        <v>6026.88</v>
      </c>
      <c r="DJ2842" s="68">
        <v>3808.19</v>
      </c>
      <c r="DK2842" s="68">
        <v>5509.36</v>
      </c>
      <c r="DL2842" s="68">
        <v>4358.59</v>
      </c>
      <c r="DQ2842" s="221">
        <v>5778.63</v>
      </c>
      <c r="DR2842" s="221">
        <v>5261.11</v>
      </c>
      <c r="EG2842" s="15">
        <v>5290</v>
      </c>
      <c r="EH2842" s="15">
        <v>5389</v>
      </c>
      <c r="EI2842" s="15">
        <v>5476</v>
      </c>
      <c r="EJ2842" s="220">
        <f t="shared" si="315"/>
        <v>5735.5</v>
      </c>
      <c r="EK2842" s="14">
        <f t="shared" si="320"/>
        <v>5014.96</v>
      </c>
      <c r="EL2842" s="99">
        <f t="shared" si="321"/>
        <v>5034.5600000000004</v>
      </c>
      <c r="EM2842" s="109">
        <v>6235.52</v>
      </c>
      <c r="EN2842" s="109">
        <v>4013.23</v>
      </c>
      <c r="EO2842" s="109">
        <v>5718</v>
      </c>
      <c r="EP2842" s="109">
        <v>4565.1099999999997</v>
      </c>
    </row>
    <row r="2843" spans="1:146" x14ac:dyDescent="0.25">
      <c r="A2843" s="63">
        <v>44452</v>
      </c>
      <c r="B2843" s="14">
        <v>5850</v>
      </c>
      <c r="C2843" s="221">
        <f t="shared" si="316"/>
        <v>5789.5</v>
      </c>
      <c r="D2843" s="1">
        <v>6007.37</v>
      </c>
      <c r="E2843" s="14">
        <v>3792.81</v>
      </c>
      <c r="F2843" s="1">
        <v>5489.85</v>
      </c>
      <c r="G2843" s="14">
        <v>4343.1000000000004</v>
      </c>
      <c r="H2843" s="1">
        <v>5507.19</v>
      </c>
      <c r="I2843" s="14">
        <v>3343.27</v>
      </c>
      <c r="J2843" s="1">
        <v>4989.67</v>
      </c>
      <c r="K2843" s="14">
        <v>3890.3</v>
      </c>
      <c r="L2843" s="1">
        <v>5664.52</v>
      </c>
      <c r="M2843" s="14">
        <v>3525.9</v>
      </c>
      <c r="N2843" s="1">
        <v>5147</v>
      </c>
      <c r="O2843" s="14">
        <v>4074.25</v>
      </c>
      <c r="P2843" s="188">
        <f t="shared" si="317"/>
        <v>5939</v>
      </c>
      <c r="Q2843" s="188">
        <f t="shared" si="318"/>
        <v>5806</v>
      </c>
      <c r="R2843" s="14">
        <f t="shared" si="319"/>
        <v>5672</v>
      </c>
      <c r="T2843" s="1">
        <v>5435.03</v>
      </c>
      <c r="U2843" s="14">
        <v>3048.26</v>
      </c>
      <c r="V2843" s="1">
        <v>4917.51</v>
      </c>
      <c r="W2843" s="14">
        <v>3593.15</v>
      </c>
      <c r="AJ2843" s="3"/>
      <c r="AK2843" s="14"/>
      <c r="AL2843" s="3"/>
      <c r="AM2843" s="14"/>
      <c r="AO2843" s="99"/>
      <c r="AP2843" s="14"/>
      <c r="AQ2843" s="99"/>
      <c r="AR2843" s="14"/>
      <c r="AS2843" s="118"/>
      <c r="AT2843" s="126"/>
      <c r="AU2843" s="118"/>
      <c r="AV2843" s="118"/>
      <c r="AW2843" s="118"/>
      <c r="AX2843" s="118"/>
      <c r="BB2843" s="118"/>
      <c r="BD2843" s="118"/>
      <c r="DI2843" s="68">
        <v>6007.37</v>
      </c>
      <c r="DJ2843" s="68">
        <v>3792.81</v>
      </c>
      <c r="DK2843" s="68">
        <v>5489.85</v>
      </c>
      <c r="DL2843" s="68">
        <v>4343.1000000000004</v>
      </c>
      <c r="DM2843" s="68">
        <v>6049.39</v>
      </c>
      <c r="DN2843" s="68">
        <v>3834.11</v>
      </c>
      <c r="DO2843" s="68">
        <v>5531.87</v>
      </c>
      <c r="DP2843" s="68">
        <v>4384.6899999999996</v>
      </c>
      <c r="DQ2843" s="221">
        <v>5750.2</v>
      </c>
      <c r="DR2843" s="221">
        <v>5232.68</v>
      </c>
      <c r="EG2843" s="15">
        <v>5289</v>
      </c>
      <c r="EH2843" s="15">
        <v>5389</v>
      </c>
      <c r="EI2843" s="15">
        <v>5470</v>
      </c>
      <c r="EJ2843" s="14">
        <f t="shared" si="315"/>
        <v>5737.19</v>
      </c>
      <c r="EK2843" s="14">
        <f t="shared" si="320"/>
        <v>5094.5</v>
      </c>
      <c r="EL2843" s="99">
        <f t="shared" si="321"/>
        <v>5110</v>
      </c>
      <c r="EM2843" s="109">
        <v>6251.78</v>
      </c>
      <c r="EN2843" s="109">
        <v>4033.01</v>
      </c>
      <c r="EO2843" s="109">
        <v>5734.26</v>
      </c>
      <c r="EP2843" s="109">
        <v>4585.04</v>
      </c>
    </row>
    <row r="2844" spans="1:146" x14ac:dyDescent="0.25">
      <c r="A2844" s="63">
        <v>44453</v>
      </c>
      <c r="B2844" s="14">
        <v>5903</v>
      </c>
      <c r="C2844" s="221">
        <f t="shared" si="316"/>
        <v>5806.833333333333</v>
      </c>
      <c r="D2844" s="1">
        <v>6140.08</v>
      </c>
      <c r="E2844" s="14">
        <v>3913.74</v>
      </c>
      <c r="F2844" s="1">
        <v>5622.56</v>
      </c>
      <c r="G2844" s="14">
        <v>4464.8999999999996</v>
      </c>
      <c r="H2844" s="1">
        <v>5560.35</v>
      </c>
      <c r="I2844" s="14">
        <v>3386.6</v>
      </c>
      <c r="J2844" s="1">
        <v>5042.83</v>
      </c>
      <c r="K2844" s="14">
        <v>3933.95</v>
      </c>
      <c r="L2844" s="1">
        <v>5705.4</v>
      </c>
      <c r="M2844" s="14">
        <v>3557.57</v>
      </c>
      <c r="N2844" s="1">
        <v>5187.88</v>
      </c>
      <c r="O2844" s="14">
        <v>4106.1499999999996</v>
      </c>
      <c r="P2844" s="188">
        <f t="shared" si="317"/>
        <v>5992</v>
      </c>
      <c r="Q2844" s="188">
        <f t="shared" si="318"/>
        <v>5859</v>
      </c>
      <c r="R2844" s="14">
        <f t="shared" si="319"/>
        <v>5725</v>
      </c>
      <c r="T2844" s="1">
        <v>5501.67</v>
      </c>
      <c r="U2844" s="14">
        <v>3101.67</v>
      </c>
      <c r="V2844" s="1">
        <v>4984.1499999999996</v>
      </c>
      <c r="W2844" s="14">
        <v>3646.95</v>
      </c>
      <c r="AJ2844" s="3"/>
      <c r="AK2844" s="14"/>
      <c r="AL2844" s="3"/>
      <c r="AM2844" s="14"/>
      <c r="AO2844" s="99"/>
      <c r="AP2844" s="14"/>
      <c r="AQ2844" s="99"/>
      <c r="AR2844" s="14"/>
      <c r="AS2844" s="118"/>
      <c r="AT2844" s="126"/>
      <c r="AU2844" s="118"/>
      <c r="AV2844" s="118"/>
      <c r="AW2844" s="118"/>
      <c r="AX2844" s="118"/>
      <c r="BB2844" s="118"/>
      <c r="BD2844" s="118"/>
      <c r="DI2844" s="68">
        <v>6140.08</v>
      </c>
      <c r="DJ2844" s="68">
        <v>3913.74</v>
      </c>
      <c r="DK2844" s="68">
        <v>5622.56</v>
      </c>
      <c r="DL2844" s="68">
        <v>4464.8999999999996</v>
      </c>
      <c r="DM2844" s="68">
        <v>6274.31</v>
      </c>
      <c r="DN2844" s="68">
        <v>4045.65</v>
      </c>
      <c r="DO2844" s="68">
        <v>5756.79</v>
      </c>
      <c r="DP2844" s="68">
        <v>4597.7700000000004</v>
      </c>
      <c r="DQ2844" s="221">
        <v>5806.79</v>
      </c>
      <c r="DR2844" s="221">
        <v>5289.27</v>
      </c>
      <c r="EG2844" s="15">
        <v>5373</v>
      </c>
      <c r="EH2844" s="19">
        <v>5467</v>
      </c>
      <c r="EI2844" s="19">
        <v>5500</v>
      </c>
      <c r="EJ2844" s="14">
        <f t="shared" si="315"/>
        <v>5790.35</v>
      </c>
      <c r="EK2844" s="14">
        <f t="shared" si="320"/>
        <v>5145.91</v>
      </c>
      <c r="EL2844" s="99">
        <f t="shared" si="321"/>
        <v>5158.76</v>
      </c>
      <c r="EM2844" s="109">
        <v>6467.79</v>
      </c>
      <c r="EN2844" s="109">
        <v>4235.79</v>
      </c>
      <c r="EO2844" s="109">
        <v>5950.27</v>
      </c>
      <c r="EP2844" s="109">
        <v>4789.29</v>
      </c>
    </row>
    <row r="2845" spans="1:146" x14ac:dyDescent="0.25">
      <c r="A2845" s="63">
        <v>44454</v>
      </c>
      <c r="B2845" s="14">
        <v>6092</v>
      </c>
      <c r="C2845" s="221">
        <f t="shared" si="316"/>
        <v>5831.666666666667</v>
      </c>
      <c r="D2845" s="1">
        <v>6243.18</v>
      </c>
      <c r="E2845" s="14">
        <v>4011.26</v>
      </c>
      <c r="F2845" s="1">
        <v>5725.66</v>
      </c>
      <c r="G2845" s="14">
        <v>4563.13</v>
      </c>
      <c r="H2845" s="1">
        <v>5601.91</v>
      </c>
      <c r="I2845" s="14">
        <v>3423.88</v>
      </c>
      <c r="J2845" s="1">
        <v>5084.3900000000003</v>
      </c>
      <c r="K2845" s="14">
        <v>3971.5</v>
      </c>
      <c r="L2845" s="1">
        <v>5820.66</v>
      </c>
      <c r="M2845" s="14">
        <v>3667.43</v>
      </c>
      <c r="N2845" s="1">
        <v>5303.14</v>
      </c>
      <c r="O2845" s="14">
        <v>4216.8100000000004</v>
      </c>
      <c r="P2845" s="188">
        <f t="shared" si="317"/>
        <v>6181</v>
      </c>
      <c r="Q2845" s="188">
        <f t="shared" si="318"/>
        <v>6048</v>
      </c>
      <c r="R2845" s="14">
        <f t="shared" si="319"/>
        <v>5914</v>
      </c>
      <c r="T2845" s="1">
        <v>5601.21</v>
      </c>
      <c r="U2845" s="14">
        <v>3194.66</v>
      </c>
      <c r="V2845" s="1">
        <v>5083.6899999999996</v>
      </c>
      <c r="W2845" s="14">
        <v>3740.62</v>
      </c>
      <c r="AJ2845" s="3"/>
      <c r="AK2845" s="14"/>
      <c r="AL2845" s="3"/>
      <c r="AM2845" s="14"/>
      <c r="AO2845" s="99"/>
      <c r="AP2845" s="14"/>
      <c r="AQ2845" s="99"/>
      <c r="AR2845" s="14"/>
      <c r="AS2845" s="118"/>
      <c r="AT2845" s="126"/>
      <c r="AU2845" s="118"/>
      <c r="AV2845" s="118"/>
      <c r="AW2845" s="118"/>
      <c r="AX2845" s="118"/>
      <c r="BB2845" s="118"/>
      <c r="BD2845" s="118"/>
      <c r="DI2845" s="68">
        <v>6243.18</v>
      </c>
      <c r="DJ2845" s="68">
        <v>4011.26</v>
      </c>
      <c r="DK2845" s="68">
        <v>5725.66</v>
      </c>
      <c r="DL2845" s="68">
        <v>4563.13</v>
      </c>
      <c r="DM2845" s="68">
        <v>6288.18</v>
      </c>
      <c r="DN2845" s="68">
        <v>4055.48</v>
      </c>
      <c r="DO2845" s="68">
        <v>5770.66</v>
      </c>
      <c r="DP2845" s="68">
        <v>4607.67</v>
      </c>
      <c r="DQ2845" s="221">
        <v>5922.61</v>
      </c>
      <c r="DR2845" s="221">
        <v>5405.09</v>
      </c>
      <c r="EG2845" s="15">
        <v>5448</v>
      </c>
      <c r="EH2845" s="19">
        <v>5544</v>
      </c>
      <c r="EI2845" s="19">
        <v>5573</v>
      </c>
      <c r="EJ2845" s="14">
        <f t="shared" si="315"/>
        <v>5831.91</v>
      </c>
      <c r="EK2845" s="14">
        <f t="shared" si="320"/>
        <v>5329.24</v>
      </c>
      <c r="EL2845" s="99">
        <f t="shared" si="321"/>
        <v>5332.64</v>
      </c>
      <c r="EM2845" s="109">
        <v>6833.26</v>
      </c>
      <c r="EN2845" s="109">
        <v>4591.17</v>
      </c>
      <c r="EO2845" s="109">
        <v>6315.74</v>
      </c>
      <c r="EP2845" s="109">
        <v>5147.24</v>
      </c>
    </row>
    <row r="2846" spans="1:146" x14ac:dyDescent="0.25">
      <c r="A2846" s="63">
        <v>44455</v>
      </c>
      <c r="B2846" s="14">
        <v>6220</v>
      </c>
      <c r="C2846" s="221">
        <f t="shared" si="316"/>
        <v>5864.2222222222226</v>
      </c>
      <c r="D2846" s="1">
        <v>6348.77</v>
      </c>
      <c r="E2846" s="14">
        <v>4150.75</v>
      </c>
      <c r="F2846" s="1">
        <v>5831.25</v>
      </c>
      <c r="G2846" s="14">
        <v>4703.63</v>
      </c>
      <c r="H2846" s="1">
        <v>5744.34</v>
      </c>
      <c r="I2846" s="14">
        <v>3513.41</v>
      </c>
      <c r="J2846" s="1">
        <v>5226.82</v>
      </c>
      <c r="K2846" s="14">
        <v>4061.67</v>
      </c>
      <c r="L2846" s="1">
        <v>5980.38</v>
      </c>
      <c r="M2846" s="14">
        <v>3817.59</v>
      </c>
      <c r="N2846" s="1">
        <v>5462.86</v>
      </c>
      <c r="O2846" s="14">
        <v>4368.0600000000004</v>
      </c>
      <c r="P2846" s="188">
        <f t="shared" si="317"/>
        <v>6309</v>
      </c>
      <c r="Q2846" s="188">
        <f t="shared" si="318"/>
        <v>6176</v>
      </c>
      <c r="R2846" s="14">
        <f t="shared" si="319"/>
        <v>6042</v>
      </c>
      <c r="T2846" s="1">
        <v>5743.76</v>
      </c>
      <c r="U2846" s="14">
        <v>3325.1</v>
      </c>
      <c r="V2846" s="1">
        <v>5226.24</v>
      </c>
      <c r="W2846" s="14">
        <v>3872</v>
      </c>
      <c r="AJ2846" s="3"/>
      <c r="AK2846" s="14"/>
      <c r="AL2846" s="3"/>
      <c r="AM2846" s="14"/>
      <c r="AO2846" s="99"/>
      <c r="AP2846" s="14"/>
      <c r="AQ2846" s="99"/>
      <c r="AR2846" s="14"/>
      <c r="AS2846" s="118"/>
      <c r="AT2846" s="126"/>
      <c r="AU2846" s="118"/>
      <c r="AV2846" s="118"/>
      <c r="AW2846" s="118"/>
      <c r="AX2846" s="118"/>
      <c r="BB2846" s="118"/>
      <c r="BD2846" s="118"/>
      <c r="DI2846" s="68">
        <v>6348.77</v>
      </c>
      <c r="DJ2846" s="68">
        <v>4150.75</v>
      </c>
      <c r="DK2846" s="68">
        <v>5831.25</v>
      </c>
      <c r="DL2846" s="68">
        <v>4703.63</v>
      </c>
      <c r="DM2846" s="68">
        <v>6396.43</v>
      </c>
      <c r="DN2846" s="68">
        <v>4197.59</v>
      </c>
      <c r="DO2846" s="68">
        <v>5878.91</v>
      </c>
      <c r="DP2846" s="68">
        <v>4750.8100000000004</v>
      </c>
      <c r="DQ2846" s="221">
        <v>6127.55</v>
      </c>
      <c r="DR2846" s="221">
        <v>5610.03</v>
      </c>
      <c r="EG2846" s="15">
        <v>5512</v>
      </c>
      <c r="EH2846" s="19">
        <v>5610</v>
      </c>
      <c r="EI2846" s="19">
        <v>5638</v>
      </c>
      <c r="EJ2846" s="14">
        <f t="shared" si="315"/>
        <v>5974.34</v>
      </c>
      <c r="EK2846" s="14">
        <f t="shared" si="320"/>
        <v>5453.4</v>
      </c>
      <c r="EL2846" s="99">
        <f t="shared" si="321"/>
        <v>5450.4000000000005</v>
      </c>
      <c r="EM2846" s="109">
        <v>6980.83</v>
      </c>
      <c r="EN2846" s="109">
        <v>4771.92</v>
      </c>
      <c r="EO2846" s="109">
        <v>6463.31</v>
      </c>
      <c r="EP2846" s="109">
        <v>5329.3</v>
      </c>
    </row>
    <row r="2847" spans="1:146" x14ac:dyDescent="0.25">
      <c r="A2847" s="63">
        <v>44456</v>
      </c>
      <c r="B2847" s="14">
        <v>6240</v>
      </c>
      <c r="C2847" s="221">
        <f t="shared" si="316"/>
        <v>5896.7777777777774</v>
      </c>
      <c r="D2847" s="1">
        <v>6452.47</v>
      </c>
      <c r="E2847" s="14">
        <v>4242.42</v>
      </c>
      <c r="F2847" s="1">
        <v>5934.95</v>
      </c>
      <c r="G2847" s="14">
        <v>4795.96</v>
      </c>
      <c r="H2847" s="1">
        <v>5823.53</v>
      </c>
      <c r="I2847" s="14">
        <v>3580.31</v>
      </c>
      <c r="J2847" s="1">
        <v>5306.01</v>
      </c>
      <c r="K2847" s="14">
        <v>4129.0600000000004</v>
      </c>
      <c r="L2847" s="1">
        <v>6018.52</v>
      </c>
      <c r="M2847" s="14">
        <v>3889.29</v>
      </c>
      <c r="N2847" s="1">
        <v>5501</v>
      </c>
      <c r="O2847" s="14">
        <v>4440.28</v>
      </c>
      <c r="P2847" s="188">
        <f t="shared" si="317"/>
        <v>6329</v>
      </c>
      <c r="Q2847" s="188">
        <f t="shared" si="318"/>
        <v>6196</v>
      </c>
      <c r="R2847" s="14">
        <f t="shared" si="319"/>
        <v>6062</v>
      </c>
      <c r="T2847" s="1">
        <v>5822.95</v>
      </c>
      <c r="U2847" s="14">
        <v>3389.04</v>
      </c>
      <c r="V2847" s="1">
        <v>5305.43</v>
      </c>
      <c r="W2847" s="14">
        <v>3936.4</v>
      </c>
      <c r="AJ2847" s="3"/>
      <c r="AK2847" s="14"/>
      <c r="AL2847" s="3"/>
      <c r="AM2847" s="14"/>
      <c r="AO2847" s="99"/>
      <c r="AP2847" s="14"/>
      <c r="AQ2847" s="99"/>
      <c r="AR2847" s="14"/>
      <c r="AS2847" s="118"/>
      <c r="AT2847" s="126"/>
      <c r="AU2847" s="118"/>
      <c r="AV2847" s="118"/>
      <c r="AW2847" s="118"/>
      <c r="AX2847" s="118"/>
      <c r="BB2847" s="118"/>
      <c r="BD2847" s="118"/>
      <c r="DI2847" s="68">
        <v>6452.47</v>
      </c>
      <c r="DJ2847" s="68">
        <v>4242.42</v>
      </c>
      <c r="DK2847" s="68">
        <v>5934.95</v>
      </c>
      <c r="DL2847" s="68">
        <v>4795.96</v>
      </c>
      <c r="DM2847" s="68">
        <v>6499.78</v>
      </c>
      <c r="DN2847" s="68">
        <v>4288.91</v>
      </c>
      <c r="DO2847" s="68">
        <v>5982.26</v>
      </c>
      <c r="DP2847" s="68">
        <v>4842.79</v>
      </c>
      <c r="DQ2847" s="221">
        <v>6212.79</v>
      </c>
      <c r="DR2847" s="221">
        <v>5695.27</v>
      </c>
      <c r="EG2847" s="15">
        <v>5515</v>
      </c>
      <c r="EH2847" s="19">
        <v>5609</v>
      </c>
      <c r="EI2847" s="19">
        <v>5639</v>
      </c>
      <c r="EJ2847" s="14">
        <f t="shared" si="315"/>
        <v>6053.53</v>
      </c>
      <c r="EK2847" s="14">
        <f t="shared" si="320"/>
        <v>5472.8</v>
      </c>
      <c r="EL2847" s="99">
        <f t="shared" si="321"/>
        <v>5468.8</v>
      </c>
      <c r="EM2847" s="109">
        <v>6988.76</v>
      </c>
      <c r="EN2847" s="109">
        <v>4769.46</v>
      </c>
      <c r="EO2847" s="109">
        <v>6471.24</v>
      </c>
      <c r="EP2847" s="109">
        <v>5326.83</v>
      </c>
    </row>
    <row r="2848" spans="1:146" x14ac:dyDescent="0.25">
      <c r="A2848" s="63">
        <v>44459</v>
      </c>
      <c r="B2848" s="14">
        <v>6575</v>
      </c>
      <c r="C2848" s="221">
        <f t="shared" si="316"/>
        <v>5951.8888888888887</v>
      </c>
      <c r="D2848" s="1">
        <v>6492.06</v>
      </c>
      <c r="E2848" s="14">
        <v>4285.33</v>
      </c>
      <c r="F2848" s="1">
        <v>5974.54</v>
      </c>
      <c r="G2848" s="14">
        <v>4839.1899999999996</v>
      </c>
      <c r="H2848" s="1">
        <v>5792.54</v>
      </c>
      <c r="I2848" s="14">
        <v>3554.13</v>
      </c>
      <c r="J2848" s="1">
        <v>5275.02</v>
      </c>
      <c r="K2848" s="14">
        <v>4102.6899999999996</v>
      </c>
      <c r="L2848" s="1">
        <v>5971.47</v>
      </c>
      <c r="M2848" s="14">
        <v>3846.61</v>
      </c>
      <c r="N2848" s="1">
        <v>5453.95</v>
      </c>
      <c r="O2848" s="14">
        <v>4397.29</v>
      </c>
      <c r="P2848" s="188">
        <f t="shared" si="317"/>
        <v>6664</v>
      </c>
      <c r="Q2848" s="188">
        <f t="shared" si="318"/>
        <v>6531</v>
      </c>
      <c r="R2848" s="14">
        <f t="shared" si="319"/>
        <v>6397</v>
      </c>
      <c r="T2848" s="1">
        <v>5777.09</v>
      </c>
      <c r="U2848" s="14">
        <v>3349.39</v>
      </c>
      <c r="V2848" s="1">
        <v>5259.57</v>
      </c>
      <c r="W2848" s="14">
        <v>3896.47</v>
      </c>
      <c r="AJ2848" s="3"/>
      <c r="AK2848" s="14"/>
      <c r="AL2848" s="3"/>
      <c r="AM2848" s="14"/>
      <c r="AO2848" s="99"/>
      <c r="AP2848" s="14"/>
      <c r="AQ2848" s="99"/>
      <c r="AR2848" s="14"/>
      <c r="AS2848" s="118"/>
      <c r="AT2848" s="126"/>
      <c r="AU2848" s="118"/>
      <c r="AV2848" s="118"/>
      <c r="AW2848" s="118"/>
      <c r="AX2848" s="118"/>
      <c r="BB2848" s="118"/>
      <c r="BD2848" s="118"/>
      <c r="DI2848" s="68">
        <v>6492.06</v>
      </c>
      <c r="DJ2848" s="68">
        <v>4285.33</v>
      </c>
      <c r="DK2848" s="68">
        <v>5974.54</v>
      </c>
      <c r="DL2848" s="68">
        <v>4839.1899999999996</v>
      </c>
      <c r="DM2848" s="68">
        <v>6541.27</v>
      </c>
      <c r="DN2848" s="68">
        <v>4333.7</v>
      </c>
      <c r="DO2848" s="68">
        <v>6023.75</v>
      </c>
      <c r="DP2848" s="68">
        <v>4887.8999999999996</v>
      </c>
      <c r="DQ2848" s="221">
        <v>6164.56</v>
      </c>
      <c r="DR2848" s="221">
        <v>5647.04</v>
      </c>
      <c r="EG2848" s="15">
        <v>5488</v>
      </c>
      <c r="EH2848" s="19">
        <v>5593</v>
      </c>
      <c r="EI2848" s="19">
        <v>5639</v>
      </c>
      <c r="EJ2848" s="14">
        <f t="shared" si="315"/>
        <v>6022.54</v>
      </c>
      <c r="EK2848" s="14">
        <f t="shared" si="320"/>
        <v>5797.75</v>
      </c>
      <c r="EL2848" s="99">
        <f t="shared" si="321"/>
        <v>5777</v>
      </c>
      <c r="EM2848" s="109">
        <v>6844.07</v>
      </c>
      <c r="EN2848" s="109">
        <v>4631.28</v>
      </c>
      <c r="EO2848" s="109">
        <v>6326.55</v>
      </c>
      <c r="EP2848" s="109">
        <v>5187.6400000000003</v>
      </c>
    </row>
    <row r="2849" spans="1:146" x14ac:dyDescent="0.25">
      <c r="A2849" s="63">
        <v>44460</v>
      </c>
      <c r="B2849" s="14">
        <v>7040</v>
      </c>
      <c r="C2849" s="221">
        <f t="shared" si="316"/>
        <v>6025.5</v>
      </c>
      <c r="D2849" s="1">
        <v>6492.81</v>
      </c>
      <c r="E2849" s="14">
        <v>4284.29</v>
      </c>
      <c r="F2849" s="1">
        <v>5975.29</v>
      </c>
      <c r="G2849" s="14">
        <v>4838.1400000000003</v>
      </c>
      <c r="H2849" s="1">
        <v>5791.4</v>
      </c>
      <c r="I2849" s="14">
        <v>3551.1</v>
      </c>
      <c r="J2849" s="1">
        <v>5273.88</v>
      </c>
      <c r="K2849" s="14">
        <v>4099.6400000000003</v>
      </c>
      <c r="L2849" s="1">
        <v>5940.96</v>
      </c>
      <c r="M2849" s="14">
        <v>3815.05</v>
      </c>
      <c r="N2849" s="1">
        <v>5423.44</v>
      </c>
      <c r="O2849" s="14">
        <v>4365.5</v>
      </c>
      <c r="P2849" s="188">
        <f t="shared" si="317"/>
        <v>7129</v>
      </c>
      <c r="Q2849" s="188">
        <f t="shared" si="318"/>
        <v>6996</v>
      </c>
      <c r="R2849" s="14">
        <f t="shared" si="319"/>
        <v>6862</v>
      </c>
      <c r="T2849" s="1">
        <v>5731.13</v>
      </c>
      <c r="U2849" s="14">
        <v>3301.82</v>
      </c>
      <c r="V2849" s="1">
        <v>5213.6099999999997</v>
      </c>
      <c r="W2849" s="14">
        <v>3848.55</v>
      </c>
      <c r="AJ2849" s="3"/>
      <c r="AK2849" s="14"/>
      <c r="AL2849" s="3"/>
      <c r="AM2849" s="14"/>
      <c r="AO2849" s="99"/>
      <c r="AP2849" s="14"/>
      <c r="AQ2849" s="99"/>
      <c r="AR2849" s="14"/>
      <c r="AS2849" s="118"/>
      <c r="AT2849" s="126"/>
      <c r="AU2849" s="118"/>
      <c r="AV2849" s="118"/>
      <c r="AW2849" s="118"/>
      <c r="AX2849" s="118"/>
      <c r="BB2849" s="118"/>
      <c r="BD2849" s="118"/>
      <c r="DI2849" s="68">
        <v>6492.81</v>
      </c>
      <c r="DJ2849" s="68">
        <v>4284.29</v>
      </c>
      <c r="DK2849" s="68">
        <v>5975.29</v>
      </c>
      <c r="DL2849" s="68">
        <v>4838.1400000000003</v>
      </c>
      <c r="DM2849" s="68">
        <v>6543.25</v>
      </c>
      <c r="DN2849" s="68">
        <v>4333.8599999999997</v>
      </c>
      <c r="DO2849" s="68">
        <v>6025.73</v>
      </c>
      <c r="DP2849" s="68">
        <v>4888.07</v>
      </c>
      <c r="DQ2849" s="221">
        <v>6119.66</v>
      </c>
      <c r="DR2849" s="221">
        <v>5602.14</v>
      </c>
      <c r="EG2849" s="15">
        <v>5457</v>
      </c>
      <c r="EH2849" s="19">
        <v>5557</v>
      </c>
      <c r="EI2849" s="19">
        <v>5632</v>
      </c>
      <c r="EJ2849" s="14">
        <f t="shared" si="315"/>
        <v>6021.4</v>
      </c>
      <c r="EK2849" s="14">
        <f t="shared" si="320"/>
        <v>6248.8</v>
      </c>
      <c r="EL2849" s="99">
        <f t="shared" si="321"/>
        <v>6204.8</v>
      </c>
      <c r="EM2849" s="109">
        <v>6864.81</v>
      </c>
      <c r="EN2849" s="109">
        <v>4649.88</v>
      </c>
      <c r="EO2849" s="109">
        <v>6347.29</v>
      </c>
      <c r="EP2849" s="109">
        <v>5206.38</v>
      </c>
    </row>
    <row r="2850" spans="1:146" x14ac:dyDescent="0.25">
      <c r="A2850" s="63">
        <v>44461</v>
      </c>
      <c r="B2850" s="14">
        <v>7400</v>
      </c>
      <c r="C2850" s="221">
        <f t="shared" si="316"/>
        <v>6115</v>
      </c>
      <c r="D2850" s="1">
        <v>6448.6</v>
      </c>
      <c r="E2850" s="14">
        <v>4239.0600000000004</v>
      </c>
      <c r="F2850" s="1">
        <v>5931.08</v>
      </c>
      <c r="G2850" s="14">
        <v>4792.58</v>
      </c>
      <c r="H2850" s="1">
        <v>5805.13</v>
      </c>
      <c r="I2850" s="14">
        <v>3562.7</v>
      </c>
      <c r="J2850" s="1">
        <v>5287.61</v>
      </c>
      <c r="K2850" s="14">
        <v>4111.32</v>
      </c>
      <c r="L2850" s="1">
        <v>5910.22</v>
      </c>
      <c r="M2850" s="14">
        <v>3783.25</v>
      </c>
      <c r="N2850" s="1">
        <v>5392.7</v>
      </c>
      <c r="O2850" s="14">
        <v>4333.47</v>
      </c>
      <c r="P2850" s="188">
        <f t="shared" si="317"/>
        <v>7489</v>
      </c>
      <c r="Q2850" s="188">
        <f t="shared" si="318"/>
        <v>7356</v>
      </c>
      <c r="R2850" s="14">
        <f t="shared" si="319"/>
        <v>7222</v>
      </c>
      <c r="T2850" s="1">
        <v>5729.74</v>
      </c>
      <c r="U2850" s="14">
        <v>3298.04</v>
      </c>
      <c r="V2850" s="1">
        <v>5212.22</v>
      </c>
      <c r="W2850" s="14">
        <v>3844.74</v>
      </c>
      <c r="AJ2850" s="3"/>
      <c r="AK2850" s="14"/>
      <c r="AL2850" s="3"/>
      <c r="AM2850" s="14"/>
      <c r="AO2850" s="99"/>
      <c r="AP2850" s="14"/>
      <c r="AQ2850" s="99"/>
      <c r="AR2850" s="14"/>
      <c r="AS2850" s="118"/>
      <c r="AT2850" s="126"/>
      <c r="AU2850" s="118"/>
      <c r="AV2850" s="118"/>
      <c r="AW2850" s="118"/>
      <c r="AX2850" s="118"/>
      <c r="BB2850" s="118"/>
      <c r="BD2850" s="118"/>
      <c r="DI2850" s="68">
        <v>6448.6</v>
      </c>
      <c r="DJ2850" s="68">
        <v>4239.0600000000004</v>
      </c>
      <c r="DK2850" s="68">
        <v>5931.08</v>
      </c>
      <c r="DL2850" s="68">
        <v>4792.58</v>
      </c>
      <c r="DM2850" s="68">
        <v>6495.88</v>
      </c>
      <c r="DN2850" s="68">
        <v>4285.5200000000004</v>
      </c>
      <c r="DO2850" s="68">
        <v>5978.36</v>
      </c>
      <c r="DP2850" s="68">
        <v>4839.38</v>
      </c>
      <c r="DQ2850" s="221">
        <v>6104.36</v>
      </c>
      <c r="DR2850" s="221">
        <v>5586.84</v>
      </c>
      <c r="EG2850" s="15">
        <v>5459</v>
      </c>
      <c r="EH2850" s="19">
        <v>5557</v>
      </c>
      <c r="EI2850" s="19">
        <v>5631</v>
      </c>
      <c r="EJ2850" s="14">
        <f t="shared" si="315"/>
        <v>6035.13</v>
      </c>
      <c r="EK2850" s="14">
        <f t="shared" si="320"/>
        <v>6598</v>
      </c>
      <c r="EL2850" s="99">
        <f t="shared" si="321"/>
        <v>6536</v>
      </c>
      <c r="EM2850" s="109">
        <v>7139.14</v>
      </c>
      <c r="EN2850" s="109">
        <v>4917.7</v>
      </c>
      <c r="EO2850" s="109">
        <v>6621.62</v>
      </c>
      <c r="EP2850" s="109">
        <v>5476.14</v>
      </c>
    </row>
    <row r="2851" spans="1:146" hidden="1" x14ac:dyDescent="0.25">
      <c r="A2851" s="63">
        <v>44462</v>
      </c>
      <c r="P2851" s="188">
        <f t="shared" si="317"/>
        <v>89</v>
      </c>
      <c r="Q2851" s="188">
        <f t="shared" si="318"/>
        <v>-44</v>
      </c>
      <c r="R2851" s="14">
        <f t="shared" si="319"/>
        <v>-178</v>
      </c>
      <c r="AJ2851" s="3"/>
      <c r="AK2851" s="14"/>
      <c r="AL2851" s="3"/>
      <c r="AM2851" s="14"/>
      <c r="AO2851" s="99"/>
      <c r="AP2851" s="14"/>
      <c r="AQ2851" s="99"/>
      <c r="AR2851" s="14"/>
      <c r="AS2851" s="118"/>
      <c r="AT2851" s="126"/>
      <c r="AU2851" s="118"/>
      <c r="AV2851" s="118"/>
      <c r="AW2851" s="118"/>
      <c r="AX2851" s="118"/>
      <c r="BB2851" s="118"/>
      <c r="BD2851" s="118"/>
      <c r="EK2851" s="14">
        <f t="shared" si="320"/>
        <v>-580</v>
      </c>
      <c r="EL2851" s="99">
        <f t="shared" si="321"/>
        <v>-272</v>
      </c>
    </row>
    <row r="2852" spans="1:146" x14ac:dyDescent="0.25">
      <c r="A2852" s="63">
        <v>44463</v>
      </c>
      <c r="B2852" s="221">
        <v>5900</v>
      </c>
      <c r="C2852" s="221">
        <f t="shared" ref="C2852:C2862" si="322">AVERAGE(B2835:B2852)</f>
        <v>6138.9411764705883</v>
      </c>
      <c r="D2852" s="251">
        <v>6698.01</v>
      </c>
      <c r="E2852" s="221">
        <v>4435.45</v>
      </c>
      <c r="F2852" s="251">
        <v>6180.49</v>
      </c>
      <c r="G2852" s="221">
        <v>4990.3900000000003</v>
      </c>
      <c r="H2852" s="251">
        <v>5974.89</v>
      </c>
      <c r="I2852" s="221">
        <v>3680.51</v>
      </c>
      <c r="J2852" s="251">
        <v>5457.37</v>
      </c>
      <c r="K2852" s="221">
        <v>4229.9799999999996</v>
      </c>
      <c r="L2852" s="251">
        <v>6080.68</v>
      </c>
      <c r="M2852" s="221">
        <v>3902.55</v>
      </c>
      <c r="N2852" s="251">
        <v>5563.16</v>
      </c>
      <c r="O2852" s="221">
        <v>4453.63</v>
      </c>
      <c r="P2852" s="221">
        <f t="shared" ref="P2852:P2862" si="323">B2852+89</f>
        <v>5989</v>
      </c>
      <c r="Q2852" s="221">
        <f t="shared" ref="Q2852:Q2862" si="324">B2852-44</f>
        <v>5856</v>
      </c>
      <c r="R2852" s="221">
        <f t="shared" ref="R2852:R2862" si="325">B2852-178</f>
        <v>5722</v>
      </c>
      <c r="S2852" s="221"/>
      <c r="T2852" s="251">
        <v>5869</v>
      </c>
      <c r="U2852" s="221">
        <v>3428.86</v>
      </c>
      <c r="V2852" s="251">
        <v>5351.48</v>
      </c>
      <c r="W2852" s="221">
        <v>3976.51</v>
      </c>
      <c r="X2852" s="221"/>
      <c r="Y2852" s="99"/>
      <c r="Z2852" s="99"/>
      <c r="AA2852" s="99"/>
      <c r="AB2852" s="99"/>
      <c r="AC2852" s="221"/>
      <c r="AD2852" s="99"/>
      <c r="AE2852" s="220"/>
      <c r="AF2852" s="220"/>
      <c r="AG2852" s="220"/>
      <c r="AH2852" s="220"/>
      <c r="AI2852" s="220"/>
      <c r="AJ2852" s="99"/>
      <c r="AK2852" s="221"/>
      <c r="AL2852" s="99"/>
      <c r="AM2852" s="221"/>
      <c r="AN2852" s="220"/>
      <c r="AO2852" s="99"/>
      <c r="AP2852" s="221"/>
      <c r="AQ2852" s="99"/>
      <c r="AR2852" s="221"/>
      <c r="AS2852" s="221"/>
      <c r="AT2852" s="221"/>
      <c r="AU2852" s="221"/>
      <c r="AV2852" s="221"/>
      <c r="AW2852" s="221"/>
      <c r="AX2852" s="221"/>
      <c r="AY2852" s="220"/>
      <c r="AZ2852" s="220"/>
      <c r="BA2852" s="221"/>
      <c r="BB2852" s="221"/>
      <c r="BC2852" s="221"/>
      <c r="BD2852" s="221"/>
      <c r="BE2852" s="220"/>
      <c r="BF2852" s="221"/>
      <c r="BG2852" s="221"/>
      <c r="BH2852" s="221"/>
      <c r="BI2852" s="221"/>
      <c r="BJ2852" s="221"/>
      <c r="BK2852" s="221"/>
      <c r="BL2852" s="221"/>
      <c r="BM2852" s="221"/>
      <c r="BN2852" s="221"/>
      <c r="BO2852" s="221"/>
      <c r="BP2852" s="221"/>
      <c r="BV2852" s="221"/>
      <c r="BW2852" s="221"/>
      <c r="BX2852" s="221"/>
      <c r="DI2852" s="68">
        <v>6698.01</v>
      </c>
      <c r="DJ2852" s="68">
        <v>4435.45</v>
      </c>
      <c r="DK2852" s="68">
        <v>6180.49</v>
      </c>
      <c r="DL2852" s="68">
        <v>4990.3900000000003</v>
      </c>
      <c r="DM2852" s="68">
        <v>6742.29</v>
      </c>
      <c r="DN2852" s="68">
        <v>4478.96</v>
      </c>
      <c r="DO2852" s="68">
        <v>6224.77</v>
      </c>
      <c r="DP2852" s="68">
        <v>5034.22</v>
      </c>
      <c r="DQ2852" s="221">
        <v>6276.13</v>
      </c>
      <c r="DR2852" s="221">
        <v>5758.61</v>
      </c>
      <c r="DS2852" s="220"/>
      <c r="DT2852" s="220"/>
      <c r="DU2852" s="220"/>
      <c r="EG2852" s="15">
        <v>5490</v>
      </c>
      <c r="EH2852" s="19">
        <v>5590</v>
      </c>
      <c r="EI2852" s="19">
        <v>5631</v>
      </c>
      <c r="EJ2852" s="221">
        <f t="shared" ref="EJ2852:EJ2862" si="326">H2852+230</f>
        <v>6204.89</v>
      </c>
      <c r="EK2852" s="221">
        <f t="shared" ref="EK2852:EK2862" si="327">B2852*0.97-580</f>
        <v>5143</v>
      </c>
      <c r="EL2852" s="99">
        <f t="shared" ref="EL2852:EL2862" si="328">B2852*0.92-272</f>
        <v>5156</v>
      </c>
      <c r="EM2852" s="220">
        <v>7410.17</v>
      </c>
      <c r="EN2852" s="220">
        <v>5135.33</v>
      </c>
      <c r="EO2852" s="220">
        <v>6892.65</v>
      </c>
      <c r="EP2852" s="220">
        <v>5695.34</v>
      </c>
    </row>
    <row r="2853" spans="1:146" x14ac:dyDescent="0.25">
      <c r="A2853" s="63">
        <v>44466</v>
      </c>
      <c r="B2853" s="221">
        <v>5900</v>
      </c>
      <c r="C2853" s="221">
        <f t="shared" si="322"/>
        <v>6143.6470588235297</v>
      </c>
      <c r="D2853" s="1">
        <v>6778.51</v>
      </c>
      <c r="E2853" s="14">
        <v>4512.18</v>
      </c>
      <c r="F2853" s="1">
        <v>6260.99</v>
      </c>
      <c r="G2853" s="14">
        <v>5067.68</v>
      </c>
      <c r="H2853" s="1">
        <v>5962.28</v>
      </c>
      <c r="I2853" s="14">
        <v>3665.59</v>
      </c>
      <c r="J2853" s="1">
        <v>5444.76</v>
      </c>
      <c r="K2853" s="14">
        <v>4214.96</v>
      </c>
      <c r="L2853" s="1">
        <v>6113.77</v>
      </c>
      <c r="M2853" s="14">
        <v>3932.94</v>
      </c>
      <c r="N2853" s="1">
        <v>5596.25</v>
      </c>
      <c r="O2853" s="14">
        <v>4484.24</v>
      </c>
      <c r="P2853" s="221">
        <f t="shared" si="323"/>
        <v>5989</v>
      </c>
      <c r="Q2853" s="221">
        <f t="shared" si="324"/>
        <v>5856</v>
      </c>
      <c r="R2853" s="221">
        <f t="shared" si="325"/>
        <v>5722</v>
      </c>
      <c r="T2853" s="1">
        <v>5886.27</v>
      </c>
      <c r="U2853" s="14">
        <v>3442.81</v>
      </c>
      <c r="V2853" s="1">
        <v>5368.75</v>
      </c>
      <c r="W2853" s="14">
        <v>3990.56</v>
      </c>
      <c r="AJ2853" s="3"/>
      <c r="AK2853" s="14"/>
      <c r="AL2853" s="3"/>
      <c r="AM2853" s="14"/>
      <c r="AO2853" s="99"/>
      <c r="AP2853" s="14"/>
      <c r="AQ2853" s="99"/>
      <c r="AR2853" s="14"/>
      <c r="AS2853" s="118"/>
      <c r="AT2853" s="126"/>
      <c r="AU2853" s="118"/>
      <c r="AV2853" s="118"/>
      <c r="AW2853" s="118"/>
      <c r="AX2853" s="118"/>
      <c r="BB2853" s="118"/>
      <c r="BD2853" s="118"/>
      <c r="DI2853" s="68">
        <v>6778.51</v>
      </c>
      <c r="DJ2853" s="68">
        <v>4512.18</v>
      </c>
      <c r="DK2853" s="68">
        <v>6260.99</v>
      </c>
      <c r="DL2853" s="68">
        <v>5067.88</v>
      </c>
      <c r="DM2853" s="68">
        <v>6821.82</v>
      </c>
      <c r="DN2853" s="68">
        <v>4554.75</v>
      </c>
      <c r="DO2853" s="68">
        <v>6304.3</v>
      </c>
      <c r="DP2853" s="68">
        <v>5110.5600000000004</v>
      </c>
      <c r="DQ2853" s="221">
        <v>6309.88</v>
      </c>
      <c r="DR2853" s="221">
        <v>5792.36</v>
      </c>
      <c r="EG2853" s="15">
        <v>5572</v>
      </c>
      <c r="EH2853" s="19">
        <v>5669</v>
      </c>
      <c r="EI2853" s="19">
        <v>5697</v>
      </c>
      <c r="EJ2853" s="14">
        <f t="shared" si="326"/>
        <v>6192.28</v>
      </c>
      <c r="EK2853" s="221">
        <f t="shared" si="327"/>
        <v>5143</v>
      </c>
      <c r="EL2853" s="99">
        <f t="shared" si="328"/>
        <v>5156</v>
      </c>
      <c r="EM2853" s="109">
        <v>7555.46</v>
      </c>
      <c r="EN2853" s="109">
        <v>5275.75</v>
      </c>
      <c r="EO2853" s="109">
        <v>7037.94</v>
      </c>
      <c r="EP2853" s="109">
        <v>5836.78</v>
      </c>
    </row>
    <row r="2854" spans="1:146" x14ac:dyDescent="0.25">
      <c r="A2854" s="63">
        <v>44467</v>
      </c>
      <c r="B2854" s="14">
        <v>5900</v>
      </c>
      <c r="C2854" s="221">
        <f t="shared" si="322"/>
        <v>6146</v>
      </c>
      <c r="D2854" s="1">
        <v>6843.3</v>
      </c>
      <c r="E2854" s="14">
        <v>4568.25</v>
      </c>
      <c r="F2854" s="1">
        <v>6325.78</v>
      </c>
      <c r="G2854" s="14">
        <v>5124.16</v>
      </c>
      <c r="H2854" s="1">
        <v>6018.35</v>
      </c>
      <c r="I2854" s="14">
        <v>3712.61</v>
      </c>
      <c r="J2854" s="1">
        <v>5500.83</v>
      </c>
      <c r="K2854" s="14">
        <v>4262.32</v>
      </c>
      <c r="L2854" s="1">
        <v>6171.46</v>
      </c>
      <c r="M2854" s="14">
        <v>3982.82</v>
      </c>
      <c r="N2854" s="1">
        <v>5653.94</v>
      </c>
      <c r="O2854" s="14">
        <v>4534.4799999999996</v>
      </c>
      <c r="P2854" s="188">
        <f t="shared" si="323"/>
        <v>5989</v>
      </c>
      <c r="Q2854" s="188">
        <f t="shared" si="324"/>
        <v>5856</v>
      </c>
      <c r="R2854" s="14">
        <f t="shared" si="325"/>
        <v>5722</v>
      </c>
      <c r="T2854" s="1">
        <v>5926.24</v>
      </c>
      <c r="U2854" s="14">
        <v>3472.43</v>
      </c>
      <c r="V2854" s="1">
        <v>5408.72</v>
      </c>
      <c r="W2854" s="14">
        <v>4020.4</v>
      </c>
      <c r="AJ2854" s="3"/>
      <c r="AK2854" s="14"/>
      <c r="AL2854" s="3"/>
      <c r="AM2854" s="14"/>
      <c r="AO2854" s="99"/>
      <c r="AP2854" s="14"/>
      <c r="AQ2854" s="99"/>
      <c r="AR2854" s="14"/>
      <c r="AS2854" s="118"/>
      <c r="AT2854" s="126"/>
      <c r="AU2854" s="118"/>
      <c r="AV2854" s="118"/>
      <c r="AW2854" s="118"/>
      <c r="AX2854" s="118"/>
      <c r="BB2854" s="118"/>
      <c r="BD2854" s="118"/>
      <c r="DI2854" s="68">
        <v>6843.3</v>
      </c>
      <c r="DJ2854" s="68">
        <v>4568.25</v>
      </c>
      <c r="DK2854" s="68">
        <v>6325.78</v>
      </c>
      <c r="DL2854" s="68">
        <v>5124.16</v>
      </c>
      <c r="DM2854" s="68">
        <v>6890.45</v>
      </c>
      <c r="DN2854" s="68">
        <v>4614.59</v>
      </c>
      <c r="DO2854" s="68">
        <v>6372.93</v>
      </c>
      <c r="DP2854" s="68">
        <v>5170.83</v>
      </c>
      <c r="DQ2854" s="221">
        <v>6354.38</v>
      </c>
      <c r="DR2854" s="221">
        <v>5836.86</v>
      </c>
      <c r="EG2854" s="15">
        <v>5552</v>
      </c>
      <c r="EH2854" s="19">
        <v>5646</v>
      </c>
      <c r="EI2854" s="19">
        <v>5697</v>
      </c>
      <c r="EJ2854" s="14">
        <f t="shared" si="326"/>
        <v>6248.35</v>
      </c>
      <c r="EK2854" s="14">
        <f t="shared" si="327"/>
        <v>5143</v>
      </c>
      <c r="EL2854" s="99">
        <f t="shared" si="328"/>
        <v>5156</v>
      </c>
      <c r="EM2854" s="109">
        <v>7588.57</v>
      </c>
      <c r="EN2854" s="109">
        <v>5300.69</v>
      </c>
      <c r="EO2854" s="109">
        <v>7071.05</v>
      </c>
      <c r="EP2854" s="109">
        <v>5861.9</v>
      </c>
    </row>
    <row r="2855" spans="1:146" x14ac:dyDescent="0.25">
      <c r="A2855" s="63">
        <v>44468</v>
      </c>
      <c r="B2855" s="14">
        <v>5900</v>
      </c>
      <c r="C2855" s="221">
        <f t="shared" si="322"/>
        <v>6140.2941176470586</v>
      </c>
      <c r="D2855" s="1">
        <v>6759.63</v>
      </c>
      <c r="E2855" s="14">
        <v>4485.08</v>
      </c>
      <c r="F2855" s="1">
        <v>6242.11</v>
      </c>
      <c r="G2855" s="14">
        <v>5040.38</v>
      </c>
      <c r="H2855" s="1">
        <v>6025.35</v>
      </c>
      <c r="I2855" s="14">
        <v>3718.49</v>
      </c>
      <c r="J2855" s="1">
        <v>5507.83</v>
      </c>
      <c r="K2855" s="14">
        <v>4268.24</v>
      </c>
      <c r="L2855" s="1">
        <v>6178.67</v>
      </c>
      <c r="M2855" s="14">
        <v>3989.05</v>
      </c>
      <c r="N2855" s="1">
        <v>5661.15</v>
      </c>
      <c r="O2855" s="14">
        <v>4540.76</v>
      </c>
      <c r="P2855" s="188">
        <f t="shared" si="323"/>
        <v>5989</v>
      </c>
      <c r="Q2855" s="188">
        <f t="shared" si="324"/>
        <v>5856</v>
      </c>
      <c r="R2855" s="14">
        <f t="shared" si="325"/>
        <v>5722</v>
      </c>
      <c r="T2855" s="1">
        <v>5948.42</v>
      </c>
      <c r="U2855" s="14">
        <v>3493.02</v>
      </c>
      <c r="V2855" s="1">
        <v>5430.9</v>
      </c>
      <c r="W2855" s="14">
        <v>4041.14</v>
      </c>
      <c r="AJ2855" s="3"/>
      <c r="AK2855" s="14"/>
      <c r="AL2855" s="3"/>
      <c r="AM2855" s="14"/>
      <c r="AO2855" s="99"/>
      <c r="AP2855" s="14"/>
      <c r="AQ2855" s="99"/>
      <c r="AR2855" s="14"/>
      <c r="AS2855" s="118"/>
      <c r="AT2855" s="126"/>
      <c r="AU2855" s="118"/>
      <c r="AV2855" s="118"/>
      <c r="AW2855" s="118"/>
      <c r="AX2855" s="118"/>
      <c r="BB2855" s="118"/>
      <c r="BD2855" s="118"/>
      <c r="DI2855" s="68">
        <v>6759.63</v>
      </c>
      <c r="DJ2855" s="68">
        <v>4485.08</v>
      </c>
      <c r="DK2855" s="68">
        <v>6242.11</v>
      </c>
      <c r="DL2855" s="68">
        <v>5040.38</v>
      </c>
      <c r="DM2855" s="68">
        <v>6806.84</v>
      </c>
      <c r="DN2855" s="68">
        <v>4531.47</v>
      </c>
      <c r="DO2855" s="68">
        <v>6289.32</v>
      </c>
      <c r="DP2855" s="68">
        <v>5087.1099999999997</v>
      </c>
      <c r="DQ2855" s="221">
        <v>6377.13</v>
      </c>
      <c r="DR2855" s="221">
        <v>5859.61</v>
      </c>
      <c r="EG2855" s="15">
        <v>5522</v>
      </c>
      <c r="EH2855" s="19">
        <v>5629</v>
      </c>
      <c r="EI2855" s="19">
        <v>5697</v>
      </c>
      <c r="EJ2855" s="14">
        <f t="shared" si="326"/>
        <v>6255.35</v>
      </c>
      <c r="EK2855" s="14">
        <f t="shared" si="327"/>
        <v>5143</v>
      </c>
      <c r="EL2855" s="99">
        <f t="shared" si="328"/>
        <v>5156</v>
      </c>
      <c r="EM2855" s="109">
        <v>7608.2</v>
      </c>
      <c r="EN2855" s="109">
        <v>5319.02</v>
      </c>
      <c r="EO2855" s="109">
        <v>7090.68</v>
      </c>
      <c r="EP2855" s="109">
        <v>5880.36</v>
      </c>
    </row>
    <row r="2856" spans="1:146" x14ac:dyDescent="0.25">
      <c r="A2856" s="63">
        <v>44469</v>
      </c>
      <c r="B2856" s="14">
        <v>5700</v>
      </c>
      <c r="C2856" s="221">
        <f t="shared" si="322"/>
        <v>6122.6470588235297</v>
      </c>
      <c r="D2856" s="1">
        <v>6843.16</v>
      </c>
      <c r="E2856" s="14">
        <v>4523.22</v>
      </c>
      <c r="F2856" s="1">
        <v>6325.64</v>
      </c>
      <c r="G2856" s="14">
        <v>5078.8</v>
      </c>
      <c r="H2856" s="1">
        <v>6079.4</v>
      </c>
      <c r="I2856" s="14">
        <v>3757.65</v>
      </c>
      <c r="J2856" s="1">
        <v>5561.88</v>
      </c>
      <c r="K2856" s="14">
        <v>4307.68</v>
      </c>
      <c r="L2856" s="1">
        <v>6201.87</v>
      </c>
      <c r="M2856" s="14">
        <v>3967.8</v>
      </c>
      <c r="N2856" s="1">
        <v>5684.35</v>
      </c>
      <c r="O2856" s="14">
        <v>4519.3599999999997</v>
      </c>
      <c r="P2856" s="188">
        <f t="shared" si="323"/>
        <v>5789</v>
      </c>
      <c r="Q2856" s="188">
        <f t="shared" si="324"/>
        <v>5656</v>
      </c>
      <c r="R2856" s="14">
        <f t="shared" si="325"/>
        <v>5522</v>
      </c>
      <c r="T2856" s="1">
        <v>5926.2</v>
      </c>
      <c r="U2856" s="14">
        <v>3457.42</v>
      </c>
      <c r="V2856" s="1">
        <v>5408.68</v>
      </c>
      <c r="W2856" s="14">
        <v>4005.28</v>
      </c>
      <c r="AJ2856" s="3"/>
      <c r="AK2856" s="14"/>
      <c r="AL2856" s="3"/>
      <c r="AM2856" s="14"/>
      <c r="AO2856" s="99"/>
      <c r="AP2856" s="14"/>
      <c r="AQ2856" s="99"/>
      <c r="AR2856" s="14"/>
      <c r="AS2856" s="118"/>
      <c r="AT2856" s="126"/>
      <c r="AU2856" s="118"/>
      <c r="AV2856" s="118"/>
      <c r="AW2856" s="118"/>
      <c r="AX2856" s="118"/>
      <c r="BB2856" s="118"/>
      <c r="BD2856" s="118"/>
      <c r="DI2856" s="68">
        <v>6843.16</v>
      </c>
      <c r="DJ2856" s="68">
        <v>4523.22</v>
      </c>
      <c r="DK2856" s="68">
        <v>6325.64</v>
      </c>
      <c r="DL2856" s="68">
        <v>5078.8</v>
      </c>
      <c r="DM2856" s="68">
        <v>6885.82</v>
      </c>
      <c r="DN2856" s="68">
        <v>4565.1400000000003</v>
      </c>
      <c r="DO2856" s="68">
        <v>6368.3</v>
      </c>
      <c r="DP2856" s="68">
        <v>5121.0200000000004</v>
      </c>
      <c r="DQ2856" s="221">
        <v>6369.61</v>
      </c>
      <c r="DR2856" s="221">
        <v>5852.09</v>
      </c>
      <c r="EG2856" s="15">
        <v>5584</v>
      </c>
      <c r="EH2856" s="19">
        <v>5687</v>
      </c>
      <c r="EI2856" s="19">
        <v>5710</v>
      </c>
      <c r="EJ2856" s="14">
        <f t="shared" si="326"/>
        <v>6309.4</v>
      </c>
      <c r="EK2856" s="14">
        <f t="shared" si="327"/>
        <v>4949</v>
      </c>
      <c r="EL2856" s="99">
        <f t="shared" si="328"/>
        <v>4972</v>
      </c>
      <c r="EM2856" s="109">
        <v>7623.74</v>
      </c>
      <c r="EN2856" s="109">
        <v>5290.34</v>
      </c>
      <c r="EO2856" s="109">
        <v>7106.22</v>
      </c>
      <c r="EP2856" s="109">
        <v>5851.48</v>
      </c>
    </row>
    <row r="2857" spans="1:146" x14ac:dyDescent="0.25">
      <c r="A2857" s="63">
        <v>44470</v>
      </c>
      <c r="B2857" s="14">
        <v>5760</v>
      </c>
      <c r="C2857" s="221">
        <f t="shared" si="322"/>
        <v>6109.411764705882</v>
      </c>
      <c r="D2857" s="1">
        <v>6863.56</v>
      </c>
      <c r="E2857" s="14">
        <v>4553.87</v>
      </c>
      <c r="F2857" s="1">
        <v>6346.04</v>
      </c>
      <c r="G2857" s="14">
        <v>5109.67</v>
      </c>
      <c r="H2857" s="1">
        <v>6020.03</v>
      </c>
      <c r="I2857" s="14">
        <v>3710.11</v>
      </c>
      <c r="J2857" s="1">
        <v>5502.51</v>
      </c>
      <c r="K2857" s="14">
        <v>4259.8</v>
      </c>
      <c r="L2857" s="1">
        <v>6155.86</v>
      </c>
      <c r="M2857" s="14">
        <v>3932.15</v>
      </c>
      <c r="N2857" s="1">
        <v>5638.34</v>
      </c>
      <c r="O2857" s="14">
        <v>4483.45</v>
      </c>
      <c r="P2857" s="188">
        <f t="shared" si="323"/>
        <v>5849</v>
      </c>
      <c r="Q2857" s="188">
        <f t="shared" si="324"/>
        <v>5716</v>
      </c>
      <c r="R2857" s="14">
        <f t="shared" si="325"/>
        <v>5582</v>
      </c>
      <c r="T2857" s="1">
        <v>5884.02</v>
      </c>
      <c r="U2857" s="14">
        <v>3428.86</v>
      </c>
      <c r="V2857" s="1">
        <v>5366.5</v>
      </c>
      <c r="W2857" s="14">
        <v>3976.51</v>
      </c>
      <c r="AJ2857" s="3"/>
      <c r="AK2857" s="14"/>
      <c r="AL2857" s="3"/>
      <c r="AM2857" s="14"/>
      <c r="AO2857" s="99"/>
      <c r="AP2857" s="14"/>
      <c r="AQ2857" s="99"/>
      <c r="AR2857" s="14"/>
      <c r="AS2857" s="118"/>
      <c r="AT2857" s="126"/>
      <c r="AU2857" s="118"/>
      <c r="AV2857" s="118"/>
      <c r="AW2857" s="118"/>
      <c r="AX2857" s="118"/>
      <c r="BB2857" s="118"/>
      <c r="BD2857" s="118"/>
      <c r="DI2857" s="68">
        <v>6863.56</v>
      </c>
      <c r="DJ2857" s="68">
        <v>4553.87</v>
      </c>
      <c r="DK2857" s="68">
        <v>6346.04</v>
      </c>
      <c r="DL2857" s="68">
        <v>5109.67</v>
      </c>
      <c r="DM2857" s="68">
        <v>6902.3</v>
      </c>
      <c r="DN2857" s="68">
        <v>4591.9399999999996</v>
      </c>
      <c r="DO2857" s="68">
        <v>6384.78</v>
      </c>
      <c r="DP2857" s="68">
        <v>5148.0200000000004</v>
      </c>
      <c r="DQ2857" s="221">
        <v>6306.21</v>
      </c>
      <c r="DR2857" s="221">
        <v>5788.69</v>
      </c>
      <c r="EG2857" s="15">
        <v>5595</v>
      </c>
      <c r="EH2857" s="19">
        <v>5700</v>
      </c>
      <c r="EI2857" s="19">
        <v>5726</v>
      </c>
      <c r="EJ2857" s="14">
        <f t="shared" si="326"/>
        <v>6250.03</v>
      </c>
      <c r="EK2857" s="14">
        <f t="shared" si="327"/>
        <v>5007.2</v>
      </c>
      <c r="EL2857" s="99">
        <f t="shared" si="328"/>
        <v>5027.2</v>
      </c>
      <c r="EM2857" s="109">
        <v>7619.18</v>
      </c>
      <c r="EN2857" s="109">
        <v>5296.46</v>
      </c>
      <c r="EO2857" s="109">
        <v>7101.66</v>
      </c>
      <c r="EP2857" s="109">
        <v>5857.64</v>
      </c>
    </row>
    <row r="2858" spans="1:146" x14ac:dyDescent="0.25">
      <c r="A2858" s="63">
        <v>44473</v>
      </c>
      <c r="B2858" s="14">
        <v>5750</v>
      </c>
      <c r="C2858" s="221">
        <f t="shared" si="322"/>
        <v>6097.411764705882</v>
      </c>
      <c r="D2858" s="1">
        <v>7036.05</v>
      </c>
      <c r="E2858" s="14">
        <v>4715.3100000000004</v>
      </c>
      <c r="F2858" s="1">
        <v>6518.53</v>
      </c>
      <c r="G2858" s="14">
        <v>5272.28</v>
      </c>
      <c r="H2858" s="1">
        <v>6168.24</v>
      </c>
      <c r="I2858" s="14">
        <v>3847.54</v>
      </c>
      <c r="J2858" s="1">
        <v>5650.72</v>
      </c>
      <c r="K2858" s="14">
        <v>4398.22</v>
      </c>
      <c r="L2858" s="1">
        <v>6305.53</v>
      </c>
      <c r="M2858" s="14">
        <v>4071.96</v>
      </c>
      <c r="N2858" s="1">
        <v>5788.01</v>
      </c>
      <c r="O2858" s="14">
        <v>4624.2700000000004</v>
      </c>
      <c r="P2858" s="188">
        <f t="shared" si="323"/>
        <v>5839</v>
      </c>
      <c r="Q2858" s="188">
        <f t="shared" si="324"/>
        <v>5706</v>
      </c>
      <c r="R2858" s="14">
        <f t="shared" si="325"/>
        <v>5572</v>
      </c>
      <c r="T2858" s="1">
        <v>6000.33</v>
      </c>
      <c r="U2858" s="14">
        <v>3533.34</v>
      </c>
      <c r="V2858" s="1">
        <v>5482.81</v>
      </c>
      <c r="W2858" s="14">
        <v>4081.75</v>
      </c>
      <c r="AJ2858" s="3"/>
      <c r="AK2858" s="14"/>
      <c r="AL2858" s="3"/>
      <c r="AM2858" s="14"/>
      <c r="AO2858" s="99"/>
      <c r="AP2858" s="14"/>
      <c r="AQ2858" s="99"/>
      <c r="AR2858" s="14"/>
      <c r="AS2858" s="118"/>
      <c r="AT2858" s="126"/>
      <c r="AU2858" s="118"/>
      <c r="AV2858" s="118"/>
      <c r="AW2858" s="118"/>
      <c r="AX2858" s="118"/>
      <c r="BB2858" s="118"/>
      <c r="BD2858" s="118"/>
      <c r="DI2858" s="68">
        <v>7036.05</v>
      </c>
      <c r="DJ2858" s="68">
        <v>4715.3100000000004</v>
      </c>
      <c r="DK2858" s="68">
        <v>6518.53</v>
      </c>
      <c r="DL2858" s="68">
        <v>5272.28</v>
      </c>
      <c r="DM2858" s="68">
        <v>7079.68</v>
      </c>
      <c r="DN2858" s="68">
        <v>4758.1899999999996</v>
      </c>
      <c r="DO2858" s="68">
        <v>6562.16</v>
      </c>
      <c r="DP2858" s="68">
        <v>5315.47</v>
      </c>
      <c r="DQ2858" s="221">
        <v>6472.72</v>
      </c>
      <c r="DR2858" s="221">
        <v>5955.2</v>
      </c>
      <c r="EG2858" s="15">
        <v>5610</v>
      </c>
      <c r="EH2858" s="19">
        <v>5712</v>
      </c>
      <c r="EI2858" s="19">
        <v>5742</v>
      </c>
      <c r="EJ2858" s="14">
        <f t="shared" si="326"/>
        <v>6398.24</v>
      </c>
      <c r="EK2858" s="14">
        <f t="shared" si="327"/>
        <v>4997.5</v>
      </c>
      <c r="EL2858" s="99">
        <f t="shared" si="328"/>
        <v>5018</v>
      </c>
      <c r="EM2858" s="109">
        <v>7798.09</v>
      </c>
      <c r="EN2858" s="109">
        <v>5464.22</v>
      </c>
      <c r="EO2858" s="109">
        <v>7280.57</v>
      </c>
      <c r="EP2858" s="109">
        <v>6026.61</v>
      </c>
    </row>
    <row r="2859" spans="1:146" x14ac:dyDescent="0.25">
      <c r="A2859" s="63">
        <v>44474</v>
      </c>
      <c r="B2859" s="14">
        <v>5653</v>
      </c>
      <c r="C2859" s="221">
        <f t="shared" si="322"/>
        <v>6091.2352941176468</v>
      </c>
      <c r="D2859" s="1">
        <v>7009.78</v>
      </c>
      <c r="E2859" s="14">
        <v>4688.9799999999996</v>
      </c>
      <c r="F2859" s="1">
        <v>6492.26</v>
      </c>
      <c r="G2859" s="14">
        <v>5245.76</v>
      </c>
      <c r="H2859" s="1">
        <v>6171.86</v>
      </c>
      <c r="I2859" s="14">
        <v>3850.57</v>
      </c>
      <c r="J2859" s="1">
        <v>5654.34</v>
      </c>
      <c r="K2859" s="14">
        <v>4401.28</v>
      </c>
      <c r="L2859" s="1">
        <v>6324.47</v>
      </c>
      <c r="M2859" s="14">
        <v>4090.12</v>
      </c>
      <c r="N2859" s="1">
        <v>5806.5</v>
      </c>
      <c r="O2859" s="14">
        <v>4642.5600000000004</v>
      </c>
      <c r="P2859" s="188">
        <f t="shared" si="323"/>
        <v>5742</v>
      </c>
      <c r="Q2859" s="188">
        <f t="shared" si="324"/>
        <v>5609</v>
      </c>
      <c r="R2859" s="14">
        <f t="shared" si="325"/>
        <v>5475</v>
      </c>
      <c r="T2859" s="1">
        <v>6049.53</v>
      </c>
      <c r="U2859" s="14">
        <v>3581.09</v>
      </c>
      <c r="V2859" s="1">
        <v>5532.01</v>
      </c>
      <c r="W2859" s="14">
        <v>4129.84</v>
      </c>
      <c r="AJ2859" s="3"/>
      <c r="AK2859" s="14"/>
      <c r="AL2859" s="3"/>
      <c r="AM2859" s="14"/>
      <c r="AO2859" s="99"/>
      <c r="AP2859" s="14"/>
      <c r="AQ2859" s="99"/>
      <c r="AR2859" s="14"/>
      <c r="AS2859" s="118"/>
      <c r="AT2859" s="126"/>
      <c r="AU2859" s="118"/>
      <c r="AV2859" s="118"/>
      <c r="AW2859" s="118"/>
      <c r="AX2859" s="118"/>
      <c r="BB2859" s="118"/>
      <c r="BD2859" s="118"/>
      <c r="DI2859" s="68">
        <v>7009.78</v>
      </c>
      <c r="DJ2859" s="68">
        <v>4688.9799999999996</v>
      </c>
      <c r="DK2859" s="68">
        <v>6492.26</v>
      </c>
      <c r="DL2859" s="68">
        <v>5245.76</v>
      </c>
      <c r="DM2859" s="68">
        <v>7052.32</v>
      </c>
      <c r="DN2859" s="68">
        <v>4730.79</v>
      </c>
      <c r="DO2859" s="68">
        <v>6534.8</v>
      </c>
      <c r="DP2859" s="68">
        <v>5287.87</v>
      </c>
      <c r="DQ2859" s="221">
        <v>6491.77</v>
      </c>
      <c r="DR2859" s="221">
        <v>5974.25</v>
      </c>
      <c r="EG2859" s="15">
        <v>5622</v>
      </c>
      <c r="EH2859" s="19">
        <v>5727</v>
      </c>
      <c r="EI2859" s="19">
        <v>5757</v>
      </c>
      <c r="EJ2859" s="14">
        <f t="shared" si="326"/>
        <v>6401.86</v>
      </c>
      <c r="EK2859" s="14">
        <f t="shared" si="327"/>
        <v>4903.41</v>
      </c>
      <c r="EL2859" s="99">
        <f t="shared" si="328"/>
        <v>4928.76</v>
      </c>
      <c r="EM2859" s="109">
        <v>7735.62</v>
      </c>
      <c r="EN2859" s="109">
        <v>5402.32</v>
      </c>
      <c r="EO2859" s="109">
        <v>7218.1</v>
      </c>
      <c r="EP2859" s="109">
        <v>5964.26</v>
      </c>
    </row>
    <row r="2860" spans="1:146" x14ac:dyDescent="0.25">
      <c r="A2860" s="63">
        <v>44475</v>
      </c>
      <c r="B2860" s="14">
        <v>5700</v>
      </c>
      <c r="C2860" s="221">
        <f t="shared" si="322"/>
        <v>6087.2352941176468</v>
      </c>
      <c r="D2860" s="1">
        <v>6904.76</v>
      </c>
      <c r="E2860" s="14">
        <v>4589.3100000000004</v>
      </c>
      <c r="F2860" s="1">
        <v>6387.24</v>
      </c>
      <c r="G2860" s="14">
        <v>5145.37</v>
      </c>
      <c r="H2860" s="1">
        <v>6146.55</v>
      </c>
      <c r="I2860" s="14">
        <v>3829.31</v>
      </c>
      <c r="J2860" s="1">
        <v>5629.03</v>
      </c>
      <c r="K2860" s="14">
        <v>4379.8599999999997</v>
      </c>
      <c r="L2860" s="1">
        <v>6237.81</v>
      </c>
      <c r="M2860" s="14">
        <v>4008.13</v>
      </c>
      <c r="N2860" s="1">
        <v>5720.29</v>
      </c>
      <c r="O2860" s="14">
        <v>4559.9799999999996</v>
      </c>
      <c r="P2860" s="188">
        <f t="shared" si="323"/>
        <v>5789</v>
      </c>
      <c r="Q2860" s="188">
        <f t="shared" si="324"/>
        <v>5656</v>
      </c>
      <c r="R2860" s="14">
        <f t="shared" si="325"/>
        <v>5522</v>
      </c>
      <c r="T2860" s="1">
        <v>5994.47</v>
      </c>
      <c r="U2860" s="14">
        <v>3531.27</v>
      </c>
      <c r="V2860" s="1">
        <v>5476.95</v>
      </c>
      <c r="W2860" s="14">
        <v>4079.66</v>
      </c>
      <c r="AJ2860" s="3"/>
      <c r="AK2860" s="14"/>
      <c r="AL2860" s="3"/>
      <c r="AM2860" s="14"/>
      <c r="AO2860" s="99"/>
      <c r="AP2860" s="14"/>
      <c r="AQ2860" s="99"/>
      <c r="AR2860" s="14"/>
      <c r="AS2860" s="118"/>
      <c r="AT2860" s="126"/>
      <c r="AU2860" s="118"/>
      <c r="AV2860" s="118"/>
      <c r="AW2860" s="118"/>
      <c r="AX2860" s="118"/>
      <c r="BB2860" s="118"/>
      <c r="BD2860" s="118"/>
      <c r="DI2860" s="68">
        <v>6904.76</v>
      </c>
      <c r="DJ2860" s="68">
        <v>4589.3100000000004</v>
      </c>
      <c r="DK2860" s="68">
        <v>6387.24</v>
      </c>
      <c r="DL2860" s="68">
        <v>5145.37</v>
      </c>
      <c r="DM2860" s="68">
        <v>6947.11</v>
      </c>
      <c r="DN2860" s="68">
        <v>4630.93</v>
      </c>
      <c r="DO2860" s="68">
        <v>6429.59</v>
      </c>
      <c r="DP2860" s="68">
        <v>5187.29</v>
      </c>
      <c r="DQ2860" s="221">
        <v>6404.33</v>
      </c>
      <c r="DR2860" s="221">
        <v>5886.81</v>
      </c>
      <c r="EG2860" s="15">
        <v>5655</v>
      </c>
      <c r="EH2860" s="19">
        <v>5762</v>
      </c>
      <c r="EI2860" s="19">
        <v>5785</v>
      </c>
      <c r="EJ2860" s="14">
        <f t="shared" si="326"/>
        <v>6376.55</v>
      </c>
      <c r="EK2860" s="14">
        <f t="shared" si="327"/>
        <v>4949</v>
      </c>
      <c r="EL2860" s="99">
        <f t="shared" si="328"/>
        <v>4972</v>
      </c>
      <c r="EM2860" s="109">
        <v>7734.39</v>
      </c>
      <c r="EN2860" s="109">
        <v>5404.65</v>
      </c>
      <c r="EO2860" s="109">
        <v>7216.87</v>
      </c>
      <c r="EP2860" s="109">
        <v>5966.61</v>
      </c>
    </row>
    <row r="2861" spans="1:146" x14ac:dyDescent="0.25">
      <c r="A2861" s="63">
        <v>44476</v>
      </c>
      <c r="B2861" s="14">
        <v>5740</v>
      </c>
      <c r="C2861" s="221">
        <f t="shared" si="322"/>
        <v>6080.7647058823532</v>
      </c>
      <c r="D2861" s="1">
        <v>7017.35</v>
      </c>
      <c r="E2861" s="14">
        <v>4597.1099999999997</v>
      </c>
      <c r="F2861" s="1">
        <v>6499.83</v>
      </c>
      <c r="G2861" s="14">
        <v>5153.22</v>
      </c>
      <c r="H2861" s="1">
        <v>6124.23</v>
      </c>
      <c r="I2861" s="14">
        <v>3823.23</v>
      </c>
      <c r="J2861" s="1">
        <v>5606.71</v>
      </c>
      <c r="K2861" s="14">
        <v>4373.74</v>
      </c>
      <c r="L2861" s="1">
        <v>6351.33</v>
      </c>
      <c r="M2861" s="14">
        <v>4031.58</v>
      </c>
      <c r="N2861" s="1">
        <v>5833.81</v>
      </c>
      <c r="O2861" s="14">
        <v>4583.6000000000004</v>
      </c>
      <c r="P2861" s="188">
        <f t="shared" si="323"/>
        <v>5829</v>
      </c>
      <c r="Q2861" s="188">
        <f t="shared" si="324"/>
        <v>5696</v>
      </c>
      <c r="R2861" s="14">
        <f t="shared" si="325"/>
        <v>5562</v>
      </c>
      <c r="T2861" s="1">
        <v>6078.3</v>
      </c>
      <c r="U2861" s="14">
        <v>3614.88</v>
      </c>
      <c r="V2861" s="1">
        <v>5560.78</v>
      </c>
      <c r="W2861" s="14">
        <v>4163.88</v>
      </c>
      <c r="AJ2861" s="3"/>
      <c r="AK2861" s="14"/>
      <c r="AL2861" s="3"/>
      <c r="AM2861" s="14"/>
      <c r="AO2861" s="99"/>
      <c r="AP2861" s="14"/>
      <c r="AQ2861" s="99"/>
      <c r="AR2861" s="14"/>
      <c r="AS2861" s="118"/>
      <c r="AT2861" s="126"/>
      <c r="AU2861" s="118"/>
      <c r="AV2861" s="118"/>
      <c r="AW2861" s="118"/>
      <c r="AX2861" s="118"/>
      <c r="BB2861" s="118"/>
      <c r="BD2861" s="118"/>
      <c r="DI2861" s="68">
        <v>7017.35</v>
      </c>
      <c r="DJ2861" s="68">
        <v>4597.1099999999997</v>
      </c>
      <c r="DK2861" s="68">
        <v>6499.83</v>
      </c>
      <c r="DL2861" s="68">
        <v>5153.22</v>
      </c>
      <c r="DM2861" s="68">
        <v>7062.98</v>
      </c>
      <c r="DN2861" s="68">
        <v>4641.95</v>
      </c>
      <c r="DO2861" s="68">
        <v>6545.46</v>
      </c>
      <c r="DP2861" s="68">
        <v>5198.38</v>
      </c>
      <c r="DQ2861" s="221">
        <v>6396.8</v>
      </c>
      <c r="DR2861" s="221">
        <v>5879.28</v>
      </c>
      <c r="EG2861" s="15">
        <v>5634</v>
      </c>
      <c r="EH2861" s="19">
        <v>5736</v>
      </c>
      <c r="EI2861" s="19">
        <v>5785</v>
      </c>
      <c r="EJ2861" s="14">
        <f t="shared" si="326"/>
        <v>6354.23</v>
      </c>
      <c r="EK2861" s="14">
        <f t="shared" si="327"/>
        <v>4987.8</v>
      </c>
      <c r="EL2861" s="99">
        <f t="shared" si="328"/>
        <v>5008.8</v>
      </c>
      <c r="EM2861" s="109">
        <v>8091.55</v>
      </c>
      <c r="EN2861" s="109">
        <v>5652.8</v>
      </c>
      <c r="EO2861" s="109">
        <v>7574.03</v>
      </c>
      <c r="EP2861" s="109">
        <v>6216.56</v>
      </c>
    </row>
    <row r="2862" spans="1:146" x14ac:dyDescent="0.25">
      <c r="A2862" s="63">
        <v>44477</v>
      </c>
      <c r="B2862" s="14">
        <v>5745</v>
      </c>
      <c r="C2862" s="221">
        <f t="shared" si="322"/>
        <v>6071.4705882352937</v>
      </c>
      <c r="D2862" s="1">
        <v>6960.3</v>
      </c>
      <c r="E2862" s="14">
        <v>4546.78</v>
      </c>
      <c r="F2862" s="1">
        <v>6442.78</v>
      </c>
      <c r="G2862" s="14">
        <v>5102.53</v>
      </c>
      <c r="H2862" s="1">
        <v>6103.22</v>
      </c>
      <c r="I2862" s="14">
        <v>3807.63</v>
      </c>
      <c r="J2862" s="1">
        <v>5585.7</v>
      </c>
      <c r="K2862" s="14">
        <v>4358.3</v>
      </c>
      <c r="L2862" s="1">
        <v>6313.76</v>
      </c>
      <c r="M2862" s="14">
        <v>3999.81</v>
      </c>
      <c r="N2862" s="1">
        <v>5796.24</v>
      </c>
      <c r="O2862" s="14">
        <v>4551.6000000000004</v>
      </c>
      <c r="P2862" s="188">
        <f t="shared" si="323"/>
        <v>5834</v>
      </c>
      <c r="Q2862" s="188">
        <f t="shared" si="324"/>
        <v>5701</v>
      </c>
      <c r="R2862" s="14">
        <f t="shared" si="325"/>
        <v>5567</v>
      </c>
      <c r="T2862" s="1">
        <v>6042.56</v>
      </c>
      <c r="U2862" s="14">
        <v>3585.89</v>
      </c>
      <c r="V2862" s="1">
        <v>5525.04</v>
      </c>
      <c r="W2862" s="14">
        <v>4134.68</v>
      </c>
      <c r="AJ2862" s="3"/>
      <c r="AK2862" s="14"/>
      <c r="AL2862" s="3"/>
      <c r="AM2862" s="14"/>
      <c r="AO2862" s="99"/>
      <c r="AP2862" s="14"/>
      <c r="AQ2862" s="99"/>
      <c r="AR2862" s="14"/>
      <c r="AS2862" s="118"/>
      <c r="AT2862" s="126"/>
      <c r="AU2862" s="118"/>
      <c r="AV2862" s="118"/>
      <c r="AW2862" s="118"/>
      <c r="AX2862" s="118"/>
      <c r="BB2862" s="118"/>
      <c r="BD2862" s="118"/>
      <c r="DI2862" s="68">
        <v>6960.3</v>
      </c>
      <c r="DJ2862" s="68">
        <v>4546.78</v>
      </c>
      <c r="DK2862" s="68">
        <v>6442.78</v>
      </c>
      <c r="DL2862" s="68">
        <v>5102.53</v>
      </c>
      <c r="DM2862" s="68">
        <v>7005.62</v>
      </c>
      <c r="DN2862" s="68">
        <v>4591.32</v>
      </c>
      <c r="DO2862" s="68">
        <v>6488.1</v>
      </c>
      <c r="DP2862" s="68">
        <v>5147.3900000000003</v>
      </c>
      <c r="DQ2862" s="221">
        <v>6373.98</v>
      </c>
      <c r="DR2862" s="221">
        <v>5856.46</v>
      </c>
      <c r="EG2862" s="15">
        <v>5655</v>
      </c>
      <c r="EH2862" s="19">
        <v>5761</v>
      </c>
      <c r="EI2862" s="19">
        <v>5810</v>
      </c>
      <c r="EJ2862" s="14">
        <f t="shared" si="326"/>
        <v>6333.22</v>
      </c>
      <c r="EK2862" s="14">
        <f t="shared" si="327"/>
        <v>4992.6499999999996</v>
      </c>
      <c r="EL2862" s="99">
        <f t="shared" si="328"/>
        <v>5013.4000000000005</v>
      </c>
      <c r="EM2862" s="109">
        <v>8363.6299999999992</v>
      </c>
      <c r="EN2862" s="109">
        <v>5925.93</v>
      </c>
      <c r="EO2862" s="109">
        <v>7846.11</v>
      </c>
      <c r="EP2862" s="109">
        <v>6491.67</v>
      </c>
    </row>
    <row r="2863" spans="1:146" x14ac:dyDescent="0.25">
      <c r="A2863" s="63">
        <v>44480</v>
      </c>
      <c r="B2863" s="221">
        <v>5745</v>
      </c>
      <c r="C2863" s="221">
        <f>AVERAGE(B2845:B2863)</f>
        <v>6053.333333333333</v>
      </c>
      <c r="D2863" s="251">
        <v>6933.29</v>
      </c>
      <c r="E2863" s="221">
        <v>4509.32</v>
      </c>
      <c r="F2863" s="251">
        <v>6415.77</v>
      </c>
      <c r="G2863" s="221">
        <v>5064.8</v>
      </c>
      <c r="H2863" s="251">
        <v>6171.9</v>
      </c>
      <c r="I2863" s="221">
        <v>3865.55</v>
      </c>
      <c r="J2863" s="251">
        <v>5654.38</v>
      </c>
      <c r="K2863" s="221">
        <v>4416.3599999999997</v>
      </c>
      <c r="L2863" s="251">
        <v>6430.84</v>
      </c>
      <c r="M2863" s="221">
        <v>4105.09</v>
      </c>
      <c r="N2863" s="251">
        <v>5913.32</v>
      </c>
      <c r="O2863" s="221">
        <v>4657.6400000000003</v>
      </c>
      <c r="P2863" s="221">
        <f t="shared" ref="P2863:P2876" si="329">B2863+89</f>
        <v>5834</v>
      </c>
      <c r="Q2863" s="221">
        <f t="shared" ref="Q2863:Q2876" si="330">B2863-44</f>
        <v>5701</v>
      </c>
      <c r="R2863" s="221">
        <f t="shared" ref="R2863:R2876" si="331">B2863-178</f>
        <v>5567</v>
      </c>
      <c r="S2863" s="221"/>
      <c r="T2863" s="251">
        <v>6110.47</v>
      </c>
      <c r="U2863" s="221">
        <v>3640.97</v>
      </c>
      <c r="V2863" s="251">
        <v>5592.95</v>
      </c>
      <c r="W2863" s="221">
        <v>4190.16</v>
      </c>
      <c r="X2863" s="221"/>
      <c r="Y2863" s="99"/>
      <c r="Z2863" s="99"/>
      <c r="AA2863" s="99"/>
      <c r="AB2863" s="99"/>
      <c r="AC2863" s="221"/>
      <c r="AD2863" s="99"/>
      <c r="AE2863" s="220"/>
      <c r="AF2863" s="220"/>
      <c r="AG2863" s="220"/>
      <c r="AH2863" s="220"/>
      <c r="AI2863" s="220"/>
      <c r="AJ2863" s="99"/>
      <c r="AK2863" s="221"/>
      <c r="AL2863" s="99"/>
      <c r="AM2863" s="221"/>
      <c r="AN2863" s="220"/>
      <c r="AO2863" s="99"/>
      <c r="AP2863" s="221"/>
      <c r="AQ2863" s="99"/>
      <c r="AR2863" s="221"/>
      <c r="AS2863" s="221"/>
      <c r="AT2863" s="221"/>
      <c r="AU2863" s="221"/>
      <c r="AV2863" s="221"/>
      <c r="AW2863" s="221"/>
      <c r="AX2863" s="221"/>
      <c r="AY2863" s="220"/>
      <c r="AZ2863" s="220"/>
      <c r="BA2863" s="221"/>
      <c r="BB2863" s="221"/>
      <c r="BC2863" s="221"/>
      <c r="BD2863" s="221"/>
      <c r="BF2863" s="221"/>
      <c r="BG2863" s="221"/>
      <c r="BH2863" s="221"/>
      <c r="BI2863" s="221"/>
      <c r="BJ2863" s="221"/>
      <c r="BK2863" s="221"/>
      <c r="BL2863" s="221"/>
      <c r="BM2863" s="221"/>
      <c r="BN2863" s="221"/>
      <c r="BO2863" s="221"/>
      <c r="BP2863" s="221"/>
      <c r="BV2863" s="221"/>
      <c r="BW2863" s="221"/>
      <c r="BX2863" s="221"/>
      <c r="DI2863" s="68">
        <v>6933.29</v>
      </c>
      <c r="DJ2863" s="68">
        <v>4509.32</v>
      </c>
      <c r="DK2863" s="68">
        <v>6415.77</v>
      </c>
      <c r="DL2863" s="68">
        <v>5064.8</v>
      </c>
      <c r="DM2863" s="68">
        <v>6979.19</v>
      </c>
      <c r="DN2863" s="68">
        <v>4554.43</v>
      </c>
      <c r="DO2863" s="68">
        <v>6461.67</v>
      </c>
      <c r="DP2863" s="68">
        <v>5110.24</v>
      </c>
      <c r="DQ2863" s="221">
        <v>6476.58</v>
      </c>
      <c r="DR2863" s="221">
        <v>5959.06</v>
      </c>
      <c r="EG2863" s="15">
        <v>5671</v>
      </c>
      <c r="EH2863" s="19">
        <v>5772</v>
      </c>
      <c r="EI2863" s="19">
        <v>5820</v>
      </c>
      <c r="EJ2863" s="221">
        <f t="shared" ref="EJ2863:EJ2876" si="332">H2863+230</f>
        <v>6401.9</v>
      </c>
      <c r="EK2863" s="221">
        <f t="shared" ref="EK2863:EK2876" si="333">B2863*0.97-580</f>
        <v>4992.6499999999996</v>
      </c>
      <c r="EL2863" s="99">
        <f t="shared" ref="EL2863:EL2876" si="334">B2863*0.92-272</f>
        <v>5013.4000000000005</v>
      </c>
      <c r="EM2863" s="220">
        <v>8664.77</v>
      </c>
      <c r="EN2863" s="220">
        <v>6210.98</v>
      </c>
      <c r="EO2863" s="220">
        <v>8147.25</v>
      </c>
      <c r="EP2863" s="220">
        <v>6778.78</v>
      </c>
    </row>
    <row r="2864" spans="1:146" x14ac:dyDescent="0.25">
      <c r="A2864" s="63">
        <v>44481</v>
      </c>
      <c r="B2864" s="221">
        <v>5771</v>
      </c>
      <c r="C2864" s="221">
        <f t="shared" ref="C2864:C2910" si="335">AVERAGE(B2847:B2864)</f>
        <v>6024.6470588235297</v>
      </c>
      <c r="D2864" s="251">
        <v>6778.06</v>
      </c>
      <c r="E2864" s="221">
        <v>4363.66</v>
      </c>
      <c r="F2864" s="251">
        <v>6260.54</v>
      </c>
      <c r="G2864" s="221">
        <v>4918.08</v>
      </c>
      <c r="H2864" s="251">
        <v>6128.52</v>
      </c>
      <c r="I2864" s="221">
        <v>3828.97</v>
      </c>
      <c r="J2864" s="251">
        <v>5611</v>
      </c>
      <c r="K2864" s="221">
        <v>4379.5200000000004</v>
      </c>
      <c r="L2864" s="251">
        <v>6370.28</v>
      </c>
      <c r="M2864" s="221">
        <v>4051.76</v>
      </c>
      <c r="N2864" s="251">
        <v>5852.76</v>
      </c>
      <c r="O2864" s="221">
        <v>4603.92</v>
      </c>
      <c r="P2864" s="221">
        <f t="shared" si="329"/>
        <v>5860</v>
      </c>
      <c r="Q2864" s="221">
        <f t="shared" si="330"/>
        <v>5727</v>
      </c>
      <c r="R2864" s="221">
        <f t="shared" si="331"/>
        <v>5593</v>
      </c>
      <c r="S2864" s="221"/>
      <c r="T2864" s="251">
        <v>6037.35</v>
      </c>
      <c r="U2864" s="221">
        <v>3576.48</v>
      </c>
      <c r="V2864" s="251">
        <v>5519.83</v>
      </c>
      <c r="W2864" s="221">
        <v>4125.2</v>
      </c>
      <c r="X2864" s="221"/>
      <c r="Y2864" s="99"/>
      <c r="Z2864" s="99"/>
      <c r="AA2864" s="99"/>
      <c r="AB2864" s="99"/>
      <c r="AC2864" s="221"/>
      <c r="AD2864" s="99"/>
      <c r="AE2864" s="220"/>
      <c r="AF2864" s="220"/>
      <c r="AG2864" s="220"/>
      <c r="AH2864" s="220"/>
      <c r="AI2864" s="220"/>
      <c r="AJ2864" s="99"/>
      <c r="AK2864" s="221"/>
      <c r="AL2864" s="99"/>
      <c r="AM2864" s="221"/>
      <c r="AN2864" s="220"/>
      <c r="AO2864" s="99"/>
      <c r="AP2864" s="221"/>
      <c r="AQ2864" s="99"/>
      <c r="AR2864" s="221"/>
      <c r="AS2864" s="221"/>
      <c r="AT2864" s="221"/>
      <c r="AU2864" s="221"/>
      <c r="AV2864" s="221"/>
      <c r="AW2864" s="221"/>
      <c r="AX2864" s="221"/>
      <c r="AY2864" s="220"/>
      <c r="AZ2864" s="220"/>
      <c r="BA2864" s="221"/>
      <c r="BB2864" s="221"/>
      <c r="BC2864" s="221"/>
      <c r="BD2864" s="221"/>
      <c r="BF2864" s="221"/>
      <c r="BG2864" s="221"/>
      <c r="BH2864" s="221"/>
      <c r="BI2864" s="221"/>
      <c r="BJ2864" s="221"/>
      <c r="BK2864" s="221"/>
      <c r="BL2864" s="221"/>
      <c r="BM2864" s="221"/>
      <c r="BN2864" s="221"/>
      <c r="BO2864" s="221"/>
      <c r="BP2864" s="221"/>
      <c r="BV2864" s="221"/>
      <c r="BW2864" s="221"/>
      <c r="BX2864" s="221"/>
      <c r="DI2864" s="68">
        <v>6778.06</v>
      </c>
      <c r="DJ2864" s="68">
        <v>4363.66</v>
      </c>
      <c r="DK2864" s="68">
        <v>6260.54</v>
      </c>
      <c r="DL2864" s="68">
        <v>4918.08</v>
      </c>
      <c r="DM2864" s="68">
        <v>6822.48</v>
      </c>
      <c r="DN2864" s="68">
        <v>4407.32</v>
      </c>
      <c r="DO2864" s="68">
        <v>6304.96</v>
      </c>
      <c r="DP2864" s="68">
        <v>4962.05</v>
      </c>
      <c r="DQ2864" s="221">
        <v>6415.67</v>
      </c>
      <c r="DR2864" s="221">
        <v>5898.15</v>
      </c>
      <c r="EG2864" s="15">
        <v>5683</v>
      </c>
      <c r="EH2864" s="19">
        <v>5793</v>
      </c>
      <c r="EI2864" s="19">
        <v>5820</v>
      </c>
      <c r="EJ2864" s="221">
        <f t="shared" si="332"/>
        <v>6358.52</v>
      </c>
      <c r="EK2864" s="221">
        <f t="shared" si="333"/>
        <v>5017.87</v>
      </c>
      <c r="EL2864" s="99">
        <f t="shared" si="334"/>
        <v>5037.3200000000006</v>
      </c>
      <c r="EM2864" s="220">
        <v>8341.26</v>
      </c>
      <c r="EN2864" s="220">
        <v>5899.93</v>
      </c>
      <c r="EO2864" s="220">
        <v>7823.74</v>
      </c>
      <c r="EP2864" s="220">
        <v>6465.48</v>
      </c>
    </row>
    <row r="2865" spans="1:146" x14ac:dyDescent="0.25">
      <c r="A2865" s="63">
        <v>44482</v>
      </c>
      <c r="B2865" s="221">
        <v>5771</v>
      </c>
      <c r="C2865" s="221">
        <f t="shared" si="335"/>
        <v>5997.0588235294117</v>
      </c>
      <c r="D2865" s="251">
        <v>6735.2</v>
      </c>
      <c r="E2865" s="221">
        <v>4885.8999999999996</v>
      </c>
      <c r="F2865" s="251">
        <v>6217.51</v>
      </c>
      <c r="G2865" s="221">
        <v>4331.71</v>
      </c>
      <c r="H2865" s="251">
        <v>6078.38</v>
      </c>
      <c r="I2865" s="221">
        <v>3788.78</v>
      </c>
      <c r="J2865" s="251">
        <v>5560.86</v>
      </c>
      <c r="K2865" s="221">
        <v>4339.04</v>
      </c>
      <c r="L2865" s="251">
        <v>6302.3</v>
      </c>
      <c r="M2865" s="221">
        <v>3994.21</v>
      </c>
      <c r="N2865" s="251">
        <v>5784.78</v>
      </c>
      <c r="O2865" s="221">
        <v>4545.96</v>
      </c>
      <c r="P2865" s="221">
        <f t="shared" si="329"/>
        <v>5860</v>
      </c>
      <c r="Q2865" s="221">
        <f t="shared" si="330"/>
        <v>5727</v>
      </c>
      <c r="R2865" s="221">
        <f t="shared" si="331"/>
        <v>5593</v>
      </c>
      <c r="S2865" s="221"/>
      <c r="T2865" s="251">
        <v>5973.38</v>
      </c>
      <c r="U2865" s="221">
        <v>3524.65</v>
      </c>
      <c r="V2865" s="251">
        <v>5455.86</v>
      </c>
      <c r="W2865" s="221">
        <v>4073</v>
      </c>
      <c r="X2865" s="221"/>
      <c r="Y2865" s="99"/>
      <c r="Z2865" s="99"/>
      <c r="AA2865" s="99"/>
      <c r="AB2865" s="99"/>
      <c r="AC2865" s="221"/>
      <c r="AD2865" s="99"/>
      <c r="AE2865" s="220"/>
      <c r="AF2865" s="220"/>
      <c r="AG2865" s="220"/>
      <c r="AH2865" s="220"/>
      <c r="AI2865" s="220"/>
      <c r="AJ2865" s="99"/>
      <c r="AK2865" s="221"/>
      <c r="AL2865" s="99"/>
      <c r="AM2865" s="221"/>
      <c r="AN2865" s="220"/>
      <c r="AO2865" s="99"/>
      <c r="AP2865" s="221"/>
      <c r="AQ2865" s="99"/>
      <c r="AR2865" s="221"/>
      <c r="AS2865" s="221"/>
      <c r="AT2865" s="221"/>
      <c r="AU2865" s="221"/>
      <c r="AV2865" s="221"/>
      <c r="AW2865" s="221"/>
      <c r="AX2865" s="221"/>
      <c r="AY2865" s="220"/>
      <c r="AZ2865" s="220"/>
      <c r="BA2865" s="221"/>
      <c r="BB2865" s="221"/>
      <c r="BC2865" s="221"/>
      <c r="BD2865" s="221"/>
      <c r="BF2865" s="221"/>
      <c r="BG2865" s="221"/>
      <c r="BH2865" s="221"/>
      <c r="BI2865" s="221"/>
      <c r="BJ2865" s="221"/>
      <c r="BK2865" s="221"/>
      <c r="BL2865" s="221"/>
      <c r="BM2865" s="221"/>
      <c r="BN2865" s="221"/>
      <c r="BO2865" s="221"/>
      <c r="BP2865" s="221"/>
      <c r="BV2865" s="221"/>
      <c r="BW2865" s="221"/>
      <c r="BX2865" s="221"/>
      <c r="DI2865" s="68">
        <v>6735.03</v>
      </c>
      <c r="DJ2865" s="68">
        <v>4331.71</v>
      </c>
      <c r="DK2865" s="68">
        <v>6217.51</v>
      </c>
      <c r="DL2865" s="68">
        <v>4885.8999999999996</v>
      </c>
      <c r="DM2865" s="68">
        <v>6781.12</v>
      </c>
      <c r="DN2865" s="68">
        <v>4377</v>
      </c>
      <c r="DO2865" s="68">
        <v>6263.6</v>
      </c>
      <c r="DP2865" s="68">
        <v>4931.5200000000004</v>
      </c>
      <c r="DQ2865" s="221">
        <v>6302.35</v>
      </c>
      <c r="DR2865" s="221">
        <v>5784.83</v>
      </c>
      <c r="EG2865" s="15">
        <v>5691</v>
      </c>
      <c r="EH2865" s="19">
        <v>5800</v>
      </c>
      <c r="EI2865" s="19">
        <v>5820</v>
      </c>
      <c r="EJ2865" s="221">
        <f t="shared" si="332"/>
        <v>6308.38</v>
      </c>
      <c r="EK2865" s="221">
        <f t="shared" si="333"/>
        <v>5017.87</v>
      </c>
      <c r="EL2865" s="99">
        <f t="shared" si="334"/>
        <v>5037.3200000000006</v>
      </c>
      <c r="EM2865" s="220">
        <v>8087.04</v>
      </c>
      <c r="EN2865" s="220">
        <v>5660.42</v>
      </c>
      <c r="EO2865" s="220">
        <v>7569.52</v>
      </c>
      <c r="EP2865" s="220">
        <v>6224.23</v>
      </c>
    </row>
    <row r="2866" spans="1:146" x14ac:dyDescent="0.25">
      <c r="A2866" s="63">
        <v>44483</v>
      </c>
      <c r="B2866" s="221">
        <v>5771</v>
      </c>
      <c r="C2866" s="221">
        <f t="shared" si="335"/>
        <v>5949.7647058823532</v>
      </c>
      <c r="D2866" s="251">
        <v>6679.29</v>
      </c>
      <c r="E2866" s="221">
        <v>4210.01</v>
      </c>
      <c r="F2866" s="251">
        <v>6161.77</v>
      </c>
      <c r="G2866" s="221">
        <v>4763.32</v>
      </c>
      <c r="H2866" s="251">
        <v>5953.2</v>
      </c>
      <c r="I2866" s="221">
        <v>3685.33</v>
      </c>
      <c r="J2866" s="251">
        <v>5435.68</v>
      </c>
      <c r="K2866" s="221">
        <v>4234.84</v>
      </c>
      <c r="L2866" s="251">
        <v>6293.98</v>
      </c>
      <c r="M2866" s="221">
        <v>3918.52</v>
      </c>
      <c r="N2866" s="251">
        <v>5776.46</v>
      </c>
      <c r="O2866" s="221">
        <v>4469.72</v>
      </c>
      <c r="P2866" s="221">
        <f t="shared" si="329"/>
        <v>5860</v>
      </c>
      <c r="Q2866" s="221">
        <f t="shared" si="330"/>
        <v>5727</v>
      </c>
      <c r="R2866" s="221">
        <f t="shared" si="331"/>
        <v>5593</v>
      </c>
      <c r="S2866" s="221"/>
      <c r="T2866" s="251">
        <v>5878.47</v>
      </c>
      <c r="U2866" s="221">
        <v>3422.99</v>
      </c>
      <c r="V2866" s="251">
        <v>5360.95</v>
      </c>
      <c r="W2866" s="221">
        <v>3970.6</v>
      </c>
      <c r="X2866" s="221"/>
      <c r="Y2866" s="99"/>
      <c r="Z2866" s="99"/>
      <c r="AA2866" s="99"/>
      <c r="AB2866" s="99"/>
      <c r="AC2866" s="221"/>
      <c r="AD2866" s="99"/>
      <c r="AE2866" s="220"/>
      <c r="AF2866" s="220"/>
      <c r="AG2866" s="220"/>
      <c r="AH2866" s="220"/>
      <c r="AI2866" s="220"/>
      <c r="AJ2866" s="99"/>
      <c r="AK2866" s="221"/>
      <c r="AL2866" s="99"/>
      <c r="AM2866" s="221"/>
      <c r="AN2866" s="220"/>
      <c r="AO2866" s="99"/>
      <c r="AP2866" s="221"/>
      <c r="AQ2866" s="99"/>
      <c r="AR2866" s="221"/>
      <c r="AS2866" s="221"/>
      <c r="AT2866" s="221"/>
      <c r="AU2866" s="221"/>
      <c r="AV2866" s="221"/>
      <c r="AW2866" s="221"/>
      <c r="AX2866" s="221"/>
      <c r="AY2866" s="220"/>
      <c r="AZ2866" s="220"/>
      <c r="BA2866" s="221"/>
      <c r="BB2866" s="221"/>
      <c r="BC2866" s="221"/>
      <c r="BD2866" s="221"/>
      <c r="BF2866" s="221"/>
      <c r="BG2866" s="221"/>
      <c r="BH2866" s="221"/>
      <c r="BI2866" s="221"/>
      <c r="BJ2866" s="221"/>
      <c r="BK2866" s="221"/>
      <c r="BL2866" s="221"/>
      <c r="BM2866" s="221"/>
      <c r="BN2866" s="221"/>
      <c r="BO2866" s="221"/>
      <c r="BP2866" s="221"/>
      <c r="BV2866" s="221"/>
      <c r="BW2866" s="221"/>
      <c r="BX2866" s="221"/>
      <c r="DI2866" s="68">
        <v>6679.29</v>
      </c>
      <c r="DJ2866" s="68">
        <v>4210.01</v>
      </c>
      <c r="DK2866" s="68">
        <v>6161.77</v>
      </c>
      <c r="DL2866" s="68">
        <v>4763.32</v>
      </c>
      <c r="DM2866" s="68">
        <v>6719.61</v>
      </c>
      <c r="DN2866" s="68">
        <v>4249.6400000000003</v>
      </c>
      <c r="DO2866" s="68">
        <v>6202.09</v>
      </c>
      <c r="DP2866" s="68">
        <v>4803.24</v>
      </c>
      <c r="DQ2866" s="221">
        <v>6249.8</v>
      </c>
      <c r="DR2866" s="221">
        <v>5732.28</v>
      </c>
      <c r="EG2866" s="15">
        <v>5660</v>
      </c>
      <c r="EH2866" s="19">
        <v>5756</v>
      </c>
      <c r="EI2866" s="19">
        <v>5820</v>
      </c>
      <c r="EJ2866" s="221">
        <f t="shared" si="332"/>
        <v>6183.2</v>
      </c>
      <c r="EK2866" s="221">
        <f t="shared" si="333"/>
        <v>5017.87</v>
      </c>
      <c r="EL2866" s="99">
        <f t="shared" si="334"/>
        <v>5037.3200000000006</v>
      </c>
      <c r="EM2866" s="220">
        <v>8141.78</v>
      </c>
      <c r="EN2866" s="220">
        <v>5647.3</v>
      </c>
      <c r="EO2866" s="220">
        <v>7624.26</v>
      </c>
      <c r="EP2866" s="220">
        <v>6211.02</v>
      </c>
    </row>
    <row r="2867" spans="1:146" x14ac:dyDescent="0.25">
      <c r="A2867" s="63">
        <v>44484</v>
      </c>
      <c r="B2867" s="14">
        <v>5771</v>
      </c>
      <c r="C2867" s="221">
        <f t="shared" si="335"/>
        <v>5875.1176470588234</v>
      </c>
      <c r="D2867" s="1">
        <v>6719.69</v>
      </c>
      <c r="E2867" s="14">
        <v>4250.34</v>
      </c>
      <c r="F2867" s="1">
        <v>6202.17</v>
      </c>
      <c r="G2867" s="14">
        <v>4803.9399999999996</v>
      </c>
      <c r="H2867" s="1">
        <v>5905.17</v>
      </c>
      <c r="I2867" s="14">
        <v>3638.63</v>
      </c>
      <c r="J2867" s="1">
        <v>5387.65</v>
      </c>
      <c r="K2867" s="14">
        <v>4187.8</v>
      </c>
      <c r="L2867" s="1">
        <v>6379.1</v>
      </c>
      <c r="M2867" s="14">
        <v>4002.74</v>
      </c>
      <c r="N2867" s="1">
        <v>5861.58</v>
      </c>
      <c r="O2867" s="14">
        <v>4554.55</v>
      </c>
      <c r="P2867" s="188">
        <f t="shared" si="329"/>
        <v>5860</v>
      </c>
      <c r="Q2867" s="188">
        <f t="shared" si="330"/>
        <v>5727</v>
      </c>
      <c r="R2867" s="14">
        <f t="shared" si="331"/>
        <v>5593</v>
      </c>
      <c r="T2867" s="1">
        <v>5963.88</v>
      </c>
      <c r="U2867" s="14">
        <v>3507.55</v>
      </c>
      <c r="V2867" s="1">
        <v>5446.36</v>
      </c>
      <c r="W2867" s="14">
        <v>4055.77</v>
      </c>
      <c r="AJ2867" s="3"/>
      <c r="AK2867" s="14"/>
      <c r="AL2867" s="3"/>
      <c r="AM2867" s="14"/>
      <c r="AO2867" s="99"/>
      <c r="AP2867" s="14"/>
      <c r="AQ2867" s="99"/>
      <c r="AR2867" s="14"/>
      <c r="AS2867" s="118"/>
      <c r="AT2867" s="126"/>
      <c r="AU2867" s="118"/>
      <c r="AV2867" s="118"/>
      <c r="AW2867" s="118"/>
      <c r="AX2867" s="118"/>
      <c r="BB2867" s="118"/>
      <c r="BD2867" s="118"/>
      <c r="DI2867" s="68">
        <v>6719.69</v>
      </c>
      <c r="DJ2867" s="68">
        <v>4250.34</v>
      </c>
      <c r="DK2867" s="68">
        <v>6202.17</v>
      </c>
      <c r="DL2867" s="68">
        <v>4803.9399999999996</v>
      </c>
      <c r="DM2867" s="68">
        <v>6757.81</v>
      </c>
      <c r="DN2867" s="68">
        <v>4287.8</v>
      </c>
      <c r="DO2867" s="68">
        <v>6240.29</v>
      </c>
      <c r="DP2867" s="68">
        <v>4841.67</v>
      </c>
      <c r="DQ2867" s="221">
        <v>6349.77</v>
      </c>
      <c r="DR2867" s="221">
        <v>5832.25</v>
      </c>
      <c r="EG2867" s="15">
        <v>5701</v>
      </c>
      <c r="EH2867" s="19">
        <v>5801</v>
      </c>
      <c r="EI2867" s="19">
        <v>5854</v>
      </c>
      <c r="EJ2867" s="14">
        <f t="shared" si="332"/>
        <v>6135.17</v>
      </c>
      <c r="EK2867" s="14">
        <f t="shared" si="333"/>
        <v>5017.87</v>
      </c>
      <c r="EL2867" s="99">
        <f t="shared" si="334"/>
        <v>5037.3200000000006</v>
      </c>
      <c r="EM2867" s="109">
        <v>8391.9699999999993</v>
      </c>
      <c r="EN2867" s="109">
        <v>5893.81</v>
      </c>
      <c r="EO2867" s="109">
        <v>7874.45</v>
      </c>
      <c r="EP2867" s="109">
        <v>6459.31</v>
      </c>
    </row>
    <row r="2868" spans="1:146" x14ac:dyDescent="0.25">
      <c r="A2868" s="63">
        <v>44487</v>
      </c>
      <c r="B2868" s="14">
        <v>5800</v>
      </c>
      <c r="C2868" s="221">
        <f t="shared" si="335"/>
        <v>5781</v>
      </c>
      <c r="D2868" s="1">
        <v>6739.97</v>
      </c>
      <c r="E2868" s="14">
        <v>4278.37</v>
      </c>
      <c r="F2868" s="1">
        <v>6222.45</v>
      </c>
      <c r="G2868" s="14">
        <v>4832.18</v>
      </c>
      <c r="H2868" s="1">
        <v>5873.92</v>
      </c>
      <c r="I2868" s="14">
        <v>3614.34</v>
      </c>
      <c r="J2868" s="1">
        <v>5356.4</v>
      </c>
      <c r="K2868" s="14">
        <v>4163.34</v>
      </c>
      <c r="L2868" s="1">
        <v>6373.02</v>
      </c>
      <c r="M2868" s="14">
        <v>4004.1</v>
      </c>
      <c r="N2868" s="1">
        <v>5855.5</v>
      </c>
      <c r="O2868" s="14">
        <v>4555.92</v>
      </c>
      <c r="P2868" s="188">
        <f t="shared" si="329"/>
        <v>5889</v>
      </c>
      <c r="Q2868" s="188">
        <f t="shared" si="330"/>
        <v>5756</v>
      </c>
      <c r="R2868" s="14">
        <f t="shared" si="331"/>
        <v>5622</v>
      </c>
      <c r="T2868" s="1">
        <v>5976.17</v>
      </c>
      <c r="U2868" s="14">
        <v>3527.73</v>
      </c>
      <c r="V2868" s="1">
        <v>5458.65</v>
      </c>
      <c r="W2868" s="14">
        <v>4076.1</v>
      </c>
      <c r="AJ2868" s="3"/>
      <c r="AK2868" s="14"/>
      <c r="AL2868" s="3"/>
      <c r="AM2868" s="14"/>
      <c r="AO2868" s="99"/>
      <c r="AP2868" s="14"/>
      <c r="AQ2868" s="99"/>
      <c r="AR2868" s="14"/>
      <c r="AS2868" s="118"/>
      <c r="AT2868" s="126"/>
      <c r="AU2868" s="118"/>
      <c r="AV2868" s="118"/>
      <c r="AW2868" s="118"/>
      <c r="AX2868" s="118"/>
      <c r="BB2868" s="118"/>
      <c r="BD2868" s="118"/>
      <c r="DI2868" s="68">
        <v>6739.97</v>
      </c>
      <c r="DJ2868" s="68">
        <v>4278.37</v>
      </c>
      <c r="DK2868" s="68">
        <v>6222.45</v>
      </c>
      <c r="DL2868" s="68">
        <v>4832.18</v>
      </c>
      <c r="DM2868" s="68">
        <v>6777.75</v>
      </c>
      <c r="DN2868" s="68">
        <v>4315.5</v>
      </c>
      <c r="DO2868" s="68">
        <v>6260.23</v>
      </c>
      <c r="DP2868" s="68">
        <v>4869.58</v>
      </c>
      <c r="DQ2868" s="221">
        <v>6343.95</v>
      </c>
      <c r="DR2868" s="221">
        <v>5826.43</v>
      </c>
      <c r="EG2868" s="15">
        <v>5742</v>
      </c>
      <c r="EH2868" s="19">
        <v>5850</v>
      </c>
      <c r="EI2868" s="19">
        <v>5893</v>
      </c>
      <c r="EJ2868" s="14">
        <f t="shared" si="332"/>
        <v>6103.92</v>
      </c>
      <c r="EK2868" s="14">
        <f t="shared" si="333"/>
        <v>5046</v>
      </c>
      <c r="EL2868" s="99">
        <f t="shared" si="334"/>
        <v>5064</v>
      </c>
      <c r="EM2868" s="109">
        <v>8342.2000000000007</v>
      </c>
      <c r="EN2868" s="109">
        <v>5853</v>
      </c>
      <c r="EO2868" s="109">
        <v>7824.68</v>
      </c>
      <c r="EP2868" s="109">
        <v>6418.22</v>
      </c>
    </row>
    <row r="2869" spans="1:146" x14ac:dyDescent="0.25">
      <c r="A2869" s="63">
        <v>44488</v>
      </c>
      <c r="B2869" s="14">
        <v>5850</v>
      </c>
      <c r="C2869" s="221">
        <f t="shared" si="335"/>
        <v>5784.833333333333</v>
      </c>
      <c r="D2869" s="1">
        <v>6756.86</v>
      </c>
      <c r="E2869" s="14">
        <v>4296.8500000000004</v>
      </c>
      <c r="F2869" s="1">
        <v>6239.34</v>
      </c>
      <c r="G2869" s="14">
        <v>4850.79</v>
      </c>
      <c r="H2869" s="1">
        <v>5804.65</v>
      </c>
      <c r="I2869" s="14">
        <v>3547.76</v>
      </c>
      <c r="J2869" s="1">
        <v>5287.13</v>
      </c>
      <c r="K2869" s="14">
        <v>4096.2700000000004</v>
      </c>
      <c r="L2869" s="1">
        <v>6361.36</v>
      </c>
      <c r="M2869" s="14">
        <v>3994.33</v>
      </c>
      <c r="N2869" s="1">
        <v>5843.84</v>
      </c>
      <c r="O2869" s="14">
        <v>4546.08</v>
      </c>
      <c r="P2869" s="188">
        <f t="shared" si="329"/>
        <v>5939</v>
      </c>
      <c r="Q2869" s="188">
        <f t="shared" si="330"/>
        <v>5806</v>
      </c>
      <c r="R2869" s="14">
        <f t="shared" si="331"/>
        <v>5672</v>
      </c>
      <c r="T2869" s="1">
        <v>5965.32</v>
      </c>
      <c r="U2869" s="14">
        <v>3518.95</v>
      </c>
      <c r="V2869" s="1">
        <v>5447.8</v>
      </c>
      <c r="W2869" s="14">
        <v>4067.25</v>
      </c>
      <c r="AJ2869" s="3"/>
      <c r="AK2869" s="14"/>
      <c r="AL2869" s="3"/>
      <c r="AM2869" s="14"/>
      <c r="AO2869" s="99"/>
      <c r="AP2869" s="14"/>
      <c r="AQ2869" s="99"/>
      <c r="AR2869" s="14"/>
      <c r="AS2869" s="118"/>
      <c r="AT2869" s="126"/>
      <c r="AU2869" s="118"/>
      <c r="AV2869" s="118"/>
      <c r="AW2869" s="118"/>
      <c r="AX2869" s="118"/>
      <c r="BB2869" s="118"/>
      <c r="BD2869" s="118"/>
      <c r="DI2869" s="68">
        <v>6756.86</v>
      </c>
      <c r="DJ2869" s="68">
        <v>4296.8500000000004</v>
      </c>
      <c r="DK2869" s="68">
        <v>6239.34</v>
      </c>
      <c r="DL2869" s="68">
        <v>4850.79</v>
      </c>
      <c r="DM2869" s="68">
        <v>6794.57</v>
      </c>
      <c r="DN2869" s="68">
        <v>4333.8999999999996</v>
      </c>
      <c r="DO2869" s="68">
        <v>6277.05</v>
      </c>
      <c r="DP2869" s="68">
        <v>4888.1099999999997</v>
      </c>
      <c r="DQ2869" s="221">
        <v>6332.35</v>
      </c>
      <c r="DR2869" s="221">
        <v>5814.83</v>
      </c>
      <c r="EG2869" s="15">
        <v>5730</v>
      </c>
      <c r="EH2869" s="19">
        <v>5836</v>
      </c>
      <c r="EI2869" s="19">
        <v>5893</v>
      </c>
      <c r="EJ2869" s="14">
        <f t="shared" si="332"/>
        <v>6034.65</v>
      </c>
      <c r="EK2869" s="14">
        <f t="shared" si="333"/>
        <v>5094.5</v>
      </c>
      <c r="EL2869" s="99">
        <f t="shared" si="334"/>
        <v>5110</v>
      </c>
      <c r="EM2869" s="109">
        <v>8265.89</v>
      </c>
      <c r="EN2869" s="109">
        <v>5779.87</v>
      </c>
      <c r="EO2869" s="109">
        <v>7748.37</v>
      </c>
      <c r="EP2869" s="109">
        <v>6344.55</v>
      </c>
    </row>
    <row r="2870" spans="1:146" x14ac:dyDescent="0.25">
      <c r="A2870" s="63">
        <v>44489</v>
      </c>
      <c r="B2870" s="14">
        <v>5800</v>
      </c>
      <c r="C2870" s="221">
        <f t="shared" si="335"/>
        <v>5779.2777777777774</v>
      </c>
      <c r="D2870" s="1">
        <v>6713.16</v>
      </c>
      <c r="E2870" s="14">
        <v>4258.26</v>
      </c>
      <c r="F2870" s="1">
        <v>6195.64</v>
      </c>
      <c r="G2870" s="14">
        <v>4811.92</v>
      </c>
      <c r="H2870" s="1">
        <v>5750.95</v>
      </c>
      <c r="I2870" s="14">
        <v>3498.44</v>
      </c>
      <c r="J2870" s="1">
        <v>5233.43</v>
      </c>
      <c r="K2870" s="14">
        <v>4046.6</v>
      </c>
      <c r="L2870" s="1">
        <v>6348.73</v>
      </c>
      <c r="M2870" s="14">
        <v>3985.87</v>
      </c>
      <c r="N2870" s="1">
        <v>5831.21</v>
      </c>
      <c r="O2870" s="14">
        <v>4537.5600000000004</v>
      </c>
      <c r="P2870" s="188">
        <f t="shared" si="329"/>
        <v>5889</v>
      </c>
      <c r="Q2870" s="188">
        <f t="shared" si="330"/>
        <v>5756</v>
      </c>
      <c r="R2870" s="14">
        <f t="shared" si="331"/>
        <v>5622</v>
      </c>
      <c r="T2870" s="1">
        <v>5954.61</v>
      </c>
      <c r="U2870" s="14">
        <v>3512.78</v>
      </c>
      <c r="V2870" s="1">
        <v>5437.09</v>
      </c>
      <c r="W2870" s="14">
        <v>4061.04</v>
      </c>
      <c r="AJ2870" s="3"/>
      <c r="AK2870" s="14"/>
      <c r="AL2870" s="3"/>
      <c r="AM2870" s="14"/>
      <c r="AO2870" s="99"/>
      <c r="AP2870" s="14"/>
      <c r="AQ2870" s="99"/>
      <c r="AR2870" s="14"/>
      <c r="AS2870" s="118"/>
      <c r="AT2870" s="126"/>
      <c r="AU2870" s="118"/>
      <c r="AV2870" s="118"/>
      <c r="AW2870" s="118"/>
      <c r="AX2870" s="118"/>
      <c r="BB2870" s="118"/>
      <c r="BD2870" s="118"/>
      <c r="DI2870" s="68">
        <v>6713.16</v>
      </c>
      <c r="DJ2870" s="68">
        <v>4258.26</v>
      </c>
      <c r="DK2870" s="68">
        <v>6195.64</v>
      </c>
      <c r="DL2870" s="68">
        <v>4811.92</v>
      </c>
      <c r="DM2870" s="68">
        <v>6748.53</v>
      </c>
      <c r="DN2870" s="68">
        <v>4293.03</v>
      </c>
      <c r="DO2870" s="68">
        <v>6231.01</v>
      </c>
      <c r="DP2870" s="68">
        <v>4846.9399999999996</v>
      </c>
      <c r="DQ2870" s="221">
        <v>6319.86</v>
      </c>
      <c r="DR2870" s="221">
        <v>5802.34</v>
      </c>
      <c r="EG2870" s="15">
        <v>5684</v>
      </c>
      <c r="EH2870" s="19">
        <v>5795</v>
      </c>
      <c r="EI2870" s="19">
        <v>5854</v>
      </c>
      <c r="EJ2870" s="14">
        <f t="shared" si="332"/>
        <v>5980.95</v>
      </c>
      <c r="EK2870" s="14">
        <f t="shared" si="333"/>
        <v>5046</v>
      </c>
      <c r="EL2870" s="99">
        <f t="shared" si="334"/>
        <v>5064</v>
      </c>
      <c r="EM2870" s="109">
        <v>8229.48</v>
      </c>
      <c r="EN2870" s="109">
        <v>5748.46</v>
      </c>
      <c r="EO2870" s="109">
        <v>7711.96</v>
      </c>
      <c r="EP2870" s="109">
        <v>6312.92</v>
      </c>
    </row>
    <row r="2871" spans="1:146" x14ac:dyDescent="0.25">
      <c r="A2871" s="63">
        <v>44490</v>
      </c>
      <c r="B2871" s="14">
        <v>5850</v>
      </c>
      <c r="C2871" s="221">
        <f t="shared" si="335"/>
        <v>5776.5</v>
      </c>
      <c r="D2871" s="1">
        <v>6870.1</v>
      </c>
      <c r="E2871" s="14">
        <v>4400.03</v>
      </c>
      <c r="F2871" s="1">
        <v>6352.58</v>
      </c>
      <c r="G2871" s="14">
        <v>4954.72</v>
      </c>
      <c r="H2871" s="1">
        <v>5835.41</v>
      </c>
      <c r="I2871" s="14">
        <v>3571.55</v>
      </c>
      <c r="J2871" s="1">
        <v>5317.89</v>
      </c>
      <c r="K2871" s="14">
        <v>4120.24</v>
      </c>
      <c r="L2871" s="1">
        <v>6500.54</v>
      </c>
      <c r="M2871" s="14">
        <v>4094.8</v>
      </c>
      <c r="N2871" s="1">
        <v>5983.02</v>
      </c>
      <c r="O2871" s="14">
        <v>4647.28</v>
      </c>
      <c r="P2871" s="188">
        <f t="shared" si="329"/>
        <v>5939</v>
      </c>
      <c r="Q2871" s="188">
        <f t="shared" si="330"/>
        <v>5806</v>
      </c>
      <c r="R2871" s="14">
        <f t="shared" si="331"/>
        <v>5672</v>
      </c>
      <c r="T2871" s="1">
        <v>6130.45</v>
      </c>
      <c r="U2871" s="14">
        <v>3615.16</v>
      </c>
      <c r="V2871" s="1">
        <v>5612.93</v>
      </c>
      <c r="W2871" s="14">
        <v>4164.16</v>
      </c>
      <c r="AJ2871" s="3"/>
      <c r="AK2871" s="14"/>
      <c r="AL2871" s="3"/>
      <c r="AM2871" s="14"/>
      <c r="AO2871" s="99"/>
      <c r="AP2871" s="14"/>
      <c r="AQ2871" s="99"/>
      <c r="AR2871" s="14"/>
      <c r="AS2871" s="118"/>
      <c r="AT2871" s="126"/>
      <c r="AU2871" s="118"/>
      <c r="AV2871" s="118"/>
      <c r="AW2871" s="118"/>
      <c r="AX2871" s="118"/>
      <c r="BB2871" s="118"/>
      <c r="BD2871" s="118"/>
      <c r="DI2871" s="68">
        <v>6870.1</v>
      </c>
      <c r="DJ2871" s="68">
        <v>4400.03</v>
      </c>
      <c r="DK2871" s="68">
        <v>6352.58</v>
      </c>
      <c r="DL2871" s="68">
        <v>4954.72</v>
      </c>
      <c r="DM2871" s="68">
        <v>6904.88</v>
      </c>
      <c r="DN2871" s="68">
        <v>4434.21</v>
      </c>
      <c r="DO2871" s="68">
        <v>6387.36</v>
      </c>
      <c r="DP2871" s="68">
        <v>4989.1499999999996</v>
      </c>
      <c r="DQ2871" s="221">
        <v>6426.99</v>
      </c>
      <c r="DR2871" s="221">
        <v>5909.47</v>
      </c>
      <c r="EG2871" s="15">
        <v>5691</v>
      </c>
      <c r="EH2871" s="19">
        <v>5798</v>
      </c>
      <c r="EI2871" s="19">
        <v>5854</v>
      </c>
      <c r="EJ2871" s="14">
        <f t="shared" si="332"/>
        <v>6065.41</v>
      </c>
      <c r="EK2871" s="14">
        <f t="shared" si="333"/>
        <v>5094.5</v>
      </c>
      <c r="EL2871" s="99">
        <f t="shared" si="334"/>
        <v>5110</v>
      </c>
      <c r="EM2871" s="109">
        <v>8374.24</v>
      </c>
      <c r="EN2871" s="109">
        <v>5878.26</v>
      </c>
      <c r="EO2871" s="109">
        <v>7856.72</v>
      </c>
      <c r="EP2871" s="109">
        <v>6443.65</v>
      </c>
    </row>
    <row r="2872" spans="1:146" x14ac:dyDescent="0.25">
      <c r="A2872" s="63">
        <v>44491</v>
      </c>
      <c r="B2872" s="14">
        <v>5878</v>
      </c>
      <c r="C2872" s="221">
        <f t="shared" si="335"/>
        <v>5775.2777777777774</v>
      </c>
      <c r="D2872" s="1">
        <v>6854.26</v>
      </c>
      <c r="E2872" s="14">
        <v>4375.7299999999996</v>
      </c>
      <c r="F2872" s="1">
        <v>6336.74</v>
      </c>
      <c r="G2872" s="14">
        <v>4930.24</v>
      </c>
      <c r="H2872" s="1">
        <v>5884.33</v>
      </c>
      <c r="I2872" s="14">
        <v>3612.7</v>
      </c>
      <c r="J2872" s="1">
        <v>5366.81</v>
      </c>
      <c r="K2872" s="14">
        <v>4161.68</v>
      </c>
      <c r="L2872" s="1">
        <v>6511.03</v>
      </c>
      <c r="M2872" s="14">
        <v>4096.93</v>
      </c>
      <c r="N2872" s="1">
        <v>5993.51</v>
      </c>
      <c r="O2872" s="14">
        <v>4649.42</v>
      </c>
      <c r="P2872" s="188">
        <f t="shared" si="329"/>
        <v>5967</v>
      </c>
      <c r="Q2872" s="188">
        <f t="shared" si="330"/>
        <v>5834</v>
      </c>
      <c r="R2872" s="14">
        <f t="shared" si="331"/>
        <v>5700</v>
      </c>
      <c r="T2872" s="1">
        <v>6182.19</v>
      </c>
      <c r="U2872" s="14">
        <v>3656.72</v>
      </c>
      <c r="V2872" s="1">
        <v>5664.67</v>
      </c>
      <c r="W2872" s="14">
        <v>4206.0200000000004</v>
      </c>
      <c r="AJ2872" s="3"/>
      <c r="AK2872" s="14"/>
      <c r="AL2872" s="3"/>
      <c r="AM2872" s="14"/>
      <c r="AO2872" s="99"/>
      <c r="AP2872" s="14"/>
      <c r="AQ2872" s="99"/>
      <c r="AR2872" s="14"/>
      <c r="AS2872" s="118"/>
      <c r="AT2872" s="126"/>
      <c r="AU2872" s="118"/>
      <c r="AV2872" s="118"/>
      <c r="AW2872" s="118"/>
      <c r="AX2872" s="118"/>
      <c r="BB2872" s="118"/>
      <c r="BD2872" s="118"/>
      <c r="DI2872" s="68">
        <v>6854.26</v>
      </c>
      <c r="DJ2872" s="68">
        <v>4375.7299999999996</v>
      </c>
      <c r="DK2872" s="68">
        <v>6336.74</v>
      </c>
      <c r="DL2872" s="68">
        <v>4930.24</v>
      </c>
      <c r="DM2872" s="68">
        <v>6867.43</v>
      </c>
      <c r="DN2872" s="68">
        <v>4388.67</v>
      </c>
      <c r="DO2872" s="68">
        <v>6349.91</v>
      </c>
      <c r="DP2872" s="68">
        <v>4943.2700000000004</v>
      </c>
      <c r="DQ2872" s="221">
        <v>6377.05</v>
      </c>
      <c r="DR2872" s="221">
        <v>5859.53</v>
      </c>
      <c r="EG2872" s="15">
        <v>5721</v>
      </c>
      <c r="EH2872" s="19">
        <v>5822</v>
      </c>
      <c r="EI2872" s="19">
        <v>5848</v>
      </c>
      <c r="EJ2872" s="14">
        <f t="shared" si="332"/>
        <v>6114.33</v>
      </c>
      <c r="EK2872" s="14">
        <f t="shared" si="333"/>
        <v>5121.66</v>
      </c>
      <c r="EL2872" s="99">
        <f t="shared" si="334"/>
        <v>5135.76</v>
      </c>
      <c r="EM2872" s="109">
        <v>8521.5</v>
      </c>
      <c r="EN2872" s="109">
        <v>6014.25</v>
      </c>
      <c r="EO2872" s="109">
        <v>8003.98</v>
      </c>
      <c r="EP2872" s="109">
        <v>6580.63</v>
      </c>
    </row>
    <row r="2873" spans="1:146" x14ac:dyDescent="0.25">
      <c r="A2873" s="63">
        <v>44494</v>
      </c>
      <c r="B2873" s="14">
        <v>5725</v>
      </c>
      <c r="C2873" s="221">
        <f t="shared" si="335"/>
        <v>5765.5555555555557</v>
      </c>
      <c r="D2873" s="1">
        <v>7028.96</v>
      </c>
      <c r="E2873" s="14">
        <v>4552.41</v>
      </c>
      <c r="F2873" s="1">
        <v>6511.44</v>
      </c>
      <c r="G2873" s="14">
        <v>5108.2</v>
      </c>
      <c r="H2873" s="1">
        <v>5886.08</v>
      </c>
      <c r="I2873" s="14">
        <v>3618.38</v>
      </c>
      <c r="J2873" s="1">
        <v>5368.56</v>
      </c>
      <c r="K2873" s="14">
        <v>4167.3999999999996</v>
      </c>
      <c r="L2873" s="1">
        <v>6509.38</v>
      </c>
      <c r="M2873" s="14">
        <v>4099.99</v>
      </c>
      <c r="N2873" s="1">
        <v>5991.86</v>
      </c>
      <c r="O2873" s="14">
        <v>4652.5</v>
      </c>
      <c r="P2873" s="188">
        <f t="shared" si="329"/>
        <v>5814</v>
      </c>
      <c r="Q2873" s="188">
        <f t="shared" si="330"/>
        <v>5681</v>
      </c>
      <c r="R2873" s="14">
        <f t="shared" si="331"/>
        <v>5547</v>
      </c>
      <c r="T2873" s="1">
        <v>6167.47</v>
      </c>
      <c r="U2873" s="14">
        <v>3647.56</v>
      </c>
      <c r="V2873" s="1">
        <v>5649.95</v>
      </c>
      <c r="W2873" s="14">
        <v>4196.8</v>
      </c>
      <c r="AJ2873" s="3"/>
      <c r="AK2873" s="14"/>
      <c r="AL2873" s="3"/>
      <c r="AM2873" s="14"/>
      <c r="AO2873" s="99"/>
      <c r="AP2873" s="14"/>
      <c r="AQ2873" s="99"/>
      <c r="AR2873" s="14"/>
      <c r="AS2873" s="118"/>
      <c r="AT2873" s="126"/>
      <c r="AU2873" s="118"/>
      <c r="AV2873" s="118"/>
      <c r="AW2873" s="118"/>
      <c r="AX2873" s="118"/>
      <c r="BB2873" s="118"/>
      <c r="BD2873" s="118"/>
      <c r="DI2873" s="68">
        <v>7028.96</v>
      </c>
      <c r="DJ2873" s="68">
        <v>4552.41</v>
      </c>
      <c r="DK2873" s="68">
        <v>6511.44</v>
      </c>
      <c r="DL2873" s="68">
        <v>5108.2</v>
      </c>
      <c r="DM2873" s="68">
        <v>7044.24</v>
      </c>
      <c r="DN2873" s="68">
        <v>4567.42</v>
      </c>
      <c r="DO2873" s="68">
        <v>6526.72</v>
      </c>
      <c r="DP2873" s="68">
        <v>5123.32</v>
      </c>
      <c r="DQ2873" s="221">
        <v>6450.38</v>
      </c>
      <c r="DR2873" s="221">
        <v>5932.86</v>
      </c>
      <c r="EG2873" s="15">
        <v>5782</v>
      </c>
      <c r="EH2873" s="19">
        <v>5885</v>
      </c>
      <c r="EI2873" s="19">
        <v>5886</v>
      </c>
      <c r="EJ2873" s="14">
        <f t="shared" si="332"/>
        <v>6116.08</v>
      </c>
      <c r="EK2873" s="14">
        <f t="shared" si="333"/>
        <v>4973.25</v>
      </c>
      <c r="EL2873" s="99">
        <f t="shared" si="334"/>
        <v>4995</v>
      </c>
      <c r="EM2873" s="109">
        <v>8735.0499999999993</v>
      </c>
      <c r="EN2873" s="109">
        <v>6229.1</v>
      </c>
      <c r="EO2873" s="109">
        <v>8217.5300000000007</v>
      </c>
      <c r="EP2873" s="109">
        <v>6797.04</v>
      </c>
    </row>
    <row r="2874" spans="1:146" x14ac:dyDescent="0.25">
      <c r="A2874" s="63">
        <v>44495</v>
      </c>
      <c r="B2874" s="14">
        <v>5730</v>
      </c>
      <c r="C2874" s="221">
        <f t="shared" si="335"/>
        <v>5767.2222222222226</v>
      </c>
      <c r="D2874" s="1">
        <v>7104.03</v>
      </c>
      <c r="E2874" s="14">
        <v>4617.46</v>
      </c>
      <c r="F2874" s="1">
        <v>6586.51</v>
      </c>
      <c r="G2874" s="14">
        <v>5173.3720000000003</v>
      </c>
      <c r="H2874" s="1">
        <v>5935.27</v>
      </c>
      <c r="I2874" s="14">
        <v>3659.8</v>
      </c>
      <c r="J2874" s="1">
        <v>5417.75</v>
      </c>
      <c r="K2874" s="14">
        <v>4209.12</v>
      </c>
      <c r="L2874" s="1">
        <v>6609.49</v>
      </c>
      <c r="M2874" s="14">
        <v>4190.1899999999996</v>
      </c>
      <c r="N2874" s="1">
        <v>6091.97</v>
      </c>
      <c r="O2874" s="14">
        <v>4743.3599999999997</v>
      </c>
      <c r="P2874" s="188">
        <f t="shared" si="329"/>
        <v>5819</v>
      </c>
      <c r="Q2874" s="188">
        <f t="shared" si="330"/>
        <v>5686</v>
      </c>
      <c r="R2874" s="14">
        <f t="shared" si="331"/>
        <v>5552</v>
      </c>
      <c r="T2874" s="1">
        <v>6264.33</v>
      </c>
      <c r="U2874" s="14">
        <v>3733.46</v>
      </c>
      <c r="V2874" s="1">
        <v>5746.81</v>
      </c>
      <c r="W2874" s="14">
        <v>4283.32</v>
      </c>
      <c r="AJ2874" s="3"/>
      <c r="AK2874" s="14"/>
      <c r="AL2874" s="3"/>
      <c r="AM2874" s="14"/>
      <c r="AO2874" s="99"/>
      <c r="AP2874" s="14"/>
      <c r="AQ2874" s="99"/>
      <c r="AR2874" s="14"/>
      <c r="AS2874" s="118"/>
      <c r="AT2874" s="126"/>
      <c r="AU2874" s="118"/>
      <c r="AV2874" s="118"/>
      <c r="AW2874" s="118"/>
      <c r="AX2874" s="118"/>
      <c r="BB2874" s="118"/>
      <c r="BD2874" s="118"/>
      <c r="DI2874" s="68">
        <v>7104.03</v>
      </c>
      <c r="DJ2874" s="68">
        <v>4617.46</v>
      </c>
      <c r="DK2874" s="68">
        <v>6586.51</v>
      </c>
      <c r="DL2874" s="68">
        <v>5173.72</v>
      </c>
      <c r="DM2874" s="68">
        <v>7120.56</v>
      </c>
      <c r="DN2874" s="68">
        <v>4633.7</v>
      </c>
      <c r="DO2874" s="68">
        <v>6603.04</v>
      </c>
      <c r="DP2874" s="68">
        <v>5190.08</v>
      </c>
      <c r="DQ2874" s="221">
        <v>6549.93</v>
      </c>
      <c r="DR2874" s="221">
        <v>6032.41</v>
      </c>
      <c r="EG2874" s="15">
        <v>5781</v>
      </c>
      <c r="EH2874" s="19">
        <v>5882</v>
      </c>
      <c r="EI2874" s="19">
        <v>5886</v>
      </c>
      <c r="EJ2874" s="14">
        <f t="shared" si="332"/>
        <v>6165.27</v>
      </c>
      <c r="EK2874" s="14">
        <f t="shared" si="333"/>
        <v>4978.0999999999995</v>
      </c>
      <c r="EL2874" s="99">
        <f t="shared" si="334"/>
        <v>4999.6000000000004</v>
      </c>
      <c r="EM2874" s="109">
        <v>8958.0400000000009</v>
      </c>
      <c r="EN2874" s="109">
        <v>6439.52</v>
      </c>
      <c r="EO2874" s="109">
        <v>8440.52</v>
      </c>
      <c r="EP2874" s="109">
        <v>7008.98</v>
      </c>
    </row>
    <row r="2875" spans="1:146" x14ac:dyDescent="0.25">
      <c r="A2875" s="63">
        <v>44496</v>
      </c>
      <c r="B2875" s="14">
        <v>5746</v>
      </c>
      <c r="C2875" s="221">
        <f t="shared" si="335"/>
        <v>5766.4444444444443</v>
      </c>
      <c r="D2875" s="1">
        <v>7207.27</v>
      </c>
      <c r="E2875" s="14">
        <v>4703.95</v>
      </c>
      <c r="F2875" s="1">
        <v>6689.75</v>
      </c>
      <c r="G2875" s="14">
        <v>5260.84</v>
      </c>
      <c r="H2875" s="1">
        <v>6050.08</v>
      </c>
      <c r="I2875" s="14">
        <v>3760.74</v>
      </c>
      <c r="J2875" s="1">
        <v>5532.56</v>
      </c>
      <c r="K2875" s="14">
        <v>4310.8</v>
      </c>
      <c r="L2875" s="1">
        <v>6735.2</v>
      </c>
      <c r="M2875" s="14">
        <v>4299.72</v>
      </c>
      <c r="N2875" s="1">
        <v>6217.68</v>
      </c>
      <c r="O2875" s="14">
        <v>4853.68</v>
      </c>
      <c r="P2875" s="188">
        <f t="shared" si="329"/>
        <v>5835</v>
      </c>
      <c r="Q2875" s="188">
        <f t="shared" si="330"/>
        <v>5702</v>
      </c>
      <c r="R2875" s="14">
        <f t="shared" si="331"/>
        <v>5568</v>
      </c>
      <c r="T2875" s="1">
        <v>6353.98</v>
      </c>
      <c r="U2875" s="14">
        <v>3805.66</v>
      </c>
      <c r="V2875" s="1">
        <v>5836.46</v>
      </c>
      <c r="W2875" s="14">
        <v>4356.04</v>
      </c>
      <c r="AJ2875" s="3"/>
      <c r="AK2875" s="14"/>
      <c r="AL2875" s="3"/>
      <c r="AM2875" s="14"/>
      <c r="AO2875" s="99"/>
      <c r="AP2875" s="14"/>
      <c r="AQ2875" s="99"/>
      <c r="AR2875" s="14"/>
      <c r="AS2875" s="118"/>
      <c r="AT2875" s="126"/>
      <c r="AU2875" s="118"/>
      <c r="AV2875" s="118"/>
      <c r="AW2875" s="118"/>
      <c r="AX2875" s="118"/>
      <c r="BB2875" s="118"/>
      <c r="BD2875" s="118"/>
      <c r="DI2875" s="68">
        <v>7207.27</v>
      </c>
      <c r="DJ2875" s="68">
        <v>4703.95</v>
      </c>
      <c r="DK2875" s="68">
        <v>6689.75</v>
      </c>
      <c r="DL2875" s="68">
        <v>5260.84</v>
      </c>
      <c r="DM2875" s="68">
        <v>7224.06</v>
      </c>
      <c r="DN2875" s="68">
        <v>4720.46</v>
      </c>
      <c r="DO2875" s="68">
        <v>6706.54</v>
      </c>
      <c r="DP2875" s="68">
        <v>5277.46</v>
      </c>
      <c r="DQ2875" s="221">
        <v>6674.67</v>
      </c>
      <c r="DR2875" s="221">
        <v>6157.15</v>
      </c>
      <c r="EG2875" s="15">
        <v>5800</v>
      </c>
      <c r="EH2875" s="19">
        <v>5903</v>
      </c>
      <c r="EI2875" s="19">
        <v>5897</v>
      </c>
      <c r="EJ2875" s="14">
        <f t="shared" si="332"/>
        <v>6280.08</v>
      </c>
      <c r="EK2875" s="14">
        <f t="shared" si="333"/>
        <v>4993.62</v>
      </c>
      <c r="EL2875" s="99">
        <f t="shared" si="334"/>
        <v>5014.3200000000006</v>
      </c>
      <c r="EM2875" s="109">
        <v>9139.5400000000009</v>
      </c>
      <c r="EN2875" s="109">
        <v>6602.93</v>
      </c>
      <c r="EO2875" s="109">
        <v>8622.02</v>
      </c>
      <c r="EP2875" s="109">
        <v>7173.57</v>
      </c>
    </row>
    <row r="2876" spans="1:146" x14ac:dyDescent="0.25">
      <c r="A2876" s="63">
        <v>44497</v>
      </c>
      <c r="B2876" s="14">
        <v>5830</v>
      </c>
      <c r="C2876" s="221">
        <f t="shared" si="335"/>
        <v>5770.8888888888887</v>
      </c>
      <c r="D2876" s="1">
        <v>7390.06</v>
      </c>
      <c r="E2876" s="14">
        <v>4759.26</v>
      </c>
      <c r="F2876" s="1">
        <v>6872.54</v>
      </c>
      <c r="G2876" s="14">
        <v>5316.55</v>
      </c>
      <c r="H2876" s="1">
        <v>6135.99</v>
      </c>
      <c r="I2876" s="14">
        <v>3826.72</v>
      </c>
      <c r="J2876" s="1">
        <v>5618.47</v>
      </c>
      <c r="K2876" s="14">
        <v>4377.25</v>
      </c>
      <c r="L2876" s="1">
        <v>6870.02</v>
      </c>
      <c r="M2876" s="14">
        <v>4353.1499999999996</v>
      </c>
      <c r="N2876" s="1">
        <v>6352.5</v>
      </c>
      <c r="O2876" s="14">
        <v>4907.5</v>
      </c>
      <c r="P2876" s="188">
        <f t="shared" si="329"/>
        <v>5919</v>
      </c>
      <c r="Q2876" s="188">
        <f t="shared" si="330"/>
        <v>5786</v>
      </c>
      <c r="R2876" s="14">
        <f t="shared" si="331"/>
        <v>5652</v>
      </c>
      <c r="T2876" s="1">
        <v>6349.71</v>
      </c>
      <c r="U2876" s="14">
        <v>3856.8</v>
      </c>
      <c r="V2876" s="1">
        <v>5832.19</v>
      </c>
      <c r="W2876" s="14">
        <v>4407.55</v>
      </c>
      <c r="AJ2876" s="3"/>
      <c r="AK2876" s="14"/>
      <c r="AL2876" s="3"/>
      <c r="AM2876" s="14"/>
      <c r="AO2876" s="99"/>
      <c r="AP2876" s="14"/>
      <c r="AQ2876" s="99"/>
      <c r="AR2876" s="14"/>
      <c r="AS2876" s="118"/>
      <c r="AT2876" s="126"/>
      <c r="AU2876" s="118"/>
      <c r="AV2876" s="118"/>
      <c r="AW2876" s="118"/>
      <c r="AX2876" s="118"/>
      <c r="BB2876" s="118"/>
      <c r="BD2876" s="118"/>
      <c r="DI2876" s="68">
        <v>7390.06</v>
      </c>
      <c r="DJ2876" s="68">
        <v>4759.26</v>
      </c>
      <c r="DK2876" s="68">
        <v>6872.54</v>
      </c>
      <c r="DL2876" s="68">
        <v>5316.55</v>
      </c>
      <c r="DM2876" s="68">
        <v>7408.06</v>
      </c>
      <c r="DN2876" s="68">
        <v>4776.95</v>
      </c>
      <c r="DO2876" s="68">
        <v>6890.54</v>
      </c>
      <c r="DP2876" s="68">
        <v>5334.36</v>
      </c>
      <c r="DQ2876" s="221">
        <v>6732.88</v>
      </c>
      <c r="DR2876" s="221">
        <v>6215.36</v>
      </c>
      <c r="EG2876" s="15">
        <v>5883</v>
      </c>
      <c r="EH2876" s="19">
        <v>5987</v>
      </c>
      <c r="EI2876" s="19">
        <v>5965</v>
      </c>
      <c r="EJ2876" s="14">
        <f t="shared" si="332"/>
        <v>6365.99</v>
      </c>
      <c r="EK2876" s="14">
        <f t="shared" si="333"/>
        <v>5075.0999999999995</v>
      </c>
      <c r="EL2876" s="99">
        <f t="shared" si="334"/>
        <v>5091.6000000000004</v>
      </c>
      <c r="EM2876" s="109">
        <v>9294.3700000000008</v>
      </c>
      <c r="EN2876" s="109">
        <v>6630.76</v>
      </c>
      <c r="EO2876" s="109">
        <v>8776.85</v>
      </c>
      <c r="EP2876" s="109">
        <v>7201.6</v>
      </c>
    </row>
    <row r="2877" spans="1:146" hidden="1" x14ac:dyDescent="0.25">
      <c r="A2877" s="63">
        <v>44498</v>
      </c>
      <c r="C2877" s="221">
        <f t="shared" si="335"/>
        <v>5777.8235294117649</v>
      </c>
      <c r="AJ2877" s="3"/>
      <c r="AK2877" s="14"/>
      <c r="AL2877" s="3"/>
      <c r="AM2877" s="14"/>
      <c r="AO2877" s="99"/>
      <c r="AP2877" s="14"/>
      <c r="AQ2877" s="99"/>
      <c r="AR2877" s="14"/>
      <c r="AS2877" s="118"/>
      <c r="AT2877" s="126"/>
      <c r="AU2877" s="118"/>
      <c r="AV2877" s="118"/>
      <c r="AW2877" s="118"/>
      <c r="AX2877" s="118"/>
      <c r="BB2877" s="118"/>
      <c r="BD2877" s="118"/>
    </row>
    <row r="2878" spans="1:146" x14ac:dyDescent="0.25">
      <c r="A2878" s="63">
        <v>44501</v>
      </c>
      <c r="B2878" s="14">
        <v>5876</v>
      </c>
      <c r="C2878" s="221">
        <f t="shared" si="335"/>
        <v>5788.1764705882351</v>
      </c>
      <c r="D2878" s="1">
        <v>7542.15</v>
      </c>
      <c r="E2878" s="14">
        <v>4886.95</v>
      </c>
      <c r="F2878" s="1">
        <v>7024.63</v>
      </c>
      <c r="G2878" s="14">
        <v>5445.16</v>
      </c>
      <c r="H2878" s="1">
        <v>6340.51</v>
      </c>
      <c r="I2878" s="14">
        <v>4012.06</v>
      </c>
      <c r="J2878" s="1">
        <v>5822.99</v>
      </c>
      <c r="K2878" s="14">
        <v>4563.9399999999996</v>
      </c>
      <c r="L2878" s="1">
        <v>6933.38</v>
      </c>
      <c r="M2878" s="14">
        <v>4395.78</v>
      </c>
      <c r="N2878" s="1">
        <v>6415.86</v>
      </c>
      <c r="O2878" s="14">
        <v>4950.4399999999996</v>
      </c>
      <c r="P2878" s="221">
        <f t="shared" ref="P2878:P2883" si="336">B2878+89</f>
        <v>5965</v>
      </c>
      <c r="Q2878" s="221">
        <f t="shared" ref="Q2878:Q2884" si="337">B2878-44</f>
        <v>5832</v>
      </c>
      <c r="R2878" s="221">
        <f t="shared" ref="R2878:R2884" si="338">B2878-178</f>
        <v>5698</v>
      </c>
      <c r="T2878" s="1">
        <v>6418.04</v>
      </c>
      <c r="U2878" s="14">
        <v>3904.62</v>
      </c>
      <c r="V2878" s="1">
        <v>5900.52</v>
      </c>
      <c r="W2878" s="14">
        <v>4455.72</v>
      </c>
      <c r="AJ2878" s="3"/>
      <c r="AK2878" s="14"/>
      <c r="AL2878" s="3"/>
      <c r="AM2878" s="14"/>
      <c r="AO2878" s="99"/>
      <c r="AP2878" s="14"/>
      <c r="AQ2878" s="99"/>
      <c r="AR2878" s="14"/>
      <c r="AS2878" s="118"/>
      <c r="AT2878" s="126"/>
      <c r="AU2878" s="118"/>
      <c r="AV2878" s="118"/>
      <c r="AW2878" s="118"/>
      <c r="AX2878" s="118"/>
      <c r="BB2878" s="118"/>
      <c r="BD2878" s="118"/>
      <c r="DI2878" s="68">
        <v>7542.15</v>
      </c>
      <c r="DJ2878" s="68">
        <v>4886.95</v>
      </c>
      <c r="DK2878" s="68">
        <v>7024.63</v>
      </c>
      <c r="DL2878" s="68">
        <v>5445.16</v>
      </c>
      <c r="DM2878" s="68">
        <v>7563.96</v>
      </c>
      <c r="DN2878" s="68">
        <v>4908.38</v>
      </c>
      <c r="DO2878" s="68">
        <v>7046.44</v>
      </c>
      <c r="DP2878" s="68">
        <v>5466.75</v>
      </c>
      <c r="DQ2878" s="221">
        <v>6793.43</v>
      </c>
      <c r="DR2878" s="221">
        <v>6275.91</v>
      </c>
      <c r="EG2878" s="15">
        <v>5927</v>
      </c>
      <c r="EH2878" s="19">
        <v>6030</v>
      </c>
      <c r="EI2878" s="19">
        <v>6009</v>
      </c>
      <c r="EJ2878" s="221">
        <f t="shared" ref="EJ2878:EJ2883" si="339">H2878+230</f>
        <v>6570.51</v>
      </c>
      <c r="EK2878" s="221">
        <f t="shared" ref="EK2878:EK2884" si="340">B2878*0.97-580</f>
        <v>5119.72</v>
      </c>
      <c r="EL2878" s="99">
        <f t="shared" ref="EL2878:EL2884" si="341">B2878*0.92-272</f>
        <v>5133.92</v>
      </c>
      <c r="EM2878" s="109">
        <v>9902.35</v>
      </c>
      <c r="EN2878" s="109">
        <v>7206.48</v>
      </c>
      <c r="EO2878" s="109">
        <v>9384.83</v>
      </c>
      <c r="EP2878" s="109">
        <v>7781.5</v>
      </c>
    </row>
    <row r="2879" spans="1:146" x14ac:dyDescent="0.25">
      <c r="A2879" s="18">
        <v>44502</v>
      </c>
      <c r="B2879" s="14">
        <v>5971</v>
      </c>
      <c r="C2879" s="221">
        <f t="shared" si="335"/>
        <v>5801.7647058823532</v>
      </c>
      <c r="D2879" s="1">
        <v>7629.06</v>
      </c>
      <c r="E2879" s="14">
        <v>4975.87</v>
      </c>
      <c r="F2879" s="1">
        <v>7111.54</v>
      </c>
      <c r="G2879" s="14">
        <v>5534.73</v>
      </c>
      <c r="H2879" s="1">
        <v>6400.17</v>
      </c>
      <c r="I2879" s="14">
        <v>4073.22</v>
      </c>
      <c r="J2879" s="1">
        <v>5882.65</v>
      </c>
      <c r="K2879" s="14">
        <v>4625.54</v>
      </c>
      <c r="L2879" s="1">
        <v>7068.96</v>
      </c>
      <c r="M2879" s="14">
        <v>4532.2</v>
      </c>
      <c r="N2879" s="1">
        <v>6551.44</v>
      </c>
      <c r="O2879" s="14">
        <v>5087.84</v>
      </c>
      <c r="P2879" s="188">
        <f t="shared" si="336"/>
        <v>6060</v>
      </c>
      <c r="Q2879" s="188">
        <f t="shared" si="337"/>
        <v>5927</v>
      </c>
      <c r="R2879" s="14">
        <f t="shared" si="338"/>
        <v>5793</v>
      </c>
      <c r="T2879" s="1">
        <v>6555.29</v>
      </c>
      <c r="U2879" s="14">
        <v>4042.62</v>
      </c>
      <c r="V2879" s="1">
        <v>6037.77</v>
      </c>
      <c r="W2879" s="14">
        <v>4594.72</v>
      </c>
      <c r="AJ2879" s="3"/>
      <c r="AK2879" s="14"/>
      <c r="AL2879" s="3"/>
      <c r="AM2879" s="14"/>
      <c r="AO2879" s="99"/>
      <c r="AP2879" s="14"/>
      <c r="AQ2879" s="99"/>
      <c r="AR2879" s="14"/>
      <c r="AS2879" s="118"/>
      <c r="AT2879" s="126"/>
      <c r="AU2879" s="118"/>
      <c r="AV2879" s="118"/>
      <c r="AW2879" s="118"/>
      <c r="AX2879" s="118"/>
      <c r="BB2879" s="118"/>
      <c r="BD2879" s="118"/>
      <c r="DI2879" s="68">
        <v>7629.06</v>
      </c>
      <c r="DJ2879" s="68">
        <v>4975.87</v>
      </c>
      <c r="DK2879" s="68">
        <v>7111.54</v>
      </c>
      <c r="DL2879" s="68">
        <v>5534.73</v>
      </c>
      <c r="DM2879" s="68">
        <v>7648.51</v>
      </c>
      <c r="DN2879" s="68">
        <v>4994.99</v>
      </c>
      <c r="DO2879" s="68">
        <v>7130.99</v>
      </c>
      <c r="DP2879" s="68">
        <v>5553.98</v>
      </c>
      <c r="DQ2879" s="221">
        <v>6945.03</v>
      </c>
      <c r="DR2879" s="221">
        <v>6427.51</v>
      </c>
      <c r="EG2879" s="15">
        <v>6002</v>
      </c>
      <c r="EH2879" s="19">
        <v>6104</v>
      </c>
      <c r="EI2879" s="19">
        <v>6120</v>
      </c>
      <c r="EJ2879" s="14">
        <f t="shared" si="339"/>
        <v>6630.17</v>
      </c>
      <c r="EK2879" s="14">
        <f t="shared" si="340"/>
        <v>5211.87</v>
      </c>
      <c r="EL2879" s="99">
        <f t="shared" si="341"/>
        <v>5221.3200000000006</v>
      </c>
      <c r="EM2879" s="109">
        <v>9975.6200000000008</v>
      </c>
      <c r="EN2879" s="109">
        <v>7282</v>
      </c>
      <c r="EO2879" s="109">
        <v>9458.1</v>
      </c>
      <c r="EP2879" s="109">
        <v>7857.56</v>
      </c>
    </row>
    <row r="2880" spans="1:146" x14ac:dyDescent="0.25">
      <c r="A2880" s="18">
        <v>44503</v>
      </c>
      <c r="B2880" s="14">
        <v>5910</v>
      </c>
      <c r="C2880" s="221">
        <f t="shared" si="335"/>
        <v>5811.4705882352937</v>
      </c>
      <c r="D2880" s="1">
        <v>7528.93</v>
      </c>
      <c r="E2880" s="14">
        <v>4885.8900000000003</v>
      </c>
      <c r="F2880" s="1">
        <v>7011.41</v>
      </c>
      <c r="G2880" s="14">
        <v>5444.1</v>
      </c>
      <c r="H2880" s="1">
        <v>6402.28</v>
      </c>
      <c r="I2880" s="14">
        <v>4081.35</v>
      </c>
      <c r="J2880" s="1">
        <v>5884.76</v>
      </c>
      <c r="K2880" s="14">
        <v>4633.7299999999996</v>
      </c>
      <c r="L2880" s="1">
        <v>7034.97</v>
      </c>
      <c r="M2880" s="14">
        <v>4506.3900000000003</v>
      </c>
      <c r="N2880" s="1">
        <v>6517.45</v>
      </c>
      <c r="O2880" s="14">
        <v>5061.8500000000004</v>
      </c>
      <c r="P2880" s="188">
        <f t="shared" si="336"/>
        <v>5999</v>
      </c>
      <c r="Q2880" s="188">
        <f t="shared" si="337"/>
        <v>5866</v>
      </c>
      <c r="R2880" s="14">
        <f t="shared" si="338"/>
        <v>5732</v>
      </c>
      <c r="T2880" s="1">
        <v>6540.74</v>
      </c>
      <c r="U2880" s="14">
        <v>4035.81</v>
      </c>
      <c r="V2880" s="1">
        <v>6023.22</v>
      </c>
      <c r="W2880" s="14">
        <v>4587.8599999999997</v>
      </c>
      <c r="AJ2880" s="3"/>
      <c r="AK2880" s="14"/>
      <c r="AL2880" s="3"/>
      <c r="AM2880" s="14"/>
      <c r="AO2880" s="99"/>
      <c r="AP2880" s="14"/>
      <c r="AQ2880" s="99"/>
      <c r="AR2880" s="14"/>
      <c r="AS2880" s="118"/>
      <c r="AT2880" s="126"/>
      <c r="AU2880" s="118"/>
      <c r="AV2880" s="118"/>
      <c r="AW2880" s="118"/>
      <c r="AX2880" s="118"/>
      <c r="BB2880" s="118"/>
      <c r="BD2880" s="118"/>
      <c r="DI2880" s="68">
        <v>7528.93</v>
      </c>
      <c r="DJ2880" s="68">
        <v>4885.8900000000003</v>
      </c>
      <c r="DK2880" s="68">
        <v>7011.41</v>
      </c>
      <c r="DL2880" s="68">
        <v>5444.1</v>
      </c>
      <c r="DM2880" s="68">
        <v>7548.22</v>
      </c>
      <c r="DN2880" s="68">
        <v>4904.8599999999997</v>
      </c>
      <c r="DO2880" s="68">
        <v>7030.7</v>
      </c>
      <c r="DP2880" s="68">
        <v>5463.2</v>
      </c>
      <c r="DQ2880" s="221">
        <v>6912</v>
      </c>
      <c r="DR2880" s="221">
        <v>6394.48</v>
      </c>
      <c r="EG2880" s="15">
        <v>5940</v>
      </c>
      <c r="EH2880" s="19">
        <v>6043</v>
      </c>
      <c r="EI2880" s="19">
        <v>6112</v>
      </c>
      <c r="EJ2880" s="14">
        <f t="shared" si="339"/>
        <v>6632.28</v>
      </c>
      <c r="EK2880" s="14">
        <f t="shared" si="340"/>
        <v>5152.7</v>
      </c>
      <c r="EL2880" s="99">
        <f t="shared" si="341"/>
        <v>5165.2</v>
      </c>
      <c r="EM2880" s="109">
        <v>9756.69</v>
      </c>
      <c r="EN2880" s="109">
        <v>7075.28</v>
      </c>
      <c r="EO2880" s="109">
        <v>9239.17</v>
      </c>
      <c r="EP2880" s="109">
        <v>7649.34</v>
      </c>
    </row>
    <row r="2881" spans="1:146" x14ac:dyDescent="0.25">
      <c r="A2881" s="18">
        <v>44504</v>
      </c>
      <c r="B2881" s="14">
        <v>5833</v>
      </c>
      <c r="C2881" s="221">
        <f t="shared" si="335"/>
        <v>5816.6470588235297</v>
      </c>
      <c r="D2881" s="1">
        <v>7440.76</v>
      </c>
      <c r="E2881" s="14">
        <v>4833.6099999999997</v>
      </c>
      <c r="F2881" s="1">
        <v>6923.24</v>
      </c>
      <c r="G2881" s="14">
        <v>5391.44</v>
      </c>
      <c r="H2881" s="1">
        <v>6333.87</v>
      </c>
      <c r="I2881" s="14">
        <v>4032.23</v>
      </c>
      <c r="J2881" s="1">
        <v>5816.35</v>
      </c>
      <c r="K2881" s="14">
        <v>4584.25</v>
      </c>
      <c r="L2881" s="1">
        <v>6933.36</v>
      </c>
      <c r="M2881" s="14">
        <v>4440.4799999999996</v>
      </c>
      <c r="N2881" s="1">
        <v>6415.84</v>
      </c>
      <c r="O2881" s="14">
        <v>4995.46</v>
      </c>
      <c r="P2881" s="188">
        <f t="shared" si="336"/>
        <v>5922</v>
      </c>
      <c r="Q2881" s="188">
        <f t="shared" si="337"/>
        <v>5789</v>
      </c>
      <c r="R2881" s="14">
        <f t="shared" si="338"/>
        <v>5655</v>
      </c>
      <c r="T2881" s="1">
        <v>6364.37</v>
      </c>
      <c r="U2881" s="14">
        <v>3971.57</v>
      </c>
      <c r="V2881" s="1">
        <v>5846.85</v>
      </c>
      <c r="W2881" s="14">
        <v>4523.33</v>
      </c>
      <c r="AJ2881" s="3"/>
      <c r="AK2881" s="14"/>
      <c r="AL2881" s="3"/>
      <c r="AM2881" s="14"/>
      <c r="AO2881" s="99"/>
      <c r="AP2881" s="14"/>
      <c r="AQ2881" s="99"/>
      <c r="AR2881" s="14"/>
      <c r="AS2881" s="118"/>
      <c r="AT2881" s="126"/>
      <c r="AU2881" s="118"/>
      <c r="AV2881" s="118"/>
      <c r="AW2881" s="118"/>
      <c r="AX2881" s="118"/>
      <c r="BB2881" s="118"/>
      <c r="BD2881" s="118"/>
      <c r="DI2881" s="68">
        <v>7440.76</v>
      </c>
      <c r="DJ2881" s="68">
        <v>4833.6099999999997</v>
      </c>
      <c r="DK2881" s="68">
        <v>6923.24</v>
      </c>
      <c r="DL2881" s="68">
        <v>5391.44</v>
      </c>
      <c r="DM2881" s="68">
        <v>7459.98</v>
      </c>
      <c r="DN2881" s="68">
        <v>4852.5</v>
      </c>
      <c r="DO2881" s="68">
        <v>6942.46</v>
      </c>
      <c r="DP2881" s="68">
        <v>5410.47</v>
      </c>
      <c r="DQ2881" s="221">
        <v>6810.83</v>
      </c>
      <c r="DR2881" s="221">
        <v>6293.31</v>
      </c>
      <c r="EG2881" s="15">
        <v>5839</v>
      </c>
      <c r="EH2881" s="19">
        <v>5945</v>
      </c>
      <c r="EI2881" s="19">
        <v>6003</v>
      </c>
      <c r="EJ2881" s="14">
        <f t="shared" si="339"/>
        <v>6563.87</v>
      </c>
      <c r="EK2881" s="14">
        <f t="shared" si="340"/>
        <v>5078.01</v>
      </c>
      <c r="EL2881" s="99">
        <f t="shared" si="341"/>
        <v>5094.3600000000006</v>
      </c>
      <c r="EM2881" s="109">
        <v>9633.32</v>
      </c>
      <c r="EN2881" s="109">
        <v>6988.39</v>
      </c>
      <c r="EO2881" s="109">
        <v>9115.7999999999993</v>
      </c>
      <c r="EP2881" s="109">
        <v>7561.83</v>
      </c>
    </row>
    <row r="2882" spans="1:146" x14ac:dyDescent="0.25">
      <c r="A2882" s="18">
        <v>44505</v>
      </c>
      <c r="B2882" s="14">
        <v>5762</v>
      </c>
      <c r="C2882" s="221">
        <f t="shared" si="335"/>
        <v>5816.1176470588234</v>
      </c>
      <c r="D2882" s="1">
        <v>7308.96</v>
      </c>
      <c r="E2882" s="14">
        <v>4719.8</v>
      </c>
      <c r="F2882" s="1">
        <v>6791.44</v>
      </c>
      <c r="G2882" s="14">
        <v>5276.8</v>
      </c>
      <c r="H2882" s="1">
        <v>6233.95</v>
      </c>
      <c r="I2882" s="14">
        <v>3945.41</v>
      </c>
      <c r="J2882" s="1">
        <v>5716.43</v>
      </c>
      <c r="K2882" s="14">
        <v>4496.8</v>
      </c>
      <c r="L2882" s="1">
        <v>6778.92</v>
      </c>
      <c r="M2882" s="14">
        <v>4302.82</v>
      </c>
      <c r="N2882" s="1">
        <v>6261.4</v>
      </c>
      <c r="O2882" s="14">
        <v>4856.8</v>
      </c>
      <c r="P2882" s="188">
        <f t="shared" si="336"/>
        <v>5851</v>
      </c>
      <c r="Q2882" s="188">
        <f t="shared" si="337"/>
        <v>5718</v>
      </c>
      <c r="R2882" s="14">
        <f t="shared" si="338"/>
        <v>5584</v>
      </c>
      <c r="T2882" s="1">
        <v>6263.98</v>
      </c>
      <c r="U2882" s="14">
        <v>3885.84</v>
      </c>
      <c r="V2882" s="1">
        <v>5746.46</v>
      </c>
      <c r="W2882" s="14">
        <v>4436.8</v>
      </c>
      <c r="AJ2882" s="3"/>
      <c r="AK2882" s="14"/>
      <c r="AL2882" s="3"/>
      <c r="AM2882" s="14"/>
      <c r="AO2882" s="99"/>
      <c r="AP2882" s="14"/>
      <c r="AQ2882" s="99"/>
      <c r="AR2882" s="14"/>
      <c r="AS2882" s="118"/>
      <c r="AT2882" s="126"/>
      <c r="AU2882" s="118"/>
      <c r="AV2882" s="118"/>
      <c r="AW2882" s="118"/>
      <c r="AX2882" s="118"/>
      <c r="BB2882" s="118"/>
      <c r="BD2882" s="118"/>
      <c r="DI2882" s="68">
        <v>7308.96</v>
      </c>
      <c r="DJ2882" s="68">
        <v>4719.8</v>
      </c>
      <c r="DK2882" s="68">
        <v>6791.44</v>
      </c>
      <c r="DL2882" s="68">
        <v>5276.8</v>
      </c>
      <c r="DM2882" s="68">
        <v>7330.12</v>
      </c>
      <c r="DN2882" s="68">
        <v>4740.59</v>
      </c>
      <c r="DO2882" s="68">
        <v>6812.6</v>
      </c>
      <c r="DP2882" s="68">
        <v>5297.74</v>
      </c>
      <c r="DQ2882" s="221">
        <v>6673.39</v>
      </c>
      <c r="DR2882" s="221">
        <v>6155.87</v>
      </c>
      <c r="EG2882" s="15">
        <v>5794</v>
      </c>
      <c r="EH2882" s="19">
        <v>5895</v>
      </c>
      <c r="EI2882" s="19">
        <v>5954</v>
      </c>
      <c r="EJ2882" s="14">
        <f t="shared" si="339"/>
        <v>6463.95</v>
      </c>
      <c r="EK2882" s="14">
        <f t="shared" si="340"/>
        <v>5009.1399999999994</v>
      </c>
      <c r="EL2882" s="99">
        <f t="shared" si="341"/>
        <v>5029.04</v>
      </c>
      <c r="EM2882" s="109">
        <v>9582.23</v>
      </c>
      <c r="EN2882" s="109">
        <v>6953.9</v>
      </c>
      <c r="EO2882" s="109">
        <v>9064.7099999999991</v>
      </c>
      <c r="EP2882" s="109">
        <v>7527.09</v>
      </c>
    </row>
    <row r="2883" spans="1:146" x14ac:dyDescent="0.25">
      <c r="A2883" s="18">
        <v>44508</v>
      </c>
      <c r="B2883" s="14">
        <v>5687</v>
      </c>
      <c r="C2883" s="221">
        <f t="shared" si="335"/>
        <v>5811.1764705882351</v>
      </c>
      <c r="D2883" s="1">
        <v>7198.46</v>
      </c>
      <c r="E2883" s="14">
        <v>4616.66</v>
      </c>
      <c r="F2883" s="1">
        <v>6680.94</v>
      </c>
      <c r="G2883" s="14">
        <v>5172.92</v>
      </c>
      <c r="H2883" s="1">
        <v>6204.54</v>
      </c>
      <c r="I2883" s="14">
        <v>3920.47</v>
      </c>
      <c r="J2883" s="1">
        <v>5687.02</v>
      </c>
      <c r="K2883" s="14">
        <v>4471.68</v>
      </c>
      <c r="L2883" s="1">
        <v>6701.39</v>
      </c>
      <c r="M2883" s="14">
        <v>4231.53</v>
      </c>
      <c r="N2883" s="1">
        <v>6183.87</v>
      </c>
      <c r="O2883" s="14">
        <v>4785</v>
      </c>
      <c r="P2883" s="188">
        <f t="shared" si="336"/>
        <v>5776</v>
      </c>
      <c r="Q2883" s="188">
        <f t="shared" si="337"/>
        <v>5643</v>
      </c>
      <c r="R2883" s="14">
        <f t="shared" si="338"/>
        <v>5509</v>
      </c>
      <c r="T2883" s="1">
        <v>6219.35</v>
      </c>
      <c r="U2883" s="14">
        <v>3846.4</v>
      </c>
      <c r="V2883" s="1">
        <v>5701.83</v>
      </c>
      <c r="W2883" s="14">
        <v>4397.08</v>
      </c>
      <c r="AJ2883" s="3"/>
      <c r="AK2883" s="14"/>
      <c r="AL2883" s="3"/>
      <c r="AM2883" s="14"/>
      <c r="AO2883" s="99"/>
      <c r="AP2883" s="14"/>
      <c r="AQ2883" s="99"/>
      <c r="AR2883" s="14"/>
      <c r="AS2883" s="118"/>
      <c r="AT2883" s="126"/>
      <c r="AU2883" s="118"/>
      <c r="AV2883" s="118"/>
      <c r="AW2883" s="118"/>
      <c r="AX2883" s="118"/>
      <c r="BB2883" s="118"/>
      <c r="BD2883" s="118"/>
      <c r="DI2883" s="68">
        <v>7198.46</v>
      </c>
      <c r="DJ2883" s="68">
        <v>4616.66</v>
      </c>
      <c r="DK2883" s="68">
        <v>6680.94</v>
      </c>
      <c r="DL2883" s="68">
        <v>5172.92</v>
      </c>
      <c r="DM2883" s="68">
        <v>7222.83</v>
      </c>
      <c r="DN2883" s="68">
        <v>4640.6099999999997</v>
      </c>
      <c r="DO2883" s="68">
        <v>6705.31</v>
      </c>
      <c r="DP2883" s="68">
        <v>5197.04</v>
      </c>
      <c r="DQ2883" s="221">
        <v>6596.43</v>
      </c>
      <c r="DR2883" s="221">
        <v>6078.91</v>
      </c>
      <c r="EG2883" s="15">
        <v>5694</v>
      </c>
      <c r="EH2883" s="19">
        <v>5799</v>
      </c>
      <c r="EI2883" s="19">
        <v>5863</v>
      </c>
      <c r="EJ2883" s="14">
        <f t="shared" si="339"/>
        <v>6434.54</v>
      </c>
      <c r="EK2883" s="14">
        <f t="shared" si="340"/>
        <v>4936.3899999999994</v>
      </c>
      <c r="EL2883" s="99">
        <f t="shared" si="341"/>
        <v>4960.04</v>
      </c>
      <c r="EM2883" s="109">
        <v>9269.14</v>
      </c>
      <c r="EN2883" s="109">
        <v>6651.66</v>
      </c>
      <c r="EO2883" s="109">
        <v>8751.6200000000008</v>
      </c>
      <c r="EP2883" s="109">
        <v>7222.66</v>
      </c>
    </row>
    <row r="2884" spans="1:146" x14ac:dyDescent="0.25">
      <c r="A2884" s="18">
        <v>44509</v>
      </c>
      <c r="B2884" s="14">
        <v>5656</v>
      </c>
      <c r="C2884" s="221">
        <f t="shared" si="335"/>
        <v>5804.411764705882</v>
      </c>
      <c r="D2884" s="1">
        <v>7283.17</v>
      </c>
      <c r="E2884" s="14">
        <v>4688.9799999999996</v>
      </c>
      <c r="F2884" s="1">
        <v>6765.65</v>
      </c>
      <c r="G2884" s="14">
        <v>5245.76</v>
      </c>
      <c r="H2884" s="1">
        <v>6263.35</v>
      </c>
      <c r="I2884" s="14">
        <v>3970.35</v>
      </c>
      <c r="J2884" s="1">
        <v>5745.82</v>
      </c>
      <c r="K2884" s="14">
        <v>4521.92</v>
      </c>
      <c r="L2884" s="1">
        <v>6613.74</v>
      </c>
      <c r="M2884" s="14">
        <v>4314.6899999999996</v>
      </c>
      <c r="N2884" s="1">
        <v>6096.22</v>
      </c>
      <c r="O2884" s="14">
        <v>4868.76</v>
      </c>
      <c r="P2884" s="188">
        <f t="shared" ref="P2884:P2910" si="342">B2884+89</f>
        <v>5745</v>
      </c>
      <c r="Q2884" s="188">
        <f t="shared" si="337"/>
        <v>5612</v>
      </c>
      <c r="R2884" s="14">
        <f t="shared" si="338"/>
        <v>5478</v>
      </c>
      <c r="T2884" s="1">
        <v>6202.14</v>
      </c>
      <c r="U2884" s="14">
        <v>3820.63</v>
      </c>
      <c r="V2884" s="1">
        <v>5684.62</v>
      </c>
      <c r="W2884" s="14">
        <v>4371.12</v>
      </c>
      <c r="AJ2884" s="3"/>
      <c r="AK2884" s="14"/>
      <c r="AL2884" s="3"/>
      <c r="AM2884" s="14"/>
      <c r="AO2884" s="99"/>
      <c r="AP2884" s="14"/>
      <c r="AQ2884" s="99"/>
      <c r="AR2884" s="14"/>
      <c r="AS2884" s="118"/>
      <c r="AT2884" s="126"/>
      <c r="AU2884" s="118"/>
      <c r="AV2884" s="118"/>
      <c r="AW2884" s="118"/>
      <c r="AX2884" s="118"/>
      <c r="BB2884" s="118"/>
      <c r="BD2884" s="118"/>
      <c r="DI2884" s="68">
        <v>7283.17</v>
      </c>
      <c r="DJ2884" s="68">
        <v>4688.9799999999996</v>
      </c>
      <c r="DK2884" s="68">
        <v>6765.65</v>
      </c>
      <c r="DL2884" s="68">
        <v>5245.76</v>
      </c>
      <c r="DM2884" s="68">
        <v>7308.92</v>
      </c>
      <c r="DN2884" s="68">
        <v>4714.29</v>
      </c>
      <c r="DO2884" s="68">
        <v>6791.4</v>
      </c>
      <c r="DP2884" s="68">
        <v>5271.25</v>
      </c>
      <c r="DQ2884" s="221">
        <v>6613.74</v>
      </c>
      <c r="DR2884" s="221">
        <v>6096.22</v>
      </c>
      <c r="EG2884" s="15">
        <v>5675</v>
      </c>
      <c r="EH2884" s="19">
        <v>5780</v>
      </c>
      <c r="EI2884" s="19">
        <v>5827</v>
      </c>
      <c r="EJ2884" s="14">
        <f t="shared" ref="EJ2884:EJ2910" si="343">EI2884+230</f>
        <v>6057</v>
      </c>
      <c r="EK2884" s="14">
        <f t="shared" si="340"/>
        <v>4906.32</v>
      </c>
      <c r="EL2884" s="99">
        <f t="shared" si="341"/>
        <v>4931.5200000000004</v>
      </c>
      <c r="EM2884" s="109">
        <v>9285.25</v>
      </c>
      <c r="EN2884" s="109">
        <v>6656.57</v>
      </c>
      <c r="EO2884" s="109">
        <v>8767.73</v>
      </c>
      <c r="EP2884" s="109">
        <v>7227.6</v>
      </c>
    </row>
    <row r="2885" spans="1:146" x14ac:dyDescent="0.25">
      <c r="A2885" s="18">
        <v>44510</v>
      </c>
      <c r="B2885" s="14">
        <v>5776</v>
      </c>
      <c r="C2885" s="221">
        <f t="shared" si="335"/>
        <v>5804.7058823529414</v>
      </c>
      <c r="D2885" s="1">
        <v>7426.7813389246585</v>
      </c>
      <c r="E2885" s="14">
        <v>4807.5812260273979</v>
      </c>
      <c r="F2885" s="1">
        <v>6909.261338924658</v>
      </c>
      <c r="G2885" s="14">
        <v>5365.22</v>
      </c>
      <c r="H2885" s="1">
        <v>6384.6510421301373</v>
      </c>
      <c r="I2885" s="14">
        <v>4073.2208424657533</v>
      </c>
      <c r="J2885" s="1">
        <v>5867.1310421301378</v>
      </c>
      <c r="K2885" s="14">
        <v>4625.54</v>
      </c>
      <c r="L2885" s="1">
        <v>6851.1139269726027</v>
      </c>
      <c r="M2885" s="14">
        <v>4348.6059863013706</v>
      </c>
      <c r="N2885" s="1">
        <v>6333.5939269726032</v>
      </c>
      <c r="O2885" s="14">
        <v>4902.92</v>
      </c>
      <c r="P2885" s="221">
        <f t="shared" si="342"/>
        <v>5865</v>
      </c>
      <c r="Q2885" s="221">
        <f t="shared" ref="Q2885:Q2910" si="344">B2885-44</f>
        <v>5732</v>
      </c>
      <c r="R2885" s="221">
        <f t="shared" ref="R2885:R2910" si="345">B2885-178</f>
        <v>5598</v>
      </c>
      <c r="T2885" s="1">
        <v>6322.102116</v>
      </c>
      <c r="U2885" s="14">
        <v>3920.2290958904118</v>
      </c>
      <c r="V2885" s="1">
        <v>5804.5821159999996</v>
      </c>
      <c r="W2885" s="14">
        <v>4471.4400000000005</v>
      </c>
      <c r="AJ2885" s="3"/>
      <c r="AK2885" s="14"/>
      <c r="AL2885" s="3"/>
      <c r="AM2885" s="14"/>
      <c r="AO2885" s="99"/>
      <c r="AP2885" s="14"/>
      <c r="AQ2885" s="99"/>
      <c r="AR2885" s="14"/>
      <c r="AS2885" s="118"/>
      <c r="AT2885" s="126"/>
      <c r="AU2885" s="118"/>
      <c r="AV2885" s="118"/>
      <c r="AW2885" s="118"/>
      <c r="AX2885" s="118"/>
      <c r="BB2885" s="118"/>
      <c r="BD2885" s="118"/>
      <c r="DI2885" s="68">
        <v>7426.7813389246585</v>
      </c>
      <c r="DJ2885" s="68">
        <v>4807.5812260273979</v>
      </c>
      <c r="DK2885" s="68">
        <v>6909.261338924658</v>
      </c>
      <c r="DL2885" s="68">
        <v>5365.22</v>
      </c>
      <c r="DM2885" s="68">
        <v>7453.0935037638301</v>
      </c>
      <c r="DN2885" s="68">
        <v>4833.4400541227642</v>
      </c>
      <c r="DO2885" s="68">
        <v>6935.5735037638296</v>
      </c>
      <c r="DP2885" s="68">
        <v>5391.2661462706001</v>
      </c>
      <c r="DQ2885" s="221">
        <v>6742.700961955481</v>
      </c>
      <c r="DR2885" s="221">
        <v>6225.1809619554806</v>
      </c>
      <c r="EG2885" s="15">
        <v>5803</v>
      </c>
      <c r="EH2885" s="15">
        <v>5909</v>
      </c>
      <c r="EI2885" s="15">
        <v>5950</v>
      </c>
      <c r="EJ2885" s="221">
        <f t="shared" si="343"/>
        <v>6180</v>
      </c>
      <c r="EK2885" s="221">
        <f t="shared" ref="EK2885:EK2910" si="346">B2885*0.97-580</f>
        <v>5022.72</v>
      </c>
      <c r="EL2885" s="99">
        <f t="shared" ref="EL2885:EL2910" si="347">B2885*0.92-272</f>
        <v>5041.92</v>
      </c>
      <c r="EM2885" s="109">
        <v>9472.6737985051277</v>
      </c>
      <c r="EN2885" s="109">
        <v>6818.2246579634102</v>
      </c>
      <c r="EO2885" s="109">
        <v>8955.1537985051273</v>
      </c>
      <c r="EP2885" s="109">
        <v>7390.4282860480016</v>
      </c>
    </row>
    <row r="2886" spans="1:146" s="262" customFormat="1" x14ac:dyDescent="0.25">
      <c r="A2886" s="260">
        <v>44511</v>
      </c>
      <c r="B2886" s="261">
        <v>5849</v>
      </c>
      <c r="C2886" s="261">
        <f t="shared" si="335"/>
        <v>5807.588235294118</v>
      </c>
      <c r="D2886" s="262">
        <v>7378.91</v>
      </c>
      <c r="E2886" s="261">
        <v>4768.05</v>
      </c>
      <c r="F2886" s="262">
        <v>6861.39</v>
      </c>
      <c r="G2886" s="261">
        <v>5325.4</v>
      </c>
      <c r="H2886" s="262">
        <v>6344.22</v>
      </c>
      <c r="I2886" s="261">
        <v>4038.93</v>
      </c>
      <c r="J2886" s="262">
        <v>5826.7</v>
      </c>
      <c r="K2886" s="261">
        <v>4591</v>
      </c>
      <c r="L2886" s="262">
        <v>6807.35</v>
      </c>
      <c r="M2886" s="261">
        <v>4312.3500000000004</v>
      </c>
      <c r="N2886" s="262">
        <v>6289.83</v>
      </c>
      <c r="O2886" s="261">
        <v>4866.3999999999996</v>
      </c>
      <c r="P2886" s="261">
        <f t="shared" si="342"/>
        <v>5938</v>
      </c>
      <c r="Q2886" s="261">
        <f t="shared" si="344"/>
        <v>5805</v>
      </c>
      <c r="R2886" s="261">
        <f t="shared" si="345"/>
        <v>5671</v>
      </c>
      <c r="S2886" s="261"/>
      <c r="T2886" s="262">
        <v>6282.12</v>
      </c>
      <c r="U2886" s="261">
        <v>3887.03</v>
      </c>
      <c r="V2886" s="262">
        <v>5764.6</v>
      </c>
      <c r="W2886" s="261">
        <v>4438</v>
      </c>
      <c r="X2886" s="261"/>
      <c r="Y2886" s="263"/>
      <c r="Z2886" s="263"/>
      <c r="AA2886" s="263"/>
      <c r="AB2886" s="263"/>
      <c r="AC2886" s="261"/>
      <c r="AD2886" s="263"/>
      <c r="AE2886" s="264"/>
      <c r="AF2886" s="264"/>
      <c r="AG2886" s="264"/>
      <c r="AH2886" s="264"/>
      <c r="AI2886" s="264"/>
      <c r="AJ2886" s="263"/>
      <c r="AK2886" s="261"/>
      <c r="AL2886" s="263"/>
      <c r="AM2886" s="261"/>
      <c r="AN2886" s="264"/>
      <c r="AO2886" s="263"/>
      <c r="AP2886" s="261"/>
      <c r="AQ2886" s="263"/>
      <c r="AR2886" s="261"/>
      <c r="AS2886" s="261"/>
      <c r="AT2886" s="261"/>
      <c r="AU2886" s="261"/>
      <c r="AV2886" s="261"/>
      <c r="AW2886" s="261"/>
      <c r="AX2886" s="261"/>
      <c r="AY2886" s="264"/>
      <c r="AZ2886" s="264"/>
      <c r="BA2886" s="261"/>
      <c r="BB2886" s="261"/>
      <c r="BC2886" s="261"/>
      <c r="BD2886" s="261"/>
      <c r="BE2886" s="265"/>
      <c r="BF2886" s="261"/>
      <c r="BG2886" s="261"/>
      <c r="BH2886" s="261"/>
      <c r="BI2886" s="261"/>
      <c r="BJ2886" s="261"/>
      <c r="BK2886" s="261"/>
      <c r="BL2886" s="261"/>
      <c r="BM2886" s="261"/>
      <c r="BN2886" s="261"/>
      <c r="BO2886" s="261"/>
      <c r="BP2886" s="261"/>
      <c r="BQ2886" s="263"/>
      <c r="BR2886" s="266"/>
      <c r="BS2886" s="266"/>
      <c r="BT2886" s="266"/>
      <c r="BU2886" s="267"/>
      <c r="BV2886" s="261"/>
      <c r="BW2886" s="261"/>
      <c r="BX2886" s="261"/>
      <c r="BY2886" s="266"/>
      <c r="BZ2886" s="266"/>
      <c r="CA2886" s="266"/>
      <c r="CB2886" s="267"/>
      <c r="CC2886" s="266"/>
      <c r="CD2886" s="266"/>
      <c r="CE2886" s="266"/>
      <c r="CF2886" s="267"/>
      <c r="CG2886" s="266"/>
      <c r="CH2886" s="266"/>
      <c r="CI2886" s="266"/>
      <c r="CJ2886" s="267"/>
      <c r="CK2886" s="267"/>
      <c r="CL2886" s="267"/>
      <c r="CM2886" s="267"/>
      <c r="CN2886" s="267"/>
      <c r="CO2886" s="267"/>
      <c r="CP2886" s="267"/>
      <c r="CQ2886" s="267"/>
      <c r="CR2886" s="267"/>
      <c r="CS2886" s="267"/>
      <c r="CT2886" s="267"/>
      <c r="CU2886" s="267"/>
      <c r="CV2886" s="267"/>
      <c r="CW2886" s="267"/>
      <c r="CX2886" s="267"/>
      <c r="CY2886" s="267"/>
      <c r="CZ2886" s="267"/>
      <c r="DA2886" s="267"/>
      <c r="DB2886" s="267"/>
      <c r="DC2886" s="267"/>
      <c r="DD2886" s="267"/>
      <c r="DE2886" s="267"/>
      <c r="DF2886" s="267"/>
      <c r="DG2886" s="267"/>
      <c r="DH2886" s="267"/>
      <c r="DI2886" s="267">
        <v>7378.91</v>
      </c>
      <c r="DJ2886" s="267">
        <v>4768.05</v>
      </c>
      <c r="DK2886" s="267">
        <v>6861.39</v>
      </c>
      <c r="DL2886" s="267">
        <v>5325.4</v>
      </c>
      <c r="DM2886" s="267">
        <v>7405.03</v>
      </c>
      <c r="DN2886" s="267">
        <v>4793.72</v>
      </c>
      <c r="DO2886" s="267">
        <v>6887.51</v>
      </c>
      <c r="DP2886" s="267">
        <v>5351.26</v>
      </c>
      <c r="DQ2886" s="261">
        <v>6699.71</v>
      </c>
      <c r="DR2886" s="261">
        <v>6182.19</v>
      </c>
      <c r="DS2886" s="265"/>
      <c r="DT2886" s="265"/>
      <c r="DU2886" s="265"/>
      <c r="DV2886" s="182"/>
      <c r="DW2886" s="182"/>
      <c r="DX2886" s="182"/>
      <c r="DY2886" s="182"/>
      <c r="DZ2886" s="182"/>
      <c r="EA2886" s="182"/>
      <c r="EB2886" s="182"/>
      <c r="EC2886" s="182"/>
      <c r="ED2886" s="268"/>
      <c r="EE2886" s="178"/>
      <c r="EF2886" s="178"/>
      <c r="EG2886" s="178">
        <v>5878</v>
      </c>
      <c r="EH2886" s="182">
        <v>5985</v>
      </c>
      <c r="EI2886" s="182">
        <v>6035</v>
      </c>
      <c r="EJ2886" s="261">
        <f t="shared" si="343"/>
        <v>6265</v>
      </c>
      <c r="EK2886" s="261">
        <f t="shared" si="346"/>
        <v>5093.53</v>
      </c>
      <c r="EL2886" s="263">
        <f t="shared" si="347"/>
        <v>5109.08</v>
      </c>
      <c r="EM2886" s="264">
        <v>9410.2000000000007</v>
      </c>
      <c r="EN2886" s="264">
        <v>6764.34</v>
      </c>
      <c r="EO2886" s="264">
        <v>8892.68</v>
      </c>
      <c r="EP2886" s="264">
        <v>7336.15</v>
      </c>
    </row>
    <row r="2887" spans="1:146" x14ac:dyDescent="0.25">
      <c r="A2887" s="18">
        <v>44512</v>
      </c>
      <c r="B2887" s="261">
        <v>5895</v>
      </c>
      <c r="C2887" s="261">
        <f t="shared" si="335"/>
        <v>5810.2352941176468</v>
      </c>
      <c r="D2887" s="1">
        <v>7484.89</v>
      </c>
      <c r="E2887" s="14">
        <v>4870.1499999999996</v>
      </c>
      <c r="F2887" s="1">
        <v>6967.37</v>
      </c>
      <c r="G2887" s="14">
        <v>5428.24</v>
      </c>
      <c r="H2887" s="1">
        <v>6370.73</v>
      </c>
      <c r="I2887" s="14">
        <v>4063.5</v>
      </c>
      <c r="J2887" s="1">
        <v>5853.21</v>
      </c>
      <c r="K2887" s="14">
        <v>4615.75</v>
      </c>
      <c r="L2887" s="1">
        <v>6974.15</v>
      </c>
      <c r="M2887" s="14">
        <v>4474.43</v>
      </c>
      <c r="N2887" s="1">
        <v>6456.63</v>
      </c>
      <c r="O2887" s="14">
        <v>5029.66</v>
      </c>
      <c r="P2887" s="261">
        <f t="shared" si="342"/>
        <v>5984</v>
      </c>
      <c r="Q2887" s="261">
        <f t="shared" si="344"/>
        <v>5851</v>
      </c>
      <c r="R2887" s="261">
        <f t="shared" si="345"/>
        <v>5717</v>
      </c>
      <c r="T2887" s="1">
        <v>6401.43</v>
      </c>
      <c r="U2887" s="14">
        <v>4002.62</v>
      </c>
      <c r="V2887" s="1">
        <v>5883.91</v>
      </c>
      <c r="W2887" s="14">
        <v>4554.43</v>
      </c>
      <c r="AJ2887" s="3"/>
      <c r="AK2887" s="14"/>
      <c r="AL2887" s="3"/>
      <c r="AM2887" s="14"/>
      <c r="AO2887" s="99"/>
      <c r="AP2887" s="14"/>
      <c r="AQ2887" s="99"/>
      <c r="AR2887" s="14"/>
      <c r="AS2887" s="118"/>
      <c r="AT2887" s="126"/>
      <c r="AU2887" s="118"/>
      <c r="AV2887" s="118"/>
      <c r="AW2887" s="118"/>
      <c r="AX2887" s="118"/>
      <c r="BB2887" s="118"/>
      <c r="BD2887" s="118"/>
      <c r="DI2887" s="68">
        <v>7484.89</v>
      </c>
      <c r="DJ2887" s="68">
        <v>4870.1499999999996</v>
      </c>
      <c r="DK2887" s="68">
        <v>6967.37</v>
      </c>
      <c r="DL2887" s="68">
        <v>5428.24</v>
      </c>
      <c r="DM2887" s="68">
        <v>7504.23</v>
      </c>
      <c r="DN2887" s="68">
        <v>4870.1499999999996</v>
      </c>
      <c r="DO2887" s="68">
        <v>6986.71</v>
      </c>
      <c r="DP2887" s="68">
        <v>5447.39</v>
      </c>
      <c r="DQ2887" s="221">
        <v>6850.82</v>
      </c>
      <c r="DR2887" s="221">
        <v>6333.3</v>
      </c>
      <c r="EG2887" s="15">
        <v>5917</v>
      </c>
      <c r="EH2887" s="19">
        <v>6026</v>
      </c>
      <c r="EI2887" s="19">
        <v>6042</v>
      </c>
      <c r="EJ2887" s="261">
        <f t="shared" si="343"/>
        <v>6272</v>
      </c>
      <c r="EK2887" s="261">
        <f t="shared" si="346"/>
        <v>5138.1499999999996</v>
      </c>
      <c r="EL2887" s="263">
        <f t="shared" si="347"/>
        <v>5151.4000000000005</v>
      </c>
      <c r="EM2887" s="109">
        <v>9691.84</v>
      </c>
      <c r="EN2887" s="109">
        <v>7039.08</v>
      </c>
      <c r="EO2887" s="109">
        <v>9174.32</v>
      </c>
      <c r="EP2887" s="109">
        <v>7612.88</v>
      </c>
    </row>
    <row r="2888" spans="1:146" x14ac:dyDescent="0.25">
      <c r="A2888" s="18">
        <v>44515</v>
      </c>
      <c r="B2888" s="14">
        <v>5920</v>
      </c>
      <c r="C2888" s="261">
        <f t="shared" si="335"/>
        <v>5817.2941176470586</v>
      </c>
      <c r="D2888" s="1">
        <v>7423.11</v>
      </c>
      <c r="E2888" s="14">
        <v>4819</v>
      </c>
      <c r="F2888" s="1">
        <v>6905.59</v>
      </c>
      <c r="G2888" s="14">
        <v>5376.72</v>
      </c>
      <c r="H2888" s="1">
        <v>6319.13</v>
      </c>
      <c r="I2888" s="14">
        <v>4019.72</v>
      </c>
      <c r="J2888" s="1">
        <v>5801.61</v>
      </c>
      <c r="K2888" s="14">
        <v>4571.6499999999996</v>
      </c>
      <c r="L2888" s="1">
        <v>6917.04</v>
      </c>
      <c r="M2888" s="14">
        <v>4426.8999999999996</v>
      </c>
      <c r="N2888" s="1">
        <v>6399.52</v>
      </c>
      <c r="O2888" s="14">
        <v>4981.78</v>
      </c>
      <c r="P2888" s="261">
        <f t="shared" si="342"/>
        <v>6009</v>
      </c>
      <c r="Q2888" s="261">
        <f t="shared" si="344"/>
        <v>5876</v>
      </c>
      <c r="R2888" s="261">
        <f t="shared" si="345"/>
        <v>5742</v>
      </c>
      <c r="T2888" s="1">
        <v>6349.55</v>
      </c>
      <c r="U2888" s="14">
        <v>3959.4</v>
      </c>
      <c r="V2888" s="1">
        <v>5832.03</v>
      </c>
      <c r="W2888" s="14">
        <v>4510.8900000000003</v>
      </c>
      <c r="AJ2888" s="3"/>
      <c r="AK2888" s="14"/>
      <c r="AL2888" s="3"/>
      <c r="AM2888" s="14"/>
      <c r="AO2888" s="99"/>
      <c r="AP2888" s="14"/>
      <c r="AQ2888" s="99"/>
      <c r="AR2888" s="14"/>
      <c r="AS2888" s="118"/>
      <c r="AT2888" s="126"/>
      <c r="AU2888" s="118"/>
      <c r="AV2888" s="118"/>
      <c r="AW2888" s="118"/>
      <c r="AX2888" s="118"/>
      <c r="BB2888" s="118"/>
      <c r="BD2888" s="118"/>
      <c r="DI2888" s="68">
        <v>7423.11</v>
      </c>
      <c r="DJ2888" s="68">
        <v>4819</v>
      </c>
      <c r="DK2888" s="68">
        <v>6905.59</v>
      </c>
      <c r="DL2888" s="68">
        <v>5376.72</v>
      </c>
      <c r="DM2888" s="68">
        <v>7442.28</v>
      </c>
      <c r="DN2888" s="68">
        <v>4837.84</v>
      </c>
      <c r="DO2888" s="68">
        <v>6924.76</v>
      </c>
      <c r="DP2888" s="68">
        <v>5395.7</v>
      </c>
      <c r="DQ2888" s="221">
        <v>6794.83</v>
      </c>
      <c r="DR2888" s="221">
        <v>6277.31</v>
      </c>
      <c r="EG2888" s="15">
        <v>5943</v>
      </c>
      <c r="EH2888" s="19">
        <v>6050</v>
      </c>
      <c r="EI2888" s="19">
        <v>6064</v>
      </c>
      <c r="EJ2888" s="261">
        <f t="shared" si="343"/>
        <v>6294</v>
      </c>
      <c r="EK2888" s="261">
        <f t="shared" si="346"/>
        <v>5162.3999999999996</v>
      </c>
      <c r="EL2888" s="263">
        <f t="shared" si="347"/>
        <v>5174.4000000000005</v>
      </c>
      <c r="EM2888" s="109">
        <v>9609.91</v>
      </c>
      <c r="EN2888" s="109">
        <v>6967.12</v>
      </c>
      <c r="EO2888" s="109">
        <v>9092.39</v>
      </c>
      <c r="EP2888" s="109">
        <v>7541.41</v>
      </c>
    </row>
    <row r="2889" spans="1:146" x14ac:dyDescent="0.25">
      <c r="A2889" s="18">
        <v>44516</v>
      </c>
      <c r="B2889" s="14">
        <v>5904</v>
      </c>
      <c r="C2889" s="261">
        <f t="shared" si="335"/>
        <v>5820.4705882352937</v>
      </c>
      <c r="D2889" s="1">
        <v>7730.26</v>
      </c>
      <c r="E2889" s="14">
        <v>5174.49</v>
      </c>
      <c r="F2889" s="1">
        <v>7212.74</v>
      </c>
      <c r="G2889" s="14">
        <v>5734.79</v>
      </c>
      <c r="H2889" s="1">
        <v>6397.38</v>
      </c>
      <c r="I2889" s="14">
        <v>4079.79</v>
      </c>
      <c r="J2889" s="1">
        <v>5879.86</v>
      </c>
      <c r="K2889" s="14">
        <v>4632.16</v>
      </c>
      <c r="L2889" s="1">
        <v>7024.55</v>
      </c>
      <c r="M2889" s="14">
        <v>4573.18</v>
      </c>
      <c r="N2889" s="1">
        <v>6507.03</v>
      </c>
      <c r="O2889" s="14">
        <v>5129.12</v>
      </c>
      <c r="P2889" s="188">
        <f t="shared" si="342"/>
        <v>5993</v>
      </c>
      <c r="Q2889" s="188">
        <f t="shared" si="344"/>
        <v>5860</v>
      </c>
      <c r="R2889" s="14">
        <f t="shared" si="345"/>
        <v>5726</v>
      </c>
      <c r="T2889" s="1">
        <v>6553.99</v>
      </c>
      <c r="U2889" s="14">
        <v>4141.47</v>
      </c>
      <c r="V2889" s="1">
        <v>6036.47</v>
      </c>
      <c r="W2889" s="14">
        <v>4694.28</v>
      </c>
      <c r="AJ2889" s="3"/>
      <c r="AK2889" s="14"/>
      <c r="AL2889" s="3"/>
      <c r="AM2889" s="14"/>
      <c r="AO2889" s="99"/>
      <c r="AP2889" s="14"/>
      <c r="AQ2889" s="99"/>
      <c r="AR2889" s="14"/>
      <c r="AS2889" s="118"/>
      <c r="AT2889" s="126"/>
      <c r="AU2889" s="118"/>
      <c r="AV2889" s="118"/>
      <c r="AW2889" s="118"/>
      <c r="AX2889" s="118"/>
      <c r="BB2889" s="118"/>
      <c r="BD2889" s="118"/>
      <c r="DI2889" s="68">
        <v>7730.26</v>
      </c>
      <c r="DJ2889" s="68">
        <v>5174.49</v>
      </c>
      <c r="DK2889" s="68">
        <v>7212.74</v>
      </c>
      <c r="DL2889" s="68">
        <v>5734.79</v>
      </c>
      <c r="DM2889" s="68">
        <v>7741.79</v>
      </c>
      <c r="DN2889" s="68">
        <v>5185.82</v>
      </c>
      <c r="DO2889" s="68">
        <v>7224.27</v>
      </c>
      <c r="DP2889" s="68">
        <v>5746.2</v>
      </c>
      <c r="DQ2889" s="221">
        <v>6977.86</v>
      </c>
      <c r="DR2889" s="221">
        <v>6460.3450000000003</v>
      </c>
      <c r="EG2889" s="15">
        <v>5939</v>
      </c>
      <c r="EH2889" s="19">
        <v>6053</v>
      </c>
      <c r="EI2889" s="19">
        <v>6072</v>
      </c>
      <c r="EJ2889" s="14">
        <f t="shared" si="343"/>
        <v>6302</v>
      </c>
      <c r="EK2889" s="14">
        <f t="shared" si="346"/>
        <v>5146.88</v>
      </c>
      <c r="EL2889" s="99">
        <f t="shared" si="347"/>
        <v>5159.68</v>
      </c>
      <c r="EM2889" s="109">
        <v>9616.1</v>
      </c>
      <c r="EN2889" s="109">
        <v>7027.85</v>
      </c>
      <c r="EO2889" s="109">
        <v>9098.58</v>
      </c>
      <c r="EP2889" s="109">
        <v>7601.57</v>
      </c>
    </row>
    <row r="2890" spans="1:146" x14ac:dyDescent="0.25">
      <c r="A2890" s="18">
        <v>44517</v>
      </c>
      <c r="B2890" s="14">
        <v>5916</v>
      </c>
      <c r="C2890" s="261">
        <f t="shared" si="335"/>
        <v>5822.7058823529414</v>
      </c>
      <c r="D2890" s="1">
        <v>7609.41</v>
      </c>
      <c r="E2890" s="14">
        <v>5059.53</v>
      </c>
      <c r="F2890" s="1">
        <v>7091.89</v>
      </c>
      <c r="G2890" s="14">
        <v>5618.99</v>
      </c>
      <c r="H2890" s="1">
        <v>6312.94</v>
      </c>
      <c r="I2890" s="14">
        <v>3999.77</v>
      </c>
      <c r="J2890" s="1">
        <v>5795.42</v>
      </c>
      <c r="K2890" s="14">
        <v>4551.5600000000004</v>
      </c>
      <c r="L2890" s="1">
        <v>6890.8</v>
      </c>
      <c r="M2890" s="14">
        <v>4445.18</v>
      </c>
      <c r="N2890" s="1">
        <v>6373.28</v>
      </c>
      <c r="O2890" s="14">
        <v>5000.1899999999996</v>
      </c>
      <c r="P2890" s="188">
        <f t="shared" si="342"/>
        <v>6005</v>
      </c>
      <c r="Q2890" s="188">
        <f t="shared" si="344"/>
        <v>5872</v>
      </c>
      <c r="R2890" s="14">
        <f t="shared" si="345"/>
        <v>5738</v>
      </c>
      <c r="T2890" s="1">
        <v>6437.68</v>
      </c>
      <c r="U2890" s="14">
        <v>4030.49</v>
      </c>
      <c r="V2890" s="1">
        <v>5920.16</v>
      </c>
      <c r="W2890" s="14">
        <v>4582.5</v>
      </c>
      <c r="AJ2890" s="3"/>
      <c r="AK2890" s="14"/>
      <c r="AL2890" s="3"/>
      <c r="AM2890" s="14"/>
      <c r="AO2890" s="99"/>
      <c r="AP2890" s="14"/>
      <c r="AQ2890" s="99"/>
      <c r="AR2890" s="14"/>
      <c r="AS2890" s="118"/>
      <c r="AT2890" s="126"/>
      <c r="AU2890" s="118"/>
      <c r="AV2890" s="118"/>
      <c r="AW2890" s="118"/>
      <c r="AX2890" s="118"/>
      <c r="BB2890" s="118"/>
      <c r="BD2890" s="118"/>
      <c r="DI2890" s="68">
        <v>7609.41</v>
      </c>
      <c r="DJ2890" s="68">
        <v>5059.53</v>
      </c>
      <c r="DK2890" s="68">
        <v>7091.89</v>
      </c>
      <c r="DL2890" s="68">
        <v>5618.99</v>
      </c>
      <c r="DM2890" s="68">
        <v>7623.19</v>
      </c>
      <c r="DN2890" s="68">
        <v>5073.07</v>
      </c>
      <c r="DO2890" s="68">
        <v>7105.67</v>
      </c>
      <c r="DP2890" s="68">
        <v>5632.63</v>
      </c>
      <c r="DQ2890" s="221">
        <v>6828.66</v>
      </c>
      <c r="DR2890" s="221">
        <v>6311.14</v>
      </c>
      <c r="EG2890" s="15">
        <v>5959</v>
      </c>
      <c r="EH2890" s="19">
        <v>6075</v>
      </c>
      <c r="EI2890" s="19">
        <v>6115</v>
      </c>
      <c r="EJ2890" s="14">
        <f t="shared" si="343"/>
        <v>6345</v>
      </c>
      <c r="EK2890" s="14">
        <f t="shared" si="346"/>
        <v>5158.5199999999995</v>
      </c>
      <c r="EL2890" s="99">
        <f t="shared" si="347"/>
        <v>5170.72</v>
      </c>
      <c r="EM2890" s="109">
        <v>9678.64</v>
      </c>
      <c r="EN2890" s="109">
        <v>7093.1</v>
      </c>
      <c r="EO2890" s="109">
        <v>9161.1200000000008</v>
      </c>
      <c r="EP2890" s="109">
        <v>7667.3</v>
      </c>
    </row>
    <row r="2891" spans="1:146" x14ac:dyDescent="0.25">
      <c r="A2891" s="18">
        <v>44518</v>
      </c>
      <c r="B2891" s="14">
        <v>5984</v>
      </c>
      <c r="C2891" s="261">
        <f t="shared" si="335"/>
        <v>5837.9411764705883</v>
      </c>
      <c r="D2891" s="1">
        <v>7716.85</v>
      </c>
      <c r="E2891" s="14">
        <v>5200.79</v>
      </c>
      <c r="F2891" s="1">
        <v>7199.33</v>
      </c>
      <c r="G2891" s="14">
        <v>5761.28</v>
      </c>
      <c r="H2891" s="1">
        <v>6421.74</v>
      </c>
      <c r="I2891" s="14">
        <v>4082.81</v>
      </c>
      <c r="J2891" s="1">
        <v>5904.22</v>
      </c>
      <c r="K2891" s="14">
        <v>4635.2</v>
      </c>
      <c r="L2891" s="1">
        <v>7006</v>
      </c>
      <c r="M2891" s="14">
        <v>4548.6400000000003</v>
      </c>
      <c r="N2891" s="1">
        <v>6488.48</v>
      </c>
      <c r="O2891" s="14">
        <v>5104.3999999999996</v>
      </c>
      <c r="P2891" s="188">
        <f t="shared" si="342"/>
        <v>6073</v>
      </c>
      <c r="Q2891" s="188">
        <f t="shared" si="344"/>
        <v>5940</v>
      </c>
      <c r="R2891" s="14">
        <f t="shared" si="345"/>
        <v>5806</v>
      </c>
      <c r="T2891" s="1">
        <v>6421.93</v>
      </c>
      <c r="U2891" s="14">
        <v>4144.92</v>
      </c>
      <c r="V2891" s="1">
        <v>5904.41</v>
      </c>
      <c r="W2891" s="14">
        <v>4697.76</v>
      </c>
      <c r="AJ2891" s="3"/>
      <c r="AK2891" s="14"/>
      <c r="AL2891" s="3"/>
      <c r="AM2891" s="14"/>
      <c r="AO2891" s="99"/>
      <c r="AP2891" s="14"/>
      <c r="AQ2891" s="99"/>
      <c r="AR2891" s="14"/>
      <c r="AS2891" s="118"/>
      <c r="AT2891" s="126"/>
      <c r="AU2891" s="118"/>
      <c r="AV2891" s="118"/>
      <c r="AW2891" s="118"/>
      <c r="AX2891" s="118"/>
      <c r="BB2891" s="118"/>
      <c r="BD2891" s="118"/>
      <c r="DI2891" s="68">
        <v>7716.85</v>
      </c>
      <c r="DJ2891" s="68">
        <v>5200.79</v>
      </c>
      <c r="DK2891" s="68">
        <v>7199.33</v>
      </c>
      <c r="DL2891" s="68">
        <v>5761.28</v>
      </c>
      <c r="DM2891" s="68">
        <v>7735.43</v>
      </c>
      <c r="DN2891" s="68">
        <v>5219.05</v>
      </c>
      <c r="DO2891" s="68">
        <v>7217.91</v>
      </c>
      <c r="DP2891" s="68">
        <v>5779.67</v>
      </c>
      <c r="DQ2891" s="221">
        <v>6958.94</v>
      </c>
      <c r="DR2891" s="221">
        <v>6441.42</v>
      </c>
      <c r="EG2891" s="15">
        <v>6005</v>
      </c>
      <c r="EH2891" s="19">
        <v>6124</v>
      </c>
      <c r="EI2891" s="19">
        <v>6139</v>
      </c>
      <c r="EJ2891" s="14">
        <f t="shared" si="343"/>
        <v>6369</v>
      </c>
      <c r="EK2891" s="14">
        <f t="shared" si="346"/>
        <v>5224.4799999999996</v>
      </c>
      <c r="EL2891" s="99">
        <f t="shared" si="347"/>
        <v>5233.2800000000007</v>
      </c>
      <c r="EM2891" s="109">
        <v>9914.8700000000008</v>
      </c>
      <c r="EN2891" s="109">
        <v>7360.94</v>
      </c>
      <c r="EO2891" s="109">
        <v>9397.35</v>
      </c>
      <c r="EP2891" s="109">
        <v>7937.07</v>
      </c>
    </row>
    <row r="2892" spans="1:146" x14ac:dyDescent="0.25">
      <c r="A2892" s="18">
        <v>44519</v>
      </c>
      <c r="B2892" s="14">
        <v>6050</v>
      </c>
      <c r="C2892" s="261">
        <f t="shared" si="335"/>
        <v>5856.7647058823532</v>
      </c>
      <c r="D2892" s="1">
        <v>8652.0300000000007</v>
      </c>
      <c r="E2892" s="14">
        <v>6113.82</v>
      </c>
      <c r="F2892" s="1">
        <v>8134.51</v>
      </c>
      <c r="G2892" s="14">
        <v>6680.92</v>
      </c>
      <c r="H2892" s="1">
        <v>6458.2</v>
      </c>
      <c r="I2892" s="14">
        <v>4113.59</v>
      </c>
      <c r="J2892" s="1">
        <v>5940.68</v>
      </c>
      <c r="K2892" s="14">
        <v>4666.2</v>
      </c>
      <c r="L2892" s="1">
        <v>7109.8</v>
      </c>
      <c r="M2892" s="14">
        <v>4644.8999999999996</v>
      </c>
      <c r="N2892" s="1">
        <v>6592.28</v>
      </c>
      <c r="O2892" s="14">
        <v>5201.3599999999997</v>
      </c>
      <c r="P2892" s="188">
        <f t="shared" si="342"/>
        <v>6139</v>
      </c>
      <c r="Q2892" s="188">
        <f t="shared" si="344"/>
        <v>6006</v>
      </c>
      <c r="R2892" s="14">
        <f t="shared" si="345"/>
        <v>5872</v>
      </c>
      <c r="T2892" s="1">
        <v>6506.09</v>
      </c>
      <c r="U2892" s="14">
        <v>4222.9799999999996</v>
      </c>
      <c r="V2892" s="1">
        <v>5988.57</v>
      </c>
      <c r="W2892" s="14">
        <v>4776.38</v>
      </c>
      <c r="AJ2892" s="3"/>
      <c r="AK2892" s="14"/>
      <c r="AL2892" s="3"/>
      <c r="AM2892" s="14"/>
      <c r="AO2892" s="99"/>
      <c r="AP2892" s="14"/>
      <c r="AQ2892" s="99"/>
      <c r="AR2892" s="14"/>
      <c r="AS2892" s="118"/>
      <c r="AT2892" s="126"/>
      <c r="AU2892" s="118"/>
      <c r="AV2892" s="118"/>
      <c r="AW2892" s="118"/>
      <c r="AX2892" s="118"/>
      <c r="BB2892" s="118"/>
      <c r="BD2892" s="118"/>
      <c r="DI2892" s="68">
        <v>8652.0300000000007</v>
      </c>
      <c r="DJ2892" s="68">
        <v>6113.82</v>
      </c>
      <c r="DK2892" s="68">
        <v>8134.51</v>
      </c>
      <c r="DL2892" s="68">
        <v>6680.92</v>
      </c>
      <c r="DM2892" s="68">
        <v>8674.23</v>
      </c>
      <c r="DN2892" s="68">
        <v>6135.64</v>
      </c>
      <c r="DO2892" s="68">
        <v>8156.71</v>
      </c>
      <c r="DP2892" s="68">
        <v>6702.9</v>
      </c>
      <c r="DQ2892" s="221">
        <v>7078.33</v>
      </c>
      <c r="DR2892" s="221">
        <v>6560.81</v>
      </c>
      <c r="EG2892" s="15">
        <v>6068</v>
      </c>
      <c r="EH2892" s="19">
        <v>6193</v>
      </c>
      <c r="EI2892" s="19">
        <v>6210</v>
      </c>
      <c r="EJ2892" s="14">
        <f t="shared" si="343"/>
        <v>6440</v>
      </c>
      <c r="EK2892" s="14">
        <f t="shared" si="346"/>
        <v>5288.5</v>
      </c>
      <c r="EL2892" s="99">
        <f t="shared" si="347"/>
        <v>5294</v>
      </c>
      <c r="EM2892" s="109">
        <v>10061.290000000001</v>
      </c>
      <c r="EN2892" s="109">
        <v>7498.8</v>
      </c>
      <c r="EO2892" s="109">
        <v>9543.77</v>
      </c>
      <c r="EP2892" s="109">
        <v>8075.94</v>
      </c>
    </row>
    <row r="2893" spans="1:146" x14ac:dyDescent="0.25">
      <c r="A2893" s="18">
        <v>44522</v>
      </c>
      <c r="B2893" s="14">
        <v>6160</v>
      </c>
      <c r="C2893" s="261">
        <f t="shared" si="335"/>
        <v>5881.1176470588234</v>
      </c>
      <c r="D2893" s="1">
        <v>7815.27</v>
      </c>
      <c r="E2893" s="14">
        <v>5284.23</v>
      </c>
      <c r="F2893" s="1">
        <v>7297.75</v>
      </c>
      <c r="G2893" s="14">
        <v>5845.32</v>
      </c>
      <c r="H2893" s="1">
        <v>6533.99</v>
      </c>
      <c r="I2893" s="14">
        <v>4182.01</v>
      </c>
      <c r="J2893" s="1">
        <v>6016.47</v>
      </c>
      <c r="K2893" s="14">
        <v>4735.12</v>
      </c>
      <c r="L2893" s="1">
        <v>7190.55</v>
      </c>
      <c r="M2893" s="14">
        <v>4717.37</v>
      </c>
      <c r="N2893" s="1">
        <v>6673.03</v>
      </c>
      <c r="O2893" s="14">
        <v>5274.36</v>
      </c>
      <c r="P2893" s="188">
        <f t="shared" si="342"/>
        <v>6249</v>
      </c>
      <c r="Q2893" s="188">
        <f t="shared" si="344"/>
        <v>6116</v>
      </c>
      <c r="R2893" s="14">
        <f t="shared" si="345"/>
        <v>5982</v>
      </c>
      <c r="T2893" s="1">
        <v>6534.18</v>
      </c>
      <c r="U2893" s="14">
        <v>4245</v>
      </c>
      <c r="V2893" s="1">
        <v>6016.66</v>
      </c>
      <c r="W2893" s="14">
        <v>4798.5600000000004</v>
      </c>
      <c r="AJ2893" s="3"/>
      <c r="AK2893" s="14"/>
      <c r="AL2893" s="3"/>
      <c r="AM2893" s="14"/>
      <c r="AO2893" s="99"/>
      <c r="AP2893" s="14"/>
      <c r="AQ2893" s="99"/>
      <c r="AR2893" s="14"/>
      <c r="AS2893" s="118"/>
      <c r="AT2893" s="126"/>
      <c r="AU2893" s="118"/>
      <c r="AV2893" s="118"/>
      <c r="AW2893" s="118"/>
      <c r="AX2893" s="118"/>
      <c r="BB2893" s="118"/>
      <c r="BD2893" s="118"/>
      <c r="DI2893" s="68">
        <v>7815.27</v>
      </c>
      <c r="DJ2893" s="68">
        <v>5284.23</v>
      </c>
      <c r="DK2893" s="68">
        <v>7297.75</v>
      </c>
      <c r="DL2893" s="68">
        <v>5845.32</v>
      </c>
      <c r="DM2893" s="68">
        <v>7843.52</v>
      </c>
      <c r="DN2893" s="68">
        <v>5312</v>
      </c>
      <c r="DO2893" s="68">
        <v>7326</v>
      </c>
      <c r="DP2893" s="68">
        <v>5873.29</v>
      </c>
      <c r="DQ2893" s="221">
        <v>7158.84</v>
      </c>
      <c r="DR2893" s="221">
        <v>6641.32</v>
      </c>
      <c r="EG2893" s="15">
        <v>6183</v>
      </c>
      <c r="EH2893" s="19">
        <v>6317</v>
      </c>
      <c r="EI2893" s="19">
        <v>6326</v>
      </c>
      <c r="EJ2893" s="14">
        <f t="shared" si="343"/>
        <v>6556</v>
      </c>
      <c r="EK2893" s="14">
        <f t="shared" si="346"/>
        <v>5395.2</v>
      </c>
      <c r="EL2893" s="99">
        <f t="shared" si="347"/>
        <v>5395.2</v>
      </c>
      <c r="EM2893" s="109">
        <v>9984.59</v>
      </c>
      <c r="EN2893" s="109">
        <v>7416.18</v>
      </c>
      <c r="EO2893" s="109">
        <v>9467.07</v>
      </c>
      <c r="EP2893" s="109">
        <v>7992.72</v>
      </c>
    </row>
    <row r="2894" spans="1:146" x14ac:dyDescent="0.25">
      <c r="A2894" s="18">
        <v>44523</v>
      </c>
      <c r="B2894" s="14">
        <v>6179</v>
      </c>
      <c r="C2894" s="261">
        <f t="shared" si="335"/>
        <v>5901.6470588235297</v>
      </c>
      <c r="D2894" s="1">
        <v>7980.06</v>
      </c>
      <c r="E2894" s="14">
        <v>5445.58</v>
      </c>
      <c r="F2894" s="1">
        <v>7462.54</v>
      </c>
      <c r="G2894" s="14">
        <v>6007.84</v>
      </c>
      <c r="H2894" s="1">
        <v>6537.65</v>
      </c>
      <c r="I2894" s="14">
        <v>4185.1099999999997</v>
      </c>
      <c r="J2894" s="1">
        <v>6020.13</v>
      </c>
      <c r="K2894" s="14">
        <v>4738.24</v>
      </c>
      <c r="L2894" s="1">
        <v>7290.82</v>
      </c>
      <c r="M2894" s="14">
        <v>4815.34</v>
      </c>
      <c r="N2894" s="1">
        <v>6773.3</v>
      </c>
      <c r="O2894" s="14">
        <v>5373.04</v>
      </c>
      <c r="P2894" s="188">
        <f t="shared" si="342"/>
        <v>6268</v>
      </c>
      <c r="Q2894" s="188">
        <f t="shared" si="344"/>
        <v>6135</v>
      </c>
      <c r="R2894" s="14">
        <f t="shared" si="345"/>
        <v>6001</v>
      </c>
      <c r="T2894" s="1">
        <v>6585.94</v>
      </c>
      <c r="U2894" s="14">
        <v>4295.3999999999996</v>
      </c>
      <c r="V2894" s="1">
        <v>6068.42</v>
      </c>
      <c r="W2894" s="14">
        <v>4849.43</v>
      </c>
      <c r="AJ2894" s="3"/>
      <c r="AK2894" s="14"/>
      <c r="AL2894" s="3"/>
      <c r="AM2894" s="14"/>
      <c r="AO2894" s="99"/>
      <c r="AP2894" s="14"/>
      <c r="AQ2894" s="99"/>
      <c r="AR2894" s="14"/>
      <c r="AS2894" s="118"/>
      <c r="AT2894" s="126"/>
      <c r="AU2894" s="118"/>
      <c r="AV2894" s="118"/>
      <c r="AW2894" s="118"/>
      <c r="AX2894" s="118"/>
      <c r="BB2894" s="118"/>
      <c r="BD2894" s="118"/>
      <c r="DI2894" s="68">
        <v>7980.06</v>
      </c>
      <c r="DJ2894" s="68">
        <v>5445.58</v>
      </c>
      <c r="DK2894" s="68">
        <v>7462.54</v>
      </c>
      <c r="DL2894" s="68">
        <v>6007.84</v>
      </c>
      <c r="DM2894" s="68">
        <v>8011.87</v>
      </c>
      <c r="DN2894" s="68">
        <v>5476.84</v>
      </c>
      <c r="DO2894" s="68">
        <v>7494.35</v>
      </c>
      <c r="DP2894" s="68">
        <v>6039.33</v>
      </c>
      <c r="DQ2894" s="221">
        <v>7259.1</v>
      </c>
      <c r="DR2894" s="221">
        <v>6741.58</v>
      </c>
      <c r="EG2894" s="15">
        <v>6199</v>
      </c>
      <c r="EH2894" s="19">
        <v>6334</v>
      </c>
      <c r="EI2894" s="19">
        <v>6364</v>
      </c>
      <c r="EJ2894" s="14">
        <f t="shared" si="343"/>
        <v>6594</v>
      </c>
      <c r="EK2894" s="14">
        <f t="shared" si="346"/>
        <v>5413.63</v>
      </c>
      <c r="EL2894" s="99">
        <f t="shared" si="347"/>
        <v>5412.68</v>
      </c>
      <c r="EM2894" s="109">
        <v>9948.4599999999991</v>
      </c>
      <c r="EN2894" s="109">
        <v>7380.07</v>
      </c>
      <c r="EO2894" s="109">
        <v>9430.94</v>
      </c>
      <c r="EP2894" s="109">
        <v>7956.34</v>
      </c>
    </row>
    <row r="2895" spans="1:146" x14ac:dyDescent="0.25">
      <c r="A2895" s="18">
        <v>44524</v>
      </c>
      <c r="B2895" s="14">
        <v>6290</v>
      </c>
      <c r="C2895" s="261">
        <f t="shared" si="335"/>
        <v>5923.2222222222226</v>
      </c>
      <c r="D2895" s="1">
        <v>8080.89</v>
      </c>
      <c r="E2895" s="14">
        <v>5544.07</v>
      </c>
      <c r="F2895" s="1">
        <v>7563.37</v>
      </c>
      <c r="G2895" s="14">
        <v>6107.04</v>
      </c>
      <c r="H2895" s="1">
        <v>6573.4</v>
      </c>
      <c r="I2895" s="14">
        <v>4219.74</v>
      </c>
      <c r="J2895" s="1">
        <v>6055.88</v>
      </c>
      <c r="K2895" s="14">
        <v>4773.12</v>
      </c>
      <c r="L2895" s="1">
        <v>7359.13</v>
      </c>
      <c r="M2895" s="14">
        <v>4881.8999999999996</v>
      </c>
      <c r="N2895" s="1">
        <v>6841.61</v>
      </c>
      <c r="O2895" s="14">
        <v>5440.08</v>
      </c>
      <c r="P2895" s="188">
        <f t="shared" si="342"/>
        <v>6379</v>
      </c>
      <c r="Q2895" s="188">
        <f t="shared" si="344"/>
        <v>6246</v>
      </c>
      <c r="R2895" s="14">
        <f t="shared" si="345"/>
        <v>6112</v>
      </c>
      <c r="T2895" s="1">
        <v>6589.64</v>
      </c>
      <c r="U2895" s="14">
        <v>4298.57</v>
      </c>
      <c r="V2895" s="1">
        <v>6072.12</v>
      </c>
      <c r="W2895" s="14">
        <v>4852.5200000000004</v>
      </c>
      <c r="AJ2895" s="3"/>
      <c r="AK2895" s="14"/>
      <c r="AL2895" s="3"/>
      <c r="AM2895" s="14"/>
      <c r="AO2895" s="99"/>
      <c r="AP2895" s="14"/>
      <c r="AQ2895" s="99"/>
      <c r="AR2895" s="14"/>
      <c r="AS2895" s="118"/>
      <c r="AT2895" s="126"/>
      <c r="AU2895" s="118"/>
      <c r="AV2895" s="118"/>
      <c r="AW2895" s="118"/>
      <c r="AX2895" s="118"/>
      <c r="BB2895" s="118"/>
      <c r="BD2895" s="118"/>
      <c r="DI2895" s="68">
        <v>8080.89</v>
      </c>
      <c r="DJ2895" s="68">
        <v>5544.07</v>
      </c>
      <c r="DK2895" s="68">
        <v>7563.37</v>
      </c>
      <c r="DL2895" s="68">
        <v>6107.04</v>
      </c>
      <c r="DM2895" s="68">
        <v>8103.29</v>
      </c>
      <c r="DN2895" s="68">
        <v>5566.08</v>
      </c>
      <c r="DO2895" s="68">
        <v>7585.77</v>
      </c>
      <c r="DP2895" s="68">
        <v>6129.21</v>
      </c>
      <c r="DQ2895" s="221">
        <v>7311.34</v>
      </c>
      <c r="DR2895" s="221">
        <v>6793.82</v>
      </c>
      <c r="EH2895" s="19">
        <v>6426</v>
      </c>
      <c r="EI2895" s="19">
        <v>6460</v>
      </c>
      <c r="EJ2895" s="14">
        <f t="shared" si="343"/>
        <v>6690</v>
      </c>
      <c r="EK2895" s="14">
        <f t="shared" si="346"/>
        <v>5521.3</v>
      </c>
      <c r="EL2895" s="99">
        <f t="shared" si="347"/>
        <v>5514.8</v>
      </c>
      <c r="EM2895" s="109">
        <v>9989.64</v>
      </c>
      <c r="EN2895" s="109">
        <v>7419.94</v>
      </c>
      <c r="EO2895" s="109">
        <v>9472.1200000000008</v>
      </c>
      <c r="EP2895" s="109">
        <v>7996.5</v>
      </c>
    </row>
    <row r="2896" spans="1:146" x14ac:dyDescent="0.25">
      <c r="A2896" s="18">
        <v>44525</v>
      </c>
      <c r="B2896" s="14">
        <v>6202</v>
      </c>
      <c r="C2896" s="261">
        <f t="shared" si="335"/>
        <v>5941.333333333333</v>
      </c>
      <c r="D2896" s="1">
        <v>8210.32</v>
      </c>
      <c r="E2896" s="14">
        <v>5650.14</v>
      </c>
      <c r="F2896" s="1">
        <v>7692.8</v>
      </c>
      <c r="G2896" s="14">
        <v>6213.88</v>
      </c>
      <c r="H2896" s="1">
        <v>6735.19</v>
      </c>
      <c r="I2896" s="14">
        <v>4361.08</v>
      </c>
      <c r="J2896" s="1">
        <v>6217.67</v>
      </c>
      <c r="K2896" s="14">
        <v>4915.4799999999996</v>
      </c>
      <c r="L2896" s="1">
        <v>7390.83</v>
      </c>
      <c r="M2896" s="14">
        <v>4941.1499999999996</v>
      </c>
      <c r="N2896" s="1">
        <v>6873.31</v>
      </c>
      <c r="O2896" s="14">
        <v>5499.76</v>
      </c>
      <c r="P2896" s="188">
        <f t="shared" si="342"/>
        <v>6291</v>
      </c>
      <c r="Q2896" s="188">
        <f t="shared" si="344"/>
        <v>6158</v>
      </c>
      <c r="R2896" s="14">
        <f t="shared" si="345"/>
        <v>6024</v>
      </c>
      <c r="T2896" s="1">
        <v>6653.41</v>
      </c>
      <c r="U2896" s="14">
        <v>4944.96</v>
      </c>
      <c r="V2896" s="1">
        <v>6135.89</v>
      </c>
      <c r="W2896" s="14">
        <v>4899.25</v>
      </c>
      <c r="AJ2896" s="3"/>
      <c r="AK2896" s="14"/>
      <c r="AL2896" s="3"/>
      <c r="AM2896" s="14"/>
      <c r="AO2896" s="99"/>
      <c r="AP2896" s="14"/>
      <c r="AQ2896" s="99"/>
      <c r="AR2896" s="14"/>
      <c r="AS2896" s="118"/>
      <c r="AT2896" s="126"/>
      <c r="AU2896" s="118"/>
      <c r="AV2896" s="118"/>
      <c r="AW2896" s="118"/>
      <c r="AX2896" s="118"/>
      <c r="BB2896" s="118"/>
      <c r="BD2896" s="118"/>
      <c r="DI2896" s="68">
        <v>8210.32</v>
      </c>
      <c r="DJ2896" s="68">
        <v>5650.14</v>
      </c>
      <c r="DK2896" s="68">
        <v>7692.8</v>
      </c>
      <c r="DL2896" s="68">
        <v>6213.88</v>
      </c>
      <c r="DM2896" s="68">
        <v>8233.2099999999991</v>
      </c>
      <c r="DN2896" s="68">
        <v>5672.64</v>
      </c>
      <c r="DO2896" s="68">
        <v>7715.69</v>
      </c>
      <c r="DP2896" s="68">
        <v>6236.54</v>
      </c>
      <c r="DQ2896" s="221">
        <v>7391.02</v>
      </c>
      <c r="DR2896" s="221">
        <v>6573.5</v>
      </c>
      <c r="EH2896" s="19">
        <v>6337</v>
      </c>
      <c r="EI2896" s="19">
        <v>6372</v>
      </c>
      <c r="EJ2896" s="14">
        <f t="shared" si="343"/>
        <v>6602</v>
      </c>
      <c r="EK2896" s="14">
        <f t="shared" si="346"/>
        <v>5435.94</v>
      </c>
      <c r="EL2896" s="99">
        <f t="shared" si="347"/>
        <v>5433.84</v>
      </c>
      <c r="EM2896" s="109">
        <v>10193.94</v>
      </c>
      <c r="EN2896" s="109">
        <v>7599.58</v>
      </c>
      <c r="EO2896" s="109">
        <v>9676.42</v>
      </c>
      <c r="EP2896" s="109">
        <v>8177.44</v>
      </c>
    </row>
    <row r="2897" spans="1:146" x14ac:dyDescent="0.25">
      <c r="A2897" s="18">
        <v>44526</v>
      </c>
      <c r="B2897" s="14">
        <v>6333</v>
      </c>
      <c r="C2897" s="261">
        <f t="shared" si="335"/>
        <v>5961.4444444444443</v>
      </c>
      <c r="D2897" s="1">
        <v>8178.02</v>
      </c>
      <c r="E2897" s="14">
        <v>5622.62</v>
      </c>
      <c r="F2897" s="1">
        <v>7660.5</v>
      </c>
      <c r="G2897" s="14">
        <v>6186.16</v>
      </c>
      <c r="H2897" s="1">
        <v>6758.23</v>
      </c>
      <c r="I2897" s="14">
        <v>4387.25</v>
      </c>
      <c r="J2897" s="1">
        <v>6240.71</v>
      </c>
      <c r="K2897" s="14">
        <v>4941.84</v>
      </c>
      <c r="L2897" s="1">
        <v>7378.38</v>
      </c>
      <c r="M2897" s="14">
        <v>4932.7299999999996</v>
      </c>
      <c r="N2897" s="1">
        <v>6860.86</v>
      </c>
      <c r="O2897" s="221">
        <v>5491.28</v>
      </c>
      <c r="P2897" s="188">
        <f t="shared" si="342"/>
        <v>6422</v>
      </c>
      <c r="Q2897" s="188">
        <f t="shared" si="344"/>
        <v>6289</v>
      </c>
      <c r="R2897" s="14">
        <f t="shared" si="345"/>
        <v>6155</v>
      </c>
      <c r="T2897" s="1">
        <v>6644.15</v>
      </c>
      <c r="U2897" s="14">
        <v>4339.1099999999997</v>
      </c>
      <c r="V2897" s="1">
        <v>6126.63</v>
      </c>
      <c r="W2897" s="14">
        <v>4593.3599999999997</v>
      </c>
      <c r="AJ2897" s="3"/>
      <c r="AK2897" s="14"/>
      <c r="AL2897" s="3"/>
      <c r="AM2897" s="14"/>
      <c r="AO2897" s="99"/>
      <c r="AP2897" s="14"/>
      <c r="AQ2897" s="99"/>
      <c r="AR2897" s="14"/>
      <c r="AS2897" s="118"/>
      <c r="AT2897" s="126"/>
      <c r="AU2897" s="118"/>
      <c r="AV2897" s="118"/>
      <c r="AW2897" s="118"/>
      <c r="AX2897" s="118"/>
      <c r="BB2897" s="118"/>
      <c r="BD2897" s="118"/>
      <c r="DI2897" s="68">
        <v>8178.02</v>
      </c>
      <c r="DJ2897" s="68">
        <v>5622.62</v>
      </c>
      <c r="DK2897" s="68">
        <v>7660.5</v>
      </c>
      <c r="DL2897" s="68">
        <v>6186.16</v>
      </c>
      <c r="DM2897" s="68">
        <v>8202.01</v>
      </c>
      <c r="DN2897" s="68">
        <v>5646.2</v>
      </c>
      <c r="DO2897" s="68">
        <v>7684.49</v>
      </c>
      <c r="DP2897" s="68">
        <v>6209.91</v>
      </c>
      <c r="DQ2897" s="221">
        <v>7394.9</v>
      </c>
      <c r="DR2897" s="221">
        <v>6877.38</v>
      </c>
      <c r="EH2897" s="19">
        <v>6458</v>
      </c>
      <c r="EI2897" s="19">
        <v>6489</v>
      </c>
      <c r="EJ2897" s="14">
        <f t="shared" si="343"/>
        <v>6719</v>
      </c>
      <c r="EK2897" s="14">
        <f t="shared" si="346"/>
        <v>5563.01</v>
      </c>
      <c r="EL2897" s="99">
        <f t="shared" si="347"/>
        <v>5554.3600000000006</v>
      </c>
      <c r="EM2897" s="109">
        <v>10204.82</v>
      </c>
      <c r="EN2897" s="109">
        <v>7614.5</v>
      </c>
      <c r="EO2897" s="109">
        <v>9687.2999999999993</v>
      </c>
      <c r="EP2897" s="109">
        <v>8192.4699999999993</v>
      </c>
    </row>
    <row r="2898" spans="1:146" x14ac:dyDescent="0.25">
      <c r="A2898" s="18">
        <v>44529</v>
      </c>
      <c r="B2898" s="14">
        <v>6283</v>
      </c>
      <c r="C2898" s="261">
        <f t="shared" si="335"/>
        <v>5982.166666666667</v>
      </c>
      <c r="D2898" s="1">
        <v>8110.71</v>
      </c>
      <c r="E2898" s="14">
        <v>5558.88</v>
      </c>
      <c r="F2898" s="1">
        <v>7593.19</v>
      </c>
      <c r="G2898" s="14">
        <v>6121.96</v>
      </c>
      <c r="H2898" s="1">
        <v>6743.28</v>
      </c>
      <c r="I2898" s="14">
        <v>4374.58</v>
      </c>
      <c r="J2898" s="1">
        <v>6225.76</v>
      </c>
      <c r="K2898" s="14">
        <v>4929.08</v>
      </c>
      <c r="L2898" s="1">
        <v>7378.19</v>
      </c>
      <c r="M2898" s="14">
        <v>4934.72</v>
      </c>
      <c r="N2898" s="1">
        <v>6860.67</v>
      </c>
      <c r="O2898" s="14">
        <v>5493.28</v>
      </c>
      <c r="P2898" s="188">
        <f t="shared" si="342"/>
        <v>6372</v>
      </c>
      <c r="Q2898" s="188">
        <f t="shared" si="344"/>
        <v>6239</v>
      </c>
      <c r="R2898" s="14">
        <f t="shared" si="345"/>
        <v>6105</v>
      </c>
      <c r="T2898" s="1">
        <v>6596.92</v>
      </c>
      <c r="U2898" s="14">
        <v>4294.5600000000004</v>
      </c>
      <c r="V2898" s="1">
        <v>6079.4</v>
      </c>
      <c r="W2898" s="14">
        <v>4848.4799999999996</v>
      </c>
      <c r="AJ2898" s="3"/>
      <c r="AK2898" s="14"/>
      <c r="AL2898" s="3"/>
      <c r="AM2898" s="14"/>
      <c r="AO2898" s="99"/>
      <c r="AP2898" s="14"/>
      <c r="AQ2898" s="99"/>
      <c r="AR2898" s="14"/>
      <c r="AS2898" s="118"/>
      <c r="AT2898" s="126"/>
      <c r="AU2898" s="118"/>
      <c r="AV2898" s="118"/>
      <c r="AW2898" s="118"/>
      <c r="AX2898" s="118"/>
      <c r="BB2898" s="118"/>
      <c r="BD2898" s="118"/>
      <c r="DI2898" s="68">
        <v>8110.71</v>
      </c>
      <c r="DJ2898" s="68">
        <v>5558.88</v>
      </c>
      <c r="DK2898" s="68">
        <v>7593.19</v>
      </c>
      <c r="DL2898" s="68">
        <v>6121.96</v>
      </c>
      <c r="DM2898" s="68">
        <v>8129.85</v>
      </c>
      <c r="DN2898" s="68">
        <v>5577.7</v>
      </c>
      <c r="DO2898" s="68">
        <v>7612.33</v>
      </c>
      <c r="DP2898" s="68">
        <v>6140.91</v>
      </c>
      <c r="DQ2898" s="221">
        <v>7378.38</v>
      </c>
      <c r="DR2898" s="221">
        <v>6860.86</v>
      </c>
      <c r="EH2898" s="19">
        <v>6410</v>
      </c>
      <c r="EI2898" s="19">
        <v>6450</v>
      </c>
      <c r="EJ2898" s="14">
        <f t="shared" si="343"/>
        <v>6680</v>
      </c>
      <c r="EK2898" s="14">
        <f t="shared" si="346"/>
        <v>5514.51</v>
      </c>
      <c r="EL2898" s="99">
        <f t="shared" si="347"/>
        <v>5508.3600000000006</v>
      </c>
      <c r="EM2898" s="109">
        <v>10087.1</v>
      </c>
      <c r="EN2898" s="109">
        <v>7501.22</v>
      </c>
      <c r="EO2898" s="109">
        <v>9569.58</v>
      </c>
      <c r="EP2898" s="109">
        <v>8078.37</v>
      </c>
    </row>
    <row r="2899" spans="1:146" x14ac:dyDescent="0.25">
      <c r="A2899" s="18">
        <v>44530</v>
      </c>
      <c r="B2899" s="14">
        <v>6120</v>
      </c>
      <c r="C2899" s="261">
        <f t="shared" si="335"/>
        <v>5998.1111111111113</v>
      </c>
      <c r="D2899" s="1">
        <v>7904.7</v>
      </c>
      <c r="E2899" s="14">
        <v>5375.14</v>
      </c>
      <c r="F2899" s="1">
        <v>7387.18</v>
      </c>
      <c r="G2899" s="14">
        <v>5936.89</v>
      </c>
      <c r="H2899" s="1">
        <v>6627.46</v>
      </c>
      <c r="I2899" s="14">
        <v>4276.3999999999996</v>
      </c>
      <c r="J2899" s="1">
        <v>6109.94</v>
      </c>
      <c r="K2899" s="14">
        <v>4830.1899999999996</v>
      </c>
      <c r="L2899" s="1">
        <v>7170.3</v>
      </c>
      <c r="M2899" s="14">
        <v>4747.29</v>
      </c>
      <c r="N2899" s="1">
        <v>6652.78</v>
      </c>
      <c r="O2899" s="14">
        <v>5304.49</v>
      </c>
      <c r="P2899" s="188">
        <f t="shared" si="342"/>
        <v>6209</v>
      </c>
      <c r="Q2899" s="188">
        <f t="shared" si="344"/>
        <v>6076</v>
      </c>
      <c r="R2899" s="14">
        <f t="shared" si="345"/>
        <v>5942</v>
      </c>
      <c r="T2899" s="1">
        <v>6420.02</v>
      </c>
      <c r="U2899" s="14">
        <v>4135.13</v>
      </c>
      <c r="V2899" s="1">
        <v>5902.5</v>
      </c>
      <c r="W2899" s="14">
        <v>4687.8999999999996</v>
      </c>
      <c r="AJ2899" s="3"/>
      <c r="AK2899" s="14"/>
      <c r="AL2899" s="3"/>
      <c r="AM2899" s="14"/>
      <c r="AO2899" s="99"/>
      <c r="AP2899" s="14"/>
      <c r="AQ2899" s="99"/>
      <c r="AR2899" s="14"/>
      <c r="AS2899" s="118"/>
      <c r="AT2899" s="126"/>
      <c r="AU2899" s="118"/>
      <c r="AV2899" s="118"/>
      <c r="AW2899" s="118"/>
      <c r="AX2899" s="118"/>
      <c r="BB2899" s="118"/>
      <c r="BD2899" s="118"/>
      <c r="DI2899" s="68">
        <v>7904.7</v>
      </c>
      <c r="DJ2899" s="68">
        <v>5375.14</v>
      </c>
      <c r="DK2899" s="68">
        <v>7387.18</v>
      </c>
      <c r="DL2899" s="68">
        <v>5936.89</v>
      </c>
      <c r="DM2899" s="68">
        <v>7923.48</v>
      </c>
      <c r="DN2899" s="68">
        <v>5393.6</v>
      </c>
      <c r="DO2899" s="68">
        <v>7405.96</v>
      </c>
      <c r="DP2899" s="68">
        <v>5955.48</v>
      </c>
      <c r="DQ2899" s="221">
        <v>7170.49</v>
      </c>
      <c r="DR2899" s="221">
        <v>6652.97</v>
      </c>
      <c r="EH2899" s="19">
        <v>6244</v>
      </c>
      <c r="EI2899" s="19">
        <v>6283</v>
      </c>
      <c r="EJ2899" s="14">
        <f t="shared" si="343"/>
        <v>6513</v>
      </c>
      <c r="EK2899" s="14">
        <f t="shared" si="346"/>
        <v>5356.4</v>
      </c>
      <c r="EL2899" s="99">
        <f t="shared" si="347"/>
        <v>5358.4000000000005</v>
      </c>
      <c r="EM2899" s="109">
        <v>9647.2900000000009</v>
      </c>
      <c r="EN2899" s="109">
        <v>7087.71</v>
      </c>
      <c r="EO2899" s="109">
        <v>9129.77</v>
      </c>
      <c r="EP2899" s="109">
        <v>7661.86</v>
      </c>
    </row>
    <row r="2900" spans="1:146" x14ac:dyDescent="0.25">
      <c r="A2900" s="18">
        <v>44531</v>
      </c>
      <c r="B2900" s="14">
        <v>6005</v>
      </c>
      <c r="C2900" s="261">
        <f t="shared" si="335"/>
        <v>6011.6111111111113</v>
      </c>
      <c r="D2900" s="1">
        <v>8046.52</v>
      </c>
      <c r="E2900" s="14">
        <v>5504.25</v>
      </c>
      <c r="F2900" s="1">
        <v>7529</v>
      </c>
      <c r="G2900" s="14">
        <v>6066.94</v>
      </c>
      <c r="H2900" s="1">
        <v>6690.97</v>
      </c>
      <c r="I2900" s="14">
        <v>4330.24</v>
      </c>
      <c r="J2900" s="1">
        <v>6173.45</v>
      </c>
      <c r="K2900" s="14">
        <v>4884.42</v>
      </c>
      <c r="L2900" s="1">
        <v>7320.37</v>
      </c>
      <c r="M2900" s="14">
        <v>4885.5200000000004</v>
      </c>
      <c r="N2900" s="1">
        <v>6802.85</v>
      </c>
      <c r="O2900" s="14">
        <v>5443.72</v>
      </c>
      <c r="P2900" s="188">
        <f t="shared" si="342"/>
        <v>6094</v>
      </c>
      <c r="Q2900" s="188">
        <f t="shared" si="344"/>
        <v>5961</v>
      </c>
      <c r="R2900" s="14">
        <f t="shared" si="345"/>
        <v>5827</v>
      </c>
      <c r="T2900" s="1">
        <v>6545.88</v>
      </c>
      <c r="U2900" s="14">
        <v>4250.91</v>
      </c>
      <c r="V2900" s="1">
        <v>6028.36</v>
      </c>
      <c r="W2900" s="14">
        <v>4804.5200000000004</v>
      </c>
      <c r="AJ2900" s="3"/>
      <c r="AK2900" s="14"/>
      <c r="AL2900" s="3"/>
      <c r="AM2900" s="14"/>
      <c r="AO2900" s="99"/>
      <c r="AP2900" s="14"/>
      <c r="AQ2900" s="99"/>
      <c r="AR2900" s="14"/>
      <c r="AS2900" s="118"/>
      <c r="AT2900" s="126"/>
      <c r="AU2900" s="118"/>
      <c r="AV2900" s="118"/>
      <c r="AW2900" s="118"/>
      <c r="AX2900" s="118"/>
      <c r="BB2900" s="118"/>
      <c r="BD2900" s="118"/>
      <c r="DI2900" s="68">
        <v>8046.52</v>
      </c>
      <c r="DJ2900" s="68">
        <v>5504.25</v>
      </c>
      <c r="DK2900" s="68">
        <v>7529</v>
      </c>
      <c r="DL2900" s="68">
        <v>6066.94</v>
      </c>
      <c r="DM2900" s="68">
        <v>8065.5</v>
      </c>
      <c r="DN2900" s="68">
        <v>5522.91</v>
      </c>
      <c r="DO2900" s="68">
        <v>7547.98</v>
      </c>
      <c r="DP2900" s="68">
        <v>6085.73</v>
      </c>
      <c r="DQ2900" s="221">
        <v>7320.56</v>
      </c>
      <c r="DR2900" s="221">
        <v>6803.04</v>
      </c>
      <c r="EH2900" s="19">
        <v>6127</v>
      </c>
      <c r="EI2900" s="19">
        <v>6161</v>
      </c>
      <c r="EJ2900" s="14">
        <f t="shared" si="343"/>
        <v>6391</v>
      </c>
      <c r="EK2900" s="14">
        <f t="shared" si="346"/>
        <v>5244.8499999999995</v>
      </c>
      <c r="EL2900" s="99">
        <f t="shared" si="347"/>
        <v>5252.6</v>
      </c>
      <c r="EM2900" s="109">
        <v>10005.75</v>
      </c>
      <c r="EN2900" s="109">
        <v>7426.73</v>
      </c>
      <c r="EO2900" s="109">
        <v>9488.23</v>
      </c>
      <c r="EP2900" s="109">
        <v>8006.36</v>
      </c>
    </row>
    <row r="2901" spans="1:146" x14ac:dyDescent="0.25">
      <c r="A2901" s="18">
        <v>44532</v>
      </c>
      <c r="B2901" s="14">
        <v>6095</v>
      </c>
      <c r="C2901" s="261">
        <f t="shared" si="335"/>
        <v>6034.2777777777774</v>
      </c>
      <c r="D2901" s="1">
        <v>7650.69</v>
      </c>
      <c r="E2901" s="14">
        <v>5211.24</v>
      </c>
      <c r="F2901" s="1">
        <v>7133.17</v>
      </c>
      <c r="G2901" s="14">
        <v>5771.8</v>
      </c>
      <c r="H2901" s="1">
        <v>6667.28</v>
      </c>
      <c r="I2901" s="14">
        <v>4276.37</v>
      </c>
      <c r="J2901" s="1">
        <v>6149.76</v>
      </c>
      <c r="K2901" s="14">
        <v>4830.16</v>
      </c>
      <c r="L2901" s="1">
        <v>7038.31</v>
      </c>
      <c r="M2901" s="14">
        <v>4704.1899999999996</v>
      </c>
      <c r="N2901" s="1">
        <v>6520.79</v>
      </c>
      <c r="O2901" s="14">
        <v>5261.08</v>
      </c>
      <c r="P2901" s="188">
        <f t="shared" si="342"/>
        <v>6184</v>
      </c>
      <c r="Q2901" s="188">
        <f t="shared" si="344"/>
        <v>6051</v>
      </c>
      <c r="R2901" s="14">
        <f t="shared" si="345"/>
        <v>5917</v>
      </c>
      <c r="T2901" s="1">
        <v>6296.84</v>
      </c>
      <c r="U2901" s="14">
        <v>4038.69</v>
      </c>
      <c r="V2901" s="1">
        <v>5779.32</v>
      </c>
      <c r="W2901" s="14">
        <v>4590.76</v>
      </c>
      <c r="AJ2901" s="3"/>
      <c r="AK2901" s="14"/>
      <c r="AL2901" s="3"/>
      <c r="AM2901" s="14"/>
      <c r="AO2901" s="99"/>
      <c r="AP2901" s="14"/>
      <c r="AQ2901" s="99"/>
      <c r="AR2901" s="14"/>
      <c r="AS2901" s="118"/>
      <c r="AT2901" s="126"/>
      <c r="AU2901" s="118"/>
      <c r="AV2901" s="118"/>
      <c r="AW2901" s="118"/>
      <c r="AX2901" s="118"/>
      <c r="BB2901" s="118"/>
      <c r="BD2901" s="118"/>
      <c r="DI2901" s="68">
        <v>7650.69</v>
      </c>
      <c r="DJ2901" s="68">
        <v>5211.24</v>
      </c>
      <c r="DK2901" s="68">
        <v>7133.17</v>
      </c>
      <c r="DL2901" s="68">
        <v>5771.8</v>
      </c>
      <c r="DM2901" s="68">
        <v>7673.2</v>
      </c>
      <c r="DN2901" s="68">
        <v>5233.3599999999997</v>
      </c>
      <c r="DO2901" s="68">
        <v>7155.68</v>
      </c>
      <c r="DP2901" s="68">
        <v>5794.08</v>
      </c>
      <c r="DQ2901" s="221">
        <v>7183.22</v>
      </c>
      <c r="DR2901" s="221">
        <v>6665.7</v>
      </c>
      <c r="EH2901" s="19">
        <v>6222</v>
      </c>
      <c r="EI2901" s="19">
        <v>6264</v>
      </c>
      <c r="EJ2901" s="14">
        <f t="shared" si="343"/>
        <v>6494</v>
      </c>
      <c r="EK2901" s="14">
        <f t="shared" si="346"/>
        <v>5332.15</v>
      </c>
      <c r="EL2901" s="99">
        <f t="shared" si="347"/>
        <v>5335.4000000000005</v>
      </c>
      <c r="EM2901" s="109">
        <v>9831.0300000000007</v>
      </c>
      <c r="EN2901" s="109">
        <v>7354.02</v>
      </c>
      <c r="EO2901" s="109">
        <v>9313.51</v>
      </c>
      <c r="EP2901" s="109">
        <v>7930.1</v>
      </c>
    </row>
    <row r="2902" spans="1:146" x14ac:dyDescent="0.25">
      <c r="A2902" s="18">
        <v>44533</v>
      </c>
      <c r="B2902" s="14">
        <v>6225</v>
      </c>
      <c r="C2902" s="261">
        <f t="shared" si="335"/>
        <v>6065.8888888888887</v>
      </c>
      <c r="D2902" s="1">
        <v>7803.27</v>
      </c>
      <c r="E2902" s="14">
        <v>5356.29</v>
      </c>
      <c r="F2902" s="1">
        <v>7285.75</v>
      </c>
      <c r="G2902" s="14">
        <v>5917.9</v>
      </c>
      <c r="H2902" s="1">
        <v>6733.25</v>
      </c>
      <c r="I2902" s="14">
        <v>4336.47</v>
      </c>
      <c r="J2902" s="1">
        <v>6215.73</v>
      </c>
      <c r="K2902" s="14">
        <v>4890.7</v>
      </c>
      <c r="L2902" s="1">
        <v>7122.57</v>
      </c>
      <c r="M2902" s="14">
        <v>4782.6400000000003</v>
      </c>
      <c r="N2902" s="1">
        <v>6605.05</v>
      </c>
      <c r="O2902" s="14">
        <v>5340.1</v>
      </c>
      <c r="P2902" s="188">
        <f t="shared" si="342"/>
        <v>6314</v>
      </c>
      <c r="Q2902" s="188">
        <f t="shared" si="344"/>
        <v>6181</v>
      </c>
      <c r="R2902" s="14">
        <f t="shared" si="345"/>
        <v>6047</v>
      </c>
      <c r="T2902" s="1">
        <v>6441.78</v>
      </c>
      <c r="U2902" s="14">
        <v>4177.13</v>
      </c>
      <c r="V2902" s="1">
        <v>5924.26</v>
      </c>
      <c r="W2902" s="14">
        <v>4730.2</v>
      </c>
      <c r="AJ2902" s="3"/>
      <c r="AK2902" s="14"/>
      <c r="AL2902" s="3"/>
      <c r="AM2902" s="14"/>
      <c r="AO2902" s="99"/>
      <c r="AP2902" s="14"/>
      <c r="AQ2902" s="99"/>
      <c r="AR2902" s="14"/>
      <c r="AS2902" s="118"/>
      <c r="AT2902" s="126"/>
      <c r="AU2902" s="118"/>
      <c r="AV2902" s="118"/>
      <c r="AW2902" s="118"/>
      <c r="AX2902" s="118"/>
      <c r="BB2902" s="118"/>
      <c r="BD2902" s="118"/>
      <c r="DI2902" s="68">
        <v>7803.27</v>
      </c>
      <c r="DJ2902" s="68">
        <v>5356.29</v>
      </c>
      <c r="DK2902" s="68">
        <v>7285.75</v>
      </c>
      <c r="DL2902" s="68">
        <v>5917.9</v>
      </c>
      <c r="DM2902" s="68">
        <v>7816.37</v>
      </c>
      <c r="DN2902" s="68">
        <v>5369.17</v>
      </c>
      <c r="DO2902" s="68">
        <v>7298.85</v>
      </c>
      <c r="DP2902" s="68">
        <v>5930.87</v>
      </c>
      <c r="DQ2902" s="221">
        <v>7252.09</v>
      </c>
      <c r="DR2902" s="221">
        <v>6734.57</v>
      </c>
      <c r="EH2902" s="19">
        <v>6345</v>
      </c>
      <c r="EI2902" s="19">
        <v>6379</v>
      </c>
      <c r="EJ2902" s="14">
        <f t="shared" si="343"/>
        <v>6609</v>
      </c>
      <c r="EK2902" s="14">
        <f t="shared" si="346"/>
        <v>5458.25</v>
      </c>
      <c r="EL2902" s="99">
        <f t="shared" si="347"/>
        <v>5455</v>
      </c>
      <c r="EM2902" s="109">
        <v>9708.15</v>
      </c>
      <c r="EN2902" s="109">
        <v>7228.35</v>
      </c>
      <c r="EO2902" s="109">
        <v>9190.6299999999992</v>
      </c>
      <c r="EP2902" s="109">
        <v>7803.52</v>
      </c>
    </row>
    <row r="2903" spans="1:146" x14ac:dyDescent="0.25">
      <c r="A2903" s="18">
        <v>44536</v>
      </c>
      <c r="B2903" s="14">
        <v>6220</v>
      </c>
      <c r="C2903" s="261">
        <f t="shared" si="335"/>
        <v>6090.5555555555557</v>
      </c>
      <c r="D2903" s="1">
        <v>7675.74</v>
      </c>
      <c r="E2903" s="14">
        <v>5240.75</v>
      </c>
      <c r="F2903" s="1">
        <v>7158.22</v>
      </c>
      <c r="G2903" s="14">
        <v>5801.53</v>
      </c>
      <c r="H2903" s="1">
        <v>6681.84</v>
      </c>
      <c r="I2903" s="14">
        <v>4295.3999999999996</v>
      </c>
      <c r="J2903" s="1">
        <v>6164.32</v>
      </c>
      <c r="K2903" s="14">
        <v>4849.33</v>
      </c>
      <c r="L2903" s="1">
        <v>7034.74</v>
      </c>
      <c r="M2903" s="14">
        <v>4705.05</v>
      </c>
      <c r="N2903" s="1">
        <v>6517.22</v>
      </c>
      <c r="O2903" s="14">
        <v>5261.95</v>
      </c>
      <c r="P2903" s="188">
        <f t="shared" si="342"/>
        <v>6309</v>
      </c>
      <c r="Q2903" s="188">
        <f t="shared" si="344"/>
        <v>6176</v>
      </c>
      <c r="R2903" s="14">
        <f t="shared" si="345"/>
        <v>6042</v>
      </c>
      <c r="T2903" s="1">
        <v>6361.59</v>
      </c>
      <c r="U2903" s="14">
        <v>4106.33</v>
      </c>
      <c r="V2903" s="1">
        <v>5844.07</v>
      </c>
      <c r="W2903" s="14">
        <v>4658.8900000000003</v>
      </c>
      <c r="AJ2903" s="3"/>
      <c r="AK2903" s="14"/>
      <c r="AL2903" s="3"/>
      <c r="AM2903" s="14"/>
      <c r="AO2903" s="99"/>
      <c r="AP2903" s="14"/>
      <c r="AQ2903" s="99"/>
      <c r="AR2903" s="14"/>
      <c r="AS2903" s="118"/>
      <c r="AT2903" s="126"/>
      <c r="AU2903" s="118"/>
      <c r="AV2903" s="118"/>
      <c r="AW2903" s="118"/>
      <c r="AX2903" s="118"/>
      <c r="BB2903" s="118"/>
      <c r="BD2903" s="118"/>
      <c r="DI2903" s="68">
        <v>7675.74</v>
      </c>
      <c r="DJ2903" s="68">
        <v>5240.75</v>
      </c>
      <c r="DK2903" s="68">
        <v>7158.22</v>
      </c>
      <c r="DL2903" s="68">
        <v>5801.53</v>
      </c>
      <c r="DM2903" s="68">
        <v>7681.63</v>
      </c>
      <c r="DN2903" s="68">
        <v>5246.54</v>
      </c>
      <c r="DO2903" s="68">
        <v>7164.11</v>
      </c>
      <c r="DP2903" s="68">
        <v>5807.36</v>
      </c>
      <c r="DQ2903" s="221">
        <v>7162.81</v>
      </c>
      <c r="DR2903" s="221">
        <v>6645.29</v>
      </c>
      <c r="EH2903" s="19">
        <v>6330</v>
      </c>
      <c r="EI2903" s="19">
        <v>6372</v>
      </c>
      <c r="EJ2903" s="14">
        <f t="shared" si="343"/>
        <v>6602</v>
      </c>
      <c r="EK2903" s="14">
        <f t="shared" si="346"/>
        <v>5453.4</v>
      </c>
      <c r="EL2903" s="99">
        <f t="shared" si="347"/>
        <v>5450.4000000000005</v>
      </c>
      <c r="EM2903" s="109">
        <v>9717.81</v>
      </c>
      <c r="EN2903" s="109">
        <v>7247.64</v>
      </c>
      <c r="EO2903" s="109">
        <v>9200.2900000000009</v>
      </c>
      <c r="EP2903" s="109">
        <v>7822.95</v>
      </c>
    </row>
    <row r="2904" spans="1:146" x14ac:dyDescent="0.25">
      <c r="A2904" s="18">
        <v>44537</v>
      </c>
      <c r="B2904" s="14">
        <v>6192</v>
      </c>
      <c r="C2904" s="261">
        <f t="shared" si="335"/>
        <v>6109.6111111111113</v>
      </c>
      <c r="D2904" s="1">
        <v>7658.21</v>
      </c>
      <c r="E2904" s="14">
        <v>5225.7</v>
      </c>
      <c r="F2904" s="1">
        <v>7140.69</v>
      </c>
      <c r="G2904" s="14">
        <v>5786.37</v>
      </c>
      <c r="H2904" s="1">
        <v>6666.82</v>
      </c>
      <c r="I2904" s="14">
        <v>4282.7299999999996</v>
      </c>
      <c r="J2904" s="1">
        <v>6149.3</v>
      </c>
      <c r="K2904" s="14">
        <v>4836.57</v>
      </c>
      <c r="L2904" s="1">
        <v>7018.83</v>
      </c>
      <c r="M2904" s="14">
        <v>4691.3500000000004</v>
      </c>
      <c r="N2904" s="1">
        <v>6501.31</v>
      </c>
      <c r="O2904" s="14">
        <v>5248.15</v>
      </c>
      <c r="P2904" s="188">
        <f t="shared" si="342"/>
        <v>6281</v>
      </c>
      <c r="Q2904" s="188">
        <f t="shared" si="344"/>
        <v>6148</v>
      </c>
      <c r="R2904" s="14">
        <f t="shared" si="345"/>
        <v>6014</v>
      </c>
      <c r="T2904" s="1">
        <v>6347.37</v>
      </c>
      <c r="U2904" s="14">
        <v>4094.14</v>
      </c>
      <c r="V2904" s="1">
        <v>5829.85</v>
      </c>
      <c r="W2904" s="14">
        <v>4646.6099999999997</v>
      </c>
      <c r="AJ2904" s="3"/>
      <c r="AK2904" s="14"/>
      <c r="AL2904" s="3"/>
      <c r="AM2904" s="14"/>
      <c r="AO2904" s="99"/>
      <c r="AP2904" s="14"/>
      <c r="AQ2904" s="99"/>
      <c r="AR2904" s="14"/>
      <c r="AS2904" s="118"/>
      <c r="AT2904" s="126"/>
      <c r="AU2904" s="118"/>
      <c r="AV2904" s="118"/>
      <c r="AW2904" s="118"/>
      <c r="AX2904" s="118"/>
      <c r="BB2904" s="118"/>
      <c r="BD2904" s="118"/>
      <c r="DI2904" s="68">
        <v>7658.21</v>
      </c>
      <c r="DJ2904" s="68">
        <v>5225.7</v>
      </c>
      <c r="DK2904" s="68">
        <v>7140.69</v>
      </c>
      <c r="DL2904" s="68">
        <v>5786.37</v>
      </c>
      <c r="DM2904" s="68">
        <v>7664.08</v>
      </c>
      <c r="DN2904" s="68">
        <v>5231.4799999999996</v>
      </c>
      <c r="DO2904" s="68">
        <v>7146.56</v>
      </c>
      <c r="DP2904" s="68">
        <v>5792.19</v>
      </c>
      <c r="DQ2904" s="221">
        <v>7146.57</v>
      </c>
      <c r="DR2904" s="221">
        <v>6629.05</v>
      </c>
      <c r="EH2904" s="19">
        <v>6280</v>
      </c>
      <c r="EI2904" s="19">
        <v>6314</v>
      </c>
      <c r="EJ2904" s="14">
        <f t="shared" si="343"/>
        <v>6544</v>
      </c>
      <c r="EK2904" s="14">
        <f t="shared" si="346"/>
        <v>5426.24</v>
      </c>
      <c r="EL2904" s="99">
        <f t="shared" si="347"/>
        <v>5424.64</v>
      </c>
      <c r="EM2904" s="109">
        <v>9695.1299999999992</v>
      </c>
      <c r="EN2904" s="109">
        <v>7227.53</v>
      </c>
      <c r="EO2904" s="109">
        <v>9177.61</v>
      </c>
      <c r="EP2904" s="109">
        <v>7802.7</v>
      </c>
    </row>
    <row r="2905" spans="1:146" x14ac:dyDescent="0.25">
      <c r="A2905" s="18">
        <v>44538</v>
      </c>
      <c r="B2905" s="14">
        <v>6165</v>
      </c>
      <c r="C2905" s="261">
        <f t="shared" si="335"/>
        <v>6124.6111111111113</v>
      </c>
      <c r="D2905" s="1">
        <v>7606.54</v>
      </c>
      <c r="E2905" s="14">
        <v>5185.2700000000004</v>
      </c>
      <c r="F2905" s="1">
        <v>7089.02</v>
      </c>
      <c r="G2905" s="14">
        <v>5745.67</v>
      </c>
      <c r="H2905" s="1">
        <v>6611.25</v>
      </c>
      <c r="I2905" s="14">
        <v>4238.09</v>
      </c>
      <c r="J2905" s="1">
        <v>6093.73</v>
      </c>
      <c r="K2905" s="14">
        <v>4791.6000000000004</v>
      </c>
      <c r="L2905" s="1">
        <v>6880.03</v>
      </c>
      <c r="M2905" s="14">
        <v>4564.16</v>
      </c>
      <c r="N2905" s="1">
        <v>6362.51</v>
      </c>
      <c r="O2905" s="14">
        <v>5120.04</v>
      </c>
      <c r="P2905" s="188">
        <f t="shared" si="342"/>
        <v>6254</v>
      </c>
      <c r="Q2905" s="188">
        <f t="shared" si="344"/>
        <v>6121</v>
      </c>
      <c r="R2905" s="14">
        <f t="shared" si="345"/>
        <v>5987</v>
      </c>
      <c r="T2905" s="1">
        <v>6216.63</v>
      </c>
      <c r="U2905" s="14">
        <v>3974.12</v>
      </c>
      <c r="V2905" s="1">
        <v>5699.11</v>
      </c>
      <c r="W2905" s="14">
        <v>4525.72</v>
      </c>
      <c r="AJ2905" s="3"/>
      <c r="AK2905" s="14"/>
      <c r="AL2905" s="3"/>
      <c r="AM2905" s="14"/>
      <c r="AO2905" s="99"/>
      <c r="AP2905" s="14"/>
      <c r="AQ2905" s="99"/>
      <c r="AR2905" s="14"/>
      <c r="AS2905" s="118"/>
      <c r="AT2905" s="126"/>
      <c r="AU2905" s="118"/>
      <c r="AV2905" s="118"/>
      <c r="AW2905" s="118"/>
      <c r="AX2905" s="118"/>
      <c r="BB2905" s="118"/>
      <c r="BD2905" s="118"/>
      <c r="DI2905" s="68">
        <v>7606.54</v>
      </c>
      <c r="DJ2905" s="68">
        <v>5185.2700000000004</v>
      </c>
      <c r="DK2905" s="68">
        <v>7089.02</v>
      </c>
      <c r="DL2905" s="68">
        <v>5745.64</v>
      </c>
      <c r="DM2905" s="68">
        <v>7616.99</v>
      </c>
      <c r="DN2905" s="68">
        <v>5195.54</v>
      </c>
      <c r="DO2905" s="68">
        <v>7099.47</v>
      </c>
      <c r="DP2905" s="68">
        <v>5755.98</v>
      </c>
      <c r="DQ2905" s="221">
        <v>7006.24</v>
      </c>
      <c r="DR2905" s="221">
        <v>6488.72</v>
      </c>
      <c r="EH2905" s="19">
        <v>6226</v>
      </c>
      <c r="EI2905" s="19">
        <v>6239</v>
      </c>
      <c r="EJ2905" s="14">
        <f t="shared" si="343"/>
        <v>6469</v>
      </c>
      <c r="EK2905" s="14">
        <f t="shared" si="346"/>
        <v>5400.05</v>
      </c>
      <c r="EL2905" s="99">
        <f t="shared" si="347"/>
        <v>5399.8</v>
      </c>
      <c r="EM2905" s="109">
        <v>9554.75</v>
      </c>
      <c r="EN2905" s="109">
        <v>7099.92</v>
      </c>
      <c r="EO2905" s="109">
        <v>9037.23</v>
      </c>
      <c r="EP2905" s="109">
        <v>7674.16</v>
      </c>
    </row>
    <row r="2906" spans="1:146" x14ac:dyDescent="0.25">
      <c r="A2906" s="18">
        <v>44539</v>
      </c>
      <c r="B2906" s="14">
        <v>6091</v>
      </c>
      <c r="C2906" s="261">
        <f t="shared" si="335"/>
        <v>6134.1111111111113</v>
      </c>
      <c r="D2906" s="1">
        <v>7663.72</v>
      </c>
      <c r="E2906" s="14">
        <v>5222.41</v>
      </c>
      <c r="F2906" s="1">
        <v>7146.2</v>
      </c>
      <c r="G2906" s="14">
        <v>5783.05</v>
      </c>
      <c r="H2906" s="1">
        <v>6743.07</v>
      </c>
      <c r="I2906" s="14">
        <v>4349.28</v>
      </c>
      <c r="J2906" s="1">
        <v>6225.55</v>
      </c>
      <c r="K2906" s="14">
        <v>4903.6000000000004</v>
      </c>
      <c r="L2906" s="1">
        <v>7033.98</v>
      </c>
      <c r="M2906" s="14">
        <v>4682.66</v>
      </c>
      <c r="N2906" s="1">
        <v>6516.46</v>
      </c>
      <c r="O2906" s="14">
        <v>5239.3900000000003</v>
      </c>
      <c r="P2906" s="188">
        <f t="shared" si="342"/>
        <v>6180</v>
      </c>
      <c r="Q2906" s="188">
        <f t="shared" si="344"/>
        <v>6047</v>
      </c>
      <c r="R2906" s="14">
        <f t="shared" si="345"/>
        <v>5913</v>
      </c>
      <c r="T2906" s="1">
        <v>6323.47</v>
      </c>
      <c r="U2906" s="14">
        <v>4063.53</v>
      </c>
      <c r="V2906" s="1">
        <v>5805.95</v>
      </c>
      <c r="W2906" s="14">
        <v>4615.78</v>
      </c>
      <c r="AJ2906" s="3"/>
      <c r="AK2906" s="14"/>
      <c r="AL2906" s="3"/>
      <c r="AM2906" s="14"/>
      <c r="AO2906" s="99"/>
      <c r="AP2906" s="14"/>
      <c r="AQ2906" s="99"/>
      <c r="AR2906" s="14"/>
      <c r="AS2906" s="118"/>
      <c r="AT2906" s="126"/>
      <c r="AU2906" s="118"/>
      <c r="AV2906" s="118"/>
      <c r="AW2906" s="118"/>
      <c r="AX2906" s="118"/>
      <c r="BB2906" s="118"/>
      <c r="BD2906" s="118"/>
      <c r="DI2906" s="68">
        <v>7663.72</v>
      </c>
      <c r="DJ2906" s="68">
        <v>5222.41</v>
      </c>
      <c r="DK2906" s="68">
        <v>7146.2</v>
      </c>
      <c r="DL2906" s="68">
        <v>5783.05</v>
      </c>
      <c r="DM2906" s="68">
        <v>7675.59</v>
      </c>
      <c r="DN2906" s="68">
        <v>5234.07</v>
      </c>
      <c r="DO2906" s="68">
        <v>7158.07</v>
      </c>
      <c r="DP2906" s="68">
        <v>5794.8</v>
      </c>
      <c r="DQ2906" s="221">
        <v>7146.91</v>
      </c>
      <c r="DR2906" s="221">
        <v>6629.39</v>
      </c>
      <c r="EH2906" s="19">
        <v>6148</v>
      </c>
      <c r="EI2906" s="19">
        <v>6174</v>
      </c>
      <c r="EJ2906" s="14">
        <f t="shared" si="343"/>
        <v>6404</v>
      </c>
      <c r="EK2906" s="14">
        <f t="shared" si="346"/>
        <v>5328.2699999999995</v>
      </c>
      <c r="EL2906" s="99">
        <f t="shared" si="347"/>
        <v>5331.72</v>
      </c>
      <c r="EM2906" s="109">
        <v>9612.23</v>
      </c>
      <c r="EN2906" s="109">
        <v>7137.35</v>
      </c>
      <c r="EO2906" s="109">
        <v>9094.7099999999991</v>
      </c>
      <c r="EP2906" s="109">
        <v>7711.86</v>
      </c>
    </row>
    <row r="2907" spans="1:146" x14ac:dyDescent="0.25">
      <c r="A2907" s="18">
        <v>44540</v>
      </c>
      <c r="B2907" s="14">
        <v>6117</v>
      </c>
      <c r="C2907" s="261">
        <f t="shared" si="335"/>
        <v>6145.9444444444443</v>
      </c>
      <c r="D2907" s="1">
        <v>7558.23</v>
      </c>
      <c r="E2907" s="14">
        <v>5119.83</v>
      </c>
      <c r="F2907" s="1">
        <v>7040.71</v>
      </c>
      <c r="G2907" s="14">
        <v>5679.73</v>
      </c>
      <c r="H2907" s="1">
        <v>6735.54</v>
      </c>
      <c r="I2907" s="14">
        <v>4342.93</v>
      </c>
      <c r="J2907" s="1">
        <v>6218.02</v>
      </c>
      <c r="K2907" s="14">
        <v>4897.2</v>
      </c>
      <c r="L2907" s="1">
        <v>6961.55</v>
      </c>
      <c r="M2907" s="14">
        <v>4612.46</v>
      </c>
      <c r="N2907" s="1">
        <v>6444.03</v>
      </c>
      <c r="O2907" s="14">
        <v>5168.6899999999996</v>
      </c>
      <c r="P2907" s="188">
        <f t="shared" si="342"/>
        <v>6206</v>
      </c>
      <c r="Q2907" s="188">
        <f t="shared" si="344"/>
        <v>6073</v>
      </c>
      <c r="R2907" s="14">
        <f t="shared" si="345"/>
        <v>5939</v>
      </c>
      <c r="T2907" s="1">
        <v>6251.93</v>
      </c>
      <c r="U2907" s="14">
        <v>3994.11</v>
      </c>
      <c r="V2907" s="1">
        <v>5734.41</v>
      </c>
      <c r="W2907" s="14">
        <v>4545.8599999999997</v>
      </c>
      <c r="AJ2907" s="3"/>
      <c r="AK2907" s="14"/>
      <c r="AL2907" s="3"/>
      <c r="AM2907" s="14"/>
      <c r="AO2907" s="99"/>
      <c r="AP2907" s="14"/>
      <c r="AQ2907" s="99"/>
      <c r="AR2907" s="14"/>
      <c r="AS2907" s="118"/>
      <c r="AT2907" s="126"/>
      <c r="AU2907" s="118"/>
      <c r="AV2907" s="118"/>
      <c r="AW2907" s="118"/>
      <c r="AX2907" s="118"/>
      <c r="BB2907" s="118"/>
      <c r="BD2907" s="118"/>
      <c r="DI2907" s="68">
        <v>7558.23</v>
      </c>
      <c r="DJ2907" s="68">
        <v>5119.83</v>
      </c>
      <c r="DK2907" s="68">
        <v>7040.71</v>
      </c>
      <c r="DL2907" s="68">
        <v>5679.73</v>
      </c>
      <c r="DM2907" s="68">
        <v>7581.95</v>
      </c>
      <c r="DN2907" s="68">
        <v>5143.13</v>
      </c>
      <c r="DO2907" s="68">
        <v>7064.43</v>
      </c>
      <c r="DP2907" s="68">
        <v>5703.2</v>
      </c>
      <c r="DQ2907" s="221">
        <v>7090.47</v>
      </c>
      <c r="DR2907" s="221">
        <v>6572.95</v>
      </c>
      <c r="EH2907" s="19">
        <v>6189</v>
      </c>
      <c r="EI2907" s="19">
        <v>6220</v>
      </c>
      <c r="EJ2907" s="14">
        <f t="shared" si="343"/>
        <v>6450</v>
      </c>
      <c r="EK2907" s="14">
        <f t="shared" si="346"/>
        <v>5353.49</v>
      </c>
      <c r="EL2907" s="99">
        <f t="shared" si="347"/>
        <v>5355.64</v>
      </c>
      <c r="EM2907" s="109">
        <v>9585.5499999999993</v>
      </c>
      <c r="EN2907" s="109">
        <v>7112.22</v>
      </c>
      <c r="EO2907" s="109">
        <v>9068.0300000000007</v>
      </c>
      <c r="EP2907" s="109">
        <v>7686.55</v>
      </c>
    </row>
    <row r="2908" spans="1:146" x14ac:dyDescent="0.25">
      <c r="A2908" s="18">
        <v>44543</v>
      </c>
      <c r="B2908" s="14">
        <v>6100</v>
      </c>
      <c r="C2908" s="261">
        <f t="shared" si="335"/>
        <v>6156.166666666667</v>
      </c>
      <c r="D2908" s="1">
        <v>7588.2</v>
      </c>
      <c r="E2908" s="14">
        <v>5145.47</v>
      </c>
      <c r="F2908" s="1">
        <v>7070.68</v>
      </c>
      <c r="G2908" s="14">
        <v>5705.56</v>
      </c>
      <c r="H2908" s="1">
        <v>6729.5</v>
      </c>
      <c r="I2908" s="14">
        <v>4333.32</v>
      </c>
      <c r="J2908" s="1">
        <v>6211.98</v>
      </c>
      <c r="K2908" s="14">
        <v>4887.5200000000004</v>
      </c>
      <c r="L2908" s="1">
        <v>6988.91</v>
      </c>
      <c r="M2908" s="14">
        <v>4635.88</v>
      </c>
      <c r="N2908" s="1">
        <v>6471.39</v>
      </c>
      <c r="O2908" s="14">
        <v>5192.28</v>
      </c>
      <c r="P2908" s="188">
        <f t="shared" si="342"/>
        <v>6189</v>
      </c>
      <c r="Q2908" s="188">
        <f t="shared" si="344"/>
        <v>6056</v>
      </c>
      <c r="R2908" s="14">
        <f t="shared" si="345"/>
        <v>5922</v>
      </c>
      <c r="T2908" s="1">
        <v>6243.77</v>
      </c>
      <c r="U2908" s="14">
        <v>3982.97</v>
      </c>
      <c r="V2908" s="1">
        <v>5726.25</v>
      </c>
      <c r="W2908" s="14">
        <v>4534.6400000000003</v>
      </c>
      <c r="AJ2908" s="3"/>
      <c r="AK2908" s="14"/>
      <c r="AL2908" s="3"/>
      <c r="AM2908" s="14"/>
      <c r="AO2908" s="99"/>
      <c r="AP2908" s="14"/>
      <c r="AQ2908" s="99"/>
      <c r="AR2908" s="14"/>
      <c r="AS2908" s="118"/>
      <c r="AT2908" s="126"/>
      <c r="AU2908" s="118"/>
      <c r="AV2908" s="118"/>
      <c r="AW2908" s="118"/>
      <c r="AX2908" s="118"/>
      <c r="BB2908" s="118"/>
      <c r="BD2908" s="118"/>
      <c r="DI2908" s="68">
        <v>7588.2</v>
      </c>
      <c r="DJ2908" s="68">
        <v>5145.47</v>
      </c>
      <c r="DK2908" s="68">
        <v>7070.68</v>
      </c>
      <c r="DL2908" s="68">
        <v>5705.56</v>
      </c>
      <c r="DM2908" s="68">
        <v>7612.02</v>
      </c>
      <c r="DN2908" s="68">
        <v>5168.88</v>
      </c>
      <c r="DO2908" s="68">
        <v>7094.5</v>
      </c>
      <c r="DP2908" s="68">
        <v>5729.13</v>
      </c>
      <c r="DQ2908" s="221">
        <v>7118.39</v>
      </c>
      <c r="DR2908" s="221">
        <v>6600.87</v>
      </c>
      <c r="EF2908" s="15">
        <v>1</v>
      </c>
      <c r="EH2908" s="19">
        <v>6160</v>
      </c>
      <c r="EI2908" s="19">
        <v>6195</v>
      </c>
      <c r="EJ2908" s="14">
        <f t="shared" si="343"/>
        <v>6425</v>
      </c>
      <c r="EK2908" s="14">
        <f t="shared" si="346"/>
        <v>5337</v>
      </c>
      <c r="EL2908" s="99">
        <f t="shared" si="347"/>
        <v>5340</v>
      </c>
      <c r="EM2908" s="109">
        <v>9548.49</v>
      </c>
      <c r="EN2908" s="109">
        <v>7071.99</v>
      </c>
      <c r="EO2908" s="109">
        <v>9030.9699999999993</v>
      </c>
      <c r="EP2908" s="109">
        <v>7646.03</v>
      </c>
    </row>
    <row r="2909" spans="1:146" x14ac:dyDescent="0.25">
      <c r="A2909" s="18">
        <v>44544</v>
      </c>
      <c r="B2909" s="14">
        <v>6154</v>
      </c>
      <c r="C2909" s="261">
        <f t="shared" si="335"/>
        <v>6165.6111111111113</v>
      </c>
      <c r="D2909" s="1">
        <v>7658.38</v>
      </c>
      <c r="E2909" s="14">
        <v>5211.71</v>
      </c>
      <c r="F2909" s="1">
        <v>7140.86</v>
      </c>
      <c r="G2909" s="14">
        <v>5772.28</v>
      </c>
      <c r="H2909" s="1">
        <v>6731.98</v>
      </c>
      <c r="I2909" s="14">
        <v>4333.13</v>
      </c>
      <c r="J2909" s="1">
        <v>6214.46</v>
      </c>
      <c r="K2909" s="14">
        <v>4887.33</v>
      </c>
      <c r="L2909" s="1">
        <v>7008.45</v>
      </c>
      <c r="M2909" s="14">
        <v>4652.6099999999997</v>
      </c>
      <c r="N2909" s="1">
        <v>6490.93</v>
      </c>
      <c r="O2909" s="14">
        <v>5209.13</v>
      </c>
      <c r="P2909" s="188">
        <f t="shared" si="342"/>
        <v>6243</v>
      </c>
      <c r="Q2909" s="188">
        <f t="shared" si="344"/>
        <v>6110</v>
      </c>
      <c r="R2909" s="14">
        <f t="shared" si="345"/>
        <v>5976</v>
      </c>
      <c r="T2909" s="1">
        <v>6293.5</v>
      </c>
      <c r="U2909" s="14">
        <v>4029.62</v>
      </c>
      <c r="V2909" s="1">
        <v>5775.98</v>
      </c>
      <c r="W2909" s="14">
        <v>4581.62</v>
      </c>
      <c r="AJ2909" s="3"/>
      <c r="AK2909" s="14"/>
      <c r="AL2909" s="3"/>
      <c r="AM2909" s="14"/>
      <c r="AO2909" s="99"/>
      <c r="AP2909" s="14"/>
      <c r="AQ2909" s="99"/>
      <c r="AR2909" s="14"/>
      <c r="AS2909" s="118"/>
      <c r="AT2909" s="126"/>
      <c r="AU2909" s="118"/>
      <c r="AV2909" s="118"/>
      <c r="AW2909" s="118"/>
      <c r="AX2909" s="118"/>
      <c r="BB2909" s="118"/>
      <c r="BD2909" s="118"/>
      <c r="DI2909" s="68">
        <v>7658.38</v>
      </c>
      <c r="DJ2909" s="68">
        <v>5211.71</v>
      </c>
      <c r="DK2909" s="68">
        <v>7140.86</v>
      </c>
      <c r="DL2909" s="68">
        <v>5772.28</v>
      </c>
      <c r="DM2909" s="68">
        <v>7696.6</v>
      </c>
      <c r="DN2909" s="68">
        <v>5249.28</v>
      </c>
      <c r="DO2909" s="68">
        <v>7179.08</v>
      </c>
      <c r="DP2909" s="68">
        <v>5810.12</v>
      </c>
      <c r="DQ2909" s="221">
        <v>7122.08</v>
      </c>
      <c r="DR2909" s="221">
        <v>6604.56</v>
      </c>
      <c r="EH2909" s="19">
        <v>6226</v>
      </c>
      <c r="EI2909" s="19">
        <v>6233</v>
      </c>
      <c r="EJ2909" s="14">
        <f t="shared" si="343"/>
        <v>6463</v>
      </c>
      <c r="EK2909" s="14">
        <f t="shared" si="346"/>
        <v>5389.38</v>
      </c>
      <c r="EL2909" s="99">
        <f t="shared" si="347"/>
        <v>5389.68</v>
      </c>
      <c r="EM2909" s="109">
        <v>9576.01</v>
      </c>
      <c r="EN2909" s="109">
        <v>7096.31</v>
      </c>
      <c r="EO2909" s="109">
        <v>9058.49</v>
      </c>
      <c r="EP2909" s="109">
        <v>7670.53</v>
      </c>
    </row>
    <row r="2910" spans="1:146" x14ac:dyDescent="0.25">
      <c r="A2910" s="18">
        <v>44545</v>
      </c>
      <c r="B2910" s="14">
        <v>6176</v>
      </c>
      <c r="C2910" s="261">
        <f t="shared" si="335"/>
        <v>6172.6111111111113</v>
      </c>
      <c r="D2910" s="1">
        <v>7632.5</v>
      </c>
      <c r="E2910" s="14">
        <v>5189.55</v>
      </c>
      <c r="F2910" s="1">
        <v>7114.98</v>
      </c>
      <c r="G2910" s="14">
        <v>5749.96</v>
      </c>
      <c r="H2910" s="1">
        <v>6725.75</v>
      </c>
      <c r="I2910" s="14">
        <v>4330.16</v>
      </c>
      <c r="J2910" s="1">
        <v>6208.23</v>
      </c>
      <c r="K2910" s="14">
        <v>4884.34</v>
      </c>
      <c r="L2910" s="1">
        <v>6968.8</v>
      </c>
      <c r="M2910" s="14">
        <v>4616.62</v>
      </c>
      <c r="N2910" s="1">
        <v>6451.28</v>
      </c>
      <c r="O2910" s="14">
        <v>5172.88</v>
      </c>
      <c r="P2910" s="188">
        <f t="shared" si="342"/>
        <v>6265</v>
      </c>
      <c r="Q2910" s="188">
        <f t="shared" si="344"/>
        <v>6132</v>
      </c>
      <c r="R2910" s="14">
        <f t="shared" si="345"/>
        <v>5998</v>
      </c>
      <c r="T2910" s="1">
        <v>6240.33</v>
      </c>
      <c r="U2910" s="14">
        <v>3980.04</v>
      </c>
      <c r="V2910" s="1">
        <v>5722.81</v>
      </c>
      <c r="W2910" s="14">
        <v>4531.68</v>
      </c>
      <c r="AJ2910" s="3"/>
      <c r="AK2910" s="14"/>
      <c r="AL2910" s="3"/>
      <c r="AM2910" s="14"/>
      <c r="AO2910" s="99"/>
      <c r="AP2910" s="14"/>
      <c r="AQ2910" s="99"/>
      <c r="AR2910" s="14"/>
      <c r="AS2910" s="118"/>
      <c r="AT2910" s="126"/>
      <c r="AU2910" s="118"/>
      <c r="AV2910" s="118"/>
      <c r="AW2910" s="118"/>
      <c r="AX2910" s="118"/>
      <c r="BB2910" s="118"/>
      <c r="BD2910" s="118"/>
      <c r="DI2910" s="68">
        <v>7632.5</v>
      </c>
      <c r="DJ2910" s="68">
        <v>5189.55</v>
      </c>
      <c r="DK2910" s="68">
        <v>7114.98</v>
      </c>
      <c r="DL2910" s="68">
        <v>5749.96</v>
      </c>
      <c r="DM2910" s="68">
        <v>7644.4</v>
      </c>
      <c r="DN2910" s="68">
        <v>5201.25</v>
      </c>
      <c r="DO2910" s="68">
        <v>7126.88</v>
      </c>
      <c r="DP2910" s="68">
        <v>5761.74</v>
      </c>
      <c r="DQ2910" s="221">
        <v>7082.01</v>
      </c>
      <c r="DR2910" s="221">
        <v>6564.49</v>
      </c>
      <c r="EH2910" s="19">
        <v>6266</v>
      </c>
      <c r="EI2910" s="19">
        <v>6299</v>
      </c>
      <c r="EJ2910" s="14">
        <f t="shared" si="343"/>
        <v>6529</v>
      </c>
      <c r="EK2910" s="14">
        <f t="shared" si="346"/>
        <v>5410.72</v>
      </c>
      <c r="EL2910" s="99">
        <f t="shared" si="347"/>
        <v>5409.92</v>
      </c>
      <c r="EM2910" s="109">
        <v>9540.76</v>
      </c>
      <c r="EN2910" s="109">
        <v>7064.93</v>
      </c>
      <c r="EO2910" s="109">
        <v>9023.24</v>
      </c>
      <c r="EP2910" s="109">
        <v>7638.92</v>
      </c>
    </row>
    <row r="2911" spans="1:146" x14ac:dyDescent="0.25">
      <c r="A2911" s="18">
        <v>44546</v>
      </c>
      <c r="B2911" s="221">
        <v>6176</v>
      </c>
      <c r="C2911" s="261">
        <f t="shared" ref="C2911:C2916" si="348">AVERAGE(B2894:B2911)</f>
        <v>6173.5</v>
      </c>
      <c r="D2911" s="1">
        <v>7441.09</v>
      </c>
      <c r="E2911" s="14">
        <v>5005.25</v>
      </c>
      <c r="F2911" s="1">
        <v>6923.57</v>
      </c>
      <c r="G2911" s="14">
        <v>5564.32</v>
      </c>
      <c r="H2911" s="1">
        <v>6651.16</v>
      </c>
      <c r="I2911" s="14">
        <v>4260.5200000000004</v>
      </c>
      <c r="J2911" s="1">
        <v>6133.64</v>
      </c>
      <c r="K2911" s="14">
        <v>4814.2</v>
      </c>
      <c r="L2911" s="1">
        <v>6828.66</v>
      </c>
      <c r="M2911" s="14">
        <v>4482.3599999999997</v>
      </c>
      <c r="N2911" s="1">
        <v>6311.14</v>
      </c>
      <c r="O2911" s="14">
        <v>5037.6400000000003</v>
      </c>
      <c r="P2911" s="221">
        <f t="shared" ref="P2911:P2916" si="349">B2911+89</f>
        <v>6265</v>
      </c>
      <c r="Q2911" s="221">
        <f t="shared" ref="Q2911:Q2916" si="350">B2911-44</f>
        <v>6132</v>
      </c>
      <c r="R2911" s="221">
        <f t="shared" ref="R2911:R2916" si="351">B2911-178</f>
        <v>5998</v>
      </c>
      <c r="T2911" s="1">
        <v>6119.49</v>
      </c>
      <c r="U2911" s="14">
        <v>3864.39</v>
      </c>
      <c r="V2911" s="1">
        <v>5601.97</v>
      </c>
      <c r="W2911" s="14">
        <v>4415.2</v>
      </c>
      <c r="AJ2911" s="3"/>
      <c r="AK2911" s="14"/>
      <c r="AL2911" s="3"/>
      <c r="AM2911" s="14"/>
      <c r="AO2911" s="99"/>
      <c r="AP2911" s="14"/>
      <c r="AQ2911" s="99"/>
      <c r="AR2911" s="14"/>
      <c r="AS2911" s="118"/>
      <c r="AT2911" s="126"/>
      <c r="AU2911" s="118"/>
      <c r="AV2911" s="118"/>
      <c r="AW2911" s="118"/>
      <c r="AX2911" s="118"/>
      <c r="BB2911" s="118"/>
      <c r="BD2911" s="118"/>
      <c r="DI2911" s="68">
        <v>7441.09</v>
      </c>
      <c r="DJ2911" s="68">
        <v>5005.25</v>
      </c>
      <c r="DK2911" s="68">
        <v>6923.57</v>
      </c>
      <c r="DL2911" s="68">
        <v>5564.32</v>
      </c>
      <c r="DM2911" s="68">
        <v>7447.02</v>
      </c>
      <c r="DN2911" s="68">
        <v>5011.07</v>
      </c>
      <c r="DO2911" s="68">
        <v>6929.5</v>
      </c>
      <c r="DP2911" s="68">
        <v>5570.18</v>
      </c>
      <c r="DQ2911" s="221">
        <v>6957.5</v>
      </c>
      <c r="DR2911" s="221">
        <v>6439.98</v>
      </c>
      <c r="EH2911" s="19">
        <v>6266</v>
      </c>
      <c r="EI2911" s="19">
        <v>6299</v>
      </c>
      <c r="EJ2911" s="221">
        <f t="shared" ref="EJ2911:EJ2916" si="352">EI2911+230</f>
        <v>6529</v>
      </c>
      <c r="EK2911" s="221">
        <f t="shared" ref="EK2911:EK2916" si="353">B2911*0.97-580</f>
        <v>5410.72</v>
      </c>
      <c r="EL2911" s="99">
        <f t="shared" ref="EL2911:EL2916" si="354">B2911*0.92-272</f>
        <v>5409.92</v>
      </c>
      <c r="EM2911" s="109">
        <v>9508.91</v>
      </c>
      <c r="EN2911" s="109">
        <v>7037.44</v>
      </c>
      <c r="EO2911" s="109">
        <v>8991.39</v>
      </c>
      <c r="EP2911" s="109">
        <v>7611.23</v>
      </c>
    </row>
    <row r="2912" spans="1:146" x14ac:dyDescent="0.25">
      <c r="A2912" s="18">
        <v>44547</v>
      </c>
      <c r="B2912" s="14">
        <v>6060</v>
      </c>
      <c r="C2912" s="261">
        <f t="shared" si="348"/>
        <v>6166.8888888888887</v>
      </c>
      <c r="D2912" s="251">
        <v>7441.09</v>
      </c>
      <c r="E2912" s="221">
        <v>5005.25</v>
      </c>
      <c r="F2912" s="251">
        <v>6923.57</v>
      </c>
      <c r="G2912" s="221">
        <v>5564.32</v>
      </c>
      <c r="H2912" s="251">
        <v>6651.16</v>
      </c>
      <c r="I2912" s="221">
        <v>4260.5200000000004</v>
      </c>
      <c r="J2912" s="251">
        <v>6133.64</v>
      </c>
      <c r="K2912" s="221">
        <v>4814.2</v>
      </c>
      <c r="L2912" s="251">
        <v>6828.66</v>
      </c>
      <c r="M2912" s="221">
        <v>4482.3599999999997</v>
      </c>
      <c r="N2912" s="251">
        <v>6311.14</v>
      </c>
      <c r="O2912" s="221">
        <v>5037.6400000000003</v>
      </c>
      <c r="P2912" s="188">
        <f t="shared" si="349"/>
        <v>6149</v>
      </c>
      <c r="Q2912" s="188">
        <f t="shared" si="350"/>
        <v>6016</v>
      </c>
      <c r="R2912" s="14">
        <f t="shared" si="351"/>
        <v>5882</v>
      </c>
      <c r="T2912" s="251">
        <v>6119.49</v>
      </c>
      <c r="U2912" s="221">
        <v>3864.39</v>
      </c>
      <c r="V2912" s="251">
        <v>5601.97</v>
      </c>
      <c r="W2912" s="221">
        <v>4415.2</v>
      </c>
      <c r="X2912" s="221"/>
      <c r="Y2912" s="99"/>
      <c r="Z2912" s="99"/>
      <c r="AA2912" s="99"/>
      <c r="AB2912" s="99"/>
      <c r="AC2912" s="221"/>
      <c r="AD2912" s="99"/>
      <c r="AE2912" s="220"/>
      <c r="AF2912" s="220"/>
      <c r="AG2912" s="220"/>
      <c r="AH2912" s="220"/>
      <c r="AI2912" s="220"/>
      <c r="AJ2912" s="99"/>
      <c r="AK2912" s="221"/>
      <c r="AL2912" s="99"/>
      <c r="AM2912" s="221"/>
      <c r="AN2912" s="220"/>
      <c r="AO2912" s="99"/>
      <c r="AP2912" s="221"/>
      <c r="AQ2912" s="99"/>
      <c r="AR2912" s="221"/>
      <c r="AS2912" s="221"/>
      <c r="AT2912" s="221"/>
      <c r="AU2912" s="221"/>
      <c r="AV2912" s="221"/>
      <c r="AW2912" s="221"/>
      <c r="AX2912" s="221"/>
      <c r="AY2912" s="220"/>
      <c r="AZ2912" s="220"/>
      <c r="BA2912" s="221"/>
      <c r="BB2912" s="221"/>
      <c r="BC2912" s="221"/>
      <c r="BD2912" s="221"/>
      <c r="BF2912" s="221"/>
      <c r="BG2912" s="221"/>
      <c r="BH2912" s="221"/>
      <c r="BI2912" s="221"/>
      <c r="BJ2912" s="221"/>
      <c r="BK2912" s="221"/>
      <c r="BL2912" s="221"/>
      <c r="BM2912" s="221"/>
      <c r="BN2912" s="221"/>
      <c r="BO2912" s="221"/>
      <c r="BP2912" s="221"/>
      <c r="BV2912" s="221"/>
      <c r="BW2912" s="221"/>
      <c r="BX2912" s="221"/>
      <c r="DI2912" s="68">
        <v>7441.09</v>
      </c>
      <c r="DJ2912" s="68">
        <v>5005.25</v>
      </c>
      <c r="DK2912" s="68">
        <v>6923.57</v>
      </c>
      <c r="DL2912" s="68">
        <v>5564.32</v>
      </c>
      <c r="DM2912" s="68">
        <v>7447.02</v>
      </c>
      <c r="DN2912" s="68">
        <v>5011.07</v>
      </c>
      <c r="DO2912" s="68">
        <v>6929.5</v>
      </c>
      <c r="DP2912" s="68">
        <v>5570.18</v>
      </c>
      <c r="DQ2912" s="221">
        <v>6957.5</v>
      </c>
      <c r="DR2912" s="221">
        <v>6439.98</v>
      </c>
      <c r="EH2912" s="19">
        <v>6147</v>
      </c>
      <c r="EI2912" s="19">
        <v>6180</v>
      </c>
      <c r="EJ2912" s="14">
        <f t="shared" si="352"/>
        <v>6410</v>
      </c>
      <c r="EK2912" s="14">
        <f t="shared" si="353"/>
        <v>5298.2</v>
      </c>
      <c r="EL2912" s="99">
        <f t="shared" si="354"/>
        <v>5303.2</v>
      </c>
      <c r="EM2912" s="220">
        <v>9508.91</v>
      </c>
      <c r="EN2912" s="220">
        <v>7037.44</v>
      </c>
      <c r="EO2912" s="220">
        <v>8991.39</v>
      </c>
      <c r="EP2912" s="220">
        <v>7611.23</v>
      </c>
    </row>
    <row r="2913" spans="1:146" x14ac:dyDescent="0.25">
      <c r="A2913" s="18">
        <v>44550</v>
      </c>
      <c r="B2913" s="14">
        <v>5985</v>
      </c>
      <c r="C2913" s="261">
        <f t="shared" si="348"/>
        <v>6149.9444444444443</v>
      </c>
      <c r="D2913" s="1">
        <v>7369.51</v>
      </c>
      <c r="E2913" s="14">
        <v>4944.1499999999996</v>
      </c>
      <c r="F2913" s="1">
        <v>6851.09</v>
      </c>
      <c r="G2913" s="14">
        <v>5502.78</v>
      </c>
      <c r="H2913" s="1">
        <v>6587.99</v>
      </c>
      <c r="I2913" s="14">
        <v>4207.3599999999997</v>
      </c>
      <c r="J2913" s="1">
        <v>6070.47</v>
      </c>
      <c r="K2913" s="14">
        <v>4760.6499999999996</v>
      </c>
      <c r="L2913" s="1">
        <v>6763.6</v>
      </c>
      <c r="M2913" s="14">
        <v>4426.83</v>
      </c>
      <c r="N2913" s="1">
        <v>6246.08</v>
      </c>
      <c r="O2913" s="14">
        <v>4981.71</v>
      </c>
      <c r="P2913" s="188">
        <f t="shared" si="349"/>
        <v>6074</v>
      </c>
      <c r="Q2913" s="188">
        <f t="shared" si="350"/>
        <v>5941</v>
      </c>
      <c r="R2913" s="14">
        <f t="shared" si="351"/>
        <v>5807</v>
      </c>
      <c r="T2913" s="1">
        <v>6061.98</v>
      </c>
      <c r="U2913" s="14">
        <v>3815.45</v>
      </c>
      <c r="V2913" s="1">
        <v>5544.46</v>
      </c>
      <c r="W2913" s="14">
        <v>4365.8999999999996</v>
      </c>
      <c r="AJ2913" s="3"/>
      <c r="AK2913" s="14"/>
      <c r="AL2913" s="3"/>
      <c r="AM2913" s="14"/>
      <c r="AO2913" s="99"/>
      <c r="AP2913" s="14"/>
      <c r="AQ2913" s="99"/>
      <c r="AR2913" s="14"/>
      <c r="AS2913" s="118"/>
      <c r="AT2913" s="126"/>
      <c r="AU2913" s="118"/>
      <c r="AV2913" s="118"/>
      <c r="AW2913" s="118"/>
      <c r="AX2913" s="118"/>
      <c r="BB2913" s="118"/>
      <c r="BD2913" s="118"/>
      <c r="DI2913" s="68">
        <v>7369.51</v>
      </c>
      <c r="DJ2913" s="68">
        <v>4944.1499999999996</v>
      </c>
      <c r="DK2913" s="68">
        <v>6851.99</v>
      </c>
      <c r="DL2913" s="68">
        <v>5502.78</v>
      </c>
      <c r="DM2913" s="68">
        <v>7375.37</v>
      </c>
      <c r="DN2913" s="68">
        <v>4944.1499999999996</v>
      </c>
      <c r="DO2913" s="68">
        <v>6857.85</v>
      </c>
      <c r="DP2913" s="68">
        <v>5508.58</v>
      </c>
      <c r="DQ2913" s="221">
        <v>6891.06</v>
      </c>
      <c r="DR2913" s="221">
        <v>6373.54</v>
      </c>
      <c r="EH2913" s="19">
        <v>6077</v>
      </c>
      <c r="EI2913" s="19">
        <v>6111</v>
      </c>
      <c r="EJ2913" s="14">
        <f t="shared" si="352"/>
        <v>6341</v>
      </c>
      <c r="EK2913" s="14">
        <f t="shared" si="353"/>
        <v>5225.45</v>
      </c>
      <c r="EL2913" s="99">
        <f t="shared" si="354"/>
        <v>5234.2</v>
      </c>
      <c r="EM2913" s="109">
        <v>9415.2999999999993</v>
      </c>
      <c r="EN2913" s="109">
        <v>6954.7</v>
      </c>
      <c r="EO2913" s="109">
        <v>8897.7800000000007</v>
      </c>
      <c r="EP2913" s="109">
        <v>7527.89</v>
      </c>
    </row>
    <row r="2914" spans="1:146" x14ac:dyDescent="0.25">
      <c r="A2914" s="18">
        <v>44551</v>
      </c>
      <c r="B2914" s="14">
        <v>5945</v>
      </c>
      <c r="C2914" s="261">
        <f t="shared" si="348"/>
        <v>6135.666666666667</v>
      </c>
      <c r="D2914" s="1">
        <v>7407.4</v>
      </c>
      <c r="E2914" s="14">
        <v>4976.5</v>
      </c>
      <c r="F2914" s="1">
        <v>6889.88</v>
      </c>
      <c r="G2914" s="14">
        <v>5535.36</v>
      </c>
      <c r="H2914" s="1">
        <v>6621.43</v>
      </c>
      <c r="I2914" s="14">
        <v>4235.51</v>
      </c>
      <c r="J2914" s="1">
        <v>6103.91</v>
      </c>
      <c r="K2914" s="14">
        <v>4789</v>
      </c>
      <c r="L2914" s="1">
        <v>6798.04</v>
      </c>
      <c r="M2914" s="14">
        <v>4456.2299999999996</v>
      </c>
      <c r="N2914" s="1">
        <v>6280.52</v>
      </c>
      <c r="O2914" s="14">
        <v>5011.32</v>
      </c>
      <c r="P2914" s="188">
        <f t="shared" si="349"/>
        <v>6034</v>
      </c>
      <c r="Q2914" s="188">
        <f t="shared" si="350"/>
        <v>5901</v>
      </c>
      <c r="R2914" s="14">
        <f t="shared" si="351"/>
        <v>5767</v>
      </c>
      <c r="T2914" s="1">
        <v>6092.42</v>
      </c>
      <c r="U2914" s="14">
        <v>3841.36</v>
      </c>
      <c r="V2914" s="1">
        <v>5574.9</v>
      </c>
      <c r="W2914" s="14">
        <v>4392</v>
      </c>
      <c r="AJ2914" s="3"/>
      <c r="AK2914" s="14"/>
      <c r="AL2914" s="3"/>
      <c r="AM2914" s="14"/>
      <c r="AO2914" s="99"/>
      <c r="AP2914" s="14"/>
      <c r="AQ2914" s="99"/>
      <c r="AR2914" s="14"/>
      <c r="AS2914" s="118"/>
      <c r="AT2914" s="126"/>
      <c r="AU2914" s="118"/>
      <c r="AV2914" s="118"/>
      <c r="AW2914" s="118"/>
      <c r="AX2914" s="118"/>
      <c r="BB2914" s="118"/>
      <c r="BD2914" s="118"/>
      <c r="DI2914" s="68">
        <v>7407.4</v>
      </c>
      <c r="DJ2914" s="68">
        <v>4976.5</v>
      </c>
      <c r="DK2914" s="68">
        <v>6889.88</v>
      </c>
      <c r="DL2914" s="68">
        <v>5535.36</v>
      </c>
      <c r="DM2914" s="68">
        <v>7413.3</v>
      </c>
      <c r="DN2914" s="68">
        <v>4982.29</v>
      </c>
      <c r="DO2914" s="68">
        <v>6895.78</v>
      </c>
      <c r="DP2914" s="68">
        <v>5541.19</v>
      </c>
      <c r="DQ2914" s="221">
        <v>6926.23</v>
      </c>
      <c r="DR2914" s="221">
        <v>6408.71</v>
      </c>
      <c r="EH2914" s="19">
        <v>6066</v>
      </c>
      <c r="EI2914" s="19">
        <v>6085</v>
      </c>
      <c r="EJ2914" s="14">
        <f t="shared" si="352"/>
        <v>6315</v>
      </c>
      <c r="EK2914" s="14">
        <f t="shared" si="353"/>
        <v>5186.6499999999996</v>
      </c>
      <c r="EL2914" s="99">
        <f t="shared" si="354"/>
        <v>5197.4000000000005</v>
      </c>
      <c r="EM2914" s="109">
        <v>9464.85</v>
      </c>
      <c r="EN2914" s="109">
        <v>6998.5</v>
      </c>
      <c r="EO2914" s="109">
        <v>8947.33</v>
      </c>
      <c r="EP2914" s="109">
        <v>7572.01</v>
      </c>
    </row>
    <row r="2915" spans="1:146" x14ac:dyDescent="0.25">
      <c r="A2915" s="18">
        <v>44552</v>
      </c>
      <c r="B2915" s="14">
        <v>6038</v>
      </c>
      <c r="C2915" s="261">
        <f t="shared" si="348"/>
        <v>6119.2777777777774</v>
      </c>
      <c r="D2915" s="1">
        <v>7348.45</v>
      </c>
      <c r="E2915" s="14">
        <v>4926.18</v>
      </c>
      <c r="F2915" s="1">
        <v>6830.93</v>
      </c>
      <c r="G2915" s="14">
        <v>5484.68</v>
      </c>
      <c r="H2915" s="1">
        <v>6569.41</v>
      </c>
      <c r="I2915" s="14">
        <v>4191.72</v>
      </c>
      <c r="J2915" s="1">
        <v>6051.89</v>
      </c>
      <c r="K2915" s="14">
        <v>4744.8999999999996</v>
      </c>
      <c r="L2915" s="1">
        <v>6744.46</v>
      </c>
      <c r="M2915" s="14">
        <v>4410.5</v>
      </c>
      <c r="N2915" s="1">
        <v>6226.94</v>
      </c>
      <c r="O2915" s="14">
        <v>4964.26</v>
      </c>
      <c r="P2915" s="188">
        <f t="shared" si="349"/>
        <v>6127</v>
      </c>
      <c r="Q2915" s="188">
        <f t="shared" si="350"/>
        <v>5994</v>
      </c>
      <c r="R2915" s="14">
        <f t="shared" si="351"/>
        <v>5860</v>
      </c>
      <c r="T2915" s="1">
        <v>6045.06</v>
      </c>
      <c r="U2915" s="14">
        <v>3801.05</v>
      </c>
      <c r="V2915" s="1">
        <v>5527.54</v>
      </c>
      <c r="W2915" s="14">
        <v>4351.3999999999996</v>
      </c>
      <c r="AJ2915" s="3"/>
      <c r="AK2915" s="14"/>
      <c r="AL2915" s="3"/>
      <c r="AM2915" s="14"/>
      <c r="AO2915" s="99"/>
      <c r="AP2915" s="14"/>
      <c r="AQ2915" s="99"/>
      <c r="AR2915" s="14"/>
      <c r="AS2915" s="118"/>
      <c r="AT2915" s="126"/>
      <c r="AU2915" s="118"/>
      <c r="AV2915" s="118"/>
      <c r="AW2915" s="118"/>
      <c r="AX2915" s="118"/>
      <c r="BB2915" s="118"/>
      <c r="BD2915" s="118"/>
      <c r="DI2915" s="68">
        <v>7348.45</v>
      </c>
      <c r="DJ2915" s="68">
        <v>4926.18</v>
      </c>
      <c r="DK2915" s="68">
        <v>6830.93</v>
      </c>
      <c r="DL2915" s="68">
        <v>5484.68</v>
      </c>
      <c r="DM2915" s="68">
        <v>7354.29</v>
      </c>
      <c r="DN2915" s="68">
        <v>4931.92</v>
      </c>
      <c r="DO2915" s="68">
        <v>6836.77</v>
      </c>
      <c r="DP2915" s="68">
        <v>5490.46</v>
      </c>
      <c r="DQ2915" s="221">
        <v>6871.52</v>
      </c>
      <c r="DR2915" s="221">
        <v>6354</v>
      </c>
      <c r="EH2915" s="19">
        <v>6151</v>
      </c>
      <c r="EI2915" s="19">
        <v>6171</v>
      </c>
      <c r="EJ2915" s="14">
        <f t="shared" si="352"/>
        <v>6401</v>
      </c>
      <c r="EK2915" s="14">
        <f t="shared" si="353"/>
        <v>5276.86</v>
      </c>
      <c r="EL2915" s="99">
        <f t="shared" si="354"/>
        <v>5282.96</v>
      </c>
      <c r="EM2915" s="109">
        <v>9387.76</v>
      </c>
      <c r="EN2915" s="109">
        <v>6930.36</v>
      </c>
      <c r="EO2915" s="109">
        <v>8870.24</v>
      </c>
      <c r="EP2915" s="109">
        <v>7503.38</v>
      </c>
    </row>
    <row r="2916" spans="1:146" x14ac:dyDescent="0.25">
      <c r="A2916" s="18">
        <v>44553</v>
      </c>
      <c r="B2916" s="14">
        <v>6066</v>
      </c>
      <c r="C2916" s="261">
        <f t="shared" si="348"/>
        <v>6107.2222222222226</v>
      </c>
      <c r="D2916" s="1">
        <v>7318.97</v>
      </c>
      <c r="E2916" s="14">
        <v>4901.0200000000004</v>
      </c>
      <c r="F2916" s="1">
        <v>6801.45</v>
      </c>
      <c r="G2916" s="14">
        <v>5459.34</v>
      </c>
      <c r="H2916" s="1">
        <v>6543.4</v>
      </c>
      <c r="I2916" s="14">
        <v>4169.83</v>
      </c>
      <c r="J2916" s="1">
        <v>6025.88</v>
      </c>
      <c r="K2916" s="14">
        <v>4722.8500000000004</v>
      </c>
      <c r="L2916" s="1">
        <v>6717.67</v>
      </c>
      <c r="M2916" s="14">
        <v>4387.63</v>
      </c>
      <c r="N2916" s="1">
        <v>6200.15</v>
      </c>
      <c r="O2916" s="14">
        <v>4942.2299999999996</v>
      </c>
      <c r="P2916" s="188">
        <f t="shared" si="349"/>
        <v>6155</v>
      </c>
      <c r="Q2916" s="188">
        <f t="shared" si="350"/>
        <v>6022</v>
      </c>
      <c r="R2916" s="14">
        <f t="shared" si="351"/>
        <v>5888</v>
      </c>
      <c r="T2916" s="1">
        <v>6021.38</v>
      </c>
      <c r="U2916" s="14">
        <v>3780.9</v>
      </c>
      <c r="V2916" s="1">
        <v>5503.86</v>
      </c>
      <c r="W2916" s="14">
        <v>4331.1000000000004</v>
      </c>
      <c r="AJ2916" s="3"/>
      <c r="AK2916" s="14"/>
      <c r="AL2916" s="3"/>
      <c r="AM2916" s="14"/>
      <c r="AO2916" s="99"/>
      <c r="AP2916" s="14"/>
      <c r="AQ2916" s="99"/>
      <c r="AR2916" s="14"/>
      <c r="AS2916" s="118"/>
      <c r="AT2916" s="126"/>
      <c r="AU2916" s="118"/>
      <c r="AV2916" s="118"/>
      <c r="AW2916" s="118"/>
      <c r="AX2916" s="118"/>
      <c r="BB2916" s="118"/>
      <c r="BD2916" s="118"/>
      <c r="DI2916" s="68">
        <v>7318.97</v>
      </c>
      <c r="DJ2916" s="68">
        <v>4901.0200000000004</v>
      </c>
      <c r="DK2916" s="68">
        <v>6081.45</v>
      </c>
      <c r="DL2916" s="68">
        <v>5459.34</v>
      </c>
      <c r="DM2916" s="68">
        <v>7324.79</v>
      </c>
      <c r="DN2916" s="68">
        <v>4906.74</v>
      </c>
      <c r="DO2916" s="68">
        <v>6807.27</v>
      </c>
      <c r="DP2916" s="68">
        <v>5465.1</v>
      </c>
      <c r="DQ2916" s="221">
        <v>6844.17</v>
      </c>
      <c r="DR2916" s="221">
        <v>6326.65</v>
      </c>
      <c r="EH2916" s="19">
        <v>6173</v>
      </c>
      <c r="EI2916" s="19">
        <v>6178</v>
      </c>
      <c r="EJ2916" s="14">
        <f t="shared" si="352"/>
        <v>6408</v>
      </c>
      <c r="EK2916" s="14">
        <f t="shared" si="353"/>
        <v>5304.0199999999995</v>
      </c>
      <c r="EL2916" s="99">
        <f t="shared" si="354"/>
        <v>5308.72</v>
      </c>
      <c r="EM2916" s="109">
        <v>9349.2199999999993</v>
      </c>
      <c r="EN2916" s="109">
        <v>6896.29</v>
      </c>
      <c r="EO2916" s="109">
        <v>8831.7000000000007</v>
      </c>
      <c r="EP2916" s="109">
        <v>7469.06</v>
      </c>
    </row>
    <row r="2917" spans="1:146" hidden="1" x14ac:dyDescent="0.25">
      <c r="A2917" s="18">
        <v>44554</v>
      </c>
      <c r="B2917" s="221"/>
      <c r="C2917" s="261"/>
      <c r="P2917" s="221">
        <f t="shared" ref="P2917:P2938" si="355">B2917+89</f>
        <v>89</v>
      </c>
      <c r="Q2917" s="221">
        <f t="shared" ref="Q2917:Q2938" si="356">B2917-44</f>
        <v>-44</v>
      </c>
      <c r="R2917" s="221">
        <f t="shared" ref="R2917:R2938" si="357">B2917-178</f>
        <v>-178</v>
      </c>
      <c r="AJ2917" s="3"/>
      <c r="AK2917" s="14"/>
      <c r="AL2917" s="3"/>
      <c r="AM2917" s="14"/>
      <c r="AO2917" s="99"/>
      <c r="AP2917" s="14"/>
      <c r="AQ2917" s="99"/>
      <c r="AR2917" s="14"/>
      <c r="AS2917" s="118"/>
      <c r="AT2917" s="126"/>
      <c r="AU2917" s="118"/>
      <c r="AV2917" s="118"/>
      <c r="AW2917" s="118"/>
      <c r="AX2917" s="118"/>
      <c r="BB2917" s="118"/>
      <c r="BD2917" s="118"/>
    </row>
    <row r="2918" spans="1:146" x14ac:dyDescent="0.25">
      <c r="A2918" s="18">
        <v>44557</v>
      </c>
      <c r="B2918" s="221">
        <v>6066</v>
      </c>
      <c r="C2918" s="261">
        <f t="shared" ref="C2918:C2938" si="358">AVERAGE(B2901:B2918)</f>
        <v>6110.0588235294117</v>
      </c>
      <c r="D2918" s="1">
        <v>7721.25</v>
      </c>
      <c r="E2918" s="14">
        <v>5308.89</v>
      </c>
      <c r="F2918" s="1">
        <v>7203.73</v>
      </c>
      <c r="G2918" s="14">
        <v>5870.16</v>
      </c>
      <c r="H2918" s="1">
        <v>6489.12</v>
      </c>
      <c r="I2918" s="14">
        <v>4128.5600000000004</v>
      </c>
      <c r="J2918" s="1">
        <v>5971.6</v>
      </c>
      <c r="K2918" s="14">
        <v>4681.28</v>
      </c>
      <c r="L2918" s="1">
        <v>6848.01</v>
      </c>
      <c r="M2918" s="14">
        <v>4527.1099999999997</v>
      </c>
      <c r="N2918" s="1">
        <v>6330.49</v>
      </c>
      <c r="O2918" s="14">
        <v>5082.72</v>
      </c>
      <c r="P2918" s="221">
        <f t="shared" si="355"/>
        <v>6155</v>
      </c>
      <c r="Q2918" s="221">
        <f t="shared" si="356"/>
        <v>6022</v>
      </c>
      <c r="R2918" s="221">
        <f t="shared" si="357"/>
        <v>5888</v>
      </c>
      <c r="T2918" s="1">
        <v>6208.74</v>
      </c>
      <c r="U2918" s="14">
        <v>3975.27</v>
      </c>
      <c r="V2918" s="1">
        <v>5691.22</v>
      </c>
      <c r="W2918" s="14">
        <v>4526.88</v>
      </c>
      <c r="AJ2918" s="3"/>
      <c r="AK2918" s="14"/>
      <c r="AL2918" s="3"/>
      <c r="AM2918" s="14"/>
      <c r="AO2918" s="99"/>
      <c r="AP2918" s="14"/>
      <c r="AQ2918" s="99"/>
      <c r="AR2918" s="14"/>
      <c r="AS2918" s="118"/>
      <c r="AT2918" s="126"/>
      <c r="AU2918" s="118"/>
      <c r="AV2918" s="118"/>
      <c r="AW2918" s="118"/>
      <c r="AX2918" s="118"/>
      <c r="BB2918" s="118"/>
      <c r="BD2918" s="118"/>
      <c r="DI2918" s="68">
        <v>7721.25</v>
      </c>
      <c r="DJ2918" s="68">
        <v>5308.89</v>
      </c>
      <c r="DK2918" s="68">
        <v>7203.73</v>
      </c>
      <c r="DL2918" s="68">
        <v>5870.16</v>
      </c>
      <c r="DM2918" s="68">
        <v>7718.96</v>
      </c>
      <c r="DN2918" s="68">
        <v>5306.64</v>
      </c>
      <c r="DO2918" s="68">
        <v>7201.44</v>
      </c>
      <c r="DP2918" s="68">
        <v>5867.89</v>
      </c>
      <c r="DQ2918" s="221">
        <v>6957.06</v>
      </c>
      <c r="DR2918" s="221">
        <v>6439.54</v>
      </c>
      <c r="EH2918" s="19">
        <v>6173</v>
      </c>
      <c r="EI2918" s="19">
        <v>6178</v>
      </c>
      <c r="EJ2918" s="221">
        <f t="shared" ref="EJ2918:EJ2938" si="359">EI2918+230</f>
        <v>6408</v>
      </c>
      <c r="EK2918" s="221">
        <f t="shared" ref="EK2918:EK2938" si="360">B2918*0.97-580</f>
        <v>5304.0199999999995</v>
      </c>
      <c r="EL2918" s="99">
        <f t="shared" ref="EL2918:EL2938" si="361">B2918*0.92-272</f>
        <v>5308.72</v>
      </c>
      <c r="EM2918" s="220">
        <v>9355.82</v>
      </c>
      <c r="EN2918" s="220">
        <v>6915.3</v>
      </c>
      <c r="EO2918" s="220">
        <v>8838.2999999999993</v>
      </c>
      <c r="EP2918" s="220">
        <v>7488.2</v>
      </c>
    </row>
    <row r="2919" spans="1:146" x14ac:dyDescent="0.25">
      <c r="A2919" s="18">
        <v>44558</v>
      </c>
      <c r="B2919" s="14">
        <v>6112</v>
      </c>
      <c r="C2919" s="261">
        <f t="shared" si="358"/>
        <v>6111.0588235294117</v>
      </c>
      <c r="D2919" s="1">
        <v>7566.17</v>
      </c>
      <c r="E2919" s="14">
        <v>5146.68</v>
      </c>
      <c r="F2919" s="1">
        <v>7048.65</v>
      </c>
      <c r="G2919" s="14">
        <v>5706.78</v>
      </c>
      <c r="H2919" s="1">
        <v>6509.04</v>
      </c>
      <c r="I2919" s="14">
        <v>4138.6899999999996</v>
      </c>
      <c r="J2919" s="1">
        <v>5991.42</v>
      </c>
      <c r="K2919" s="14">
        <v>4691.4799999999996</v>
      </c>
      <c r="L2919" s="1">
        <v>6761.65</v>
      </c>
      <c r="M2919" s="14">
        <v>4433.33</v>
      </c>
      <c r="N2919" s="1">
        <v>6244.13</v>
      </c>
      <c r="O2919" s="14">
        <v>4988.26</v>
      </c>
      <c r="P2919" s="221">
        <f t="shared" si="355"/>
        <v>6201</v>
      </c>
      <c r="Q2919" s="221">
        <f t="shared" si="356"/>
        <v>6068</v>
      </c>
      <c r="R2919" s="221">
        <f t="shared" si="357"/>
        <v>5934</v>
      </c>
      <c r="T2919" s="1">
        <v>6130.71</v>
      </c>
      <c r="U2919" s="14">
        <v>3890.56</v>
      </c>
      <c r="V2919" s="1">
        <v>5613.19</v>
      </c>
      <c r="W2919" s="14">
        <v>4441.5600000000004</v>
      </c>
      <c r="AJ2919" s="3"/>
      <c r="AK2919" s="14"/>
      <c r="AL2919" s="3"/>
      <c r="AM2919" s="14"/>
      <c r="AO2919" s="99"/>
      <c r="AP2919" s="14"/>
      <c r="AQ2919" s="99"/>
      <c r="AR2919" s="14"/>
      <c r="AS2919" s="118"/>
      <c r="AT2919" s="126"/>
      <c r="AU2919" s="118"/>
      <c r="AV2919" s="118"/>
      <c r="AW2919" s="118"/>
      <c r="AX2919" s="118"/>
      <c r="BB2919" s="118"/>
      <c r="BD2919" s="118"/>
      <c r="DI2919" s="68">
        <v>7566.17</v>
      </c>
      <c r="DJ2919" s="68">
        <v>5146.68</v>
      </c>
      <c r="DK2919" s="68">
        <v>7048.65</v>
      </c>
      <c r="DL2919" s="68">
        <v>5706.78</v>
      </c>
      <c r="DM2919" s="68">
        <v>7575.45</v>
      </c>
      <c r="DN2919" s="68">
        <v>5155.8</v>
      </c>
      <c r="DO2919" s="68">
        <v>7057.93</v>
      </c>
      <c r="DP2919" s="68">
        <v>5715.96</v>
      </c>
      <c r="DQ2919" s="221">
        <v>6871.97</v>
      </c>
      <c r="DR2919" s="221">
        <v>6354.45</v>
      </c>
      <c r="EH2919" s="19">
        <v>6208</v>
      </c>
      <c r="EI2919" s="19">
        <v>6206</v>
      </c>
      <c r="EJ2919" s="221">
        <f t="shared" si="359"/>
        <v>6436</v>
      </c>
      <c r="EK2919" s="221">
        <f t="shared" si="360"/>
        <v>5348.6399999999994</v>
      </c>
      <c r="EL2919" s="99">
        <f t="shared" si="361"/>
        <v>5351.04</v>
      </c>
      <c r="EM2919" s="220">
        <v>9221.67</v>
      </c>
      <c r="EN2919" s="220">
        <v>6773.66</v>
      </c>
      <c r="EO2919" s="220">
        <v>8704.15</v>
      </c>
      <c r="EP2919" s="220">
        <v>7345.54</v>
      </c>
    </row>
    <row r="2920" spans="1:146" x14ac:dyDescent="0.25">
      <c r="A2920" s="18">
        <v>44559</v>
      </c>
      <c r="B2920" s="14">
        <v>6026</v>
      </c>
      <c r="C2920" s="261">
        <f t="shared" si="358"/>
        <v>6099.3529411764703</v>
      </c>
      <c r="D2920" s="1">
        <v>7592.47</v>
      </c>
      <c r="E2920" s="14">
        <v>5169.26</v>
      </c>
      <c r="F2920" s="1">
        <v>7074.95</v>
      </c>
      <c r="G2920" s="14">
        <v>5729.52</v>
      </c>
      <c r="H2920" s="1">
        <v>6531.27</v>
      </c>
      <c r="I2920" s="14">
        <v>4157.3900000000003</v>
      </c>
      <c r="J2920" s="1">
        <v>6013.75</v>
      </c>
      <c r="K2920" s="14">
        <v>4710.32</v>
      </c>
      <c r="L2920" s="1">
        <v>6784.86</v>
      </c>
      <c r="M2920" s="14">
        <v>4453.17</v>
      </c>
      <c r="N2920" s="1">
        <v>6267.34</v>
      </c>
      <c r="O2920" s="14">
        <v>5008.24</v>
      </c>
      <c r="P2920" s="188">
        <f t="shared" si="355"/>
        <v>6115</v>
      </c>
      <c r="Q2920" s="188">
        <f t="shared" si="356"/>
        <v>5982</v>
      </c>
      <c r="R2920" s="14">
        <f t="shared" si="357"/>
        <v>5848</v>
      </c>
      <c r="T2920" s="1">
        <v>6151.49</v>
      </c>
      <c r="U2920" s="14">
        <v>3908.32</v>
      </c>
      <c r="V2920" s="1">
        <v>5633.97</v>
      </c>
      <c r="W2920" s="14">
        <v>4459.4399999999996</v>
      </c>
      <c r="AJ2920" s="3"/>
      <c r="AK2920" s="14"/>
      <c r="AL2920" s="3"/>
      <c r="AM2920" s="14"/>
      <c r="AO2920" s="99"/>
      <c r="AP2920" s="14"/>
      <c r="AQ2920" s="99"/>
      <c r="AR2920" s="14"/>
      <c r="AS2920" s="118"/>
      <c r="AT2920" s="126"/>
      <c r="AU2920" s="118"/>
      <c r="AV2920" s="118"/>
      <c r="AW2920" s="118"/>
      <c r="AX2920" s="118"/>
      <c r="BB2920" s="118"/>
      <c r="BD2920" s="118"/>
      <c r="DI2920" s="68">
        <v>7592.47</v>
      </c>
      <c r="DJ2920" s="68">
        <v>5169.26</v>
      </c>
      <c r="DK2920" s="68">
        <v>7074.95</v>
      </c>
      <c r="DL2920" s="68">
        <v>5729.52</v>
      </c>
      <c r="DM2920" s="68">
        <v>7597.12</v>
      </c>
      <c r="DN2920" s="68">
        <v>5173.84</v>
      </c>
      <c r="DO2920" s="68">
        <v>7079.6</v>
      </c>
      <c r="DP2920" s="68">
        <v>5734.13</v>
      </c>
      <c r="DQ2920" s="221">
        <v>6895.6</v>
      </c>
      <c r="DR2920" s="221">
        <v>6378.08</v>
      </c>
      <c r="EH2920" s="19">
        <v>6136</v>
      </c>
      <c r="EI2920" s="19">
        <v>6166</v>
      </c>
      <c r="EJ2920" s="14">
        <f t="shared" si="359"/>
        <v>6396</v>
      </c>
      <c r="EK2920" s="14">
        <f t="shared" si="360"/>
        <v>5265.22</v>
      </c>
      <c r="EL2920" s="99">
        <f t="shared" si="361"/>
        <v>5271.92</v>
      </c>
      <c r="EM2920" s="109">
        <v>9175.75</v>
      </c>
      <c r="EN2920" s="109">
        <v>6725.27</v>
      </c>
      <c r="EO2920" s="109">
        <v>8658.23</v>
      </c>
      <c r="EP2920" s="109">
        <v>7296.8</v>
      </c>
    </row>
    <row r="2921" spans="1:146" x14ac:dyDescent="0.25">
      <c r="A2921" s="18">
        <v>44560</v>
      </c>
      <c r="B2921" s="14">
        <v>6020</v>
      </c>
      <c r="C2921" s="261">
        <f t="shared" si="358"/>
        <v>6087.588235294118</v>
      </c>
      <c r="D2921" s="1">
        <v>7682.98</v>
      </c>
      <c r="E2921" s="14">
        <v>5248.96</v>
      </c>
      <c r="F2921" s="1">
        <v>7165.46</v>
      </c>
      <c r="G2921" s="14">
        <v>5809.8</v>
      </c>
      <c r="H2921" s="1">
        <v>6546.24</v>
      </c>
      <c r="I2921" s="14">
        <v>4163.18</v>
      </c>
      <c r="J2921" s="1">
        <v>6028.72</v>
      </c>
      <c r="K2921" s="14">
        <v>4716.1499999999996</v>
      </c>
      <c r="L2921" s="1">
        <v>6898.64</v>
      </c>
      <c r="M2921" s="14">
        <v>4556.58</v>
      </c>
      <c r="N2921" s="1">
        <v>6381.12</v>
      </c>
      <c r="O2921" s="14">
        <v>5112.3999999999996</v>
      </c>
      <c r="P2921" s="188">
        <f t="shared" si="355"/>
        <v>6109</v>
      </c>
      <c r="Q2921" s="188">
        <f t="shared" si="356"/>
        <v>5976</v>
      </c>
      <c r="R2921" s="14">
        <f t="shared" si="357"/>
        <v>5842</v>
      </c>
      <c r="T2921" s="1">
        <v>6258.41</v>
      </c>
      <c r="U2921" s="14">
        <v>4005.82</v>
      </c>
      <c r="V2921" s="1">
        <v>5740.89</v>
      </c>
      <c r="W2921" s="14">
        <v>4557.6499999999996</v>
      </c>
      <c r="AJ2921" s="3"/>
      <c r="AK2921" s="14"/>
      <c r="AL2921" s="3"/>
      <c r="AM2921" s="14"/>
      <c r="AO2921" s="99"/>
      <c r="AP2921" s="14"/>
      <c r="AQ2921" s="99"/>
      <c r="AR2921" s="14"/>
      <c r="AS2921" s="118"/>
      <c r="AT2921" s="126"/>
      <c r="AU2921" s="118"/>
      <c r="AV2921" s="118"/>
      <c r="AW2921" s="118"/>
      <c r="AX2921" s="118"/>
      <c r="BB2921" s="118"/>
      <c r="BD2921" s="118"/>
      <c r="DI2921" s="68">
        <v>7682.98</v>
      </c>
      <c r="DJ2921" s="68">
        <v>5248.96</v>
      </c>
      <c r="DK2921" s="68">
        <v>7165.46</v>
      </c>
      <c r="DL2921" s="68">
        <v>5809.8</v>
      </c>
      <c r="DM2921" s="68">
        <v>7687.69</v>
      </c>
      <c r="DN2921" s="68">
        <v>5253.59</v>
      </c>
      <c r="DO2921" s="68">
        <v>7170.17</v>
      </c>
      <c r="DP2921" s="68">
        <v>5814.46</v>
      </c>
      <c r="DQ2921" s="221">
        <v>7010.58</v>
      </c>
      <c r="DR2921" s="221">
        <v>6493.06</v>
      </c>
      <c r="EH2921" s="19">
        <v>6130</v>
      </c>
      <c r="EI2921" s="19">
        <v>6160</v>
      </c>
      <c r="EJ2921" s="14">
        <f t="shared" si="359"/>
        <v>6390</v>
      </c>
      <c r="EK2921" s="14">
        <f t="shared" si="360"/>
        <v>5259.4</v>
      </c>
      <c r="EL2921" s="99">
        <f t="shared" si="361"/>
        <v>5266.4000000000005</v>
      </c>
      <c r="EM2921" s="109">
        <v>9170.35</v>
      </c>
      <c r="EN2921" s="109">
        <v>6710.7</v>
      </c>
      <c r="EO2921" s="109">
        <v>8652.83</v>
      </c>
      <c r="EP2921" s="109">
        <v>7282.12</v>
      </c>
    </row>
    <row r="2922" spans="1:146" x14ac:dyDescent="0.25">
      <c r="A2922" s="18">
        <v>44561</v>
      </c>
      <c r="B2922" s="14">
        <v>6020</v>
      </c>
      <c r="C2922" s="261">
        <f t="shared" si="358"/>
        <v>6077.4705882352937</v>
      </c>
      <c r="D2922" s="1">
        <v>7735.7</v>
      </c>
      <c r="E2922" s="14">
        <v>5294.24</v>
      </c>
      <c r="F2922" s="1">
        <v>7218.18</v>
      </c>
      <c r="G2922" s="14">
        <v>5855.4</v>
      </c>
      <c r="H2922" s="1">
        <v>6590.34</v>
      </c>
      <c r="I2922" s="14">
        <v>4200.2299999999996</v>
      </c>
      <c r="J2922" s="1">
        <v>6072.82</v>
      </c>
      <c r="K2922" s="14">
        <v>4753.47</v>
      </c>
      <c r="L2922" s="1">
        <v>6945.42</v>
      </c>
      <c r="M2922" s="14">
        <v>4596.6099999999997</v>
      </c>
      <c r="N2922" s="1">
        <v>6472.82</v>
      </c>
      <c r="O2922" s="14">
        <v>5152.72</v>
      </c>
      <c r="P2922" s="188">
        <f t="shared" si="355"/>
        <v>6109</v>
      </c>
      <c r="Q2922" s="188">
        <f t="shared" si="356"/>
        <v>5976</v>
      </c>
      <c r="R2922" s="14">
        <f t="shared" si="357"/>
        <v>5842</v>
      </c>
      <c r="T2922" s="1">
        <v>6300.33</v>
      </c>
      <c r="U2922" s="14">
        <v>4041.68</v>
      </c>
      <c r="V2922" s="1">
        <v>5782.81</v>
      </c>
      <c r="W2922" s="14">
        <v>4593.7700000000004</v>
      </c>
      <c r="AJ2922" s="3"/>
      <c r="AK2922" s="14"/>
      <c r="AL2922" s="3"/>
      <c r="AM2922" s="14"/>
      <c r="AO2922" s="99"/>
      <c r="AP2922" s="14"/>
      <c r="AQ2922" s="99"/>
      <c r="AR2922" s="14"/>
      <c r="AS2922" s="118"/>
      <c r="AT2922" s="126"/>
      <c r="AU2922" s="118"/>
      <c r="AV2922" s="118"/>
      <c r="AW2922" s="118"/>
      <c r="AX2922" s="118"/>
      <c r="BB2922" s="118"/>
      <c r="BD2922" s="118"/>
      <c r="DI2922" s="68">
        <v>7735.7</v>
      </c>
      <c r="DJ2922" s="68">
        <v>5294.24</v>
      </c>
      <c r="DK2922" s="68">
        <v>7218.18</v>
      </c>
      <c r="DL2922" s="68">
        <v>5855.4</v>
      </c>
      <c r="DM2922" s="68">
        <v>7740.44</v>
      </c>
      <c r="DN2922" s="68">
        <v>5298.9</v>
      </c>
      <c r="DO2922" s="68">
        <v>7222.92</v>
      </c>
      <c r="DP2922" s="68">
        <v>5860.09</v>
      </c>
      <c r="DQ2922" s="221">
        <v>7058.2</v>
      </c>
      <c r="DR2922" s="221">
        <v>6540.68</v>
      </c>
      <c r="EH2922" s="19">
        <v>6130</v>
      </c>
      <c r="EI2922" s="19">
        <v>6160</v>
      </c>
      <c r="EJ2922" s="14">
        <f t="shared" si="359"/>
        <v>6390</v>
      </c>
      <c r="EK2922" s="14">
        <f t="shared" si="360"/>
        <v>5259.4</v>
      </c>
      <c r="EL2922" s="99">
        <f t="shared" si="361"/>
        <v>5266.4000000000005</v>
      </c>
      <c r="EM2922" s="109">
        <v>9234.32</v>
      </c>
      <c r="EN2922" s="109">
        <v>6767.04</v>
      </c>
      <c r="EO2922" s="109">
        <v>8716.7999999999993</v>
      </c>
      <c r="EP2922" s="109">
        <v>7338.87</v>
      </c>
    </row>
    <row r="2923" spans="1:146" x14ac:dyDescent="0.25">
      <c r="A2923" s="18">
        <v>44564</v>
      </c>
      <c r="B2923" s="221">
        <v>6021</v>
      </c>
      <c r="C2923" s="261">
        <f t="shared" si="358"/>
        <v>6069</v>
      </c>
      <c r="D2923" s="251">
        <v>7682.98</v>
      </c>
      <c r="E2923" s="221">
        <v>5248.96</v>
      </c>
      <c r="F2923" s="251">
        <v>7165.46</v>
      </c>
      <c r="G2923" s="221">
        <v>5809.8</v>
      </c>
      <c r="H2923" s="251">
        <v>6546.24</v>
      </c>
      <c r="I2923" s="221">
        <v>4163.18</v>
      </c>
      <c r="J2923" s="251">
        <v>6028.72</v>
      </c>
      <c r="K2923" s="221">
        <v>4716.1499999999996</v>
      </c>
      <c r="L2923" s="251">
        <v>6898.64</v>
      </c>
      <c r="M2923" s="221">
        <v>4556.58</v>
      </c>
      <c r="N2923" s="251">
        <v>6381.12</v>
      </c>
      <c r="O2923" s="221">
        <v>5112.3999999999996</v>
      </c>
      <c r="P2923" s="221">
        <f t="shared" si="355"/>
        <v>6110</v>
      </c>
      <c r="Q2923" s="221">
        <f t="shared" si="356"/>
        <v>5977</v>
      </c>
      <c r="R2923" s="221">
        <f t="shared" si="357"/>
        <v>5843</v>
      </c>
      <c r="S2923" s="221"/>
      <c r="T2923" s="251">
        <v>6258.41</v>
      </c>
      <c r="U2923" s="221">
        <v>4005.82</v>
      </c>
      <c r="V2923" s="251">
        <v>5740.89</v>
      </c>
      <c r="W2923" s="221">
        <v>4557.6499999999996</v>
      </c>
      <c r="X2923" s="221"/>
      <c r="Y2923" s="99"/>
      <c r="Z2923" s="99"/>
      <c r="AA2923" s="99"/>
      <c r="AB2923" s="99"/>
      <c r="AC2923" s="221"/>
      <c r="AD2923" s="99"/>
      <c r="AE2923" s="220"/>
      <c r="AF2923" s="220"/>
      <c r="AG2923" s="220"/>
      <c r="AH2923" s="220"/>
      <c r="AI2923" s="220"/>
      <c r="AJ2923" s="99"/>
      <c r="AK2923" s="221"/>
      <c r="AL2923" s="99"/>
      <c r="AM2923" s="221"/>
      <c r="AN2923" s="220"/>
      <c r="AO2923" s="99"/>
      <c r="AP2923" s="221"/>
      <c r="AQ2923" s="99"/>
      <c r="AR2923" s="221"/>
      <c r="AS2923" s="221"/>
      <c r="AT2923" s="221"/>
      <c r="AU2923" s="221"/>
      <c r="AV2923" s="221"/>
      <c r="AW2923" s="221"/>
      <c r="AX2923" s="221"/>
      <c r="AY2923" s="220"/>
      <c r="AZ2923" s="220"/>
      <c r="BA2923" s="221"/>
      <c r="BB2923" s="221"/>
      <c r="BC2923" s="221"/>
      <c r="BD2923" s="221"/>
      <c r="BF2923" s="221"/>
      <c r="BG2923" s="221"/>
      <c r="BH2923" s="221"/>
      <c r="BI2923" s="221"/>
      <c r="BJ2923" s="221"/>
      <c r="BK2923" s="221"/>
      <c r="BL2923" s="221"/>
      <c r="BM2923" s="221"/>
      <c r="BN2923" s="221"/>
      <c r="BO2923" s="221"/>
      <c r="BP2923" s="221"/>
      <c r="BV2923" s="221"/>
      <c r="BW2923" s="221"/>
      <c r="BX2923" s="221"/>
      <c r="DI2923" s="68">
        <v>7682.98</v>
      </c>
      <c r="DJ2923" s="68">
        <v>5248.96</v>
      </c>
      <c r="DK2923" s="68">
        <v>7165.46</v>
      </c>
      <c r="DL2923" s="68">
        <v>5809.8</v>
      </c>
      <c r="DM2923" s="68">
        <v>7687.69</v>
      </c>
      <c r="DN2923" s="68">
        <v>5253.59</v>
      </c>
      <c r="DO2923" s="68">
        <v>7170.17</v>
      </c>
      <c r="DP2923" s="68">
        <v>5814.46</v>
      </c>
      <c r="DQ2923" s="221">
        <v>7010.58</v>
      </c>
      <c r="DR2923" s="221">
        <v>6493.06</v>
      </c>
      <c r="EH2923" s="19">
        <v>6130</v>
      </c>
      <c r="EI2923" s="19">
        <v>6153</v>
      </c>
      <c r="EJ2923" s="221">
        <f t="shared" si="359"/>
        <v>6383</v>
      </c>
      <c r="EK2923" s="221">
        <f t="shared" si="360"/>
        <v>5260.37</v>
      </c>
      <c r="EL2923" s="99">
        <f t="shared" si="361"/>
        <v>5267.3200000000006</v>
      </c>
      <c r="EM2923" s="220">
        <v>9170.35</v>
      </c>
      <c r="EN2923" s="220">
        <v>6710.7</v>
      </c>
      <c r="EO2923" s="220">
        <v>8652.83</v>
      </c>
      <c r="EP2923" s="220">
        <v>7282.12</v>
      </c>
    </row>
    <row r="2924" spans="1:146" x14ac:dyDescent="0.25">
      <c r="A2924" s="18">
        <v>44565</v>
      </c>
      <c r="B2924" s="14">
        <v>6005</v>
      </c>
      <c r="C2924" s="261">
        <f t="shared" si="358"/>
        <v>6063.9411764705883</v>
      </c>
      <c r="D2924" s="1">
        <v>7766.45</v>
      </c>
      <c r="E2924" s="14">
        <v>5320.64</v>
      </c>
      <c r="F2924" s="1">
        <v>7248.93</v>
      </c>
      <c r="G2924" s="14">
        <v>5882</v>
      </c>
      <c r="H2924" s="1">
        <v>6616.07</v>
      </c>
      <c r="I2924" s="14">
        <v>4221.84</v>
      </c>
      <c r="J2924" s="1">
        <v>6098.55</v>
      </c>
      <c r="K2924" s="14">
        <v>4775.24</v>
      </c>
      <c r="L2924" s="1">
        <v>6972.7</v>
      </c>
      <c r="M2924" s="14">
        <v>4619.96</v>
      </c>
      <c r="N2924" s="1">
        <v>6455.18</v>
      </c>
      <c r="O2924" s="14">
        <v>5176.24</v>
      </c>
      <c r="P2924" s="188">
        <f t="shared" si="355"/>
        <v>6094</v>
      </c>
      <c r="Q2924" s="188">
        <f t="shared" si="356"/>
        <v>5961</v>
      </c>
      <c r="R2924" s="14">
        <f t="shared" si="357"/>
        <v>5827</v>
      </c>
      <c r="T2924" s="1">
        <v>6324.79</v>
      </c>
      <c r="U2924" s="14">
        <v>4062.6</v>
      </c>
      <c r="V2924" s="1">
        <v>5807.27</v>
      </c>
      <c r="W2924" s="14">
        <v>4614.84</v>
      </c>
      <c r="AJ2924" s="3"/>
      <c r="AK2924" s="14"/>
      <c r="AL2924" s="3"/>
      <c r="AM2924" s="14"/>
      <c r="AO2924" s="99"/>
      <c r="AP2924" s="14"/>
      <c r="AQ2924" s="99"/>
      <c r="AR2924" s="14"/>
      <c r="AS2924" s="118"/>
      <c r="AT2924" s="126"/>
      <c r="AU2924" s="118"/>
      <c r="AV2924" s="118"/>
      <c r="AW2924" s="118"/>
      <c r="AX2924" s="118"/>
      <c r="BB2924" s="118"/>
      <c r="BD2924" s="118"/>
      <c r="DI2924" s="68">
        <v>7766.45</v>
      </c>
      <c r="DJ2924" s="68">
        <v>5320.64</v>
      </c>
      <c r="DK2924" s="68">
        <v>7248.93</v>
      </c>
      <c r="DL2924" s="68">
        <v>5882</v>
      </c>
      <c r="DM2924" s="68">
        <v>7771.21</v>
      </c>
      <c r="DN2924" s="68">
        <v>5325.33</v>
      </c>
      <c r="DO2924" s="68">
        <v>7253.69</v>
      </c>
      <c r="DP2924" s="68">
        <v>5886.71</v>
      </c>
      <c r="DQ2924" s="221">
        <v>7085.98</v>
      </c>
      <c r="DR2924" s="221">
        <v>6568.46</v>
      </c>
      <c r="EH2924" s="19">
        <v>6106</v>
      </c>
      <c r="EI2924" s="19">
        <v>6110</v>
      </c>
      <c r="EJ2924" s="14">
        <f t="shared" si="359"/>
        <v>6340</v>
      </c>
      <c r="EK2924" s="14">
        <f t="shared" si="360"/>
        <v>5244.8499999999995</v>
      </c>
      <c r="EL2924" s="99">
        <f t="shared" si="361"/>
        <v>5252.6</v>
      </c>
      <c r="EM2924" s="109">
        <v>9271.64</v>
      </c>
      <c r="EN2924" s="109">
        <v>6799.9</v>
      </c>
      <c r="EO2924" s="109">
        <v>8754.1200000000008</v>
      </c>
      <c r="EP2924" s="109">
        <v>7371.97</v>
      </c>
    </row>
    <row r="2925" spans="1:146" x14ac:dyDescent="0.25">
      <c r="A2925" s="18">
        <v>44566</v>
      </c>
      <c r="B2925" s="14">
        <v>6069</v>
      </c>
      <c r="C2925" s="261">
        <f t="shared" si="358"/>
        <v>6061.1176470588234</v>
      </c>
      <c r="D2925" s="1">
        <v>7713.73</v>
      </c>
      <c r="E2925" s="14">
        <v>5275.37</v>
      </c>
      <c r="F2925" s="1">
        <v>7196.21</v>
      </c>
      <c r="G2925" s="14">
        <v>5836.4</v>
      </c>
      <c r="H2925" s="1">
        <v>6571.97</v>
      </c>
      <c r="I2925" s="14">
        <v>4184.79</v>
      </c>
      <c r="J2925" s="1">
        <v>6054.45</v>
      </c>
      <c r="K2925" s="14">
        <v>4737.92</v>
      </c>
      <c r="L2925" s="1">
        <v>6925.93</v>
      </c>
      <c r="M2925" s="14">
        <v>4579.93</v>
      </c>
      <c r="N2925" s="1">
        <v>6408.41</v>
      </c>
      <c r="O2925" s="14">
        <v>5135.92</v>
      </c>
      <c r="P2925" s="188">
        <f t="shared" si="355"/>
        <v>6158</v>
      </c>
      <c r="Q2925" s="188">
        <f t="shared" si="356"/>
        <v>6025</v>
      </c>
      <c r="R2925" s="14">
        <f t="shared" si="357"/>
        <v>5891</v>
      </c>
      <c r="T2925" s="1">
        <v>6282.86</v>
      </c>
      <c r="U2925" s="14">
        <v>4026.74</v>
      </c>
      <c r="V2925" s="1">
        <v>5765.34</v>
      </c>
      <c r="W2925" s="14">
        <v>4578.72</v>
      </c>
      <c r="AJ2925" s="3"/>
      <c r="AK2925" s="14"/>
      <c r="AL2925" s="3"/>
      <c r="AM2925" s="14"/>
      <c r="AO2925" s="99"/>
      <c r="AP2925" s="14"/>
      <c r="AQ2925" s="99"/>
      <c r="AR2925" s="14"/>
      <c r="AS2925" s="118"/>
      <c r="AT2925" s="126"/>
      <c r="AU2925" s="118"/>
      <c r="AV2925" s="118"/>
      <c r="AW2925" s="118"/>
      <c r="AX2925" s="118"/>
      <c r="BB2925" s="118"/>
      <c r="BD2925" s="118"/>
      <c r="DI2925" s="68">
        <v>7713.73</v>
      </c>
      <c r="DJ2925" s="68">
        <v>5275</v>
      </c>
      <c r="DK2925" s="68">
        <v>7196.21</v>
      </c>
      <c r="DL2925" s="68">
        <v>5836.4</v>
      </c>
      <c r="DM2925" s="68">
        <v>7718.46</v>
      </c>
      <c r="DN2925" s="68">
        <v>5280.02</v>
      </c>
      <c r="DO2925" s="68">
        <v>7200.94</v>
      </c>
      <c r="DP2925" s="68">
        <v>5841.08</v>
      </c>
      <c r="DQ2925" s="221">
        <v>7038.36</v>
      </c>
      <c r="DR2925" s="221">
        <v>6520.84</v>
      </c>
      <c r="EH2925" s="19">
        <v>6155</v>
      </c>
      <c r="EI2925" s="19">
        <v>6180</v>
      </c>
      <c r="EJ2925" s="14">
        <f t="shared" si="359"/>
        <v>6410</v>
      </c>
      <c r="EK2925" s="14">
        <f t="shared" si="360"/>
        <v>5306.93</v>
      </c>
      <c r="EL2925" s="99">
        <f t="shared" si="361"/>
        <v>5311.4800000000005</v>
      </c>
      <c r="EM2925" s="109">
        <v>9207.66</v>
      </c>
      <c r="EN2925" s="109">
        <v>6743.56</v>
      </c>
      <c r="EO2925" s="109">
        <v>8690.14</v>
      </c>
      <c r="EP2925" s="109">
        <v>7315.23</v>
      </c>
    </row>
    <row r="2926" spans="1:146" x14ac:dyDescent="0.25">
      <c r="A2926" s="18">
        <v>44567</v>
      </c>
      <c r="B2926" s="14">
        <v>5985</v>
      </c>
      <c r="C2926" s="261">
        <f t="shared" si="358"/>
        <v>6054.3529411764703</v>
      </c>
      <c r="D2926" s="251">
        <v>7713.73</v>
      </c>
      <c r="E2926" s="221">
        <v>5275.37</v>
      </c>
      <c r="F2926" s="251">
        <v>7196.21</v>
      </c>
      <c r="G2926" s="221">
        <v>5836.4</v>
      </c>
      <c r="H2926" s="251">
        <v>6571.97</v>
      </c>
      <c r="I2926" s="221">
        <v>4184.79</v>
      </c>
      <c r="J2926" s="251">
        <v>6054.45</v>
      </c>
      <c r="K2926" s="221">
        <v>4737.92</v>
      </c>
      <c r="L2926" s="251">
        <v>6925.93</v>
      </c>
      <c r="M2926" s="221">
        <v>4579.93</v>
      </c>
      <c r="N2926" s="251">
        <v>6408.41</v>
      </c>
      <c r="O2926" s="221">
        <v>5135.92</v>
      </c>
      <c r="P2926" s="188">
        <f t="shared" si="355"/>
        <v>6074</v>
      </c>
      <c r="Q2926" s="188">
        <f t="shared" si="356"/>
        <v>5941</v>
      </c>
      <c r="R2926" s="14">
        <f t="shared" si="357"/>
        <v>5807</v>
      </c>
      <c r="T2926" s="251">
        <v>6282.86</v>
      </c>
      <c r="U2926" s="221">
        <v>4026.74</v>
      </c>
      <c r="V2926" s="251">
        <v>5765.34</v>
      </c>
      <c r="W2926" s="221">
        <v>4578.72</v>
      </c>
      <c r="X2926" s="221"/>
      <c r="Y2926" s="99"/>
      <c r="Z2926" s="99"/>
      <c r="AA2926" s="99"/>
      <c r="AB2926" s="99"/>
      <c r="AC2926" s="221"/>
      <c r="AD2926" s="99"/>
      <c r="AE2926" s="220"/>
      <c r="AF2926" s="220"/>
      <c r="AG2926" s="220"/>
      <c r="AH2926" s="220"/>
      <c r="AI2926" s="220"/>
      <c r="AJ2926" s="99"/>
      <c r="AK2926" s="221"/>
      <c r="AL2926" s="99"/>
      <c r="AM2926" s="221"/>
      <c r="AN2926" s="220"/>
      <c r="AO2926" s="99"/>
      <c r="AP2926" s="221"/>
      <c r="AQ2926" s="99"/>
      <c r="AR2926" s="221"/>
      <c r="AS2926" s="221"/>
      <c r="AT2926" s="221"/>
      <c r="AU2926" s="221"/>
      <c r="AV2926" s="221"/>
      <c r="AW2926" s="221"/>
      <c r="AX2926" s="221"/>
      <c r="AY2926" s="220"/>
      <c r="AZ2926" s="220"/>
      <c r="BA2926" s="221"/>
      <c r="BB2926" s="221"/>
      <c r="BC2926" s="221"/>
      <c r="BD2926" s="221"/>
      <c r="BF2926" s="221"/>
      <c r="BG2926" s="221"/>
      <c r="BH2926" s="221"/>
      <c r="BI2926" s="221"/>
      <c r="BJ2926" s="221"/>
      <c r="BK2926" s="221"/>
      <c r="BL2926" s="221"/>
      <c r="BM2926" s="221"/>
      <c r="BN2926" s="221"/>
      <c r="BO2926" s="221"/>
      <c r="BP2926" s="221"/>
      <c r="BV2926" s="221"/>
      <c r="BW2926" s="221"/>
      <c r="BX2926" s="221"/>
      <c r="DI2926" s="68">
        <v>7713.73</v>
      </c>
      <c r="DJ2926" s="68">
        <v>5275</v>
      </c>
      <c r="DK2926" s="68">
        <v>7196.21</v>
      </c>
      <c r="DL2926" s="68">
        <v>5836.4</v>
      </c>
      <c r="DM2926" s="68">
        <v>7718.46</v>
      </c>
      <c r="DN2926" s="68">
        <v>5280.02</v>
      </c>
      <c r="DO2926" s="68">
        <v>7200.94</v>
      </c>
      <c r="DP2926" s="68">
        <v>5841.08</v>
      </c>
      <c r="DQ2926" s="221">
        <v>7038.36</v>
      </c>
      <c r="DR2926" s="221">
        <v>6520.84</v>
      </c>
      <c r="EH2926" s="19">
        <v>6059</v>
      </c>
      <c r="EI2926" s="19">
        <v>6092</v>
      </c>
      <c r="EJ2926" s="14">
        <f t="shared" si="359"/>
        <v>6322</v>
      </c>
      <c r="EK2926" s="14">
        <f t="shared" si="360"/>
        <v>5225.45</v>
      </c>
      <c r="EL2926" s="99">
        <f t="shared" si="361"/>
        <v>5234.2</v>
      </c>
      <c r="EM2926" s="220">
        <v>9207.66</v>
      </c>
      <c r="EN2926" s="220">
        <v>6743.56</v>
      </c>
      <c r="EO2926" s="220">
        <v>8690.14</v>
      </c>
      <c r="EP2926" s="220">
        <v>7315.23</v>
      </c>
    </row>
    <row r="2927" spans="1:146" x14ac:dyDescent="0.25">
      <c r="A2927" s="18">
        <v>44568</v>
      </c>
      <c r="B2927" s="14">
        <v>5927</v>
      </c>
      <c r="C2927" s="261">
        <f t="shared" si="358"/>
        <v>6041</v>
      </c>
      <c r="D2927" s="1">
        <v>7238.13</v>
      </c>
      <c r="E2927" s="14">
        <v>4856.79</v>
      </c>
      <c r="F2927" s="1">
        <v>6720.61</v>
      </c>
      <c r="G2927" s="14">
        <v>5414.79</v>
      </c>
      <c r="H2927" s="1">
        <v>6340.62</v>
      </c>
      <c r="I2927" s="14">
        <v>4036.47</v>
      </c>
      <c r="J2927" s="1">
        <v>5823.1</v>
      </c>
      <c r="K2927" s="14">
        <v>4588.5200000000004</v>
      </c>
      <c r="L2927" s="1">
        <v>6624.15</v>
      </c>
      <c r="M2927" s="14">
        <v>4330.55</v>
      </c>
      <c r="N2927" s="1">
        <v>6106.63</v>
      </c>
      <c r="O2927" s="14">
        <v>4884.7299999999996</v>
      </c>
      <c r="P2927" s="188">
        <f t="shared" si="355"/>
        <v>6016</v>
      </c>
      <c r="Q2927" s="188">
        <f t="shared" si="356"/>
        <v>5883</v>
      </c>
      <c r="R2927" s="14">
        <f t="shared" si="357"/>
        <v>5749</v>
      </c>
      <c r="T2927" s="1">
        <v>6073.02</v>
      </c>
      <c r="U2927" s="14">
        <v>3819.78</v>
      </c>
      <c r="V2927" s="1">
        <v>5555.5</v>
      </c>
      <c r="W2927" s="14">
        <v>4370.26</v>
      </c>
      <c r="AJ2927" s="3"/>
      <c r="AK2927" s="14"/>
      <c r="AL2927" s="3"/>
      <c r="AM2927" s="14"/>
      <c r="AO2927" s="99"/>
      <c r="AP2927" s="14"/>
      <c r="AQ2927" s="99"/>
      <c r="AR2927" s="14"/>
      <c r="AS2927" s="118"/>
      <c r="AT2927" s="126"/>
      <c r="AU2927" s="118"/>
      <c r="AV2927" s="118"/>
      <c r="AW2927" s="118"/>
      <c r="AX2927" s="118"/>
      <c r="BB2927" s="118"/>
      <c r="BD2927" s="118"/>
      <c r="DI2927" s="68">
        <v>7238.13</v>
      </c>
      <c r="DJ2927" s="68">
        <v>4856.79</v>
      </c>
      <c r="DK2927" s="68">
        <v>6720.61</v>
      </c>
      <c r="DL2927" s="68">
        <v>5414.79</v>
      </c>
      <c r="DM2927" s="68">
        <v>7243.92</v>
      </c>
      <c r="DN2927" s="68">
        <v>4862.4799999999996</v>
      </c>
      <c r="DO2927" s="68">
        <v>6726.4</v>
      </c>
      <c r="DP2927" s="68">
        <v>5420.52</v>
      </c>
      <c r="DQ2927" s="221">
        <v>6765.66</v>
      </c>
      <c r="DR2927" s="221">
        <v>6248.14</v>
      </c>
      <c r="EH2927" s="19">
        <v>5987</v>
      </c>
      <c r="EI2927" s="19">
        <v>6016</v>
      </c>
      <c r="EJ2927" s="14">
        <f t="shared" si="359"/>
        <v>6246</v>
      </c>
      <c r="EK2927" s="14">
        <f t="shared" si="360"/>
        <v>5169.1899999999996</v>
      </c>
      <c r="EL2927" s="99">
        <f t="shared" si="361"/>
        <v>5180.84</v>
      </c>
      <c r="EM2927" s="109">
        <v>8802.86</v>
      </c>
      <c r="EN2927" s="109">
        <v>6394.56</v>
      </c>
      <c r="EO2927" s="109">
        <v>8285.34</v>
      </c>
      <c r="EP2927" s="109">
        <v>6963.69</v>
      </c>
    </row>
    <row r="2928" spans="1:146" x14ac:dyDescent="0.25">
      <c r="A2928" s="18">
        <v>44571</v>
      </c>
      <c r="B2928" s="14">
        <v>5950</v>
      </c>
      <c r="C2928" s="261">
        <f t="shared" si="358"/>
        <v>6027.7058823529414</v>
      </c>
      <c r="D2928" s="1">
        <v>7370.8</v>
      </c>
      <c r="E2928" s="14">
        <v>4982.45</v>
      </c>
      <c r="F2928" s="1">
        <v>6853.28</v>
      </c>
      <c r="G2928" s="14">
        <v>5541.36</v>
      </c>
      <c r="H2928" s="1">
        <v>6341.38</v>
      </c>
      <c r="I2928" s="14">
        <v>4032.85</v>
      </c>
      <c r="J2928" s="1">
        <v>5823.86</v>
      </c>
      <c r="K2928" s="14">
        <v>4584.88</v>
      </c>
      <c r="L2928" s="1">
        <v>6674.07</v>
      </c>
      <c r="M2928" s="14">
        <v>4375.33</v>
      </c>
      <c r="N2928" s="1">
        <v>6156.55</v>
      </c>
      <c r="O2928" s="14">
        <v>4929.84</v>
      </c>
      <c r="P2928" s="188">
        <f t="shared" si="355"/>
        <v>6039</v>
      </c>
      <c r="Q2928" s="188">
        <f t="shared" si="356"/>
        <v>5906</v>
      </c>
      <c r="R2928" s="14">
        <f t="shared" si="357"/>
        <v>5772</v>
      </c>
      <c r="T2928" s="1">
        <v>6135.6</v>
      </c>
      <c r="U2928" s="14">
        <v>3877.18</v>
      </c>
      <c r="V2928" s="1">
        <v>5618.08</v>
      </c>
      <c r="W2928" s="14">
        <v>4428.08</v>
      </c>
      <c r="AJ2928" s="3"/>
      <c r="AK2928" s="14"/>
      <c r="AL2928" s="3"/>
      <c r="AM2928" s="14"/>
      <c r="AO2928" s="99"/>
      <c r="AP2928" s="14"/>
      <c r="AQ2928" s="99"/>
      <c r="AR2928" s="14"/>
      <c r="AS2928" s="118"/>
      <c r="AT2928" s="126"/>
      <c r="AU2928" s="118"/>
      <c r="AV2928" s="118"/>
      <c r="AW2928" s="118"/>
      <c r="AX2928" s="118"/>
      <c r="BB2928" s="118"/>
      <c r="BD2928" s="118"/>
      <c r="DI2928" s="68">
        <v>7370.8</v>
      </c>
      <c r="DJ2928" s="68">
        <v>4982.45</v>
      </c>
      <c r="DK2928" s="68">
        <v>6853.28</v>
      </c>
      <c r="DL2928" s="68">
        <v>5541.36</v>
      </c>
      <c r="DM2928" s="68">
        <v>7370.8</v>
      </c>
      <c r="DN2928" s="68">
        <v>4982.45</v>
      </c>
      <c r="DO2928" s="68">
        <v>6853.28</v>
      </c>
      <c r="DP2928" s="68">
        <v>5541.36</v>
      </c>
      <c r="DQ2928" s="221">
        <v>6832.24</v>
      </c>
      <c r="DR2928" s="221">
        <v>6314.72</v>
      </c>
      <c r="EH2928" s="19">
        <v>6031</v>
      </c>
      <c r="EI2928" s="19">
        <v>6058</v>
      </c>
      <c r="EJ2928" s="14">
        <f t="shared" si="359"/>
        <v>6288</v>
      </c>
      <c r="EK2928" s="14">
        <f t="shared" si="360"/>
        <v>5191.5</v>
      </c>
      <c r="EL2928" s="99">
        <f t="shared" si="361"/>
        <v>5202</v>
      </c>
      <c r="EM2928" s="109">
        <v>8803.68</v>
      </c>
      <c r="EN2928" s="109">
        <v>6390.65</v>
      </c>
      <c r="EO2928" s="109">
        <v>8286.16</v>
      </c>
      <c r="EP2928" s="109">
        <v>6959.75</v>
      </c>
    </row>
    <row r="2929" spans="1:146" x14ac:dyDescent="0.25">
      <c r="A2929" s="18">
        <v>44572</v>
      </c>
      <c r="B2929" s="14">
        <v>5950</v>
      </c>
      <c r="C2929" s="261">
        <f t="shared" si="358"/>
        <v>6014.411764705882</v>
      </c>
      <c r="D2929" s="1">
        <v>7325.77</v>
      </c>
      <c r="E2929" s="14">
        <v>4947.6499999999996</v>
      </c>
      <c r="F2929" s="1">
        <v>6808.25</v>
      </c>
      <c r="G2929" s="14">
        <v>5506.3</v>
      </c>
      <c r="H2929" s="1">
        <v>6229.88</v>
      </c>
      <c r="I2929" s="14">
        <v>3932</v>
      </c>
      <c r="J2929" s="1">
        <v>4712.3599999999997</v>
      </c>
      <c r="K2929" s="14">
        <v>4483.3</v>
      </c>
      <c r="L2929" s="1">
        <v>6637.04</v>
      </c>
      <c r="M2929" s="14">
        <v>4347.49</v>
      </c>
      <c r="N2929" s="1">
        <v>6119.52</v>
      </c>
      <c r="O2929" s="14">
        <v>4901.8</v>
      </c>
      <c r="P2929" s="188">
        <f t="shared" si="355"/>
        <v>6039</v>
      </c>
      <c r="Q2929" s="188">
        <f t="shared" si="356"/>
        <v>5906</v>
      </c>
      <c r="R2929" s="14">
        <f t="shared" si="357"/>
        <v>5772</v>
      </c>
      <c r="T2929" s="1">
        <v>6089.09</v>
      </c>
      <c r="U2929" s="14">
        <v>3839.67</v>
      </c>
      <c r="V2929" s="1">
        <v>5571.57</v>
      </c>
      <c r="W2929" s="14">
        <v>4390.3</v>
      </c>
      <c r="AJ2929" s="3"/>
      <c r="AK2929" s="14"/>
      <c r="AL2929" s="3"/>
      <c r="AM2929" s="14"/>
      <c r="AO2929" s="99"/>
      <c r="AP2929" s="14"/>
      <c r="AQ2929" s="99"/>
      <c r="AR2929" s="14"/>
      <c r="AS2929" s="118"/>
      <c r="AT2929" s="126"/>
      <c r="AU2929" s="118"/>
      <c r="AV2929" s="118"/>
      <c r="AW2929" s="118"/>
      <c r="AX2929" s="118"/>
      <c r="BB2929" s="118"/>
      <c r="BD2929" s="118"/>
      <c r="DI2929" s="68">
        <v>7325.77</v>
      </c>
      <c r="DJ2929" s="68">
        <v>4947.6499999999996</v>
      </c>
      <c r="DK2929" s="68">
        <v>6808.25</v>
      </c>
      <c r="DL2929" s="68">
        <v>5506.3</v>
      </c>
      <c r="DM2929" s="68">
        <v>7323.47</v>
      </c>
      <c r="DN2929" s="68">
        <v>4945.38</v>
      </c>
      <c r="DO2929" s="68">
        <v>6805.95</v>
      </c>
      <c r="DP2929" s="68">
        <v>5504.02</v>
      </c>
      <c r="DQ2929" s="221">
        <v>6777.73</v>
      </c>
      <c r="DR2929" s="221">
        <v>6260.21</v>
      </c>
      <c r="EH2929" s="19">
        <v>6027</v>
      </c>
      <c r="EI2929" s="19">
        <v>6055</v>
      </c>
      <c r="EJ2929" s="14">
        <f t="shared" si="359"/>
        <v>6285</v>
      </c>
      <c r="EK2929" s="14">
        <f t="shared" si="360"/>
        <v>5191.5</v>
      </c>
      <c r="EL2929" s="99">
        <f t="shared" si="361"/>
        <v>5202</v>
      </c>
      <c r="EM2929" s="109">
        <v>8624.59</v>
      </c>
      <c r="EN2929" s="109">
        <v>6224.08</v>
      </c>
      <c r="EO2929" s="109">
        <v>8107.07</v>
      </c>
      <c r="EP2929" s="109">
        <v>6791.98</v>
      </c>
    </row>
    <row r="2930" spans="1:146" x14ac:dyDescent="0.25">
      <c r="A2930" s="18">
        <v>44573</v>
      </c>
      <c r="B2930" s="14">
        <v>5935</v>
      </c>
      <c r="C2930" s="261">
        <f t="shared" si="358"/>
        <v>6007.0588235294117</v>
      </c>
      <c r="D2930" s="1">
        <v>7322.14</v>
      </c>
      <c r="E2930" s="14">
        <v>4954.04</v>
      </c>
      <c r="F2930" s="1">
        <v>6804.62</v>
      </c>
      <c r="G2930" s="14">
        <v>5512.74</v>
      </c>
      <c r="H2930" s="1">
        <v>6131.41</v>
      </c>
      <c r="I2930" s="14">
        <v>3844.45</v>
      </c>
      <c r="J2930" s="1">
        <v>5613.89</v>
      </c>
      <c r="K2930" s="14">
        <v>4395.1099999999997</v>
      </c>
      <c r="L2930" s="1">
        <v>6595.45</v>
      </c>
      <c r="M2930" s="14">
        <v>4315.6400000000003</v>
      </c>
      <c r="N2930" s="1">
        <v>6077.93</v>
      </c>
      <c r="O2930" s="14">
        <v>4869.72</v>
      </c>
      <c r="P2930" s="188">
        <f t="shared" si="355"/>
        <v>6024</v>
      </c>
      <c r="Q2930" s="188">
        <f t="shared" si="356"/>
        <v>5891</v>
      </c>
      <c r="R2930" s="14">
        <f t="shared" si="357"/>
        <v>5757</v>
      </c>
      <c r="T2930" s="1">
        <v>6054.22</v>
      </c>
      <c r="U2930" s="14">
        <v>3814.058</v>
      </c>
      <c r="V2930" s="1">
        <v>5536.7</v>
      </c>
      <c r="W2930" s="14">
        <v>4364.49</v>
      </c>
      <c r="AJ2930" s="3"/>
      <c r="AK2930" s="14"/>
      <c r="AL2930" s="3"/>
      <c r="AM2930" s="14"/>
      <c r="AO2930" s="99"/>
      <c r="AP2930" s="14"/>
      <c r="AQ2930" s="99"/>
      <c r="AR2930" s="14"/>
      <c r="AS2930" s="118"/>
      <c r="AT2930" s="126"/>
      <c r="AU2930" s="118"/>
      <c r="AV2930" s="118"/>
      <c r="AW2930" s="118"/>
      <c r="AX2930" s="118"/>
      <c r="BB2930" s="118"/>
      <c r="BD2930" s="118"/>
      <c r="DI2930" s="68">
        <v>7322.14</v>
      </c>
      <c r="DJ2930" s="68">
        <v>4954.04</v>
      </c>
      <c r="DK2930" s="68">
        <v>6804.62</v>
      </c>
      <c r="DL2930" s="68">
        <v>5512.74</v>
      </c>
      <c r="DM2930" s="68">
        <v>7327.82</v>
      </c>
      <c r="DN2930" s="68">
        <v>4959.63</v>
      </c>
      <c r="DO2930" s="68">
        <v>6810.3</v>
      </c>
      <c r="DP2930" s="68">
        <v>5518.37</v>
      </c>
      <c r="DQ2930" s="221">
        <v>6734.41</v>
      </c>
      <c r="DR2930" s="221">
        <v>6216.89</v>
      </c>
      <c r="EH2930" s="19">
        <v>6009</v>
      </c>
      <c r="EI2930" s="19">
        <v>6039</v>
      </c>
      <c r="EJ2930" s="14">
        <f t="shared" si="359"/>
        <v>6269</v>
      </c>
      <c r="EK2930" s="14">
        <f t="shared" si="360"/>
        <v>5176.95</v>
      </c>
      <c r="EL2930" s="99">
        <f t="shared" si="361"/>
        <v>5188.2</v>
      </c>
      <c r="EM2930" s="109">
        <v>8421.14</v>
      </c>
      <c r="EN2930" s="109">
        <v>6034.11</v>
      </c>
      <c r="EO2930" s="109">
        <v>7906.62</v>
      </c>
      <c r="EP2930" s="109">
        <v>6600.64</v>
      </c>
    </row>
    <row r="2931" spans="1:146" x14ac:dyDescent="0.25">
      <c r="A2931" s="18">
        <v>44574</v>
      </c>
      <c r="B2931" s="14">
        <v>5810</v>
      </c>
      <c r="C2931" s="261">
        <f t="shared" si="358"/>
        <v>5996.7647058823532</v>
      </c>
      <c r="D2931" s="1">
        <v>7236.63</v>
      </c>
      <c r="E2931" s="14">
        <v>4911.01</v>
      </c>
      <c r="F2931" s="1">
        <v>6719.11</v>
      </c>
      <c r="G2931" s="14">
        <v>5469.4</v>
      </c>
      <c r="H2931" s="1">
        <v>6147.66</v>
      </c>
      <c r="I2931" s="14">
        <v>3856.05</v>
      </c>
      <c r="J2931" s="1">
        <v>5630.14</v>
      </c>
      <c r="K2931" s="14">
        <v>4406.8</v>
      </c>
      <c r="L2931" s="1">
        <v>6552.34</v>
      </c>
      <c r="M2931" s="14">
        <v>4314.7299999999996</v>
      </c>
      <c r="N2931" s="1">
        <v>6034.82</v>
      </c>
      <c r="O2931" s="14">
        <v>4868.8</v>
      </c>
      <c r="P2931" s="188">
        <f t="shared" si="355"/>
        <v>5899</v>
      </c>
      <c r="Q2931" s="188">
        <f t="shared" si="356"/>
        <v>5766</v>
      </c>
      <c r="R2931" s="14">
        <f t="shared" si="357"/>
        <v>5632</v>
      </c>
      <c r="T2931" s="1">
        <v>6101.08</v>
      </c>
      <c r="U2931" s="14">
        <v>3840.76</v>
      </c>
      <c r="V2931" s="1">
        <v>5583.56</v>
      </c>
      <c r="W2931" s="14">
        <v>4391.3999999999996</v>
      </c>
      <c r="AJ2931" s="3"/>
      <c r="AK2931" s="14"/>
      <c r="AL2931" s="3"/>
      <c r="AM2931" s="14"/>
      <c r="AO2931" s="99"/>
      <c r="AP2931" s="14"/>
      <c r="AQ2931" s="99"/>
      <c r="AR2931" s="14"/>
      <c r="AS2931" s="118"/>
      <c r="AT2931" s="126"/>
      <c r="AU2931" s="118"/>
      <c r="AV2931" s="118"/>
      <c r="AW2931" s="118"/>
      <c r="AX2931" s="118"/>
      <c r="BB2931" s="118"/>
      <c r="BD2931" s="118"/>
      <c r="DI2931" s="68">
        <v>7236.63</v>
      </c>
      <c r="DJ2931" s="68">
        <v>4911.01</v>
      </c>
      <c r="DK2931" s="68">
        <v>6719.11</v>
      </c>
      <c r="DL2931" s="68">
        <v>5469.4</v>
      </c>
      <c r="DM2931" s="68">
        <v>7251.49</v>
      </c>
      <c r="DN2931" s="68">
        <v>4925.62</v>
      </c>
      <c r="DO2931" s="68">
        <v>6733.97</v>
      </c>
      <c r="DP2931" s="68">
        <v>5484.11</v>
      </c>
      <c r="DQ2931" s="221">
        <v>6630.12</v>
      </c>
      <c r="DR2931" s="221">
        <v>6112.6</v>
      </c>
      <c r="EH2931" s="19">
        <v>5885</v>
      </c>
      <c r="EI2931" s="19">
        <v>5903</v>
      </c>
      <c r="EJ2931" s="14">
        <f t="shared" si="359"/>
        <v>6133</v>
      </c>
      <c r="EK2931" s="14">
        <f t="shared" si="360"/>
        <v>5055.7</v>
      </c>
      <c r="EL2931" s="99">
        <f t="shared" si="361"/>
        <v>5073.2</v>
      </c>
      <c r="EM2931" s="109">
        <v>8173.36</v>
      </c>
      <c r="EN2931" s="109">
        <v>5831.61</v>
      </c>
      <c r="EO2931" s="109">
        <v>7655.84</v>
      </c>
      <c r="EP2931" s="109">
        <v>6396.67</v>
      </c>
    </row>
    <row r="2932" spans="1:146" x14ac:dyDescent="0.25">
      <c r="A2932" s="18">
        <v>44575</v>
      </c>
      <c r="B2932" s="14">
        <v>5782</v>
      </c>
      <c r="C2932" s="261">
        <f t="shared" si="358"/>
        <v>5987.1764705882351</v>
      </c>
      <c r="D2932" s="1">
        <v>7131.89</v>
      </c>
      <c r="E2932" s="14">
        <v>4807.58</v>
      </c>
      <c r="F2932" s="1">
        <v>6614.37</v>
      </c>
      <c r="G2932" s="14">
        <v>5365.22</v>
      </c>
      <c r="H2932" s="1">
        <v>6151.19</v>
      </c>
      <c r="I2932" s="14">
        <v>3859.03</v>
      </c>
      <c r="J2932" s="1">
        <v>5633.67</v>
      </c>
      <c r="K2932" s="14">
        <v>4409.8</v>
      </c>
      <c r="L2932" s="1">
        <v>6462.72</v>
      </c>
      <c r="M2932" s="14">
        <v>4226.21</v>
      </c>
      <c r="N2932" s="1">
        <v>5945.2</v>
      </c>
      <c r="O2932" s="14">
        <v>4779.6400000000003</v>
      </c>
      <c r="P2932" s="188">
        <f t="shared" si="355"/>
        <v>5871</v>
      </c>
      <c r="Q2932" s="188">
        <f t="shared" si="356"/>
        <v>5738</v>
      </c>
      <c r="R2932" s="14">
        <f t="shared" si="357"/>
        <v>5604</v>
      </c>
      <c r="T2932" s="1">
        <v>6057.88</v>
      </c>
      <c r="U2932" s="14">
        <v>3797.84</v>
      </c>
      <c r="V2932" s="1">
        <v>5540.36</v>
      </c>
      <c r="W2932" s="14">
        <v>4348.16</v>
      </c>
      <c r="AJ2932" s="3"/>
      <c r="AK2932" s="14"/>
      <c r="AL2932" s="3"/>
      <c r="AM2932" s="14"/>
      <c r="AO2932" s="99"/>
      <c r="AP2932" s="14"/>
      <c r="AQ2932" s="99"/>
      <c r="AR2932" s="14"/>
      <c r="AS2932" s="118"/>
      <c r="AT2932" s="126"/>
      <c r="AU2932" s="118"/>
      <c r="AV2932" s="118"/>
      <c r="AW2932" s="118"/>
      <c r="AX2932" s="118"/>
      <c r="BB2932" s="118"/>
      <c r="BD2932" s="118"/>
      <c r="DI2932" s="68">
        <v>7131.89</v>
      </c>
      <c r="DJ2932" s="68">
        <v>4807.58</v>
      </c>
      <c r="DK2932" s="68">
        <v>6614.37</v>
      </c>
      <c r="DL2932" s="68">
        <v>5365.22</v>
      </c>
      <c r="DM2932" s="68">
        <v>7150.19</v>
      </c>
      <c r="DN2932" s="68">
        <v>4825.57</v>
      </c>
      <c r="DO2932" s="68">
        <v>6632.67</v>
      </c>
      <c r="DP2932" s="68">
        <v>5383.34</v>
      </c>
      <c r="DQ2932" s="221">
        <v>6540.56</v>
      </c>
      <c r="DR2932" s="221">
        <v>6023.04</v>
      </c>
      <c r="EH2932" s="19">
        <v>5843</v>
      </c>
      <c r="EI2932" s="19">
        <v>5861</v>
      </c>
      <c r="EJ2932" s="14">
        <f t="shared" si="359"/>
        <v>6091</v>
      </c>
      <c r="EK2932" s="14">
        <f t="shared" si="360"/>
        <v>5028.54</v>
      </c>
      <c r="EL2932" s="99">
        <f t="shared" si="361"/>
        <v>5047.4400000000005</v>
      </c>
      <c r="EM2932" s="109">
        <v>8028.05</v>
      </c>
      <c r="EN2932" s="109">
        <v>5688.31</v>
      </c>
      <c r="EO2932" s="109">
        <v>7510.53</v>
      </c>
      <c r="EP2932" s="109">
        <v>6252.33</v>
      </c>
    </row>
    <row r="2933" spans="1:146" x14ac:dyDescent="0.25">
      <c r="A2933" s="18">
        <v>44578</v>
      </c>
      <c r="B2933" s="14">
        <v>5810</v>
      </c>
      <c r="C2933" s="261">
        <f t="shared" si="358"/>
        <v>5973.7647058823532</v>
      </c>
      <c r="D2933" s="1">
        <v>7046.68</v>
      </c>
      <c r="E2933" s="14">
        <v>4722.8500000000004</v>
      </c>
      <c r="F2933" s="1">
        <v>6529.16</v>
      </c>
      <c r="G2933" s="14">
        <v>5279.88</v>
      </c>
      <c r="H2933" s="1">
        <v>6158.24</v>
      </c>
      <c r="I2933" s="14">
        <v>3864.99</v>
      </c>
      <c r="J2933" s="1">
        <v>5640.72</v>
      </c>
      <c r="K2933" s="14">
        <v>4415.8</v>
      </c>
      <c r="L2933" s="1">
        <v>6423.41</v>
      </c>
      <c r="M2933" s="14">
        <v>4186.6899999999996</v>
      </c>
      <c r="N2933" s="1">
        <v>5905.89</v>
      </c>
      <c r="O2933" s="14">
        <v>4739.83</v>
      </c>
      <c r="P2933" s="188">
        <f t="shared" si="355"/>
        <v>5899</v>
      </c>
      <c r="Q2933" s="188">
        <f t="shared" si="356"/>
        <v>5766</v>
      </c>
      <c r="R2933" s="14">
        <f t="shared" si="357"/>
        <v>5632</v>
      </c>
      <c r="T2933" s="1">
        <v>5971.28</v>
      </c>
      <c r="U2933" s="14">
        <v>3711.8</v>
      </c>
      <c r="V2933" s="1">
        <v>5453.76</v>
      </c>
      <c r="W2933" s="14">
        <v>4261.5</v>
      </c>
      <c r="AJ2933" s="3"/>
      <c r="AK2933" s="14"/>
      <c r="AL2933" s="3"/>
      <c r="AM2933" s="14"/>
      <c r="AO2933" s="99"/>
      <c r="AP2933" s="14"/>
      <c r="AQ2933" s="99"/>
      <c r="AR2933" s="14"/>
      <c r="AS2933" s="118"/>
      <c r="AT2933" s="126"/>
      <c r="AU2933" s="118"/>
      <c r="AV2933" s="118"/>
      <c r="AW2933" s="118"/>
      <c r="AX2933" s="118"/>
      <c r="BB2933" s="118"/>
      <c r="BD2933" s="118"/>
      <c r="DI2933" s="68">
        <v>7046.68</v>
      </c>
      <c r="DJ2933" s="68">
        <v>4722.8500000000004</v>
      </c>
      <c r="DK2933" s="68">
        <v>6529.16</v>
      </c>
      <c r="DL2933" s="68">
        <v>5279.88</v>
      </c>
      <c r="DM2933" s="68">
        <v>7065.01</v>
      </c>
      <c r="DN2933" s="68">
        <v>4740.87</v>
      </c>
      <c r="DO2933" s="68">
        <v>6547.49</v>
      </c>
      <c r="DP2933" s="68">
        <v>5298.02</v>
      </c>
      <c r="DQ2933" s="221">
        <v>6485.76</v>
      </c>
      <c r="DR2933" s="221">
        <v>5968.24</v>
      </c>
      <c r="EH2933" s="19">
        <v>5890</v>
      </c>
      <c r="EI2933" s="19">
        <v>5910</v>
      </c>
      <c r="EJ2933" s="14">
        <f t="shared" si="359"/>
        <v>6140</v>
      </c>
      <c r="EK2933" s="14">
        <f t="shared" si="360"/>
        <v>5055.7</v>
      </c>
      <c r="EL2933" s="99">
        <f t="shared" si="361"/>
        <v>5073.2</v>
      </c>
      <c r="EM2933" s="109">
        <v>8037.54</v>
      </c>
      <c r="EN2933" s="109">
        <v>5696.64</v>
      </c>
      <c r="EO2933" s="109">
        <v>7520.02</v>
      </c>
      <c r="EP2933" s="109">
        <v>6260.72</v>
      </c>
    </row>
    <row r="2934" spans="1:146" x14ac:dyDescent="0.25">
      <c r="A2934" s="18">
        <v>44579</v>
      </c>
      <c r="B2934" s="14">
        <v>5807</v>
      </c>
      <c r="C2934" s="261">
        <f t="shared" si="358"/>
        <v>5958.5294117647063</v>
      </c>
      <c r="D2934" s="1">
        <v>7087.68</v>
      </c>
      <c r="E2934" s="14">
        <v>4758.2</v>
      </c>
      <c r="F2934" s="1">
        <v>6570.16</v>
      </c>
      <c r="G2934" s="14">
        <v>5315.48</v>
      </c>
      <c r="H2934" s="1">
        <v>6193.48</v>
      </c>
      <c r="I2934" s="14">
        <v>3894.77</v>
      </c>
      <c r="J2934" s="1">
        <v>5675.96</v>
      </c>
      <c r="K2934" s="14">
        <v>4445.8</v>
      </c>
      <c r="L2934" s="1">
        <v>6476.06</v>
      </c>
      <c r="M2934" s="14">
        <v>4233.9799999999996</v>
      </c>
      <c r="N2934" s="1">
        <v>5958.54</v>
      </c>
      <c r="O2934" s="14">
        <v>4787.46</v>
      </c>
      <c r="P2934" s="188">
        <f t="shared" si="355"/>
        <v>5896</v>
      </c>
      <c r="Q2934" s="188">
        <f t="shared" si="356"/>
        <v>5763</v>
      </c>
      <c r="R2934" s="14">
        <f t="shared" si="357"/>
        <v>5629</v>
      </c>
      <c r="T2934" s="1">
        <v>6021</v>
      </c>
      <c r="U2934" s="14">
        <v>3756.01</v>
      </c>
      <c r="V2934" s="1">
        <v>5503.48</v>
      </c>
      <c r="W2934" s="14">
        <v>4306.03</v>
      </c>
      <c r="AJ2934" s="3"/>
      <c r="AK2934" s="14"/>
      <c r="AL2934" s="3"/>
      <c r="AM2934" s="14"/>
      <c r="AO2934" s="99"/>
      <c r="AP2934" s="14"/>
      <c r="AQ2934" s="99"/>
      <c r="AR2934" s="14"/>
      <c r="AS2934" s="118"/>
      <c r="AT2934" s="126"/>
      <c r="AU2934" s="118"/>
      <c r="AV2934" s="118"/>
      <c r="AW2934" s="118"/>
      <c r="AX2934" s="118"/>
      <c r="BB2934" s="118"/>
      <c r="BD2934" s="118"/>
      <c r="DI2934" s="68">
        <v>7087.68</v>
      </c>
      <c r="DJ2934" s="68">
        <v>4758.2</v>
      </c>
      <c r="DK2934" s="68">
        <v>6570.16</v>
      </c>
      <c r="DL2934" s="68">
        <v>5315.48</v>
      </c>
      <c r="DM2934" s="68">
        <v>7102.67</v>
      </c>
      <c r="DN2934" s="68">
        <v>4772.93</v>
      </c>
      <c r="DO2934" s="68">
        <v>6585.15</v>
      </c>
      <c r="DP2934" s="68">
        <v>5330.32</v>
      </c>
      <c r="DQ2934" s="221">
        <v>6538.81</v>
      </c>
      <c r="DR2934" s="221">
        <v>6021.29</v>
      </c>
      <c r="EH2934" s="19">
        <v>5876</v>
      </c>
      <c r="EI2934" s="19">
        <v>5900</v>
      </c>
      <c r="EJ2934" s="14">
        <f t="shared" si="359"/>
        <v>6130</v>
      </c>
      <c r="EK2934" s="14">
        <f t="shared" si="360"/>
        <v>5052.79</v>
      </c>
      <c r="EL2934" s="99">
        <f t="shared" si="361"/>
        <v>5070.4400000000005</v>
      </c>
      <c r="EM2934" s="109">
        <v>8491.36</v>
      </c>
      <c r="EN2934" s="109">
        <v>6137.69</v>
      </c>
      <c r="EO2934" s="109">
        <v>7973.84</v>
      </c>
      <c r="EP2934" s="109">
        <v>6704.97</v>
      </c>
    </row>
    <row r="2935" spans="1:146" x14ac:dyDescent="0.25">
      <c r="A2935" s="18">
        <v>44580</v>
      </c>
      <c r="B2935" s="14">
        <v>5858</v>
      </c>
      <c r="C2935" s="261">
        <f t="shared" si="358"/>
        <v>5952.9444444444443</v>
      </c>
      <c r="D2935" s="1">
        <v>7167.61</v>
      </c>
      <c r="E2935" s="14">
        <v>4847.6400000000003</v>
      </c>
      <c r="F2935" s="1">
        <v>6650.09</v>
      </c>
      <c r="G2935" s="14">
        <v>5405.57</v>
      </c>
      <c r="H2935" s="1">
        <v>6069.55</v>
      </c>
      <c r="I2935" s="14">
        <v>3783.65</v>
      </c>
      <c r="J2935" s="1">
        <v>5552.03</v>
      </c>
      <c r="K2935" s="14">
        <v>4333.87</v>
      </c>
      <c r="L2935" s="1">
        <v>6379.06</v>
      </c>
      <c r="M2935" s="14">
        <v>4148.45</v>
      </c>
      <c r="N2935" s="1">
        <v>5861.54</v>
      </c>
      <c r="O2935" s="14">
        <v>4701.3100000000004</v>
      </c>
      <c r="P2935" s="188">
        <f t="shared" si="355"/>
        <v>5947</v>
      </c>
      <c r="Q2935" s="188">
        <f t="shared" si="356"/>
        <v>5814</v>
      </c>
      <c r="R2935" s="14">
        <f t="shared" si="357"/>
        <v>5680</v>
      </c>
      <c r="T2935" s="1">
        <v>5961.37</v>
      </c>
      <c r="U2935" s="14">
        <v>3707.65</v>
      </c>
      <c r="V2935" s="1">
        <v>5443.85</v>
      </c>
      <c r="W2935" s="14">
        <v>4257.32</v>
      </c>
      <c r="AJ2935" s="3"/>
      <c r="AK2935" s="14"/>
      <c r="AL2935" s="3"/>
      <c r="AM2935" s="14"/>
      <c r="AO2935" s="99"/>
      <c r="AP2935" s="14"/>
      <c r="AQ2935" s="99"/>
      <c r="AR2935" s="14"/>
      <c r="AS2935" s="118"/>
      <c r="AT2935" s="126"/>
      <c r="AU2935" s="118"/>
      <c r="AV2935" s="118"/>
      <c r="AW2935" s="118"/>
      <c r="AX2935" s="118"/>
      <c r="BB2935" s="118"/>
      <c r="BD2935" s="118"/>
      <c r="DI2935" s="68">
        <v>7167.61</v>
      </c>
      <c r="DJ2935" s="68">
        <v>4847.6400000000003</v>
      </c>
      <c r="DK2935" s="68">
        <v>6650.09</v>
      </c>
      <c r="DL2935" s="68">
        <v>5405.57</v>
      </c>
      <c r="DM2935" s="68">
        <v>7186.93</v>
      </c>
      <c r="DN2935" s="68">
        <v>4866.63</v>
      </c>
      <c r="DO2935" s="68">
        <v>6669.41</v>
      </c>
      <c r="DP2935" s="68">
        <v>5424.7</v>
      </c>
      <c r="DQ2935" s="221">
        <v>6440.92</v>
      </c>
      <c r="DR2935" s="221">
        <v>5923.4</v>
      </c>
      <c r="EH2935" s="19">
        <v>5928</v>
      </c>
      <c r="EI2935" s="19">
        <v>5945</v>
      </c>
      <c r="EJ2935" s="14">
        <f t="shared" si="359"/>
        <v>6175</v>
      </c>
      <c r="EK2935" s="14">
        <f t="shared" si="360"/>
        <v>5102.26</v>
      </c>
      <c r="EL2935" s="99">
        <f t="shared" si="361"/>
        <v>5117.3600000000006</v>
      </c>
      <c r="EM2935" s="109">
        <v>8475.0400000000009</v>
      </c>
      <c r="EN2935" s="109">
        <v>6132.55</v>
      </c>
      <c r="EO2935" s="109">
        <v>7957.52</v>
      </c>
      <c r="EP2935" s="109">
        <v>6699.78</v>
      </c>
    </row>
    <row r="2936" spans="1:146" x14ac:dyDescent="0.25">
      <c r="A2936" s="18">
        <v>44581</v>
      </c>
      <c r="B2936" s="14">
        <v>5830</v>
      </c>
      <c r="C2936" s="261">
        <f t="shared" si="358"/>
        <v>5939.833333333333</v>
      </c>
      <c r="D2936" s="1">
        <v>7300.71</v>
      </c>
      <c r="E2936" s="14">
        <v>4980.93</v>
      </c>
      <c r="F2936" s="1">
        <v>6783.19</v>
      </c>
      <c r="G2936" s="14">
        <v>5539.82</v>
      </c>
      <c r="H2936" s="1">
        <v>6036.89</v>
      </c>
      <c r="I2936" s="14">
        <v>3829.51</v>
      </c>
      <c r="J2936" s="1">
        <v>5519.37</v>
      </c>
      <c r="K2936" s="14">
        <v>4380.0600000000004</v>
      </c>
      <c r="L2936" s="1">
        <v>6468.49</v>
      </c>
      <c r="M2936" s="14">
        <v>4238.5600000000004</v>
      </c>
      <c r="N2936" s="1">
        <v>5950.97</v>
      </c>
      <c r="O2936" s="14">
        <v>4792.08</v>
      </c>
      <c r="P2936" s="188">
        <f t="shared" si="355"/>
        <v>5919</v>
      </c>
      <c r="Q2936" s="188">
        <f t="shared" si="356"/>
        <v>5786</v>
      </c>
      <c r="R2936" s="14">
        <f t="shared" si="357"/>
        <v>5652</v>
      </c>
      <c r="T2936" s="1">
        <v>6052.22</v>
      </c>
      <c r="U2936" s="14">
        <v>3814.36</v>
      </c>
      <c r="V2936" s="1">
        <v>5534.7</v>
      </c>
      <c r="W2936" s="14">
        <v>4364.8</v>
      </c>
      <c r="AJ2936" s="3"/>
      <c r="AK2936" s="14"/>
      <c r="AL2936" s="3"/>
      <c r="AM2936" s="14"/>
      <c r="AO2936" s="99"/>
      <c r="AP2936" s="14"/>
      <c r="AQ2936" s="99"/>
      <c r="AR2936" s="14"/>
      <c r="AS2936" s="118"/>
      <c r="AT2936" s="126"/>
      <c r="AU2936" s="118"/>
      <c r="AV2936" s="118"/>
      <c r="AW2936" s="118"/>
      <c r="AX2936" s="118"/>
      <c r="BB2936" s="118"/>
      <c r="BD2936" s="118"/>
      <c r="DI2936" s="68">
        <v>7300.71</v>
      </c>
      <c r="DJ2936" s="68">
        <v>4980.93</v>
      </c>
      <c r="DK2936" s="68">
        <v>6783.19</v>
      </c>
      <c r="DL2936" s="68">
        <v>5539.82</v>
      </c>
      <c r="DM2936" s="68">
        <v>7318.84</v>
      </c>
      <c r="DN2936" s="68">
        <v>4998.74</v>
      </c>
      <c r="DO2936" s="68">
        <v>6801.32</v>
      </c>
      <c r="DP2936" s="68">
        <v>5557.76</v>
      </c>
      <c r="DQ2936" s="221">
        <v>6514.78</v>
      </c>
      <c r="DR2936" s="221">
        <v>5997.26</v>
      </c>
      <c r="EH2936" s="19">
        <v>5892</v>
      </c>
      <c r="EI2936" s="19">
        <v>5921</v>
      </c>
      <c r="EJ2936" s="14">
        <f t="shared" si="359"/>
        <v>6151</v>
      </c>
      <c r="EK2936" s="14">
        <f t="shared" si="360"/>
        <v>5075.0999999999995</v>
      </c>
      <c r="EL2936" s="99">
        <f t="shared" si="361"/>
        <v>5091.6000000000004</v>
      </c>
      <c r="EM2936" s="109">
        <v>8296.7800000000007</v>
      </c>
      <c r="EN2936" s="109">
        <v>5959.83</v>
      </c>
      <c r="EO2936" s="109">
        <v>7779.26</v>
      </c>
      <c r="EP2936" s="109">
        <v>6525.82</v>
      </c>
    </row>
    <row r="2937" spans="1:146" x14ac:dyDescent="0.25">
      <c r="A2937" s="18">
        <v>44582</v>
      </c>
      <c r="B2937" s="14">
        <v>5800</v>
      </c>
      <c r="C2937" s="261">
        <f t="shared" si="358"/>
        <v>5922.5</v>
      </c>
      <c r="D2937" s="1">
        <v>7201.21</v>
      </c>
      <c r="E2937" s="14">
        <v>4891.0600000000004</v>
      </c>
      <c r="F2937" s="1">
        <v>6683.69</v>
      </c>
      <c r="G2937" s="14">
        <v>5449.3</v>
      </c>
      <c r="H2937" s="1">
        <v>5981.15</v>
      </c>
      <c r="I2937" s="14">
        <v>3781.69</v>
      </c>
      <c r="J2937" s="1">
        <v>5463.63</v>
      </c>
      <c r="K2937" s="14">
        <v>4331.8999999999996</v>
      </c>
      <c r="L2937" s="1">
        <v>6377.71</v>
      </c>
      <c r="M2937" s="14">
        <v>4156.4799999999996</v>
      </c>
      <c r="N2937" s="1">
        <v>5860.19</v>
      </c>
      <c r="O2937" s="14">
        <v>4709.3999999999996</v>
      </c>
      <c r="P2937" s="188">
        <f t="shared" si="355"/>
        <v>5889</v>
      </c>
      <c r="Q2937" s="188">
        <f t="shared" si="356"/>
        <v>5756</v>
      </c>
      <c r="R2937" s="14">
        <f t="shared" si="357"/>
        <v>5622</v>
      </c>
      <c r="T2937" s="1">
        <v>5981.06</v>
      </c>
      <c r="U2937" s="14">
        <v>3751.71</v>
      </c>
      <c r="V2937" s="1">
        <v>5463.54</v>
      </c>
      <c r="W2937" s="14">
        <v>4301.7</v>
      </c>
      <c r="AJ2937" s="3"/>
      <c r="AK2937" s="14"/>
      <c r="AL2937" s="3"/>
      <c r="AM2937" s="14"/>
      <c r="AO2937" s="99"/>
      <c r="AP2937" s="14"/>
      <c r="AQ2937" s="99"/>
      <c r="AR2937" s="14"/>
      <c r="AS2937" s="118"/>
      <c r="AT2937" s="126"/>
      <c r="AU2937" s="118"/>
      <c r="AV2937" s="118"/>
      <c r="AW2937" s="118"/>
      <c r="AX2937" s="118"/>
      <c r="BB2937" s="118"/>
      <c r="BD2937" s="118"/>
      <c r="DI2937" s="68">
        <v>7201.21</v>
      </c>
      <c r="DJ2937" s="68">
        <v>4891.0600000000004</v>
      </c>
      <c r="DK2937" s="68">
        <v>6683.69</v>
      </c>
      <c r="DL2937" s="68">
        <v>5449.3</v>
      </c>
      <c r="DM2937" s="68">
        <v>7218.03</v>
      </c>
      <c r="DN2937" s="68">
        <v>4907.58</v>
      </c>
      <c r="DO2937" s="68">
        <v>6700.51</v>
      </c>
      <c r="DP2937" s="68">
        <v>5465.94</v>
      </c>
      <c r="DQ2937" s="221">
        <v>6438.78</v>
      </c>
      <c r="DR2937" s="221">
        <v>5921.26</v>
      </c>
      <c r="EH2937" s="19">
        <v>5875</v>
      </c>
      <c r="EI2937" s="19">
        <v>5897</v>
      </c>
      <c r="EJ2937" s="14">
        <f t="shared" si="359"/>
        <v>6127</v>
      </c>
      <c r="EK2937" s="14">
        <f t="shared" si="360"/>
        <v>5046</v>
      </c>
      <c r="EL2937" s="99">
        <f t="shared" si="361"/>
        <v>5064</v>
      </c>
      <c r="EM2937" s="109">
        <v>8028.18</v>
      </c>
      <c r="EN2937" s="109">
        <v>5703.77</v>
      </c>
      <c r="EO2937" s="109">
        <v>7510.66</v>
      </c>
      <c r="EP2937" s="109">
        <v>6267.9</v>
      </c>
    </row>
    <row r="2938" spans="1:146" x14ac:dyDescent="0.25">
      <c r="A2938" s="18">
        <v>44585</v>
      </c>
      <c r="B2938" s="14">
        <v>5845</v>
      </c>
      <c r="C2938" s="261">
        <f t="shared" si="358"/>
        <v>5912.4444444444443</v>
      </c>
      <c r="D2938" s="1">
        <v>7364.33</v>
      </c>
      <c r="E2938" s="14">
        <v>5041.47</v>
      </c>
      <c r="F2938" s="1">
        <v>6846.81</v>
      </c>
      <c r="G2938" s="14">
        <v>5600.8</v>
      </c>
      <c r="H2938" s="1">
        <v>6081.74</v>
      </c>
      <c r="I2938" s="14">
        <v>3871.84</v>
      </c>
      <c r="J2938" s="1">
        <v>5564.22</v>
      </c>
      <c r="K2938" s="14">
        <v>4422.7</v>
      </c>
      <c r="L2938" s="1">
        <v>6452.64</v>
      </c>
      <c r="M2938" s="14">
        <v>4221.21</v>
      </c>
      <c r="N2938" s="1">
        <v>5935.12</v>
      </c>
      <c r="O2938" s="14">
        <v>4774.6000000000004</v>
      </c>
      <c r="P2938" s="188">
        <f t="shared" si="355"/>
        <v>5934</v>
      </c>
      <c r="Q2938" s="188">
        <f t="shared" si="356"/>
        <v>5801</v>
      </c>
      <c r="R2938" s="14">
        <f t="shared" si="357"/>
        <v>5667</v>
      </c>
      <c r="T2938" s="1">
        <v>6035.28</v>
      </c>
      <c r="U2938" s="14">
        <v>3795.89</v>
      </c>
      <c r="V2938" s="1">
        <v>5517.76</v>
      </c>
      <c r="W2938" s="14">
        <v>4346.2</v>
      </c>
      <c r="AJ2938" s="3"/>
      <c r="AK2938" s="14"/>
      <c r="AL2938" s="3"/>
      <c r="AM2938" s="14"/>
      <c r="AO2938" s="99"/>
      <c r="AP2938" s="14"/>
      <c r="AQ2938" s="99"/>
      <c r="AR2938" s="14"/>
      <c r="AS2938" s="118"/>
      <c r="AT2938" s="126"/>
      <c r="AU2938" s="118"/>
      <c r="AV2938" s="118"/>
      <c r="AW2938" s="118"/>
      <c r="AX2938" s="118"/>
      <c r="BB2938" s="118"/>
      <c r="BD2938" s="118"/>
      <c r="DI2938" s="68">
        <v>7364.33</v>
      </c>
      <c r="DJ2938" s="68">
        <v>5041.47</v>
      </c>
      <c r="DK2938" s="68">
        <v>6846.81</v>
      </c>
      <c r="DL2938" s="68">
        <v>5600.8</v>
      </c>
      <c r="DM2938" s="68">
        <v>7377.96</v>
      </c>
      <c r="DN2938" s="68">
        <v>5054.8599999999997</v>
      </c>
      <c r="DO2938" s="68">
        <v>6860.44</v>
      </c>
      <c r="DP2938" s="68">
        <v>5614.29</v>
      </c>
      <c r="DQ2938" s="221">
        <v>6499.06</v>
      </c>
      <c r="DR2938" s="221">
        <v>5981.54</v>
      </c>
      <c r="EH2938" s="19">
        <v>5919</v>
      </c>
      <c r="EI2938" s="19">
        <v>5945</v>
      </c>
      <c r="EJ2938" s="14">
        <f t="shared" si="359"/>
        <v>6175</v>
      </c>
      <c r="EK2938" s="14">
        <f t="shared" si="360"/>
        <v>5089.6499999999996</v>
      </c>
      <c r="EL2938" s="99">
        <f t="shared" si="361"/>
        <v>5105.4000000000005</v>
      </c>
      <c r="EM2938" s="109">
        <v>8212.2900000000009</v>
      </c>
      <c r="EN2938" s="109">
        <v>5874.81</v>
      </c>
      <c r="EO2938" s="109">
        <v>7694.77</v>
      </c>
      <c r="EP2938" s="109">
        <v>6440.18</v>
      </c>
    </row>
    <row r="2939" spans="1:146" x14ac:dyDescent="0.25">
      <c r="A2939" s="18">
        <v>44586</v>
      </c>
      <c r="AJ2939" s="3"/>
      <c r="AK2939" s="14"/>
      <c r="AL2939" s="3"/>
      <c r="AM2939" s="14"/>
      <c r="AO2939" s="99"/>
      <c r="AP2939" s="14"/>
      <c r="AQ2939" s="99"/>
      <c r="AR2939" s="14"/>
      <c r="AS2939" s="118"/>
      <c r="AT2939" s="126"/>
      <c r="AU2939" s="118"/>
      <c r="AV2939" s="118"/>
      <c r="AW2939" s="118"/>
      <c r="AX2939" s="118"/>
      <c r="BB2939" s="118"/>
      <c r="BD2939" s="118"/>
    </row>
    <row r="2940" spans="1:146" x14ac:dyDescent="0.25">
      <c r="A2940" s="18">
        <v>44587</v>
      </c>
      <c r="AJ2940" s="3"/>
      <c r="AK2940" s="14"/>
      <c r="AL2940" s="3"/>
      <c r="AM2940" s="14"/>
      <c r="AO2940" s="99"/>
      <c r="AP2940" s="14"/>
      <c r="AQ2940" s="99"/>
      <c r="AR2940" s="14"/>
      <c r="AS2940" s="118"/>
      <c r="AT2940" s="126"/>
      <c r="AU2940" s="118"/>
      <c r="AV2940" s="118"/>
      <c r="AW2940" s="118"/>
      <c r="AX2940" s="118"/>
      <c r="BB2940" s="118"/>
      <c r="BD2940" s="118"/>
    </row>
    <row r="2941" spans="1:146" x14ac:dyDescent="0.25">
      <c r="A2941" s="18">
        <v>44588</v>
      </c>
      <c r="AJ2941" s="3"/>
      <c r="AK2941" s="14"/>
      <c r="AL2941" s="3"/>
      <c r="AM2941" s="14"/>
      <c r="AO2941" s="99"/>
      <c r="AP2941" s="14"/>
      <c r="AQ2941" s="99"/>
      <c r="AR2941" s="14"/>
      <c r="AS2941" s="118"/>
      <c r="AT2941" s="126"/>
      <c r="AU2941" s="118"/>
      <c r="AV2941" s="118"/>
      <c r="AW2941" s="118"/>
      <c r="AX2941" s="118"/>
      <c r="BB2941" s="118"/>
      <c r="BD2941" s="118"/>
    </row>
    <row r="2942" spans="1:146" x14ac:dyDescent="0.25">
      <c r="A2942" s="18">
        <v>44589</v>
      </c>
      <c r="AJ2942" s="3"/>
      <c r="AK2942" s="14"/>
      <c r="AL2942" s="3"/>
      <c r="AM2942" s="14"/>
      <c r="AO2942" s="99"/>
      <c r="AP2942" s="14"/>
      <c r="AQ2942" s="99"/>
      <c r="AR2942" s="14"/>
      <c r="AS2942" s="118"/>
      <c r="AT2942" s="126"/>
      <c r="AU2942" s="118"/>
      <c r="AV2942" s="118"/>
      <c r="AW2942" s="118"/>
      <c r="AX2942" s="118"/>
      <c r="BB2942" s="118"/>
      <c r="BD2942" s="118"/>
    </row>
    <row r="2943" spans="1:146" x14ac:dyDescent="0.25">
      <c r="A2943" s="18">
        <v>44592</v>
      </c>
      <c r="AJ2943" s="3"/>
      <c r="AK2943" s="14"/>
      <c r="AL2943" s="3"/>
      <c r="AM2943" s="14"/>
      <c r="AO2943" s="99"/>
      <c r="AP2943" s="14"/>
      <c r="AQ2943" s="99"/>
      <c r="AR2943" s="14"/>
      <c r="AS2943" s="118"/>
      <c r="AT2943" s="126"/>
      <c r="AU2943" s="118"/>
      <c r="AV2943" s="118"/>
      <c r="AW2943" s="118"/>
      <c r="AX2943" s="118"/>
      <c r="BB2943" s="118"/>
      <c r="BD2943" s="118"/>
    </row>
    <row r="2944" spans="1:146" x14ac:dyDescent="0.25">
      <c r="A2944" s="18">
        <v>44593</v>
      </c>
      <c r="AJ2944" s="3"/>
      <c r="AK2944" s="14"/>
      <c r="AL2944" s="3"/>
      <c r="AM2944" s="14"/>
      <c r="AO2944" s="99"/>
      <c r="AP2944" s="14"/>
      <c r="AQ2944" s="99"/>
      <c r="AR2944" s="14"/>
      <c r="AS2944" s="118"/>
      <c r="AT2944" s="126"/>
      <c r="AU2944" s="118"/>
      <c r="AV2944" s="118"/>
      <c r="AW2944" s="118"/>
      <c r="AX2944" s="118"/>
      <c r="BB2944" s="118"/>
      <c r="BD2944" s="118"/>
    </row>
    <row r="2945" spans="1:56" x14ac:dyDescent="0.25">
      <c r="A2945" s="18">
        <v>44594</v>
      </c>
      <c r="AJ2945" s="3"/>
      <c r="AK2945" s="14"/>
      <c r="AL2945" s="3"/>
      <c r="AM2945" s="14"/>
      <c r="AO2945" s="99"/>
      <c r="AP2945" s="14"/>
      <c r="AQ2945" s="99"/>
      <c r="AR2945" s="14"/>
      <c r="AS2945" s="118"/>
      <c r="AT2945" s="126"/>
      <c r="AU2945" s="118"/>
      <c r="AV2945" s="118"/>
      <c r="AW2945" s="118"/>
      <c r="AX2945" s="118"/>
      <c r="BB2945" s="118"/>
      <c r="BD2945" s="118"/>
    </row>
    <row r="2946" spans="1:56" x14ac:dyDescent="0.25">
      <c r="A2946" s="18">
        <v>44595</v>
      </c>
      <c r="AJ2946" s="3"/>
      <c r="AK2946" s="14"/>
      <c r="AL2946" s="3"/>
      <c r="AM2946" s="14"/>
      <c r="AO2946" s="99"/>
      <c r="AP2946" s="14"/>
      <c r="AQ2946" s="99"/>
      <c r="AR2946" s="14"/>
      <c r="AS2946" s="118"/>
      <c r="AT2946" s="126"/>
      <c r="AU2946" s="118"/>
      <c r="AV2946" s="118"/>
      <c r="AW2946" s="118"/>
      <c r="AX2946" s="118"/>
      <c r="BB2946" s="118"/>
      <c r="BD2946" s="118"/>
    </row>
    <row r="2947" spans="1:56" x14ac:dyDescent="0.25">
      <c r="A2947" s="18">
        <v>44596</v>
      </c>
      <c r="AJ2947" s="3"/>
      <c r="AK2947" s="14"/>
      <c r="AL2947" s="3"/>
      <c r="AM2947" s="14"/>
      <c r="AO2947" s="99"/>
      <c r="AP2947" s="14"/>
      <c r="AQ2947" s="99"/>
      <c r="AR2947" s="14"/>
      <c r="AS2947" s="118"/>
      <c r="AT2947" s="126"/>
      <c r="AU2947" s="118"/>
      <c r="AV2947" s="118"/>
      <c r="AW2947" s="118"/>
      <c r="AX2947" s="118"/>
      <c r="BB2947" s="118"/>
      <c r="BD2947" s="118"/>
    </row>
    <row r="2948" spans="1:56" x14ac:dyDescent="0.25">
      <c r="A2948" s="18">
        <v>44599</v>
      </c>
      <c r="AJ2948" s="3"/>
      <c r="AK2948" s="14"/>
      <c r="AL2948" s="3"/>
      <c r="AM2948" s="14"/>
      <c r="AO2948" s="99"/>
      <c r="AP2948" s="14"/>
      <c r="AQ2948" s="99"/>
      <c r="AR2948" s="14"/>
      <c r="AS2948" s="118"/>
      <c r="AT2948" s="126"/>
      <c r="AU2948" s="118"/>
      <c r="AV2948" s="118"/>
      <c r="AW2948" s="118"/>
      <c r="AX2948" s="118"/>
      <c r="BB2948" s="118"/>
      <c r="BD2948" s="118"/>
    </row>
    <row r="2949" spans="1:56" x14ac:dyDescent="0.25">
      <c r="A2949" s="18">
        <v>44600</v>
      </c>
      <c r="AJ2949" s="3"/>
      <c r="AK2949" s="14"/>
      <c r="AL2949" s="3"/>
      <c r="AM2949" s="14"/>
      <c r="AO2949" s="99"/>
      <c r="AP2949" s="14"/>
      <c r="AQ2949" s="99"/>
      <c r="AR2949" s="14"/>
      <c r="AS2949" s="118"/>
      <c r="AT2949" s="126"/>
      <c r="AU2949" s="118"/>
      <c r="AV2949" s="118"/>
      <c r="AW2949" s="118"/>
      <c r="AX2949" s="118"/>
      <c r="BB2949" s="118"/>
      <c r="BD2949" s="118"/>
    </row>
    <row r="2950" spans="1:56" x14ac:dyDescent="0.25">
      <c r="A2950" s="18">
        <v>44601</v>
      </c>
      <c r="AJ2950" s="3"/>
      <c r="AK2950" s="14"/>
      <c r="AL2950" s="3"/>
      <c r="AM2950" s="14"/>
      <c r="AO2950" s="99"/>
      <c r="AP2950" s="14"/>
      <c r="AQ2950" s="99"/>
      <c r="AR2950" s="14"/>
      <c r="AS2950" s="118"/>
      <c r="AT2950" s="126"/>
      <c r="AU2950" s="118"/>
      <c r="AV2950" s="118"/>
      <c r="AW2950" s="118"/>
      <c r="AX2950" s="118"/>
      <c r="BB2950" s="118"/>
      <c r="BD2950" s="118"/>
    </row>
    <row r="2951" spans="1:56" x14ac:dyDescent="0.25">
      <c r="A2951" s="18">
        <v>44602</v>
      </c>
      <c r="AJ2951" s="3"/>
      <c r="AK2951" s="14"/>
      <c r="AL2951" s="3"/>
      <c r="AM2951" s="14"/>
      <c r="AO2951" s="99"/>
      <c r="AP2951" s="14"/>
      <c r="AQ2951" s="99"/>
      <c r="AR2951" s="14"/>
      <c r="AS2951" s="118"/>
      <c r="AT2951" s="126"/>
      <c r="AU2951" s="118"/>
      <c r="AV2951" s="118"/>
      <c r="AW2951" s="118"/>
      <c r="AX2951" s="118"/>
      <c r="BB2951" s="118"/>
      <c r="BD2951" s="118"/>
    </row>
    <row r="2952" spans="1:56" x14ac:dyDescent="0.25">
      <c r="A2952" s="18">
        <v>44603</v>
      </c>
      <c r="AJ2952" s="3"/>
      <c r="AK2952" s="14"/>
      <c r="AL2952" s="3"/>
      <c r="AM2952" s="14"/>
      <c r="AO2952" s="99"/>
      <c r="AP2952" s="14"/>
      <c r="AQ2952" s="99"/>
      <c r="AR2952" s="14"/>
      <c r="AS2952" s="118"/>
      <c r="AT2952" s="126"/>
      <c r="AU2952" s="118"/>
      <c r="AV2952" s="118"/>
      <c r="AW2952" s="118"/>
      <c r="AX2952" s="118"/>
      <c r="BB2952" s="118"/>
      <c r="BD2952" s="118"/>
    </row>
    <row r="2953" spans="1:56" x14ac:dyDescent="0.25">
      <c r="A2953" s="18">
        <v>44606</v>
      </c>
      <c r="AJ2953" s="3"/>
      <c r="AK2953" s="14"/>
      <c r="AL2953" s="3"/>
      <c r="AM2953" s="14"/>
      <c r="AO2953" s="99"/>
      <c r="AP2953" s="14"/>
      <c r="AQ2953" s="99"/>
      <c r="AR2953" s="14"/>
      <c r="AS2953" s="118"/>
      <c r="AT2953" s="126"/>
      <c r="AU2953" s="118"/>
      <c r="AV2953" s="118"/>
      <c r="AW2953" s="118"/>
      <c r="AX2953" s="118"/>
      <c r="BB2953" s="118"/>
      <c r="BD2953" s="118"/>
    </row>
    <row r="2954" spans="1:56" x14ac:dyDescent="0.25">
      <c r="A2954" s="18">
        <v>44607</v>
      </c>
      <c r="AJ2954" s="3"/>
      <c r="AK2954" s="14"/>
      <c r="AL2954" s="3"/>
      <c r="AM2954" s="14"/>
      <c r="AO2954" s="99"/>
      <c r="AP2954" s="14"/>
      <c r="AQ2954" s="99"/>
      <c r="AR2954" s="14"/>
      <c r="AS2954" s="118"/>
      <c r="AT2954" s="126"/>
      <c r="AU2954" s="118"/>
      <c r="AV2954" s="118"/>
      <c r="AW2954" s="118"/>
      <c r="AX2954" s="118"/>
      <c r="BB2954" s="118"/>
      <c r="BD2954" s="118"/>
    </row>
    <row r="2955" spans="1:56" x14ac:dyDescent="0.25">
      <c r="A2955" s="18">
        <v>44608</v>
      </c>
      <c r="AJ2955" s="3"/>
      <c r="AK2955" s="14"/>
      <c r="AL2955" s="3"/>
      <c r="AM2955" s="14"/>
      <c r="AO2955" s="99"/>
      <c r="AP2955" s="14"/>
      <c r="AQ2955" s="99"/>
      <c r="AR2955" s="14"/>
      <c r="AS2955" s="118"/>
      <c r="AT2955" s="126"/>
      <c r="AU2955" s="118"/>
      <c r="AV2955" s="118"/>
      <c r="AW2955" s="118"/>
      <c r="AX2955" s="118"/>
      <c r="BB2955" s="118"/>
      <c r="BD2955" s="118"/>
    </row>
    <row r="2956" spans="1:56" x14ac:dyDescent="0.25">
      <c r="A2956" s="18">
        <v>44609</v>
      </c>
      <c r="AJ2956" s="3"/>
      <c r="AK2956" s="14"/>
      <c r="AL2956" s="3"/>
      <c r="AM2956" s="14"/>
      <c r="AO2956" s="99"/>
      <c r="AP2956" s="14"/>
      <c r="AQ2956" s="99"/>
      <c r="AR2956" s="14"/>
      <c r="AS2956" s="118"/>
      <c r="AT2956" s="126"/>
      <c r="AU2956" s="118"/>
      <c r="AV2956" s="118"/>
      <c r="AW2956" s="118"/>
      <c r="AX2956" s="118"/>
      <c r="BB2956" s="118"/>
      <c r="BD2956" s="118"/>
    </row>
    <row r="2957" spans="1:56" x14ac:dyDescent="0.25">
      <c r="A2957" s="18">
        <v>44610</v>
      </c>
      <c r="AJ2957" s="3"/>
      <c r="AK2957" s="14"/>
      <c r="AL2957" s="3"/>
      <c r="AM2957" s="14"/>
      <c r="AO2957" s="99"/>
      <c r="AP2957" s="14"/>
      <c r="AQ2957" s="99"/>
      <c r="AR2957" s="14"/>
      <c r="AS2957" s="118"/>
      <c r="AT2957" s="126"/>
      <c r="AU2957" s="118"/>
      <c r="AV2957" s="118"/>
      <c r="AW2957" s="118"/>
      <c r="AX2957" s="118"/>
      <c r="BB2957" s="118"/>
      <c r="BD2957" s="118"/>
    </row>
    <row r="2958" spans="1:56" x14ac:dyDescent="0.25">
      <c r="A2958" s="18">
        <v>44613</v>
      </c>
      <c r="AJ2958" s="3"/>
      <c r="AK2958" s="14"/>
      <c r="AL2958" s="3"/>
      <c r="AM2958" s="14"/>
      <c r="AO2958" s="99"/>
      <c r="AP2958" s="14"/>
      <c r="AQ2958" s="99"/>
      <c r="AR2958" s="14"/>
      <c r="AS2958" s="118"/>
      <c r="AT2958" s="126"/>
      <c r="AU2958" s="118"/>
      <c r="AV2958" s="118"/>
      <c r="AW2958" s="118"/>
      <c r="AX2958" s="118"/>
      <c r="BB2958" s="118"/>
      <c r="BD2958" s="118"/>
    </row>
    <row r="2959" spans="1:56" x14ac:dyDescent="0.25">
      <c r="A2959" s="18">
        <v>44614</v>
      </c>
      <c r="AJ2959" s="3"/>
      <c r="AK2959" s="14"/>
      <c r="AL2959" s="3"/>
      <c r="AM2959" s="14"/>
      <c r="AO2959" s="99"/>
      <c r="AP2959" s="14"/>
      <c r="AQ2959" s="99"/>
      <c r="AR2959" s="14"/>
      <c r="AS2959" s="118"/>
      <c r="AT2959" s="126"/>
      <c r="AU2959" s="118"/>
      <c r="AV2959" s="118"/>
      <c r="AW2959" s="118"/>
      <c r="AX2959" s="118"/>
      <c r="BB2959" s="118"/>
      <c r="BD2959" s="118"/>
    </row>
    <row r="2960" spans="1:56" x14ac:dyDescent="0.25">
      <c r="A2960" s="18">
        <v>44615</v>
      </c>
      <c r="AJ2960" s="3"/>
      <c r="AK2960" s="14"/>
      <c r="AL2960" s="3"/>
      <c r="AM2960" s="14"/>
      <c r="AO2960" s="99"/>
      <c r="AP2960" s="14"/>
      <c r="AQ2960" s="99"/>
      <c r="AR2960" s="14"/>
      <c r="AS2960" s="118"/>
      <c r="AT2960" s="126"/>
      <c r="AU2960" s="118"/>
      <c r="AV2960" s="118"/>
      <c r="AW2960" s="118"/>
      <c r="AX2960" s="118"/>
      <c r="BB2960" s="118"/>
      <c r="BD2960" s="118"/>
    </row>
    <row r="2961" spans="1:56" x14ac:dyDescent="0.25">
      <c r="A2961" s="18">
        <v>44616</v>
      </c>
      <c r="AJ2961" s="3"/>
      <c r="AK2961" s="14"/>
      <c r="AL2961" s="3"/>
      <c r="AM2961" s="14"/>
      <c r="AO2961" s="99"/>
      <c r="AP2961" s="14"/>
      <c r="AQ2961" s="99"/>
      <c r="AR2961" s="14"/>
      <c r="AS2961" s="118"/>
      <c r="AT2961" s="126"/>
      <c r="AU2961" s="118"/>
      <c r="AV2961" s="118"/>
      <c r="AW2961" s="118"/>
      <c r="AX2961" s="118"/>
      <c r="BB2961" s="118"/>
      <c r="BD2961" s="118"/>
    </row>
    <row r="2962" spans="1:56" x14ac:dyDescent="0.25">
      <c r="A2962" s="18">
        <v>44617</v>
      </c>
      <c r="AJ2962" s="3"/>
      <c r="AK2962" s="14"/>
      <c r="AL2962" s="3"/>
      <c r="AM2962" s="14"/>
      <c r="AO2962" s="99"/>
      <c r="AP2962" s="14"/>
      <c r="AQ2962" s="99"/>
      <c r="AR2962" s="14"/>
      <c r="AS2962" s="118"/>
      <c r="AT2962" s="126"/>
      <c r="AU2962" s="118"/>
      <c r="AV2962" s="118"/>
      <c r="AW2962" s="118"/>
      <c r="AX2962" s="118"/>
      <c r="BB2962" s="118"/>
      <c r="BD2962" s="118"/>
    </row>
    <row r="2963" spans="1:56" x14ac:dyDescent="0.25">
      <c r="A2963" s="18">
        <v>44620</v>
      </c>
      <c r="AJ2963" s="3"/>
      <c r="AK2963" s="14"/>
      <c r="AL2963" s="3"/>
      <c r="AM2963" s="14"/>
      <c r="AO2963" s="99"/>
      <c r="AP2963" s="14"/>
      <c r="AQ2963" s="99"/>
      <c r="AR2963" s="14"/>
      <c r="AS2963" s="118"/>
      <c r="AT2963" s="126"/>
      <c r="AU2963" s="118"/>
      <c r="AV2963" s="118"/>
      <c r="AW2963" s="118"/>
      <c r="AX2963" s="118"/>
      <c r="BB2963" s="118"/>
      <c r="BD2963" s="118"/>
    </row>
    <row r="2964" spans="1:56" x14ac:dyDescent="0.25">
      <c r="AJ2964" s="3"/>
      <c r="AK2964" s="14"/>
      <c r="AL2964" s="3"/>
      <c r="AM2964" s="14"/>
      <c r="AO2964" s="99"/>
      <c r="AP2964" s="14"/>
      <c r="AQ2964" s="99"/>
      <c r="AR2964" s="14"/>
      <c r="AS2964" s="118"/>
      <c r="AT2964" s="126"/>
      <c r="AU2964" s="118"/>
      <c r="AV2964" s="118"/>
      <c r="AW2964" s="118"/>
      <c r="AX2964" s="118"/>
      <c r="BB2964" s="118"/>
      <c r="BD2964" s="118"/>
    </row>
    <row r="2965" spans="1:56" x14ac:dyDescent="0.25">
      <c r="AJ2965" s="3"/>
      <c r="AK2965" s="14"/>
      <c r="AL2965" s="3"/>
      <c r="AM2965" s="14"/>
      <c r="AO2965" s="99"/>
      <c r="AP2965" s="14"/>
      <c r="AQ2965" s="99"/>
      <c r="AR2965" s="14"/>
      <c r="AS2965" s="118"/>
      <c r="AT2965" s="126"/>
      <c r="AU2965" s="118"/>
      <c r="AV2965" s="118"/>
      <c r="AW2965" s="118"/>
      <c r="AX2965" s="118"/>
      <c r="BB2965" s="118"/>
      <c r="BD2965" s="118"/>
    </row>
    <row r="2966" spans="1:56" x14ac:dyDescent="0.25">
      <c r="AJ2966" s="3"/>
      <c r="AK2966" s="14"/>
      <c r="AL2966" s="3"/>
      <c r="AM2966" s="14"/>
      <c r="AO2966" s="99"/>
      <c r="AP2966" s="14"/>
      <c r="AQ2966" s="99"/>
      <c r="AR2966" s="14"/>
      <c r="AS2966" s="118"/>
      <c r="AT2966" s="126"/>
      <c r="AU2966" s="118"/>
      <c r="AV2966" s="118"/>
      <c r="AW2966" s="118"/>
      <c r="AX2966" s="118"/>
      <c r="BB2966" s="118"/>
      <c r="BD2966" s="118"/>
    </row>
    <row r="2967" spans="1:56" x14ac:dyDescent="0.25">
      <c r="AJ2967" s="3"/>
      <c r="AK2967" s="14"/>
      <c r="AL2967" s="3"/>
      <c r="AM2967" s="14"/>
      <c r="AO2967" s="99"/>
      <c r="AP2967" s="14"/>
      <c r="AQ2967" s="99"/>
      <c r="AR2967" s="14"/>
      <c r="AS2967" s="118"/>
      <c r="AT2967" s="126"/>
      <c r="AU2967" s="118"/>
      <c r="AV2967" s="118"/>
      <c r="AW2967" s="118"/>
      <c r="AX2967" s="118"/>
      <c r="BB2967" s="118"/>
      <c r="BD2967" s="118"/>
    </row>
    <row r="2968" spans="1:56" x14ac:dyDescent="0.25">
      <c r="AJ2968" s="3"/>
      <c r="AK2968" s="14"/>
      <c r="AL2968" s="3"/>
      <c r="AM2968" s="14"/>
      <c r="AO2968" s="99"/>
      <c r="AP2968" s="14"/>
      <c r="AQ2968" s="99"/>
      <c r="AR2968" s="14"/>
      <c r="AS2968" s="118"/>
      <c r="AT2968" s="126"/>
      <c r="AU2968" s="118"/>
      <c r="AV2968" s="118"/>
      <c r="AW2968" s="118"/>
      <c r="AX2968" s="118"/>
      <c r="BB2968" s="118"/>
      <c r="BD2968" s="118"/>
    </row>
    <row r="2969" spans="1:56" x14ac:dyDescent="0.25">
      <c r="AJ2969" s="3"/>
      <c r="AK2969" s="14"/>
      <c r="AL2969" s="3"/>
      <c r="AM2969" s="14"/>
      <c r="AO2969" s="99"/>
      <c r="AP2969" s="14"/>
      <c r="AQ2969" s="99"/>
      <c r="AR2969" s="14"/>
      <c r="AS2969" s="118"/>
      <c r="AT2969" s="126"/>
      <c r="AU2969" s="118"/>
      <c r="AV2969" s="118"/>
      <c r="AW2969" s="118"/>
      <c r="AX2969" s="118"/>
      <c r="BB2969" s="118"/>
      <c r="BD2969" s="118"/>
    </row>
    <row r="2970" spans="1:56" x14ac:dyDescent="0.25">
      <c r="AJ2970" s="3"/>
      <c r="AK2970" s="14"/>
      <c r="AL2970" s="3"/>
      <c r="AM2970" s="14"/>
      <c r="AO2970" s="99"/>
      <c r="AP2970" s="14"/>
      <c r="AQ2970" s="99"/>
      <c r="AR2970" s="14"/>
      <c r="AS2970" s="118"/>
      <c r="AT2970" s="126"/>
      <c r="AU2970" s="118"/>
      <c r="AV2970" s="118"/>
      <c r="AW2970" s="118"/>
      <c r="AX2970" s="118"/>
      <c r="BB2970" s="118"/>
      <c r="BD2970" s="118"/>
    </row>
    <row r="2971" spans="1:56" x14ac:dyDescent="0.25">
      <c r="AJ2971" s="3"/>
      <c r="AK2971" s="14"/>
      <c r="AL2971" s="3"/>
      <c r="AM2971" s="14"/>
      <c r="AO2971" s="99"/>
      <c r="AP2971" s="14"/>
      <c r="AQ2971" s="99"/>
      <c r="AR2971" s="14"/>
      <c r="AS2971" s="118"/>
      <c r="AT2971" s="126"/>
      <c r="AU2971" s="118"/>
      <c r="AV2971" s="118"/>
      <c r="AW2971" s="118"/>
      <c r="AX2971" s="118"/>
      <c r="BB2971" s="118"/>
      <c r="BD2971" s="118"/>
    </row>
    <row r="2972" spans="1:56" x14ac:dyDescent="0.25">
      <c r="AJ2972" s="3"/>
      <c r="AK2972" s="14"/>
      <c r="AL2972" s="3"/>
      <c r="AM2972" s="14"/>
      <c r="AO2972" s="99"/>
      <c r="AP2972" s="14"/>
      <c r="AQ2972" s="99"/>
      <c r="AR2972" s="14"/>
      <c r="AS2972" s="118"/>
      <c r="AT2972" s="126"/>
      <c r="AU2972" s="118"/>
      <c r="AV2972" s="118"/>
      <c r="AW2972" s="118"/>
      <c r="AX2972" s="118"/>
      <c r="BB2972" s="118"/>
      <c r="BD2972" s="118"/>
    </row>
    <row r="2973" spans="1:56" x14ac:dyDescent="0.25">
      <c r="AJ2973" s="3"/>
      <c r="AK2973" s="14"/>
      <c r="AL2973" s="3"/>
      <c r="AM2973" s="14"/>
      <c r="AO2973" s="99"/>
      <c r="AP2973" s="14"/>
      <c r="AQ2973" s="99"/>
      <c r="AR2973" s="14"/>
      <c r="AS2973" s="118"/>
      <c r="AT2973" s="126"/>
      <c r="AU2973" s="118"/>
      <c r="AV2973" s="118"/>
      <c r="AW2973" s="118"/>
      <c r="AX2973" s="118"/>
      <c r="BB2973" s="118"/>
      <c r="BD2973" s="118"/>
    </row>
    <row r="2974" spans="1:56" x14ac:dyDescent="0.25">
      <c r="AJ2974" s="3"/>
      <c r="AK2974" s="14"/>
      <c r="AL2974" s="3"/>
      <c r="AM2974" s="14"/>
      <c r="AO2974" s="99"/>
      <c r="AP2974" s="14"/>
      <c r="AQ2974" s="99"/>
      <c r="AR2974" s="14"/>
      <c r="AS2974" s="118"/>
      <c r="AT2974" s="126"/>
      <c r="AU2974" s="118"/>
      <c r="AV2974" s="118"/>
      <c r="AW2974" s="118"/>
      <c r="AX2974" s="118"/>
      <c r="BB2974" s="118"/>
      <c r="BD2974" s="118"/>
    </row>
    <row r="2975" spans="1:56" x14ac:dyDescent="0.25">
      <c r="AJ2975" s="3"/>
      <c r="AK2975" s="14"/>
      <c r="AL2975" s="3"/>
      <c r="AM2975" s="14"/>
      <c r="AO2975" s="99"/>
      <c r="AP2975" s="14"/>
      <c r="AQ2975" s="99"/>
      <c r="AR2975" s="14"/>
      <c r="AS2975" s="118"/>
      <c r="AT2975" s="126"/>
      <c r="AU2975" s="118"/>
      <c r="AV2975" s="118"/>
      <c r="AW2975" s="118"/>
      <c r="AX2975" s="118"/>
      <c r="BB2975" s="118"/>
      <c r="BD2975" s="118"/>
    </row>
    <row r="2976" spans="1:56" x14ac:dyDescent="0.25">
      <c r="AJ2976" s="3"/>
      <c r="AK2976" s="14"/>
      <c r="AL2976" s="3"/>
      <c r="AM2976" s="14"/>
      <c r="AO2976" s="99"/>
      <c r="AP2976" s="14"/>
      <c r="AQ2976" s="99"/>
      <c r="AR2976" s="14"/>
      <c r="AS2976" s="118"/>
      <c r="AT2976" s="126"/>
      <c r="AU2976" s="118"/>
      <c r="AV2976" s="118"/>
      <c r="AW2976" s="118"/>
      <c r="AX2976" s="118"/>
      <c r="BB2976" s="118"/>
      <c r="BD2976" s="118"/>
    </row>
    <row r="2977" spans="36:56" x14ac:dyDescent="0.25">
      <c r="AJ2977" s="3"/>
      <c r="AK2977" s="14"/>
      <c r="AL2977" s="3"/>
      <c r="AM2977" s="14"/>
      <c r="AO2977" s="99"/>
      <c r="AP2977" s="14"/>
      <c r="AQ2977" s="99"/>
      <c r="AR2977" s="14"/>
      <c r="AS2977" s="118"/>
      <c r="AT2977" s="126"/>
      <c r="AU2977" s="118"/>
      <c r="AV2977" s="118"/>
      <c r="AW2977" s="118"/>
      <c r="AX2977" s="118"/>
      <c r="BB2977" s="118"/>
      <c r="BD2977" s="118"/>
    </row>
    <row r="2978" spans="36:56" x14ac:dyDescent="0.25">
      <c r="AJ2978" s="3"/>
      <c r="AK2978" s="14"/>
      <c r="AL2978" s="3"/>
      <c r="AM2978" s="14"/>
      <c r="AO2978" s="99"/>
      <c r="AP2978" s="14"/>
      <c r="AQ2978" s="99"/>
      <c r="AR2978" s="14"/>
      <c r="AS2978" s="118"/>
      <c r="AT2978" s="126"/>
      <c r="AU2978" s="118"/>
      <c r="AV2978" s="118"/>
      <c r="AW2978" s="118"/>
      <c r="AX2978" s="118"/>
      <c r="BB2978" s="118"/>
      <c r="BD2978" s="118"/>
    </row>
    <row r="2979" spans="36:56" x14ac:dyDescent="0.25">
      <c r="AJ2979" s="3"/>
      <c r="AK2979" s="14"/>
      <c r="AL2979" s="3"/>
      <c r="AM2979" s="14"/>
      <c r="AO2979" s="99"/>
      <c r="AP2979" s="14"/>
      <c r="AQ2979" s="99"/>
      <c r="AR2979" s="14"/>
      <c r="AS2979" s="118"/>
      <c r="AT2979" s="126"/>
      <c r="AU2979" s="118"/>
      <c r="AV2979" s="118"/>
      <c r="AW2979" s="118"/>
      <c r="AX2979" s="118"/>
      <c r="BB2979" s="118"/>
      <c r="BD2979" s="118"/>
    </row>
    <row r="2980" spans="36:56" x14ac:dyDescent="0.25">
      <c r="AJ2980" s="3"/>
      <c r="AK2980" s="14"/>
      <c r="AL2980" s="3"/>
      <c r="AM2980" s="14"/>
      <c r="AO2980" s="99"/>
      <c r="AP2980" s="14"/>
      <c r="AQ2980" s="99"/>
      <c r="AR2980" s="14"/>
      <c r="AS2980" s="118"/>
      <c r="AT2980" s="126"/>
      <c r="AU2980" s="118"/>
      <c r="AV2980" s="118"/>
      <c r="AW2980" s="118"/>
      <c r="AX2980" s="118"/>
      <c r="BB2980" s="118"/>
      <c r="BD2980" s="118"/>
    </row>
    <row r="2981" spans="36:56" x14ac:dyDescent="0.25">
      <c r="AJ2981" s="3"/>
      <c r="AK2981" s="14"/>
      <c r="AL2981" s="3"/>
      <c r="AM2981" s="14"/>
      <c r="AO2981" s="99"/>
      <c r="AP2981" s="14"/>
      <c r="AQ2981" s="99"/>
      <c r="AR2981" s="14"/>
      <c r="AS2981" s="118"/>
      <c r="AT2981" s="126"/>
      <c r="AU2981" s="118"/>
      <c r="AV2981" s="118"/>
      <c r="AW2981" s="118"/>
      <c r="AX2981" s="118"/>
      <c r="BB2981" s="118"/>
      <c r="BD2981" s="118"/>
    </row>
    <row r="2982" spans="36:56" x14ac:dyDescent="0.25">
      <c r="AJ2982" s="3"/>
      <c r="AK2982" s="14"/>
      <c r="AL2982" s="3"/>
      <c r="AM2982" s="14"/>
      <c r="AO2982" s="99"/>
      <c r="AP2982" s="14"/>
      <c r="AQ2982" s="99"/>
      <c r="AR2982" s="14"/>
      <c r="AS2982" s="118"/>
      <c r="AT2982" s="126"/>
      <c r="AU2982" s="118"/>
      <c r="AV2982" s="118"/>
      <c r="AW2982" s="118"/>
      <c r="AX2982" s="118"/>
      <c r="BB2982" s="118"/>
      <c r="BD2982" s="118"/>
    </row>
    <row r="2983" spans="36:56" x14ac:dyDescent="0.25">
      <c r="AJ2983" s="3"/>
      <c r="AK2983" s="14"/>
      <c r="AL2983" s="3"/>
      <c r="AM2983" s="14"/>
      <c r="AO2983" s="99"/>
      <c r="AP2983" s="14"/>
      <c r="AQ2983" s="99"/>
      <c r="AR2983" s="14"/>
      <c r="AS2983" s="118"/>
      <c r="AT2983" s="126"/>
      <c r="AU2983" s="118"/>
      <c r="AV2983" s="118"/>
      <c r="AW2983" s="118"/>
      <c r="AX2983" s="118"/>
      <c r="BB2983" s="118"/>
      <c r="BD2983" s="118"/>
    </row>
    <row r="2984" spans="36:56" x14ac:dyDescent="0.25">
      <c r="AJ2984" s="3"/>
      <c r="AK2984" s="14"/>
      <c r="AL2984" s="3"/>
      <c r="AM2984" s="14"/>
      <c r="AO2984" s="99"/>
      <c r="AP2984" s="14"/>
      <c r="AQ2984" s="99"/>
      <c r="AR2984" s="14"/>
      <c r="AS2984" s="118"/>
      <c r="AT2984" s="126"/>
      <c r="AU2984" s="118"/>
      <c r="AV2984" s="118"/>
      <c r="AW2984" s="118"/>
      <c r="AX2984" s="118"/>
      <c r="BB2984" s="118"/>
      <c r="BD2984" s="118"/>
    </row>
    <row r="2985" spans="36:56" x14ac:dyDescent="0.25">
      <c r="AJ2985" s="3"/>
      <c r="AK2985" s="14"/>
      <c r="AL2985" s="3"/>
      <c r="AM2985" s="14"/>
      <c r="AO2985" s="99"/>
      <c r="AP2985" s="14"/>
      <c r="AQ2985" s="99"/>
      <c r="AR2985" s="14"/>
      <c r="AS2985" s="118"/>
      <c r="AT2985" s="126"/>
      <c r="AU2985" s="118"/>
      <c r="AV2985" s="118"/>
      <c r="AW2985" s="118"/>
      <c r="AX2985" s="118"/>
      <c r="BB2985" s="118"/>
      <c r="BD2985" s="118"/>
    </row>
    <row r="2986" spans="36:56" x14ac:dyDescent="0.25">
      <c r="AJ2986" s="3"/>
      <c r="AK2986" s="14"/>
      <c r="AL2986" s="3"/>
      <c r="AM2986" s="14"/>
      <c r="AO2986" s="99"/>
      <c r="AP2986" s="14"/>
      <c r="AQ2986" s="99"/>
      <c r="AR2986" s="14"/>
      <c r="AS2986" s="118"/>
      <c r="AT2986" s="126"/>
      <c r="AU2986" s="118"/>
      <c r="AV2986" s="118"/>
      <c r="AW2986" s="118"/>
      <c r="AX2986" s="118"/>
      <c r="BB2986" s="118"/>
      <c r="BD2986" s="118"/>
    </row>
    <row r="2987" spans="36:56" x14ac:dyDescent="0.25">
      <c r="AJ2987" s="3"/>
      <c r="AK2987" s="14"/>
      <c r="AL2987" s="3"/>
      <c r="AM2987" s="14"/>
      <c r="AO2987" s="99"/>
      <c r="AP2987" s="14"/>
      <c r="AQ2987" s="99"/>
      <c r="AR2987" s="14"/>
      <c r="AS2987" s="118"/>
      <c r="AT2987" s="126"/>
      <c r="AU2987" s="118"/>
      <c r="AV2987" s="118"/>
      <c r="AW2987" s="118"/>
      <c r="AX2987" s="118"/>
      <c r="BB2987" s="118"/>
      <c r="BD2987" s="118"/>
    </row>
    <row r="2988" spans="36:56" x14ac:dyDescent="0.25">
      <c r="AJ2988" s="3"/>
      <c r="AK2988" s="14"/>
      <c r="AL2988" s="3"/>
      <c r="AM2988" s="14"/>
      <c r="AO2988" s="99"/>
      <c r="AP2988" s="14"/>
      <c r="AQ2988" s="99"/>
      <c r="AR2988" s="14"/>
      <c r="AS2988" s="118"/>
      <c r="AT2988" s="126"/>
      <c r="AU2988" s="118"/>
      <c r="AV2988" s="118"/>
      <c r="AW2988" s="118"/>
      <c r="AX2988" s="118"/>
      <c r="BB2988" s="118"/>
      <c r="BD2988" s="118"/>
    </row>
    <row r="2989" spans="36:56" x14ac:dyDescent="0.25">
      <c r="AJ2989" s="3"/>
      <c r="AK2989" s="14"/>
      <c r="AL2989" s="3"/>
      <c r="AM2989" s="14"/>
      <c r="AO2989" s="99"/>
      <c r="AP2989" s="14"/>
      <c r="AQ2989" s="99"/>
      <c r="AR2989" s="14"/>
      <c r="AS2989" s="118"/>
      <c r="AT2989" s="126"/>
      <c r="AU2989" s="118"/>
      <c r="AV2989" s="118"/>
      <c r="AW2989" s="118"/>
      <c r="AX2989" s="118"/>
      <c r="BB2989" s="118"/>
      <c r="BD2989" s="118"/>
    </row>
    <row r="2990" spans="36:56" x14ac:dyDescent="0.25">
      <c r="AJ2990" s="3"/>
      <c r="AK2990" s="14"/>
      <c r="AL2990" s="3"/>
      <c r="AM2990" s="14"/>
      <c r="AO2990" s="99"/>
      <c r="AP2990" s="14"/>
      <c r="AQ2990" s="99"/>
      <c r="AR2990" s="14"/>
      <c r="AS2990" s="118"/>
      <c r="AT2990" s="126"/>
      <c r="AU2990" s="118"/>
      <c r="AV2990" s="118"/>
      <c r="AW2990" s="118"/>
      <c r="AX2990" s="118"/>
      <c r="BB2990" s="118"/>
      <c r="BD2990" s="118"/>
    </row>
    <row r="2991" spans="36:56" x14ac:dyDescent="0.25">
      <c r="AJ2991" s="3"/>
      <c r="AK2991" s="14"/>
      <c r="AL2991" s="3"/>
      <c r="AM2991" s="14"/>
      <c r="AO2991" s="99"/>
      <c r="AP2991" s="14"/>
      <c r="AQ2991" s="99"/>
      <c r="AR2991" s="14"/>
      <c r="AS2991" s="118"/>
      <c r="AT2991" s="126"/>
      <c r="AU2991" s="118"/>
      <c r="AV2991" s="118"/>
      <c r="AW2991" s="118"/>
      <c r="AX2991" s="118"/>
      <c r="BB2991" s="118"/>
      <c r="BD2991" s="118"/>
    </row>
    <row r="2992" spans="36:56" x14ac:dyDescent="0.25">
      <c r="AJ2992" s="3"/>
      <c r="AK2992" s="14"/>
      <c r="AL2992" s="3"/>
      <c r="AM2992" s="14"/>
      <c r="AO2992" s="99"/>
      <c r="AP2992" s="14"/>
      <c r="AQ2992" s="99"/>
      <c r="AR2992" s="14"/>
      <c r="AS2992" s="118"/>
      <c r="AT2992" s="126"/>
      <c r="AU2992" s="118"/>
      <c r="AV2992" s="118"/>
      <c r="AW2992" s="118"/>
      <c r="AX2992" s="118"/>
      <c r="BB2992" s="118"/>
      <c r="BD2992" s="118"/>
    </row>
    <row r="2993" spans="36:56" x14ac:dyDescent="0.25">
      <c r="AJ2993" s="3"/>
      <c r="AK2993" s="14"/>
      <c r="AL2993" s="3"/>
      <c r="AM2993" s="14"/>
      <c r="AO2993" s="99"/>
      <c r="AP2993" s="14"/>
      <c r="AQ2993" s="99"/>
      <c r="AR2993" s="14"/>
      <c r="AS2993" s="118"/>
      <c r="AT2993" s="126"/>
      <c r="AU2993" s="118"/>
      <c r="AV2993" s="118"/>
      <c r="AW2993" s="118"/>
      <c r="AX2993" s="118"/>
      <c r="BB2993" s="118"/>
      <c r="BD2993" s="118"/>
    </row>
    <row r="2994" spans="36:56" x14ac:dyDescent="0.25">
      <c r="AJ2994" s="3"/>
      <c r="AK2994" s="14"/>
      <c r="AL2994" s="3"/>
      <c r="AM2994" s="14"/>
      <c r="AO2994" s="99"/>
      <c r="AP2994" s="14"/>
      <c r="AQ2994" s="99"/>
      <c r="AR2994" s="14"/>
      <c r="AS2994" s="118"/>
      <c r="AT2994" s="126"/>
      <c r="AU2994" s="118"/>
      <c r="AV2994" s="118"/>
      <c r="AW2994" s="118"/>
      <c r="AX2994" s="118"/>
      <c r="BB2994" s="118"/>
      <c r="BD2994" s="118"/>
    </row>
    <row r="2995" spans="36:56" x14ac:dyDescent="0.25">
      <c r="AJ2995" s="3"/>
      <c r="AK2995" s="14"/>
      <c r="AL2995" s="3"/>
      <c r="AM2995" s="14"/>
      <c r="AO2995" s="99"/>
      <c r="AP2995" s="14"/>
      <c r="AQ2995" s="99"/>
      <c r="AR2995" s="14"/>
      <c r="AS2995" s="118"/>
      <c r="AT2995" s="126"/>
      <c r="AU2995" s="118"/>
      <c r="AV2995" s="118"/>
      <c r="AW2995" s="118"/>
      <c r="AX2995" s="118"/>
      <c r="BB2995" s="118"/>
      <c r="BD2995" s="118"/>
    </row>
    <row r="2996" spans="36:56" x14ac:dyDescent="0.25">
      <c r="AJ2996" s="3"/>
      <c r="AK2996" s="14"/>
      <c r="AL2996" s="3"/>
      <c r="AM2996" s="14"/>
      <c r="AO2996" s="99"/>
      <c r="AP2996" s="14"/>
      <c r="AQ2996" s="99"/>
      <c r="AR2996" s="14"/>
      <c r="AS2996" s="118"/>
      <c r="AT2996" s="126"/>
      <c r="AU2996" s="118"/>
      <c r="AV2996" s="118"/>
      <c r="AW2996" s="118"/>
      <c r="AX2996" s="118"/>
      <c r="BB2996" s="118"/>
      <c r="BD2996" s="118"/>
    </row>
    <row r="2997" spans="36:56" x14ac:dyDescent="0.25">
      <c r="AJ2997" s="3"/>
      <c r="AK2997" s="14"/>
      <c r="AL2997" s="3"/>
      <c r="AM2997" s="14"/>
      <c r="AO2997" s="99"/>
      <c r="AP2997" s="14"/>
      <c r="AQ2997" s="99"/>
      <c r="AR2997" s="14"/>
      <c r="AS2997" s="118"/>
      <c r="AT2997" s="126"/>
      <c r="AU2997" s="118"/>
      <c r="AV2997" s="118"/>
      <c r="AW2997" s="118"/>
      <c r="AX2997" s="118"/>
      <c r="BB2997" s="118"/>
      <c r="BD2997" s="118"/>
    </row>
    <row r="2998" spans="36:56" x14ac:dyDescent="0.25">
      <c r="AJ2998" s="3"/>
      <c r="AK2998" s="14"/>
      <c r="AL2998" s="3"/>
      <c r="AM2998" s="14"/>
      <c r="AO2998" s="99"/>
      <c r="AP2998" s="14"/>
      <c r="AQ2998" s="99"/>
      <c r="AR2998" s="14"/>
      <c r="AS2998" s="118"/>
      <c r="AT2998" s="126"/>
      <c r="AU2998" s="118"/>
      <c r="AV2998" s="118"/>
      <c r="AW2998" s="118"/>
      <c r="AX2998" s="118"/>
      <c r="BB2998" s="118"/>
      <c r="BD2998" s="118"/>
    </row>
    <row r="2999" spans="36:56" x14ac:dyDescent="0.25">
      <c r="AJ2999" s="3"/>
      <c r="AK2999" s="14"/>
      <c r="AL2999" s="3"/>
      <c r="AM2999" s="14"/>
      <c r="AO2999" s="99"/>
      <c r="AP2999" s="14"/>
      <c r="AQ2999" s="99"/>
      <c r="AR2999" s="14"/>
      <c r="AS2999" s="118"/>
      <c r="AT2999" s="126"/>
      <c r="AU2999" s="118"/>
      <c r="AV2999" s="118"/>
      <c r="AW2999" s="118"/>
      <c r="AX2999" s="118"/>
      <c r="BB2999" s="118"/>
      <c r="BD2999" s="118"/>
    </row>
    <row r="3000" spans="36:56" x14ac:dyDescent="0.25">
      <c r="AJ3000" s="3"/>
      <c r="AK3000" s="14"/>
      <c r="AL3000" s="3"/>
      <c r="AM3000" s="14"/>
      <c r="AO3000" s="99"/>
      <c r="AP3000" s="14"/>
      <c r="AQ3000" s="99"/>
      <c r="AR3000" s="14"/>
      <c r="AS3000" s="118"/>
      <c r="AT3000" s="126"/>
      <c r="AU3000" s="118"/>
      <c r="AV3000" s="118"/>
      <c r="AW3000" s="118"/>
      <c r="AX3000" s="118"/>
      <c r="BB3000" s="118"/>
      <c r="BD3000" s="118"/>
    </row>
    <row r="3001" spans="36:56" x14ac:dyDescent="0.25">
      <c r="AJ3001" s="3"/>
      <c r="AK3001" s="14"/>
      <c r="AL3001" s="3"/>
      <c r="AM3001" s="14"/>
      <c r="AO3001" s="99"/>
      <c r="AP3001" s="14"/>
      <c r="AQ3001" s="99"/>
      <c r="AR3001" s="14"/>
      <c r="AS3001" s="118"/>
      <c r="AT3001" s="126"/>
      <c r="AU3001" s="118"/>
      <c r="AV3001" s="118"/>
      <c r="AW3001" s="118"/>
      <c r="AX3001" s="118"/>
      <c r="BB3001" s="118"/>
      <c r="BD3001" s="118"/>
    </row>
    <row r="3002" spans="36:56" x14ac:dyDescent="0.25">
      <c r="AJ3002" s="3"/>
      <c r="AK3002" s="14"/>
      <c r="AL3002" s="3"/>
      <c r="AM3002" s="14"/>
      <c r="AO3002" s="99"/>
      <c r="AP3002" s="14"/>
      <c r="AQ3002" s="99"/>
      <c r="AR3002" s="14"/>
      <c r="AS3002" s="118"/>
      <c r="AT3002" s="126"/>
      <c r="AU3002" s="118"/>
      <c r="AV3002" s="118"/>
      <c r="AW3002" s="118"/>
      <c r="AX3002" s="118"/>
      <c r="BB3002" s="118"/>
      <c r="BD3002" s="118"/>
    </row>
    <row r="3003" spans="36:56" x14ac:dyDescent="0.25">
      <c r="AJ3003" s="3"/>
      <c r="AK3003" s="14"/>
      <c r="AL3003" s="3"/>
      <c r="AM3003" s="14"/>
      <c r="AO3003" s="99"/>
      <c r="AP3003" s="14"/>
      <c r="AQ3003" s="99"/>
      <c r="AR3003" s="14"/>
      <c r="AS3003" s="118"/>
      <c r="AT3003" s="126"/>
      <c r="AU3003" s="118"/>
      <c r="AV3003" s="118"/>
      <c r="AW3003" s="118"/>
      <c r="AX3003" s="118"/>
      <c r="BB3003" s="118"/>
      <c r="BD3003" s="118"/>
    </row>
    <row r="3004" spans="36:56" x14ac:dyDescent="0.25">
      <c r="AJ3004" s="3"/>
      <c r="AK3004" s="14"/>
      <c r="AL3004" s="3"/>
      <c r="AM3004" s="14"/>
      <c r="AO3004" s="99"/>
      <c r="AP3004" s="14"/>
      <c r="AQ3004" s="99"/>
      <c r="AR3004" s="14"/>
      <c r="AS3004" s="118"/>
      <c r="AT3004" s="126"/>
      <c r="AU3004" s="118"/>
      <c r="AV3004" s="118"/>
      <c r="AW3004" s="118"/>
      <c r="AX3004" s="118"/>
      <c r="BB3004" s="118"/>
      <c r="BD3004" s="118"/>
    </row>
    <row r="3005" spans="36:56" x14ac:dyDescent="0.25">
      <c r="AJ3005" s="3"/>
      <c r="AK3005" s="14"/>
      <c r="AL3005" s="3"/>
      <c r="AM3005" s="14"/>
      <c r="AO3005" s="99"/>
      <c r="AP3005" s="14"/>
      <c r="AQ3005" s="99"/>
      <c r="AR3005" s="14"/>
      <c r="AS3005" s="118"/>
      <c r="AT3005" s="126"/>
      <c r="AU3005" s="118"/>
      <c r="AV3005" s="118"/>
      <c r="AW3005" s="118"/>
      <c r="AX3005" s="118"/>
      <c r="BB3005" s="118"/>
      <c r="BD3005" s="118"/>
    </row>
    <row r="3006" spans="36:56" x14ac:dyDescent="0.25">
      <c r="AJ3006" s="3"/>
      <c r="AK3006" s="14"/>
      <c r="AL3006" s="3"/>
      <c r="AM3006" s="14"/>
      <c r="AO3006" s="99"/>
      <c r="AP3006" s="14"/>
      <c r="AQ3006" s="99"/>
      <c r="AR3006" s="14"/>
      <c r="AS3006" s="118"/>
      <c r="AT3006" s="126"/>
      <c r="AU3006" s="118"/>
      <c r="AV3006" s="118"/>
      <c r="AW3006" s="118"/>
      <c r="AX3006" s="118"/>
      <c r="BB3006" s="118"/>
      <c r="BD3006" s="118"/>
    </row>
    <row r="3007" spans="36:56" x14ac:dyDescent="0.25">
      <c r="AJ3007" s="3"/>
      <c r="AK3007" s="14"/>
      <c r="AL3007" s="3"/>
      <c r="AM3007" s="14"/>
      <c r="AO3007" s="99"/>
      <c r="AP3007" s="14"/>
      <c r="AQ3007" s="99"/>
      <c r="AR3007" s="14"/>
      <c r="AS3007" s="118"/>
      <c r="AT3007" s="126"/>
      <c r="AU3007" s="118"/>
      <c r="AV3007" s="118"/>
      <c r="AW3007" s="118"/>
      <c r="AX3007" s="118"/>
      <c r="BB3007" s="118"/>
      <c r="BD3007" s="118"/>
    </row>
    <row r="3008" spans="36:56" x14ac:dyDescent="0.25">
      <c r="AJ3008" s="3"/>
      <c r="AK3008" s="14"/>
      <c r="AL3008" s="3"/>
      <c r="AM3008" s="14"/>
      <c r="AO3008" s="99"/>
      <c r="AP3008" s="14"/>
      <c r="AQ3008" s="99"/>
      <c r="AR3008" s="14"/>
      <c r="AS3008" s="118"/>
      <c r="AT3008" s="126"/>
      <c r="AU3008" s="118"/>
      <c r="AV3008" s="118"/>
      <c r="AW3008" s="118"/>
      <c r="AX3008" s="118"/>
      <c r="BB3008" s="118"/>
      <c r="BD3008" s="118"/>
    </row>
    <row r="3009" spans="36:56" x14ac:dyDescent="0.25">
      <c r="AJ3009" s="3"/>
      <c r="AK3009" s="14"/>
      <c r="AL3009" s="3"/>
      <c r="AM3009" s="14"/>
      <c r="AO3009" s="99"/>
      <c r="AP3009" s="14"/>
      <c r="AQ3009" s="99"/>
      <c r="AR3009" s="14"/>
      <c r="AS3009" s="118"/>
      <c r="AT3009" s="126"/>
      <c r="AU3009" s="118"/>
      <c r="AV3009" s="118"/>
      <c r="AW3009" s="118"/>
      <c r="AX3009" s="118"/>
      <c r="BB3009" s="118"/>
      <c r="BD3009" s="118"/>
    </row>
    <row r="3010" spans="36:56" x14ac:dyDescent="0.25">
      <c r="AJ3010" s="3"/>
      <c r="AK3010" s="14"/>
      <c r="AL3010" s="3"/>
      <c r="AM3010" s="14"/>
      <c r="AO3010" s="99"/>
      <c r="AP3010" s="14"/>
      <c r="AQ3010" s="99"/>
      <c r="AR3010" s="14"/>
      <c r="AS3010" s="118"/>
      <c r="AT3010" s="126"/>
      <c r="AU3010" s="118"/>
      <c r="AV3010" s="118"/>
      <c r="AW3010" s="118"/>
      <c r="AX3010" s="118"/>
      <c r="BB3010" s="118"/>
      <c r="BD3010" s="118"/>
    </row>
    <row r="3011" spans="36:56" x14ac:dyDescent="0.25">
      <c r="AJ3011" s="3"/>
      <c r="AK3011" s="14"/>
      <c r="AL3011" s="3"/>
      <c r="AM3011" s="14"/>
      <c r="AO3011" s="99"/>
      <c r="AP3011" s="14"/>
      <c r="AQ3011" s="99"/>
      <c r="AR3011" s="14"/>
      <c r="AS3011" s="118"/>
      <c r="AT3011" s="126"/>
      <c r="AU3011" s="118"/>
      <c r="AV3011" s="118"/>
      <c r="AW3011" s="118"/>
      <c r="AX3011" s="118"/>
      <c r="BB3011" s="118"/>
      <c r="BD3011" s="118"/>
    </row>
    <row r="3012" spans="36:56" x14ac:dyDescent="0.25">
      <c r="AJ3012" s="3"/>
      <c r="AK3012" s="14"/>
      <c r="AL3012" s="3"/>
      <c r="AM3012" s="14"/>
      <c r="AO3012" s="99"/>
      <c r="AP3012" s="14"/>
      <c r="AQ3012" s="99"/>
      <c r="AR3012" s="14"/>
      <c r="AS3012" s="118"/>
      <c r="AT3012" s="126"/>
      <c r="AU3012" s="118"/>
      <c r="AV3012" s="118"/>
      <c r="AW3012" s="118"/>
      <c r="AX3012" s="118"/>
      <c r="BB3012" s="118"/>
      <c r="BD3012" s="118"/>
    </row>
    <row r="3013" spans="36:56" x14ac:dyDescent="0.25">
      <c r="AJ3013" s="3"/>
      <c r="AK3013" s="14"/>
      <c r="AL3013" s="3"/>
      <c r="AM3013" s="14"/>
      <c r="AO3013" s="99"/>
      <c r="AP3013" s="14"/>
      <c r="AQ3013" s="99"/>
      <c r="AR3013" s="14"/>
      <c r="AS3013" s="118"/>
      <c r="AT3013" s="126"/>
      <c r="AU3013" s="118"/>
      <c r="AV3013" s="118"/>
      <c r="AW3013" s="118"/>
      <c r="AX3013" s="118"/>
      <c r="BB3013" s="118"/>
      <c r="BD3013" s="118"/>
    </row>
    <row r="3014" spans="36:56" x14ac:dyDescent="0.25">
      <c r="AJ3014" s="3"/>
      <c r="AK3014" s="14"/>
      <c r="AL3014" s="3"/>
      <c r="AM3014" s="14"/>
      <c r="AO3014" s="99"/>
      <c r="AP3014" s="14"/>
      <c r="AQ3014" s="99"/>
      <c r="AR3014" s="14"/>
      <c r="AS3014" s="118"/>
      <c r="AT3014" s="126"/>
      <c r="AU3014" s="118"/>
      <c r="AV3014" s="118"/>
      <c r="AW3014" s="118"/>
      <c r="AX3014" s="118"/>
      <c r="BB3014" s="118"/>
      <c r="BD3014" s="118"/>
    </row>
    <row r="3015" spans="36:56" x14ac:dyDescent="0.25">
      <c r="AJ3015" s="3"/>
      <c r="AK3015" s="14"/>
      <c r="AL3015" s="3"/>
      <c r="AM3015" s="14"/>
      <c r="AO3015" s="99"/>
      <c r="AP3015" s="14"/>
      <c r="AQ3015" s="99"/>
      <c r="AR3015" s="14"/>
      <c r="AS3015" s="118"/>
      <c r="AT3015" s="126"/>
      <c r="AU3015" s="118"/>
      <c r="AV3015" s="118"/>
      <c r="AW3015" s="118"/>
      <c r="AX3015" s="118"/>
      <c r="BB3015" s="118"/>
      <c r="BD3015" s="118"/>
    </row>
    <row r="3016" spans="36:56" x14ac:dyDescent="0.25">
      <c r="AJ3016" s="3"/>
      <c r="AK3016" s="14"/>
      <c r="AL3016" s="3"/>
      <c r="AM3016" s="14"/>
      <c r="AO3016" s="99"/>
      <c r="AP3016" s="14"/>
      <c r="AQ3016" s="99"/>
      <c r="AR3016" s="14"/>
      <c r="AS3016" s="118"/>
      <c r="AT3016" s="126"/>
      <c r="AU3016" s="118"/>
      <c r="AV3016" s="118"/>
      <c r="AW3016" s="118"/>
      <c r="AX3016" s="118"/>
      <c r="BB3016" s="118"/>
      <c r="BD3016" s="118"/>
    </row>
    <row r="3017" spans="36:56" x14ac:dyDescent="0.25">
      <c r="AJ3017" s="3"/>
      <c r="AK3017" s="14"/>
      <c r="AL3017" s="3"/>
      <c r="AM3017" s="14"/>
      <c r="AO3017" s="99"/>
      <c r="AP3017" s="14"/>
      <c r="AQ3017" s="99"/>
      <c r="AR3017" s="14"/>
      <c r="AS3017" s="118"/>
      <c r="AT3017" s="126"/>
      <c r="AU3017" s="118"/>
      <c r="AV3017" s="118"/>
      <c r="AW3017" s="118"/>
      <c r="AX3017" s="118"/>
      <c r="BB3017" s="118"/>
      <c r="BD3017" s="118"/>
    </row>
    <row r="3018" spans="36:56" x14ac:dyDescent="0.25">
      <c r="AJ3018" s="3"/>
      <c r="AK3018" s="14"/>
      <c r="AL3018" s="3"/>
      <c r="AM3018" s="14"/>
      <c r="AO3018" s="99"/>
      <c r="AP3018" s="14"/>
      <c r="AQ3018" s="99"/>
      <c r="AR3018" s="14"/>
      <c r="AS3018" s="118"/>
      <c r="AT3018" s="126"/>
      <c r="AU3018" s="118"/>
      <c r="AV3018" s="118"/>
      <c r="AW3018" s="118"/>
      <c r="AX3018" s="118"/>
      <c r="BB3018" s="118"/>
      <c r="BD3018" s="118"/>
    </row>
    <row r="3019" spans="36:56" x14ac:dyDescent="0.25">
      <c r="AJ3019" s="3"/>
      <c r="AK3019" s="14"/>
      <c r="AL3019" s="3"/>
      <c r="AM3019" s="14"/>
      <c r="AO3019" s="99"/>
      <c r="AP3019" s="14"/>
      <c r="AQ3019" s="99"/>
      <c r="AR3019" s="14"/>
      <c r="AS3019" s="118"/>
      <c r="AT3019" s="126"/>
      <c r="AU3019" s="118"/>
      <c r="AV3019" s="118"/>
      <c r="AW3019" s="118"/>
      <c r="AX3019" s="118"/>
      <c r="BB3019" s="118"/>
      <c r="BD3019" s="118"/>
    </row>
    <row r="3020" spans="36:56" x14ac:dyDescent="0.25">
      <c r="AJ3020" s="3"/>
      <c r="AK3020" s="14"/>
      <c r="AL3020" s="3"/>
      <c r="AM3020" s="14"/>
      <c r="AO3020" s="99"/>
      <c r="AP3020" s="14"/>
      <c r="AQ3020" s="99"/>
      <c r="AR3020" s="14"/>
      <c r="AS3020" s="118"/>
      <c r="AT3020" s="126"/>
      <c r="AU3020" s="118"/>
      <c r="AV3020" s="118"/>
      <c r="AW3020" s="118"/>
      <c r="AX3020" s="118"/>
      <c r="BB3020" s="118"/>
      <c r="BD3020" s="118"/>
    </row>
    <row r="3021" spans="36:56" x14ac:dyDescent="0.25">
      <c r="AJ3021" s="3"/>
      <c r="AK3021" s="14"/>
      <c r="AL3021" s="3"/>
      <c r="AM3021" s="14"/>
      <c r="AO3021" s="99"/>
      <c r="AP3021" s="14"/>
      <c r="AQ3021" s="99"/>
      <c r="AR3021" s="14"/>
      <c r="AS3021" s="118"/>
      <c r="AT3021" s="126"/>
      <c r="AU3021" s="118"/>
      <c r="AV3021" s="118"/>
      <c r="AW3021" s="118"/>
      <c r="AX3021" s="118"/>
      <c r="BB3021" s="118"/>
      <c r="BD3021" s="118"/>
    </row>
    <row r="3022" spans="36:56" x14ac:dyDescent="0.25">
      <c r="AJ3022" s="3"/>
      <c r="AK3022" s="14"/>
      <c r="AL3022" s="3"/>
      <c r="AM3022" s="14"/>
      <c r="AO3022" s="99"/>
      <c r="AP3022" s="14"/>
      <c r="AQ3022" s="99"/>
      <c r="AR3022" s="14"/>
      <c r="AS3022" s="118"/>
      <c r="AT3022" s="126"/>
      <c r="AU3022" s="118"/>
      <c r="AV3022" s="118"/>
      <c r="AW3022" s="118"/>
      <c r="AX3022" s="118"/>
      <c r="BB3022" s="118"/>
      <c r="BD3022" s="118"/>
    </row>
    <row r="3023" spans="36:56" x14ac:dyDescent="0.25">
      <c r="AJ3023" s="3"/>
      <c r="AK3023" s="14"/>
      <c r="AL3023" s="3"/>
      <c r="AM3023" s="14"/>
      <c r="AO3023" s="99"/>
      <c r="AP3023" s="14"/>
      <c r="AQ3023" s="99"/>
      <c r="AR3023" s="14"/>
      <c r="AS3023" s="118"/>
      <c r="AT3023" s="126"/>
      <c r="AU3023" s="118"/>
      <c r="AV3023" s="118"/>
      <c r="AW3023" s="118"/>
      <c r="AX3023" s="118"/>
      <c r="BB3023" s="118"/>
      <c r="BD3023" s="118"/>
    </row>
    <row r="3024" spans="36:56" x14ac:dyDescent="0.25">
      <c r="AJ3024" s="3"/>
      <c r="AK3024" s="14"/>
      <c r="AL3024" s="3"/>
      <c r="AM3024" s="14"/>
      <c r="AO3024" s="99"/>
      <c r="AP3024" s="14"/>
      <c r="AQ3024" s="99"/>
      <c r="AR3024" s="14"/>
      <c r="AS3024" s="118"/>
      <c r="AT3024" s="126"/>
      <c r="AU3024" s="118"/>
      <c r="AV3024" s="118"/>
      <c r="AW3024" s="118"/>
      <c r="AX3024" s="118"/>
      <c r="BB3024" s="118"/>
      <c r="BD3024" s="118"/>
    </row>
    <row r="3025" spans="36:56" x14ac:dyDescent="0.25">
      <c r="AJ3025" s="3"/>
      <c r="AK3025" s="14"/>
      <c r="AL3025" s="3"/>
      <c r="AM3025" s="14"/>
      <c r="AO3025" s="99"/>
      <c r="AP3025" s="14"/>
      <c r="AQ3025" s="99"/>
      <c r="AR3025" s="14"/>
      <c r="AS3025" s="118"/>
      <c r="AT3025" s="126"/>
      <c r="AU3025" s="118"/>
      <c r="AV3025" s="118"/>
      <c r="AW3025" s="118"/>
      <c r="AX3025" s="118"/>
      <c r="BB3025" s="118"/>
      <c r="BD3025" s="118"/>
    </row>
    <row r="3026" spans="36:56" x14ac:dyDescent="0.25">
      <c r="AJ3026" s="3"/>
      <c r="AK3026" s="14"/>
      <c r="AL3026" s="3"/>
      <c r="AM3026" s="14"/>
      <c r="AO3026" s="99"/>
      <c r="AP3026" s="14"/>
      <c r="AQ3026" s="99"/>
      <c r="AR3026" s="14"/>
      <c r="AS3026" s="118"/>
      <c r="AT3026" s="126"/>
      <c r="AU3026" s="118"/>
      <c r="AV3026" s="118"/>
      <c r="AW3026" s="118"/>
      <c r="AX3026" s="118"/>
      <c r="BB3026" s="118"/>
      <c r="BD3026" s="118"/>
    </row>
    <row r="3027" spans="36:56" x14ac:dyDescent="0.25">
      <c r="AJ3027" s="3"/>
      <c r="AK3027" s="14"/>
      <c r="AL3027" s="3"/>
      <c r="AM3027" s="14"/>
      <c r="AO3027" s="99"/>
      <c r="AP3027" s="14"/>
      <c r="AQ3027" s="99"/>
      <c r="AR3027" s="14"/>
      <c r="AS3027" s="118"/>
      <c r="AT3027" s="126"/>
      <c r="AU3027" s="118"/>
      <c r="AV3027" s="118"/>
      <c r="AW3027" s="118"/>
      <c r="AX3027" s="118"/>
      <c r="BB3027" s="118"/>
      <c r="BD3027" s="118"/>
    </row>
    <row r="3028" spans="36:56" x14ac:dyDescent="0.25">
      <c r="AJ3028" s="3"/>
      <c r="AK3028" s="14"/>
      <c r="AL3028" s="3"/>
      <c r="AM3028" s="14"/>
      <c r="AO3028" s="99"/>
      <c r="AP3028" s="14"/>
      <c r="AQ3028" s="99"/>
      <c r="AR3028" s="14"/>
      <c r="AS3028" s="118"/>
      <c r="AT3028" s="126"/>
      <c r="AU3028" s="118"/>
      <c r="AV3028" s="118"/>
      <c r="AW3028" s="118"/>
      <c r="AX3028" s="118"/>
      <c r="BB3028" s="118"/>
      <c r="BD3028" s="118"/>
    </row>
    <row r="3029" spans="36:56" x14ac:dyDescent="0.25">
      <c r="AJ3029" s="3"/>
      <c r="AK3029" s="14"/>
      <c r="AL3029" s="3"/>
      <c r="AM3029" s="14"/>
      <c r="AO3029" s="99"/>
      <c r="AP3029" s="14"/>
      <c r="AQ3029" s="99"/>
      <c r="AR3029" s="14"/>
      <c r="AS3029" s="118"/>
      <c r="AT3029" s="126"/>
      <c r="AU3029" s="118"/>
      <c r="AV3029" s="118"/>
      <c r="AW3029" s="118"/>
      <c r="AX3029" s="118"/>
      <c r="BB3029" s="118"/>
      <c r="BD3029" s="118"/>
    </row>
    <row r="3030" spans="36:56" x14ac:dyDescent="0.25">
      <c r="AJ3030" s="3"/>
      <c r="AK3030" s="14"/>
      <c r="AL3030" s="3"/>
      <c r="AM3030" s="14"/>
      <c r="AO3030" s="99"/>
      <c r="AP3030" s="14"/>
      <c r="AQ3030" s="99"/>
      <c r="AR3030" s="14"/>
      <c r="AS3030" s="118"/>
      <c r="AT3030" s="126"/>
      <c r="AU3030" s="118"/>
      <c r="AV3030" s="118"/>
      <c r="AW3030" s="118"/>
      <c r="AX3030" s="118"/>
      <c r="BB3030" s="118"/>
      <c r="BD3030" s="118"/>
    </row>
    <row r="3031" spans="36:56" x14ac:dyDescent="0.25">
      <c r="AJ3031" s="3"/>
      <c r="AK3031" s="14"/>
      <c r="AL3031" s="3"/>
      <c r="AM3031" s="14"/>
      <c r="AO3031" s="99"/>
      <c r="AP3031" s="14"/>
      <c r="AQ3031" s="99"/>
      <c r="AR3031" s="14"/>
      <c r="AS3031" s="118"/>
      <c r="AT3031" s="126"/>
      <c r="AU3031" s="118"/>
      <c r="AV3031" s="118"/>
      <c r="AW3031" s="118"/>
      <c r="AX3031" s="118"/>
      <c r="BB3031" s="118"/>
      <c r="BD3031" s="118"/>
    </row>
    <row r="3032" spans="36:56" x14ac:dyDescent="0.25">
      <c r="AJ3032" s="3"/>
      <c r="AK3032" s="14"/>
      <c r="AL3032" s="3"/>
      <c r="AM3032" s="14"/>
      <c r="AO3032" s="99"/>
      <c r="AP3032" s="14"/>
      <c r="AQ3032" s="99"/>
      <c r="AR3032" s="14"/>
      <c r="AS3032" s="118"/>
      <c r="AT3032" s="126"/>
      <c r="AU3032" s="118"/>
      <c r="AV3032" s="118"/>
      <c r="AW3032" s="118"/>
      <c r="AX3032" s="118"/>
      <c r="BB3032" s="118"/>
      <c r="BD3032" s="118"/>
    </row>
    <row r="3033" spans="36:56" x14ac:dyDescent="0.25">
      <c r="AJ3033" s="3"/>
      <c r="AK3033" s="14"/>
      <c r="AL3033" s="3"/>
      <c r="AM3033" s="14"/>
      <c r="AO3033" s="99"/>
      <c r="AP3033" s="14"/>
      <c r="AQ3033" s="99"/>
      <c r="AR3033" s="14"/>
      <c r="AS3033" s="118"/>
      <c r="AT3033" s="126"/>
      <c r="AU3033" s="118"/>
      <c r="AV3033" s="118"/>
      <c r="AW3033" s="118"/>
      <c r="AX3033" s="118"/>
      <c r="BB3033" s="118"/>
      <c r="BD3033" s="118"/>
    </row>
    <row r="3034" spans="36:56" x14ac:dyDescent="0.25">
      <c r="AJ3034" s="3"/>
      <c r="AK3034" s="14"/>
      <c r="AL3034" s="3"/>
      <c r="AM3034" s="14"/>
      <c r="AO3034" s="99"/>
      <c r="AP3034" s="14"/>
      <c r="AQ3034" s="99"/>
      <c r="AR3034" s="14"/>
      <c r="AS3034" s="118"/>
      <c r="AT3034" s="126"/>
      <c r="AU3034" s="118"/>
      <c r="AV3034" s="118"/>
      <c r="AW3034" s="118"/>
      <c r="AX3034" s="118"/>
      <c r="BB3034" s="118"/>
      <c r="BD3034" s="118"/>
    </row>
    <row r="3035" spans="36:56" x14ac:dyDescent="0.25">
      <c r="AJ3035" s="3"/>
      <c r="AK3035" s="14"/>
      <c r="AL3035" s="3"/>
      <c r="AM3035" s="14"/>
      <c r="AO3035" s="99"/>
      <c r="AP3035" s="14"/>
      <c r="AQ3035" s="99"/>
      <c r="AR3035" s="14"/>
      <c r="AS3035" s="118"/>
      <c r="AT3035" s="126"/>
      <c r="AU3035" s="118"/>
      <c r="AV3035" s="118"/>
      <c r="AW3035" s="118"/>
      <c r="AX3035" s="118"/>
      <c r="BB3035" s="118"/>
      <c r="BD3035" s="118"/>
    </row>
    <row r="3036" spans="36:56" x14ac:dyDescent="0.25">
      <c r="AJ3036" s="3"/>
      <c r="AK3036" s="14"/>
      <c r="AL3036" s="3"/>
      <c r="AM3036" s="14"/>
      <c r="AO3036" s="99"/>
      <c r="AP3036" s="14"/>
      <c r="AQ3036" s="99"/>
      <c r="AR3036" s="14"/>
      <c r="AS3036" s="118"/>
      <c r="AT3036" s="126"/>
      <c r="AU3036" s="118"/>
      <c r="AV3036" s="118"/>
      <c r="AW3036" s="118"/>
      <c r="AX3036" s="118"/>
      <c r="BB3036" s="118"/>
      <c r="BD3036" s="118"/>
    </row>
    <row r="3037" spans="36:56" x14ac:dyDescent="0.25">
      <c r="AJ3037" s="3"/>
      <c r="AK3037" s="14"/>
      <c r="AL3037" s="3"/>
      <c r="AM3037" s="14"/>
      <c r="AO3037" s="99"/>
      <c r="AP3037" s="14"/>
      <c r="AQ3037" s="99"/>
      <c r="AR3037" s="14"/>
      <c r="AS3037" s="118"/>
      <c r="AT3037" s="126"/>
      <c r="AU3037" s="118"/>
      <c r="AV3037" s="118"/>
      <c r="AW3037" s="118"/>
      <c r="AX3037" s="118"/>
      <c r="BB3037" s="118"/>
      <c r="BD3037" s="118"/>
    </row>
    <row r="3038" spans="36:56" x14ac:dyDescent="0.25">
      <c r="AJ3038" s="3"/>
      <c r="AK3038" s="14"/>
      <c r="AL3038" s="3"/>
      <c r="AM3038" s="14"/>
      <c r="AO3038" s="99"/>
      <c r="AP3038" s="14"/>
      <c r="AQ3038" s="99"/>
      <c r="AR3038" s="14"/>
      <c r="AS3038" s="118"/>
      <c r="AT3038" s="126"/>
      <c r="AU3038" s="118"/>
      <c r="AV3038" s="118"/>
      <c r="AW3038" s="118"/>
      <c r="AX3038" s="118"/>
      <c r="BB3038" s="118"/>
      <c r="BD3038" s="118"/>
    </row>
    <row r="3039" spans="36:56" x14ac:dyDescent="0.25">
      <c r="AJ3039" s="3"/>
      <c r="AK3039" s="14"/>
      <c r="AL3039" s="3"/>
      <c r="AM3039" s="14"/>
      <c r="AO3039" s="99"/>
      <c r="AP3039" s="14"/>
      <c r="AQ3039" s="99"/>
      <c r="AR3039" s="14"/>
      <c r="AS3039" s="118"/>
      <c r="AT3039" s="126"/>
      <c r="AU3039" s="118"/>
      <c r="AV3039" s="118"/>
      <c r="AW3039" s="118"/>
      <c r="AX3039" s="118"/>
      <c r="BB3039" s="118"/>
      <c r="BD3039" s="118"/>
    </row>
    <row r="3040" spans="36:56" x14ac:dyDescent="0.25">
      <c r="AJ3040" s="3"/>
      <c r="AK3040" s="14"/>
      <c r="AL3040" s="3"/>
      <c r="AM3040" s="14"/>
      <c r="AO3040" s="99"/>
      <c r="AP3040" s="14"/>
      <c r="AQ3040" s="99"/>
      <c r="AR3040" s="14"/>
      <c r="AS3040" s="118"/>
      <c r="AT3040" s="126"/>
      <c r="AU3040" s="118"/>
      <c r="AV3040" s="118"/>
      <c r="AW3040" s="118"/>
      <c r="AX3040" s="118"/>
      <c r="BB3040" s="118"/>
      <c r="BD3040" s="118"/>
    </row>
    <row r="3041" spans="36:56" x14ac:dyDescent="0.25">
      <c r="AJ3041" s="3"/>
      <c r="AK3041" s="14"/>
      <c r="AL3041" s="3"/>
      <c r="AM3041" s="14"/>
      <c r="AO3041" s="99"/>
      <c r="AP3041" s="14"/>
      <c r="AQ3041" s="99"/>
      <c r="AR3041" s="14"/>
      <c r="AS3041" s="118"/>
      <c r="AT3041" s="126"/>
      <c r="AU3041" s="118"/>
      <c r="AV3041" s="118"/>
      <c r="AW3041" s="118"/>
      <c r="AX3041" s="118"/>
      <c r="BB3041" s="118"/>
      <c r="BD3041" s="118"/>
    </row>
    <row r="3042" spans="36:56" x14ac:dyDescent="0.25">
      <c r="AJ3042" s="3"/>
      <c r="AK3042" s="14"/>
      <c r="AL3042" s="3"/>
      <c r="AM3042" s="14"/>
      <c r="AO3042" s="99"/>
      <c r="AP3042" s="14"/>
      <c r="AQ3042" s="99"/>
      <c r="AR3042" s="14"/>
      <c r="AS3042" s="118"/>
      <c r="AT3042" s="126"/>
      <c r="AU3042" s="118"/>
      <c r="AV3042" s="118"/>
      <c r="AW3042" s="118"/>
      <c r="AX3042" s="118"/>
      <c r="BB3042" s="118"/>
      <c r="BD3042" s="118"/>
    </row>
    <row r="3043" spans="36:56" x14ac:dyDescent="0.25">
      <c r="AJ3043" s="3"/>
      <c r="AK3043" s="14"/>
      <c r="AL3043" s="3"/>
      <c r="AM3043" s="14"/>
      <c r="AO3043" s="99"/>
      <c r="AP3043" s="14"/>
      <c r="AQ3043" s="99"/>
      <c r="AR3043" s="14"/>
      <c r="AS3043" s="118"/>
      <c r="AT3043" s="126"/>
      <c r="AU3043" s="118"/>
      <c r="AV3043" s="118"/>
      <c r="AW3043" s="118"/>
      <c r="AX3043" s="118"/>
      <c r="BB3043" s="118"/>
      <c r="BD3043" s="118"/>
    </row>
    <row r="3044" spans="36:56" x14ac:dyDescent="0.25">
      <c r="AJ3044" s="3"/>
      <c r="AK3044" s="14"/>
      <c r="AL3044" s="3"/>
      <c r="AM3044" s="14"/>
      <c r="AO3044" s="99"/>
      <c r="AP3044" s="14"/>
      <c r="AQ3044" s="99"/>
      <c r="AR3044" s="14"/>
      <c r="AS3044" s="118"/>
      <c r="AT3044" s="126"/>
      <c r="AU3044" s="118"/>
      <c r="AV3044" s="118"/>
      <c r="AW3044" s="118"/>
      <c r="AX3044" s="118"/>
      <c r="BB3044" s="118"/>
      <c r="BD3044" s="118"/>
    </row>
    <row r="3045" spans="36:56" x14ac:dyDescent="0.25">
      <c r="AJ3045" s="3"/>
      <c r="AK3045" s="14"/>
      <c r="AL3045" s="3"/>
      <c r="AM3045" s="14"/>
      <c r="AO3045" s="99"/>
      <c r="AP3045" s="14"/>
      <c r="AQ3045" s="99"/>
      <c r="AR3045" s="14"/>
      <c r="AS3045" s="118"/>
      <c r="AT3045" s="126"/>
      <c r="AU3045" s="118"/>
      <c r="AV3045" s="118"/>
      <c r="AW3045" s="118"/>
      <c r="AX3045" s="118"/>
      <c r="BB3045" s="118"/>
      <c r="BD3045" s="118"/>
    </row>
    <row r="3046" spans="36:56" x14ac:dyDescent="0.25">
      <c r="AJ3046" s="3"/>
      <c r="AK3046" s="14"/>
      <c r="AL3046" s="3"/>
      <c r="AM3046" s="14"/>
      <c r="AO3046" s="99"/>
      <c r="AP3046" s="14"/>
      <c r="AQ3046" s="99"/>
      <c r="AR3046" s="14"/>
      <c r="AS3046" s="118"/>
      <c r="AT3046" s="126"/>
      <c r="AU3046" s="118"/>
      <c r="AV3046" s="118"/>
      <c r="AW3046" s="118"/>
      <c r="AX3046" s="118"/>
      <c r="BB3046" s="118"/>
      <c r="BD3046" s="118"/>
    </row>
    <row r="3047" spans="36:56" x14ac:dyDescent="0.25">
      <c r="AJ3047" s="3"/>
      <c r="AK3047" s="14"/>
      <c r="AL3047" s="3"/>
      <c r="AM3047" s="14"/>
      <c r="AO3047" s="99"/>
      <c r="AP3047" s="14"/>
      <c r="AQ3047" s="99"/>
      <c r="AR3047" s="14"/>
      <c r="AS3047" s="118"/>
      <c r="AT3047" s="126"/>
      <c r="AU3047" s="118"/>
      <c r="AV3047" s="118"/>
      <c r="AW3047" s="118"/>
      <c r="AX3047" s="118"/>
      <c r="BB3047" s="118"/>
      <c r="BD3047" s="118"/>
    </row>
    <row r="3048" spans="36:56" x14ac:dyDescent="0.25">
      <c r="AJ3048" s="3"/>
      <c r="AK3048" s="14"/>
      <c r="AL3048" s="3"/>
      <c r="AM3048" s="14"/>
      <c r="AO3048" s="99"/>
      <c r="AP3048" s="14"/>
      <c r="AQ3048" s="99"/>
      <c r="AR3048" s="14"/>
      <c r="AS3048" s="118"/>
      <c r="AT3048" s="126"/>
      <c r="AU3048" s="118"/>
      <c r="AV3048" s="118"/>
      <c r="AW3048" s="118"/>
      <c r="AX3048" s="118"/>
      <c r="BB3048" s="118"/>
      <c r="BD3048" s="118"/>
    </row>
    <row r="3049" spans="36:56" x14ac:dyDescent="0.25">
      <c r="AJ3049" s="3"/>
      <c r="AK3049" s="14"/>
      <c r="AL3049" s="3"/>
      <c r="AM3049" s="14"/>
      <c r="AO3049" s="99"/>
      <c r="AP3049" s="14"/>
      <c r="AQ3049" s="99"/>
      <c r="AR3049" s="14"/>
      <c r="AS3049" s="118"/>
      <c r="AT3049" s="126"/>
      <c r="AU3049" s="118"/>
      <c r="AV3049" s="118"/>
      <c r="AW3049" s="118"/>
      <c r="AX3049" s="118"/>
      <c r="BB3049" s="118"/>
      <c r="BD3049" s="118"/>
    </row>
    <row r="3050" spans="36:56" x14ac:dyDescent="0.25">
      <c r="AJ3050" s="3"/>
      <c r="AK3050" s="14"/>
      <c r="AL3050" s="3"/>
      <c r="AM3050" s="14"/>
      <c r="AO3050" s="99"/>
      <c r="AP3050" s="14"/>
      <c r="AQ3050" s="99"/>
      <c r="AR3050" s="14"/>
      <c r="AS3050" s="118"/>
      <c r="AT3050" s="126"/>
      <c r="AU3050" s="118"/>
      <c r="AV3050" s="118"/>
      <c r="AW3050" s="118"/>
      <c r="AX3050" s="118"/>
      <c r="BB3050" s="118"/>
      <c r="BD3050" s="118"/>
    </row>
    <row r="3051" spans="36:56" x14ac:dyDescent="0.25">
      <c r="AJ3051" s="3"/>
      <c r="AK3051" s="14"/>
      <c r="AL3051" s="3"/>
      <c r="AM3051" s="14"/>
      <c r="AO3051" s="99"/>
      <c r="AP3051" s="14"/>
      <c r="AQ3051" s="99"/>
      <c r="AR3051" s="14"/>
      <c r="AS3051" s="118"/>
      <c r="AT3051" s="126"/>
      <c r="AU3051" s="118"/>
      <c r="AV3051" s="118"/>
      <c r="AW3051" s="118"/>
      <c r="AX3051" s="118"/>
      <c r="BB3051" s="118"/>
      <c r="BD3051" s="118"/>
    </row>
    <row r="3052" spans="36:56" x14ac:dyDescent="0.25">
      <c r="AJ3052" s="3"/>
      <c r="AK3052" s="14"/>
      <c r="AL3052" s="3"/>
      <c r="AM3052" s="14"/>
      <c r="AO3052" s="99"/>
      <c r="AP3052" s="14"/>
      <c r="AQ3052" s="99"/>
      <c r="AR3052" s="14"/>
      <c r="AS3052" s="118"/>
      <c r="AT3052" s="126"/>
      <c r="AU3052" s="118"/>
      <c r="AV3052" s="118"/>
      <c r="AW3052" s="118"/>
      <c r="AX3052" s="118"/>
      <c r="BB3052" s="118"/>
      <c r="BD3052" s="118"/>
    </row>
    <row r="3053" spans="36:56" x14ac:dyDescent="0.25">
      <c r="AJ3053" s="3"/>
      <c r="AK3053" s="14"/>
      <c r="AL3053" s="3"/>
      <c r="AM3053" s="14"/>
      <c r="AO3053" s="99"/>
      <c r="AP3053" s="14"/>
      <c r="AQ3053" s="99"/>
      <c r="AR3053" s="14"/>
      <c r="AS3053" s="118"/>
      <c r="AT3053" s="126"/>
      <c r="AU3053" s="118"/>
      <c r="AV3053" s="118"/>
      <c r="AW3053" s="118"/>
      <c r="AX3053" s="118"/>
      <c r="BB3053" s="118"/>
      <c r="BD3053" s="118"/>
    </row>
    <row r="3054" spans="36:56" x14ac:dyDescent="0.25">
      <c r="AJ3054" s="3"/>
      <c r="AK3054" s="14"/>
      <c r="AL3054" s="3"/>
      <c r="AM3054" s="14"/>
      <c r="AO3054" s="99"/>
      <c r="AP3054" s="14"/>
      <c r="AQ3054" s="99"/>
      <c r="AR3054" s="14"/>
      <c r="AS3054" s="118"/>
      <c r="AT3054" s="126"/>
      <c r="AU3054" s="118"/>
      <c r="AV3054" s="118"/>
      <c r="AW3054" s="118"/>
      <c r="AX3054" s="118"/>
      <c r="BB3054" s="118"/>
      <c r="BD3054" s="118"/>
    </row>
    <row r="3055" spans="36:56" x14ac:dyDescent="0.25">
      <c r="AJ3055" s="3"/>
      <c r="AK3055" s="14"/>
      <c r="AL3055" s="3"/>
      <c r="AM3055" s="14"/>
      <c r="AO3055" s="99"/>
      <c r="AP3055" s="14"/>
      <c r="AQ3055" s="99"/>
      <c r="AR3055" s="14"/>
      <c r="AS3055" s="118"/>
      <c r="AT3055" s="126"/>
      <c r="AU3055" s="118"/>
      <c r="AV3055" s="118"/>
      <c r="AW3055" s="118"/>
      <c r="AX3055" s="118"/>
      <c r="BB3055" s="118"/>
      <c r="BD3055" s="118"/>
    </row>
    <row r="3056" spans="36:56" x14ac:dyDescent="0.25">
      <c r="AJ3056" s="3"/>
      <c r="AK3056" s="14"/>
      <c r="AL3056" s="3"/>
      <c r="AM3056" s="14"/>
      <c r="AO3056" s="99"/>
      <c r="AP3056" s="14"/>
      <c r="AQ3056" s="99"/>
      <c r="AR3056" s="14"/>
      <c r="AS3056" s="118"/>
      <c r="AT3056" s="126"/>
      <c r="AU3056" s="118"/>
      <c r="AV3056" s="118"/>
      <c r="AW3056" s="118"/>
      <c r="AX3056" s="118"/>
      <c r="BB3056" s="118"/>
      <c r="BD3056" s="118"/>
    </row>
    <row r="3057" spans="36:56" x14ac:dyDescent="0.25">
      <c r="AJ3057" s="3"/>
      <c r="AK3057" s="14"/>
      <c r="AL3057" s="3"/>
      <c r="AM3057" s="14"/>
      <c r="AO3057" s="99"/>
      <c r="AP3057" s="14"/>
      <c r="AQ3057" s="99"/>
      <c r="AR3057" s="14"/>
      <c r="AS3057" s="118"/>
      <c r="AT3057" s="126"/>
      <c r="AU3057" s="118"/>
      <c r="AV3057" s="118"/>
      <c r="AW3057" s="118"/>
      <c r="AX3057" s="118"/>
      <c r="BB3057" s="118"/>
      <c r="BD3057" s="118"/>
    </row>
    <row r="3058" spans="36:56" x14ac:dyDescent="0.25">
      <c r="AJ3058" s="3"/>
      <c r="AK3058" s="14"/>
      <c r="AL3058" s="3"/>
      <c r="AM3058" s="14"/>
      <c r="AO3058" s="99"/>
      <c r="AP3058" s="14"/>
      <c r="AQ3058" s="99"/>
      <c r="AR3058" s="14"/>
      <c r="AS3058" s="118"/>
      <c r="AT3058" s="126"/>
      <c r="AU3058" s="118"/>
      <c r="AV3058" s="118"/>
      <c r="AW3058" s="118"/>
      <c r="AX3058" s="118"/>
      <c r="BB3058" s="118"/>
      <c r="BD3058" s="118"/>
    </row>
    <row r="3059" spans="36:56" x14ac:dyDescent="0.25">
      <c r="AJ3059" s="3"/>
      <c r="AK3059" s="14"/>
      <c r="AL3059" s="3"/>
      <c r="AM3059" s="14"/>
      <c r="AO3059" s="99"/>
      <c r="AP3059" s="14"/>
      <c r="AQ3059" s="99"/>
      <c r="AR3059" s="14"/>
      <c r="AS3059" s="118"/>
      <c r="AT3059" s="126"/>
      <c r="AU3059" s="118"/>
      <c r="AV3059" s="118"/>
      <c r="AW3059" s="118"/>
      <c r="AX3059" s="118"/>
      <c r="BB3059" s="118"/>
      <c r="BD3059" s="118"/>
    </row>
    <row r="3060" spans="36:56" x14ac:dyDescent="0.25">
      <c r="AJ3060" s="3"/>
      <c r="AK3060" s="14"/>
      <c r="AL3060" s="3"/>
      <c r="AM3060" s="14"/>
      <c r="AO3060" s="99"/>
      <c r="AP3060" s="14"/>
      <c r="AQ3060" s="99"/>
      <c r="AR3060" s="14"/>
      <c r="AS3060" s="118"/>
      <c r="AT3060" s="126"/>
      <c r="AU3060" s="118"/>
      <c r="AV3060" s="118"/>
      <c r="AW3060" s="118"/>
      <c r="AX3060" s="118"/>
      <c r="BB3060" s="118"/>
      <c r="BD3060" s="118"/>
    </row>
    <row r="3061" spans="36:56" x14ac:dyDescent="0.25">
      <c r="AJ3061" s="3"/>
      <c r="AK3061" s="14"/>
      <c r="AL3061" s="3"/>
      <c r="AM3061" s="14"/>
      <c r="AO3061" s="99"/>
      <c r="AP3061" s="14"/>
      <c r="AQ3061" s="99"/>
      <c r="AR3061" s="14"/>
      <c r="AS3061" s="118"/>
      <c r="AT3061" s="126"/>
      <c r="AU3061" s="118"/>
      <c r="AV3061" s="118"/>
      <c r="AW3061" s="118"/>
      <c r="AX3061" s="118"/>
      <c r="BB3061" s="118"/>
      <c r="BD3061" s="118"/>
    </row>
    <row r="3062" spans="36:56" x14ac:dyDescent="0.25">
      <c r="AJ3062" s="3"/>
      <c r="AK3062" s="14"/>
      <c r="AL3062" s="3"/>
      <c r="AM3062" s="14"/>
      <c r="AO3062" s="99"/>
      <c r="AP3062" s="14"/>
      <c r="AQ3062" s="99"/>
      <c r="AR3062" s="14"/>
      <c r="AS3062" s="118"/>
      <c r="AT3062" s="126"/>
      <c r="AU3062" s="118"/>
      <c r="AV3062" s="118"/>
      <c r="AW3062" s="118"/>
      <c r="AX3062" s="118"/>
      <c r="BB3062" s="118"/>
      <c r="BD3062" s="118"/>
    </row>
    <row r="3063" spans="36:56" x14ac:dyDescent="0.25">
      <c r="AJ3063" s="3"/>
      <c r="AK3063" s="14"/>
      <c r="AL3063" s="3"/>
      <c r="AM3063" s="14"/>
      <c r="AO3063" s="99"/>
      <c r="AP3063" s="14"/>
      <c r="AQ3063" s="99"/>
      <c r="AR3063" s="14"/>
      <c r="AS3063" s="118"/>
      <c r="AT3063" s="126"/>
      <c r="AU3063" s="118"/>
      <c r="AV3063" s="118"/>
      <c r="AW3063" s="118"/>
      <c r="AX3063" s="118"/>
      <c r="BB3063" s="118"/>
      <c r="BD3063" s="118"/>
    </row>
    <row r="3064" spans="36:56" x14ac:dyDescent="0.25">
      <c r="AJ3064" s="3"/>
      <c r="AK3064" s="14"/>
      <c r="AL3064" s="3"/>
      <c r="AM3064" s="14"/>
      <c r="AO3064" s="99"/>
      <c r="AP3064" s="14"/>
      <c r="AQ3064" s="99"/>
      <c r="AR3064" s="14"/>
      <c r="AS3064" s="118"/>
      <c r="AT3064" s="126"/>
      <c r="AU3064" s="118"/>
      <c r="AV3064" s="118"/>
      <c r="AW3064" s="118"/>
      <c r="AX3064" s="118"/>
      <c r="BB3064" s="118"/>
      <c r="BD3064" s="118"/>
    </row>
    <row r="3065" spans="36:56" x14ac:dyDescent="0.25">
      <c r="AJ3065" s="3"/>
      <c r="AK3065" s="14"/>
      <c r="AL3065" s="3"/>
      <c r="AM3065" s="14"/>
      <c r="AO3065" s="99"/>
      <c r="AP3065" s="14"/>
      <c r="AQ3065" s="99"/>
      <c r="AR3065" s="14"/>
      <c r="AS3065" s="118"/>
      <c r="AT3065" s="126"/>
      <c r="AU3065" s="118"/>
      <c r="AV3065" s="118"/>
      <c r="AW3065" s="118"/>
      <c r="AX3065" s="118"/>
      <c r="BB3065" s="118"/>
      <c r="BD3065" s="118"/>
    </row>
    <row r="3066" spans="36:56" x14ac:dyDescent="0.25">
      <c r="AJ3066" s="3"/>
      <c r="AK3066" s="14"/>
      <c r="AL3066" s="3"/>
      <c r="AM3066" s="14"/>
      <c r="AO3066" s="99"/>
      <c r="AP3066" s="14"/>
      <c r="AQ3066" s="99"/>
      <c r="AR3066" s="14"/>
      <c r="AS3066" s="118"/>
      <c r="AT3066" s="126"/>
      <c r="AU3066" s="118"/>
      <c r="AV3066" s="118"/>
      <c r="AW3066" s="118"/>
      <c r="AX3066" s="118"/>
      <c r="BB3066" s="118"/>
      <c r="BD3066" s="118"/>
    </row>
    <row r="3067" spans="36:56" x14ac:dyDescent="0.25">
      <c r="AJ3067" s="3"/>
      <c r="AK3067" s="14"/>
      <c r="AL3067" s="3"/>
      <c r="AM3067" s="14"/>
      <c r="AO3067" s="99"/>
      <c r="AP3067" s="14"/>
      <c r="AQ3067" s="99"/>
      <c r="AR3067" s="14"/>
      <c r="AS3067" s="118"/>
      <c r="AT3067" s="126"/>
      <c r="AU3067" s="118"/>
      <c r="AV3067" s="118"/>
      <c r="AW3067" s="118"/>
      <c r="AX3067" s="118"/>
      <c r="BB3067" s="118"/>
      <c r="BD3067" s="118"/>
    </row>
    <row r="3068" spans="36:56" x14ac:dyDescent="0.25">
      <c r="AJ3068" s="3"/>
      <c r="AK3068" s="14"/>
      <c r="AL3068" s="3"/>
      <c r="AM3068" s="14"/>
      <c r="AO3068" s="99"/>
      <c r="AP3068" s="14"/>
      <c r="AQ3068" s="99"/>
      <c r="AR3068" s="14"/>
      <c r="AS3068" s="118"/>
      <c r="AT3068" s="126"/>
      <c r="AU3068" s="118"/>
      <c r="AV3068" s="118"/>
      <c r="AW3068" s="118"/>
      <c r="AX3068" s="118"/>
      <c r="BB3068" s="118"/>
      <c r="BD3068" s="118"/>
    </row>
    <row r="3069" spans="36:56" x14ac:dyDescent="0.25">
      <c r="AJ3069" s="3"/>
      <c r="AK3069" s="14"/>
      <c r="AL3069" s="3"/>
      <c r="AM3069" s="14"/>
      <c r="AO3069" s="99"/>
      <c r="AP3069" s="14"/>
      <c r="AQ3069" s="99"/>
      <c r="AR3069" s="14"/>
      <c r="AS3069" s="118"/>
      <c r="AT3069" s="126"/>
      <c r="AU3069" s="118"/>
      <c r="AV3069" s="118"/>
      <c r="AW3069" s="118"/>
      <c r="AX3069" s="118"/>
      <c r="BB3069" s="118"/>
      <c r="BD3069" s="118"/>
    </row>
    <row r="3070" spans="36:56" x14ac:dyDescent="0.25">
      <c r="AJ3070" s="3"/>
      <c r="AK3070" s="14"/>
      <c r="AL3070" s="3"/>
      <c r="AM3070" s="14"/>
      <c r="AO3070" s="99"/>
      <c r="AP3070" s="14"/>
      <c r="AQ3070" s="99"/>
      <c r="AR3070" s="14"/>
      <c r="AS3070" s="118"/>
      <c r="AT3070" s="126"/>
      <c r="AU3070" s="118"/>
      <c r="AV3070" s="118"/>
      <c r="AW3070" s="118"/>
      <c r="AX3070" s="118"/>
      <c r="BB3070" s="118"/>
      <c r="BD3070" s="118"/>
    </row>
    <row r="3071" spans="36:56" x14ac:dyDescent="0.25">
      <c r="AJ3071" s="3"/>
      <c r="AK3071" s="14"/>
      <c r="AL3071" s="3"/>
      <c r="AM3071" s="14"/>
      <c r="AO3071" s="99"/>
      <c r="AP3071" s="14"/>
      <c r="AQ3071" s="99"/>
      <c r="AR3071" s="14"/>
      <c r="AS3071" s="118"/>
      <c r="AT3071" s="126"/>
      <c r="AU3071" s="118"/>
      <c r="AV3071" s="118"/>
      <c r="AW3071" s="118"/>
      <c r="AX3071" s="118"/>
      <c r="BB3071" s="118"/>
      <c r="BD3071" s="118"/>
    </row>
    <row r="3072" spans="36:56" x14ac:dyDescent="0.25">
      <c r="AJ3072" s="3"/>
      <c r="AK3072" s="14"/>
      <c r="AL3072" s="3"/>
      <c r="AM3072" s="14"/>
      <c r="AO3072" s="99"/>
      <c r="AP3072" s="14"/>
      <c r="AQ3072" s="99"/>
      <c r="AR3072" s="14"/>
      <c r="AS3072" s="118"/>
      <c r="AT3072" s="126"/>
      <c r="AU3072" s="118"/>
      <c r="AV3072" s="118"/>
      <c r="AW3072" s="118"/>
      <c r="AX3072" s="118"/>
      <c r="BB3072" s="118"/>
      <c r="BD3072" s="118"/>
    </row>
    <row r="3073" spans="36:56" x14ac:dyDescent="0.25">
      <c r="AJ3073" s="3"/>
      <c r="AK3073" s="14"/>
      <c r="AL3073" s="3"/>
      <c r="AM3073" s="14"/>
      <c r="AO3073" s="99"/>
      <c r="AP3073" s="14"/>
      <c r="AQ3073" s="99"/>
      <c r="AR3073" s="14"/>
      <c r="AS3073" s="118"/>
      <c r="AT3073" s="126"/>
      <c r="AU3073" s="118"/>
      <c r="AV3073" s="118"/>
      <c r="AW3073" s="118"/>
      <c r="AX3073" s="118"/>
      <c r="BB3073" s="118"/>
      <c r="BD3073" s="118"/>
    </row>
    <row r="3074" spans="36:56" x14ac:dyDescent="0.25">
      <c r="AJ3074" s="3"/>
      <c r="AK3074" s="14"/>
      <c r="AL3074" s="3"/>
      <c r="AM3074" s="14"/>
      <c r="AO3074" s="99"/>
      <c r="AP3074" s="14"/>
      <c r="AQ3074" s="99"/>
      <c r="AR3074" s="14"/>
      <c r="AS3074" s="118"/>
      <c r="AT3074" s="126"/>
      <c r="AU3074" s="118"/>
      <c r="AV3074" s="118"/>
      <c r="AW3074" s="118"/>
      <c r="AX3074" s="118"/>
      <c r="BB3074" s="118"/>
      <c r="BD3074" s="118"/>
    </row>
    <row r="3075" spans="36:56" x14ac:dyDescent="0.25">
      <c r="AJ3075" s="3"/>
      <c r="AK3075" s="14"/>
      <c r="AL3075" s="3"/>
      <c r="AM3075" s="14"/>
      <c r="AO3075" s="99"/>
      <c r="AP3075" s="14"/>
      <c r="AQ3075" s="99"/>
      <c r="AR3075" s="14"/>
      <c r="AS3075" s="118"/>
      <c r="AT3075" s="126"/>
      <c r="AU3075" s="118"/>
      <c r="AV3075" s="118"/>
      <c r="AW3075" s="118"/>
      <c r="AX3075" s="118"/>
      <c r="BB3075" s="118"/>
      <c r="BD3075" s="118"/>
    </row>
    <row r="3076" spans="36:56" x14ac:dyDescent="0.25">
      <c r="AJ3076" s="3"/>
      <c r="AK3076" s="14"/>
      <c r="AL3076" s="3"/>
      <c r="AM3076" s="14"/>
      <c r="AO3076" s="99"/>
      <c r="AP3076" s="14"/>
      <c r="AQ3076" s="99"/>
      <c r="AR3076" s="14"/>
      <c r="AS3076" s="118"/>
      <c r="AT3076" s="126"/>
      <c r="AU3076" s="118"/>
      <c r="AV3076" s="118"/>
      <c r="AW3076" s="118"/>
      <c r="AX3076" s="118"/>
      <c r="BB3076" s="118"/>
      <c r="BD3076" s="118"/>
    </row>
    <row r="3077" spans="36:56" x14ac:dyDescent="0.25">
      <c r="AJ3077" s="3"/>
      <c r="AK3077" s="14"/>
      <c r="AL3077" s="3"/>
      <c r="AM3077" s="14"/>
      <c r="AO3077" s="99"/>
      <c r="AP3077" s="14"/>
      <c r="AQ3077" s="99"/>
      <c r="AR3077" s="14"/>
      <c r="AS3077" s="118"/>
      <c r="AT3077" s="126"/>
      <c r="AU3077" s="118"/>
      <c r="AV3077" s="118"/>
      <c r="AW3077" s="118"/>
      <c r="AX3077" s="118"/>
      <c r="BB3077" s="118"/>
      <c r="BD3077" s="118"/>
    </row>
    <row r="3078" spans="36:56" x14ac:dyDescent="0.25">
      <c r="AJ3078" s="3"/>
      <c r="AK3078" s="14"/>
      <c r="AL3078" s="3"/>
      <c r="AM3078" s="14"/>
      <c r="AO3078" s="99"/>
      <c r="AP3078" s="14"/>
      <c r="AQ3078" s="99"/>
      <c r="AR3078" s="14"/>
      <c r="AS3078" s="118"/>
      <c r="AT3078" s="126"/>
      <c r="AU3078" s="118"/>
      <c r="AV3078" s="118"/>
      <c r="AW3078" s="118"/>
      <c r="AX3078" s="118"/>
      <c r="BB3078" s="118"/>
      <c r="BD3078" s="118"/>
    </row>
    <row r="3079" spans="36:56" x14ac:dyDescent="0.25">
      <c r="AJ3079" s="3"/>
      <c r="AK3079" s="14"/>
      <c r="AL3079" s="3"/>
      <c r="AM3079" s="14"/>
      <c r="AO3079" s="99"/>
      <c r="AP3079" s="14"/>
      <c r="AQ3079" s="99"/>
      <c r="AR3079" s="14"/>
      <c r="AS3079" s="118"/>
      <c r="AT3079" s="126"/>
      <c r="AU3079" s="118"/>
      <c r="AV3079" s="118"/>
      <c r="AW3079" s="118"/>
      <c r="AX3079" s="118"/>
      <c r="BB3079" s="118"/>
      <c r="BD3079" s="118"/>
    </row>
    <row r="3080" spans="36:56" x14ac:dyDescent="0.25">
      <c r="AJ3080" s="3"/>
      <c r="AK3080" s="14"/>
      <c r="AL3080" s="3"/>
      <c r="AM3080" s="14"/>
      <c r="AO3080" s="99"/>
      <c r="AP3080" s="14"/>
      <c r="AQ3080" s="99"/>
      <c r="AR3080" s="14"/>
      <c r="AS3080" s="118"/>
      <c r="AT3080" s="126"/>
      <c r="AU3080" s="118"/>
      <c r="AV3080" s="118"/>
      <c r="AW3080" s="118"/>
      <c r="AX3080" s="118"/>
      <c r="BB3080" s="118"/>
      <c r="BD3080" s="118"/>
    </row>
    <row r="3081" spans="36:56" x14ac:dyDescent="0.25">
      <c r="AJ3081" s="3"/>
      <c r="AK3081" s="14"/>
      <c r="AL3081" s="3"/>
      <c r="AM3081" s="14"/>
      <c r="AO3081" s="99"/>
      <c r="AP3081" s="14"/>
      <c r="AQ3081" s="99"/>
      <c r="AR3081" s="14"/>
      <c r="AS3081" s="118"/>
      <c r="AT3081" s="126"/>
      <c r="AU3081" s="118"/>
      <c r="AV3081" s="118"/>
      <c r="AW3081" s="118"/>
      <c r="AX3081" s="118"/>
      <c r="BB3081" s="118"/>
      <c r="BD3081" s="118"/>
    </row>
    <row r="3082" spans="36:56" x14ac:dyDescent="0.25">
      <c r="AJ3082" s="3"/>
      <c r="AK3082" s="14"/>
      <c r="AL3082" s="3"/>
      <c r="AM3082" s="14"/>
      <c r="AO3082" s="99"/>
      <c r="AP3082" s="14"/>
      <c r="AQ3082" s="99"/>
      <c r="AR3082" s="14"/>
      <c r="AS3082" s="118"/>
      <c r="AT3082" s="126"/>
      <c r="AU3082" s="118"/>
      <c r="AV3082" s="118"/>
      <c r="AW3082" s="118"/>
      <c r="AX3082" s="118"/>
      <c r="BB3082" s="118"/>
      <c r="BD3082" s="118"/>
    </row>
    <row r="3083" spans="36:56" x14ac:dyDescent="0.25">
      <c r="AJ3083" s="3"/>
      <c r="AK3083" s="14"/>
      <c r="AL3083" s="3"/>
      <c r="AM3083" s="14"/>
      <c r="AO3083" s="99"/>
      <c r="AP3083" s="14"/>
      <c r="AQ3083" s="99"/>
      <c r="AR3083" s="14"/>
      <c r="AS3083" s="118"/>
      <c r="AT3083" s="126"/>
      <c r="AU3083" s="118"/>
      <c r="AV3083" s="118"/>
      <c r="AW3083" s="118"/>
      <c r="AX3083" s="118"/>
      <c r="BB3083" s="118"/>
      <c r="BD3083" s="118"/>
    </row>
    <row r="3084" spans="36:56" x14ac:dyDescent="0.25">
      <c r="AJ3084" s="3"/>
      <c r="AK3084" s="14"/>
      <c r="AL3084" s="3"/>
      <c r="AM3084" s="14"/>
      <c r="AO3084" s="99"/>
      <c r="AP3084" s="14"/>
      <c r="AQ3084" s="99"/>
      <c r="AR3084" s="14"/>
      <c r="AS3084" s="118"/>
      <c r="AT3084" s="126"/>
      <c r="AU3084" s="118"/>
      <c r="AV3084" s="118"/>
      <c r="AW3084" s="118"/>
      <c r="AX3084" s="118"/>
      <c r="BB3084" s="118"/>
      <c r="BD3084" s="118"/>
    </row>
    <row r="3085" spans="36:56" x14ac:dyDescent="0.25">
      <c r="AJ3085" s="3"/>
      <c r="AK3085" s="14"/>
      <c r="AL3085" s="3"/>
      <c r="AM3085" s="14"/>
      <c r="AO3085" s="99"/>
      <c r="AP3085" s="14"/>
      <c r="AQ3085" s="99"/>
      <c r="AR3085" s="14"/>
      <c r="AS3085" s="118"/>
      <c r="AT3085" s="126"/>
      <c r="AU3085" s="118"/>
      <c r="AV3085" s="118"/>
      <c r="AW3085" s="118"/>
      <c r="AX3085" s="118"/>
      <c r="BB3085" s="118"/>
      <c r="BD3085" s="118"/>
    </row>
    <row r="3086" spans="36:56" x14ac:dyDescent="0.25">
      <c r="AJ3086" s="3"/>
      <c r="AK3086" s="14"/>
      <c r="AL3086" s="3"/>
      <c r="AM3086" s="14"/>
      <c r="AO3086" s="99"/>
      <c r="AP3086" s="14"/>
      <c r="AQ3086" s="99"/>
      <c r="AR3086" s="14"/>
      <c r="AS3086" s="118"/>
      <c r="AT3086" s="126"/>
      <c r="AU3086" s="118"/>
      <c r="AV3086" s="118"/>
      <c r="AW3086" s="118"/>
      <c r="AX3086" s="118"/>
      <c r="BB3086" s="118"/>
      <c r="BD3086" s="118"/>
    </row>
    <row r="3087" spans="36:56" x14ac:dyDescent="0.25">
      <c r="AJ3087" s="3"/>
      <c r="AK3087" s="14"/>
      <c r="AL3087" s="3"/>
      <c r="AM3087" s="14"/>
      <c r="AO3087" s="99"/>
      <c r="AP3087" s="14"/>
      <c r="AQ3087" s="99"/>
      <c r="AR3087" s="14"/>
      <c r="AS3087" s="118"/>
      <c r="AT3087" s="126"/>
      <c r="AU3087" s="118"/>
      <c r="AV3087" s="118"/>
      <c r="AW3087" s="118"/>
      <c r="AX3087" s="118"/>
      <c r="BB3087" s="118"/>
      <c r="BD3087" s="118"/>
    </row>
    <row r="3088" spans="36:56" x14ac:dyDescent="0.25">
      <c r="AJ3088" s="3"/>
      <c r="AK3088" s="14"/>
      <c r="AL3088" s="3"/>
      <c r="AM3088" s="14"/>
      <c r="AO3088" s="99"/>
      <c r="AP3088" s="14"/>
      <c r="AQ3088" s="99"/>
      <c r="AR3088" s="14"/>
      <c r="AS3088" s="118"/>
      <c r="AT3088" s="126"/>
      <c r="AU3088" s="118"/>
      <c r="AV3088" s="118"/>
      <c r="AW3088" s="118"/>
      <c r="AX3088" s="118"/>
      <c r="BB3088" s="118"/>
      <c r="BD3088" s="118"/>
    </row>
    <row r="3089" spans="36:56" x14ac:dyDescent="0.25">
      <c r="AJ3089" s="3"/>
      <c r="AK3089" s="14"/>
      <c r="AL3089" s="3"/>
      <c r="AM3089" s="14"/>
      <c r="AO3089" s="99"/>
      <c r="AP3089" s="14"/>
      <c r="AQ3089" s="99"/>
      <c r="AR3089" s="14"/>
      <c r="AS3089" s="118"/>
      <c r="AT3089" s="126"/>
      <c r="AU3089" s="118"/>
      <c r="AV3089" s="118"/>
      <c r="AW3089" s="118"/>
      <c r="AX3089" s="118"/>
      <c r="BB3089" s="118"/>
      <c r="BD3089" s="118"/>
    </row>
    <row r="3090" spans="36:56" x14ac:dyDescent="0.25">
      <c r="AJ3090" s="3"/>
      <c r="AK3090" s="14"/>
      <c r="AL3090" s="3"/>
      <c r="AM3090" s="14"/>
      <c r="AO3090" s="99"/>
      <c r="AP3090" s="14"/>
      <c r="AQ3090" s="99"/>
      <c r="AR3090" s="14"/>
      <c r="AS3090" s="118"/>
      <c r="AT3090" s="126"/>
      <c r="AU3090" s="118"/>
      <c r="AV3090" s="118"/>
      <c r="AW3090" s="118"/>
      <c r="AX3090" s="118"/>
      <c r="BB3090" s="118"/>
      <c r="BD3090" s="118"/>
    </row>
    <row r="3091" spans="36:56" x14ac:dyDescent="0.25">
      <c r="AJ3091" s="3"/>
      <c r="AK3091" s="14"/>
      <c r="AL3091" s="3"/>
      <c r="AM3091" s="14"/>
      <c r="AO3091" s="99"/>
      <c r="AP3091" s="14"/>
      <c r="AQ3091" s="99"/>
      <c r="AR3091" s="14"/>
      <c r="AS3091" s="118"/>
      <c r="AT3091" s="126"/>
      <c r="AU3091" s="118"/>
      <c r="AV3091" s="118"/>
      <c r="AW3091" s="118"/>
      <c r="AX3091" s="118"/>
      <c r="BB3091" s="118"/>
      <c r="BD3091" s="118"/>
    </row>
    <row r="3092" spans="36:56" x14ac:dyDescent="0.25">
      <c r="AJ3092" s="3"/>
      <c r="AK3092" s="14"/>
      <c r="AL3092" s="3"/>
      <c r="AM3092" s="14"/>
      <c r="AO3092" s="99"/>
      <c r="AP3092" s="14"/>
      <c r="AQ3092" s="99"/>
      <c r="AR3092" s="14"/>
      <c r="AS3092" s="118"/>
      <c r="AT3092" s="126"/>
      <c r="AU3092" s="118"/>
      <c r="AV3092" s="118"/>
      <c r="AW3092" s="118"/>
      <c r="AX3092" s="118"/>
      <c r="BB3092" s="118"/>
      <c r="BD3092" s="118"/>
    </row>
    <row r="3093" spans="36:56" x14ac:dyDescent="0.25">
      <c r="AJ3093" s="3"/>
      <c r="AK3093" s="14"/>
      <c r="AL3093" s="3"/>
      <c r="AM3093" s="14"/>
      <c r="AO3093" s="99"/>
      <c r="AP3093" s="14"/>
      <c r="AQ3093" s="99"/>
      <c r="AR3093" s="14"/>
      <c r="AS3093" s="118"/>
      <c r="AT3093" s="126"/>
      <c r="AU3093" s="118"/>
      <c r="AV3093" s="118"/>
      <c r="AW3093" s="118"/>
      <c r="AX3093" s="118"/>
      <c r="BB3093" s="118"/>
      <c r="BD3093" s="118"/>
    </row>
    <row r="3094" spans="36:56" x14ac:dyDescent="0.25">
      <c r="AJ3094" s="3"/>
      <c r="AK3094" s="14"/>
      <c r="AL3094" s="3"/>
      <c r="AM3094" s="14"/>
      <c r="AO3094" s="99"/>
      <c r="AP3094" s="14"/>
      <c r="AQ3094" s="99"/>
      <c r="AR3094" s="14"/>
      <c r="AS3094" s="118"/>
      <c r="AT3094" s="126"/>
      <c r="AU3094" s="118"/>
      <c r="AV3094" s="118"/>
      <c r="AW3094" s="118"/>
      <c r="AX3094" s="118"/>
      <c r="BB3094" s="118"/>
      <c r="BD3094" s="118"/>
    </row>
    <row r="3095" spans="36:56" x14ac:dyDescent="0.25">
      <c r="AJ3095" s="3"/>
      <c r="AK3095" s="14"/>
      <c r="AL3095" s="3"/>
      <c r="AM3095" s="14"/>
      <c r="AO3095" s="99"/>
      <c r="AP3095" s="14"/>
      <c r="AQ3095" s="99"/>
      <c r="AR3095" s="14"/>
      <c r="AS3095" s="118"/>
      <c r="AT3095" s="126"/>
      <c r="AU3095" s="118"/>
      <c r="AV3095" s="118"/>
      <c r="AW3095" s="118"/>
      <c r="AX3095" s="118"/>
      <c r="BB3095" s="118"/>
      <c r="BD3095" s="118"/>
    </row>
    <row r="3096" spans="36:56" x14ac:dyDescent="0.25">
      <c r="AJ3096" s="3"/>
      <c r="AK3096" s="14"/>
      <c r="AL3096" s="3"/>
      <c r="AM3096" s="14"/>
      <c r="AO3096" s="99"/>
      <c r="AP3096" s="14"/>
      <c r="AQ3096" s="99"/>
      <c r="AR3096" s="14"/>
      <c r="AS3096" s="118"/>
      <c r="AT3096" s="126"/>
      <c r="AU3096" s="118"/>
      <c r="AV3096" s="118"/>
      <c r="AW3096" s="118"/>
      <c r="AX3096" s="118"/>
      <c r="BB3096" s="118"/>
      <c r="BD3096" s="118"/>
    </row>
    <row r="3097" spans="36:56" x14ac:dyDescent="0.25">
      <c r="AJ3097" s="3"/>
      <c r="AK3097" s="14"/>
      <c r="AL3097" s="3"/>
      <c r="AM3097" s="14"/>
      <c r="AO3097" s="99"/>
      <c r="AP3097" s="14"/>
      <c r="AQ3097" s="99"/>
      <c r="AR3097" s="14"/>
      <c r="AS3097" s="118"/>
      <c r="AT3097" s="126"/>
      <c r="AU3097" s="118"/>
      <c r="AV3097" s="118"/>
      <c r="AW3097" s="118"/>
      <c r="AX3097" s="118"/>
      <c r="BB3097" s="118"/>
      <c r="BD3097" s="118"/>
    </row>
    <row r="3098" spans="36:56" x14ac:dyDescent="0.25">
      <c r="AJ3098" s="3"/>
      <c r="AK3098" s="14"/>
      <c r="AL3098" s="3"/>
      <c r="AM3098" s="14"/>
      <c r="AO3098" s="99"/>
      <c r="AP3098" s="14"/>
      <c r="AQ3098" s="99"/>
      <c r="AR3098" s="14"/>
      <c r="AS3098" s="118"/>
      <c r="AT3098" s="126"/>
      <c r="AU3098" s="118"/>
      <c r="AV3098" s="118"/>
      <c r="AW3098" s="118"/>
      <c r="AX3098" s="118"/>
      <c r="BB3098" s="118"/>
      <c r="BD3098" s="118"/>
    </row>
    <row r="3099" spans="36:56" x14ac:dyDescent="0.25">
      <c r="AJ3099" s="3"/>
      <c r="AK3099" s="14"/>
      <c r="AL3099" s="3"/>
      <c r="AM3099" s="14"/>
      <c r="AO3099" s="99"/>
      <c r="AP3099" s="14"/>
      <c r="AQ3099" s="99"/>
      <c r="AR3099" s="14"/>
      <c r="AS3099" s="118"/>
      <c r="AT3099" s="126"/>
      <c r="AU3099" s="118"/>
      <c r="AV3099" s="118"/>
      <c r="AW3099" s="118"/>
      <c r="AX3099" s="118"/>
      <c r="BB3099" s="118"/>
      <c r="BD3099" s="118"/>
    </row>
    <row r="3100" spans="36:56" x14ac:dyDescent="0.25">
      <c r="AJ3100" s="3"/>
      <c r="AK3100" s="14"/>
      <c r="AL3100" s="3"/>
      <c r="AM3100" s="14"/>
      <c r="AO3100" s="99"/>
      <c r="AP3100" s="14"/>
      <c r="AQ3100" s="99"/>
      <c r="AR3100" s="14"/>
      <c r="AS3100" s="118"/>
      <c r="AT3100" s="126"/>
      <c r="AU3100" s="118"/>
      <c r="AV3100" s="118"/>
      <c r="AW3100" s="118"/>
      <c r="AX3100" s="118"/>
      <c r="BB3100" s="118"/>
      <c r="BD3100" s="118"/>
    </row>
    <row r="3101" spans="36:56" x14ac:dyDescent="0.25">
      <c r="AJ3101" s="3"/>
      <c r="AK3101" s="14"/>
      <c r="AL3101" s="3"/>
      <c r="AM3101" s="14"/>
      <c r="AO3101" s="99"/>
      <c r="AP3101" s="14"/>
      <c r="AQ3101" s="99"/>
      <c r="AR3101" s="14"/>
      <c r="AS3101" s="118"/>
      <c r="AT3101" s="126"/>
      <c r="AU3101" s="118"/>
      <c r="AV3101" s="118"/>
      <c r="AW3101" s="118"/>
      <c r="AX3101" s="118"/>
      <c r="BB3101" s="118"/>
      <c r="BD3101" s="118"/>
    </row>
    <row r="3102" spans="36:56" x14ac:dyDescent="0.25">
      <c r="AJ3102" s="3"/>
      <c r="AK3102" s="14"/>
      <c r="AL3102" s="3"/>
      <c r="AM3102" s="14"/>
      <c r="AO3102" s="99"/>
      <c r="AP3102" s="14"/>
      <c r="AQ3102" s="99"/>
      <c r="AR3102" s="14"/>
      <c r="AS3102" s="118"/>
      <c r="AT3102" s="126"/>
      <c r="AU3102" s="118"/>
      <c r="AV3102" s="118"/>
      <c r="AW3102" s="118"/>
      <c r="AX3102" s="118"/>
      <c r="BB3102" s="118"/>
      <c r="BD3102" s="118"/>
    </row>
    <row r="3103" spans="36:56" x14ac:dyDescent="0.25">
      <c r="AJ3103" s="3"/>
      <c r="AK3103" s="14"/>
      <c r="AL3103" s="3"/>
      <c r="AM3103" s="14"/>
      <c r="AO3103" s="99"/>
      <c r="AP3103" s="14"/>
      <c r="AQ3103" s="99"/>
      <c r="AR3103" s="14"/>
      <c r="AS3103" s="118"/>
      <c r="AT3103" s="126"/>
      <c r="AU3103" s="118"/>
      <c r="AV3103" s="118"/>
      <c r="AW3103" s="118"/>
      <c r="AX3103" s="118"/>
      <c r="BB3103" s="118"/>
      <c r="BD3103" s="118"/>
    </row>
    <row r="3104" spans="36:56" x14ac:dyDescent="0.25">
      <c r="AJ3104" s="3"/>
      <c r="AK3104" s="14"/>
      <c r="AL3104" s="3"/>
      <c r="AM3104" s="14"/>
      <c r="AO3104" s="99"/>
      <c r="AP3104" s="14"/>
      <c r="AQ3104" s="99"/>
      <c r="AR3104" s="14"/>
      <c r="AS3104" s="118"/>
      <c r="AT3104" s="126"/>
      <c r="AU3104" s="118"/>
      <c r="AV3104" s="118"/>
      <c r="AW3104" s="118"/>
      <c r="AX3104" s="118"/>
      <c r="BB3104" s="118"/>
      <c r="BD3104" s="118"/>
    </row>
    <row r="3105" spans="36:56" x14ac:dyDescent="0.25">
      <c r="AJ3105" s="3"/>
      <c r="AK3105" s="14"/>
      <c r="AL3105" s="3"/>
      <c r="AM3105" s="14"/>
      <c r="AO3105" s="99"/>
      <c r="AP3105" s="14"/>
      <c r="AQ3105" s="99"/>
      <c r="AR3105" s="14"/>
      <c r="AS3105" s="118"/>
      <c r="AT3105" s="126"/>
      <c r="AU3105" s="118"/>
      <c r="AV3105" s="118"/>
      <c r="AW3105" s="118"/>
      <c r="AX3105" s="118"/>
      <c r="BB3105" s="118"/>
      <c r="BD3105" s="118"/>
    </row>
    <row r="3106" spans="36:56" x14ac:dyDescent="0.25">
      <c r="AJ3106" s="3"/>
      <c r="AK3106" s="14"/>
      <c r="AL3106" s="3"/>
      <c r="AM3106" s="14"/>
      <c r="AO3106" s="99"/>
      <c r="AP3106" s="14"/>
      <c r="AQ3106" s="99"/>
      <c r="AR3106" s="14"/>
      <c r="AS3106" s="118"/>
      <c r="AT3106" s="126"/>
      <c r="AU3106" s="118"/>
      <c r="AV3106" s="118"/>
      <c r="AW3106" s="118"/>
      <c r="AX3106" s="118"/>
      <c r="BB3106" s="118"/>
      <c r="BD3106" s="118"/>
    </row>
    <row r="3107" spans="36:56" x14ac:dyDescent="0.25">
      <c r="AJ3107" s="3"/>
      <c r="AK3107" s="14"/>
      <c r="AL3107" s="3"/>
      <c r="AM3107" s="14"/>
      <c r="AO3107" s="99"/>
      <c r="AP3107" s="14"/>
      <c r="AQ3107" s="99"/>
      <c r="AR3107" s="14"/>
      <c r="AS3107" s="118"/>
      <c r="AT3107" s="126"/>
      <c r="AU3107" s="118"/>
      <c r="AV3107" s="118"/>
      <c r="AW3107" s="118"/>
      <c r="AX3107" s="118"/>
      <c r="BB3107" s="118"/>
      <c r="BD3107" s="118"/>
    </row>
    <row r="3108" spans="36:56" x14ac:dyDescent="0.25">
      <c r="AJ3108" s="3"/>
      <c r="AK3108" s="14"/>
      <c r="AL3108" s="3"/>
      <c r="AM3108" s="14"/>
      <c r="AO3108" s="99"/>
      <c r="AP3108" s="14"/>
      <c r="AQ3108" s="99"/>
      <c r="AR3108" s="14"/>
      <c r="AS3108" s="118"/>
      <c r="AT3108" s="126"/>
      <c r="AU3108" s="118"/>
      <c r="AV3108" s="118"/>
      <c r="AW3108" s="118"/>
      <c r="AX3108" s="118"/>
      <c r="BB3108" s="118"/>
      <c r="BD3108" s="118"/>
    </row>
    <row r="3109" spans="36:56" x14ac:dyDescent="0.25">
      <c r="AJ3109" s="3"/>
      <c r="AK3109" s="14"/>
      <c r="AL3109" s="3"/>
      <c r="AM3109" s="14"/>
      <c r="AO3109" s="99"/>
      <c r="AP3109" s="14"/>
      <c r="AQ3109" s="99"/>
      <c r="AR3109" s="14"/>
      <c r="AS3109" s="118"/>
      <c r="AT3109" s="126"/>
      <c r="AU3109" s="118"/>
      <c r="AV3109" s="118"/>
      <c r="AW3109" s="118"/>
      <c r="AX3109" s="118"/>
      <c r="BB3109" s="118"/>
      <c r="BD3109" s="118"/>
    </row>
    <row r="3110" spans="36:56" x14ac:dyDescent="0.25">
      <c r="AJ3110" s="3"/>
      <c r="AK3110" s="14"/>
      <c r="AL3110" s="3"/>
      <c r="AM3110" s="14"/>
      <c r="AO3110" s="99"/>
      <c r="AP3110" s="14"/>
      <c r="AQ3110" s="99"/>
      <c r="AR3110" s="14"/>
      <c r="AS3110" s="118"/>
      <c r="AT3110" s="126"/>
      <c r="AU3110" s="118"/>
      <c r="AV3110" s="118"/>
      <c r="AW3110" s="118"/>
      <c r="AX3110" s="118"/>
      <c r="BB3110" s="118"/>
      <c r="BD3110" s="118"/>
    </row>
    <row r="3111" spans="36:56" x14ac:dyDescent="0.25">
      <c r="AJ3111" s="3"/>
      <c r="AK3111" s="14"/>
      <c r="AL3111" s="3"/>
      <c r="AM3111" s="14"/>
      <c r="AO3111" s="99"/>
      <c r="AP3111" s="14"/>
      <c r="AQ3111" s="99"/>
      <c r="AR3111" s="14"/>
      <c r="AS3111" s="118"/>
      <c r="AT3111" s="126"/>
      <c r="AU3111" s="118"/>
      <c r="AV3111" s="118"/>
      <c r="AW3111" s="118"/>
      <c r="AX3111" s="118"/>
      <c r="BB3111" s="118"/>
      <c r="BD3111" s="118"/>
    </row>
    <row r="3112" spans="36:56" x14ac:dyDescent="0.25">
      <c r="AJ3112" s="3"/>
      <c r="AK3112" s="14"/>
      <c r="AL3112" s="3"/>
      <c r="AM3112" s="14"/>
      <c r="AO3112" s="99"/>
      <c r="AP3112" s="14"/>
      <c r="AQ3112" s="99"/>
      <c r="AR3112" s="14"/>
      <c r="AS3112" s="118"/>
      <c r="AT3112" s="126"/>
      <c r="AU3112" s="118"/>
      <c r="AV3112" s="118"/>
      <c r="AW3112" s="118"/>
      <c r="AX3112" s="118"/>
      <c r="BB3112" s="118"/>
      <c r="BD3112" s="118"/>
    </row>
    <row r="3113" spans="36:56" x14ac:dyDescent="0.25">
      <c r="AJ3113" s="3"/>
      <c r="AK3113" s="14"/>
      <c r="AL3113" s="3"/>
      <c r="AM3113" s="14"/>
      <c r="AO3113" s="99"/>
      <c r="AP3113" s="14"/>
      <c r="AQ3113" s="99"/>
      <c r="AR3113" s="14"/>
      <c r="AS3113" s="118"/>
      <c r="AT3113" s="126"/>
      <c r="AU3113" s="118"/>
      <c r="AV3113" s="118"/>
      <c r="AW3113" s="118"/>
      <c r="AX3113" s="118"/>
      <c r="BB3113" s="118"/>
      <c r="BD3113" s="118"/>
    </row>
    <row r="3114" spans="36:56" x14ac:dyDescent="0.25">
      <c r="AJ3114" s="3"/>
      <c r="AK3114" s="14"/>
      <c r="AL3114" s="3"/>
      <c r="AM3114" s="14"/>
      <c r="AO3114" s="99"/>
      <c r="AP3114" s="14"/>
      <c r="AQ3114" s="99"/>
      <c r="AR3114" s="14"/>
      <c r="AS3114" s="118"/>
      <c r="AT3114" s="126"/>
      <c r="AU3114" s="118"/>
      <c r="AV3114" s="118"/>
      <c r="AW3114" s="118"/>
      <c r="AX3114" s="118"/>
      <c r="BB3114" s="118"/>
      <c r="BD3114" s="118"/>
    </row>
    <row r="3115" spans="36:56" x14ac:dyDescent="0.25">
      <c r="AJ3115" s="3"/>
      <c r="AK3115" s="14"/>
      <c r="AL3115" s="3"/>
      <c r="AM3115" s="14"/>
      <c r="AO3115" s="99"/>
      <c r="AP3115" s="14"/>
      <c r="AQ3115" s="99"/>
      <c r="AR3115" s="14"/>
      <c r="AS3115" s="118"/>
      <c r="AT3115" s="126"/>
      <c r="AU3115" s="118"/>
      <c r="AV3115" s="118"/>
      <c r="AW3115" s="118"/>
      <c r="AX3115" s="118"/>
      <c r="BB3115" s="118"/>
      <c r="BD3115" s="118"/>
    </row>
    <row r="3116" spans="36:56" x14ac:dyDescent="0.25">
      <c r="AJ3116" s="3"/>
      <c r="AK3116" s="14"/>
      <c r="AL3116" s="3"/>
      <c r="AM3116" s="14"/>
      <c r="AO3116" s="99"/>
      <c r="AP3116" s="14"/>
      <c r="AQ3116" s="99"/>
      <c r="AR3116" s="14"/>
      <c r="AS3116" s="118"/>
      <c r="AT3116" s="126"/>
      <c r="AU3116" s="118"/>
      <c r="AV3116" s="118"/>
      <c r="AW3116" s="118"/>
      <c r="AX3116" s="118"/>
      <c r="BB3116" s="118"/>
      <c r="BD3116" s="118"/>
    </row>
    <row r="3117" spans="36:56" x14ac:dyDescent="0.25">
      <c r="AJ3117" s="3"/>
      <c r="AK3117" s="14"/>
      <c r="AL3117" s="3"/>
      <c r="AM3117" s="14"/>
      <c r="AO3117" s="99"/>
      <c r="AP3117" s="14"/>
      <c r="AQ3117" s="99"/>
      <c r="AR3117" s="14"/>
      <c r="AS3117" s="118"/>
      <c r="AT3117" s="126"/>
      <c r="AU3117" s="118"/>
      <c r="AV3117" s="118"/>
      <c r="AW3117" s="118"/>
      <c r="AX3117" s="118"/>
      <c r="BB3117" s="118"/>
      <c r="BD3117" s="118"/>
    </row>
    <row r="3118" spans="36:56" x14ac:dyDescent="0.25">
      <c r="AJ3118" s="3"/>
      <c r="AK3118" s="14"/>
      <c r="AL3118" s="3"/>
      <c r="AM3118" s="14"/>
      <c r="AO3118" s="99"/>
      <c r="AP3118" s="14"/>
      <c r="AQ3118" s="99"/>
      <c r="AR3118" s="14"/>
      <c r="AS3118" s="118"/>
      <c r="AT3118" s="126"/>
      <c r="AU3118" s="118"/>
      <c r="AV3118" s="118"/>
      <c r="AW3118" s="118"/>
      <c r="AX3118" s="118"/>
      <c r="BB3118" s="118"/>
      <c r="BD3118" s="118"/>
    </row>
    <row r="3119" spans="36:56" x14ac:dyDescent="0.25">
      <c r="AJ3119" s="3"/>
      <c r="AK3119" s="14"/>
      <c r="AL3119" s="3"/>
      <c r="AM3119" s="14"/>
      <c r="AO3119" s="99"/>
      <c r="AP3119" s="14"/>
      <c r="AQ3119" s="99"/>
      <c r="AR3119" s="14"/>
      <c r="AS3119" s="118"/>
      <c r="AT3119" s="126"/>
      <c r="AU3119" s="118"/>
      <c r="AV3119" s="118"/>
      <c r="AW3119" s="118"/>
      <c r="AX3119" s="118"/>
      <c r="BB3119" s="118"/>
      <c r="BD3119" s="118"/>
    </row>
    <row r="3120" spans="36:56" x14ac:dyDescent="0.25">
      <c r="AJ3120" s="3"/>
      <c r="AK3120" s="14"/>
      <c r="AL3120" s="3"/>
      <c r="AM3120" s="14"/>
      <c r="AO3120" s="99"/>
      <c r="AP3120" s="14"/>
      <c r="AQ3120" s="99"/>
      <c r="AR3120" s="14"/>
      <c r="AS3120" s="118"/>
      <c r="AT3120" s="126"/>
      <c r="AU3120" s="118"/>
      <c r="AV3120" s="118"/>
      <c r="AW3120" s="118"/>
      <c r="AX3120" s="118"/>
      <c r="BB3120" s="118"/>
      <c r="BD3120" s="118"/>
    </row>
    <row r="3121" spans="36:56" x14ac:dyDescent="0.25">
      <c r="AJ3121" s="3"/>
      <c r="AK3121" s="14"/>
      <c r="AL3121" s="3"/>
      <c r="AM3121" s="14"/>
      <c r="AO3121" s="99"/>
      <c r="AP3121" s="14"/>
      <c r="AQ3121" s="99"/>
      <c r="AR3121" s="14"/>
      <c r="AS3121" s="118"/>
      <c r="AT3121" s="126"/>
      <c r="AU3121" s="118"/>
      <c r="AV3121" s="118"/>
      <c r="AW3121" s="118"/>
      <c r="AX3121" s="118"/>
      <c r="BB3121" s="118"/>
      <c r="BD3121" s="118"/>
    </row>
    <row r="3122" spans="36:56" x14ac:dyDescent="0.25">
      <c r="AJ3122" s="3"/>
      <c r="AK3122" s="14"/>
      <c r="AL3122" s="3"/>
      <c r="AM3122" s="14"/>
      <c r="AO3122" s="99"/>
      <c r="AP3122" s="14"/>
      <c r="AQ3122" s="99"/>
      <c r="AR3122" s="14"/>
      <c r="AS3122" s="118"/>
      <c r="AT3122" s="126"/>
      <c r="AU3122" s="118"/>
      <c r="AV3122" s="118"/>
      <c r="AW3122" s="118"/>
      <c r="AX3122" s="118"/>
      <c r="BB3122" s="118"/>
      <c r="BD3122" s="118"/>
    </row>
    <row r="3123" spans="36:56" x14ac:dyDescent="0.25">
      <c r="AJ3123" s="3"/>
      <c r="AK3123" s="14"/>
      <c r="AL3123" s="3"/>
      <c r="AM3123" s="14"/>
      <c r="AO3123" s="99"/>
      <c r="AP3123" s="14"/>
      <c r="AQ3123" s="99"/>
      <c r="AR3123" s="14"/>
      <c r="AS3123" s="118"/>
      <c r="AT3123" s="126"/>
      <c r="AU3123" s="118"/>
      <c r="AV3123" s="118"/>
      <c r="AW3123" s="118"/>
      <c r="AX3123" s="118"/>
      <c r="BB3123" s="118"/>
      <c r="BD3123" s="118"/>
    </row>
    <row r="3124" spans="36:56" x14ac:dyDescent="0.25">
      <c r="AJ3124" s="3"/>
      <c r="AK3124" s="14"/>
      <c r="AL3124" s="3"/>
      <c r="AM3124" s="14"/>
      <c r="AO3124" s="99"/>
      <c r="AP3124" s="14"/>
      <c r="AQ3124" s="99"/>
      <c r="AR3124" s="14"/>
      <c r="AS3124" s="118"/>
      <c r="AT3124" s="126"/>
      <c r="AU3124" s="118"/>
      <c r="AV3124" s="118"/>
      <c r="AW3124" s="118"/>
      <c r="AX3124" s="118"/>
      <c r="BB3124" s="118"/>
      <c r="BD3124" s="118"/>
    </row>
    <row r="3125" spans="36:56" x14ac:dyDescent="0.25">
      <c r="AJ3125" s="3"/>
      <c r="AK3125" s="14"/>
      <c r="AL3125" s="3"/>
      <c r="AM3125" s="14"/>
      <c r="AO3125" s="99"/>
      <c r="AP3125" s="14"/>
      <c r="AQ3125" s="99"/>
      <c r="AR3125" s="14"/>
      <c r="AS3125" s="118"/>
      <c r="AT3125" s="126"/>
      <c r="AU3125" s="118"/>
      <c r="AV3125" s="118"/>
      <c r="AW3125" s="118"/>
      <c r="AX3125" s="118"/>
      <c r="BB3125" s="118"/>
      <c r="BD3125" s="118"/>
    </row>
    <row r="3126" spans="36:56" x14ac:dyDescent="0.25">
      <c r="AJ3126" s="3"/>
      <c r="AK3126" s="14"/>
      <c r="AL3126" s="3"/>
      <c r="AM3126" s="14"/>
      <c r="AO3126" s="99"/>
      <c r="AP3126" s="14"/>
      <c r="AQ3126" s="99"/>
      <c r="AR3126" s="14"/>
      <c r="AS3126" s="118"/>
      <c r="AT3126" s="126"/>
      <c r="AU3126" s="118"/>
      <c r="AV3126" s="118"/>
      <c r="AW3126" s="118"/>
      <c r="AX3126" s="118"/>
      <c r="BB3126" s="118"/>
      <c r="BD3126" s="118"/>
    </row>
    <row r="3127" spans="36:56" x14ac:dyDescent="0.25">
      <c r="AJ3127" s="3"/>
      <c r="AK3127" s="14"/>
      <c r="AL3127" s="3"/>
      <c r="AM3127" s="14"/>
      <c r="AO3127" s="99"/>
      <c r="AP3127" s="14"/>
      <c r="AQ3127" s="99"/>
      <c r="AR3127" s="14"/>
      <c r="AS3127" s="118"/>
      <c r="AT3127" s="126"/>
      <c r="AU3127" s="118"/>
      <c r="AV3127" s="118"/>
      <c r="AW3127" s="118"/>
      <c r="AX3127" s="118"/>
      <c r="BB3127" s="118"/>
      <c r="BD3127" s="118"/>
    </row>
    <row r="3128" spans="36:56" x14ac:dyDescent="0.25">
      <c r="AJ3128" s="3"/>
      <c r="AK3128" s="14"/>
      <c r="AL3128" s="3"/>
      <c r="AM3128" s="14"/>
      <c r="AO3128" s="99"/>
      <c r="AP3128" s="14"/>
      <c r="AQ3128" s="99"/>
      <c r="AR3128" s="14"/>
      <c r="AS3128" s="118"/>
      <c r="AT3128" s="126"/>
      <c r="AU3128" s="118"/>
      <c r="AV3128" s="118"/>
      <c r="AW3128" s="118"/>
      <c r="AX3128" s="118"/>
      <c r="BB3128" s="118"/>
      <c r="BD3128" s="118"/>
    </row>
    <row r="3129" spans="36:56" x14ac:dyDescent="0.25">
      <c r="AJ3129" s="3"/>
      <c r="AK3129" s="14"/>
      <c r="AL3129" s="3"/>
      <c r="AM3129" s="14"/>
      <c r="AO3129" s="99"/>
      <c r="AP3129" s="14"/>
      <c r="AQ3129" s="99"/>
      <c r="AR3129" s="14"/>
      <c r="AS3129" s="118"/>
      <c r="AT3129" s="126"/>
      <c r="AU3129" s="118"/>
      <c r="AV3129" s="118"/>
      <c r="AW3129" s="118"/>
      <c r="AX3129" s="118"/>
      <c r="BB3129" s="118"/>
      <c r="BD3129" s="118"/>
    </row>
    <row r="3130" spans="36:56" x14ac:dyDescent="0.25">
      <c r="AJ3130" s="3"/>
      <c r="AK3130" s="14"/>
      <c r="AL3130" s="3"/>
      <c r="AM3130" s="14"/>
      <c r="AO3130" s="99"/>
      <c r="AP3130" s="14"/>
      <c r="AQ3130" s="99"/>
      <c r="AR3130" s="14"/>
      <c r="AS3130" s="118"/>
      <c r="AT3130" s="126"/>
      <c r="AU3130" s="118"/>
      <c r="AV3130" s="118"/>
      <c r="AW3130" s="118"/>
      <c r="AX3130" s="118"/>
      <c r="BB3130" s="118"/>
      <c r="BD3130" s="118"/>
    </row>
    <row r="3131" spans="36:56" x14ac:dyDescent="0.25">
      <c r="AJ3131" s="3"/>
      <c r="AK3131" s="14"/>
      <c r="AL3131" s="3"/>
      <c r="AM3131" s="14"/>
      <c r="AO3131" s="99"/>
      <c r="AP3131" s="14"/>
      <c r="AQ3131" s="99"/>
      <c r="AR3131" s="14"/>
      <c r="AS3131" s="118"/>
      <c r="AT3131" s="126"/>
      <c r="AU3131" s="118"/>
      <c r="AV3131" s="118"/>
      <c r="AW3131" s="118"/>
      <c r="AX3131" s="118"/>
      <c r="BB3131" s="118"/>
      <c r="BD3131" s="118"/>
    </row>
    <row r="3132" spans="36:56" x14ac:dyDescent="0.25">
      <c r="AJ3132" s="3"/>
      <c r="AK3132" s="14"/>
      <c r="AL3132" s="3"/>
      <c r="AM3132" s="14"/>
      <c r="AO3132" s="99"/>
      <c r="AP3132" s="14"/>
      <c r="AQ3132" s="99"/>
      <c r="AR3132" s="14"/>
      <c r="AS3132" s="118"/>
      <c r="AT3132" s="126"/>
      <c r="AU3132" s="118"/>
      <c r="AV3132" s="118"/>
      <c r="AW3132" s="118"/>
      <c r="AX3132" s="118"/>
      <c r="BB3132" s="118"/>
      <c r="BD3132" s="118"/>
    </row>
    <row r="3133" spans="36:56" x14ac:dyDescent="0.25">
      <c r="AJ3133" s="3"/>
      <c r="AK3133" s="14"/>
      <c r="AL3133" s="3"/>
      <c r="AM3133" s="14"/>
      <c r="AO3133" s="99"/>
      <c r="AP3133" s="14"/>
      <c r="AQ3133" s="99"/>
      <c r="AR3133" s="14"/>
      <c r="AS3133" s="118"/>
      <c r="AT3133" s="126"/>
      <c r="AU3133" s="118"/>
      <c r="AV3133" s="118"/>
      <c r="AW3133" s="118"/>
      <c r="AX3133" s="118"/>
      <c r="BB3133" s="118"/>
      <c r="BD3133" s="118"/>
    </row>
    <row r="3134" spans="36:56" x14ac:dyDescent="0.25">
      <c r="AJ3134" s="3"/>
      <c r="AK3134" s="14"/>
      <c r="AL3134" s="3"/>
      <c r="AM3134" s="14"/>
      <c r="AO3134" s="99"/>
      <c r="AP3134" s="14"/>
      <c r="AQ3134" s="99"/>
      <c r="AR3134" s="14"/>
      <c r="AS3134" s="118"/>
      <c r="AT3134" s="126"/>
      <c r="AU3134" s="118"/>
      <c r="AV3134" s="118"/>
      <c r="AW3134" s="118"/>
      <c r="AX3134" s="118"/>
      <c r="BB3134" s="118"/>
      <c r="BD3134" s="118"/>
    </row>
    <row r="3135" spans="36:56" x14ac:dyDescent="0.25">
      <c r="AJ3135" s="3"/>
      <c r="AK3135" s="14"/>
      <c r="AL3135" s="3"/>
      <c r="AM3135" s="14"/>
      <c r="AO3135" s="99"/>
      <c r="AP3135" s="14"/>
      <c r="AQ3135" s="99"/>
      <c r="AR3135" s="14"/>
      <c r="AS3135" s="118"/>
      <c r="AT3135" s="126"/>
      <c r="AU3135" s="118"/>
      <c r="AV3135" s="118"/>
      <c r="AW3135" s="118"/>
      <c r="AX3135" s="118"/>
      <c r="BB3135" s="118"/>
      <c r="BD3135" s="118"/>
    </row>
    <row r="3136" spans="36:56" x14ac:dyDescent="0.25">
      <c r="AJ3136" s="3"/>
      <c r="AK3136" s="14"/>
      <c r="AL3136" s="3"/>
      <c r="AM3136" s="14"/>
      <c r="AO3136" s="99"/>
      <c r="AP3136" s="14"/>
      <c r="AQ3136" s="99"/>
      <c r="AR3136" s="14"/>
      <c r="AS3136" s="118"/>
      <c r="AT3136" s="126"/>
      <c r="AU3136" s="118"/>
      <c r="AV3136" s="118"/>
      <c r="AW3136" s="118"/>
      <c r="AX3136" s="118"/>
      <c r="BB3136" s="118"/>
      <c r="BD3136" s="118"/>
    </row>
    <row r="3137" spans="36:56" x14ac:dyDescent="0.25">
      <c r="AJ3137" s="3"/>
      <c r="AK3137" s="14"/>
      <c r="AL3137" s="3"/>
      <c r="AM3137" s="14"/>
      <c r="AO3137" s="99"/>
      <c r="AP3137" s="14"/>
      <c r="AQ3137" s="99"/>
      <c r="AR3137" s="14"/>
      <c r="AS3137" s="118"/>
      <c r="AT3137" s="126"/>
      <c r="AU3137" s="118"/>
      <c r="AV3137" s="118"/>
      <c r="AW3137" s="118"/>
      <c r="AX3137" s="118"/>
      <c r="BB3137" s="118"/>
      <c r="BD3137" s="118"/>
    </row>
    <row r="3138" spans="36:56" x14ac:dyDescent="0.25">
      <c r="AJ3138" s="3"/>
      <c r="AK3138" s="14"/>
      <c r="AL3138" s="3"/>
      <c r="AM3138" s="14"/>
      <c r="AO3138" s="99"/>
      <c r="AP3138" s="14"/>
      <c r="AQ3138" s="99"/>
      <c r="AR3138" s="14"/>
      <c r="AS3138" s="118"/>
      <c r="AT3138" s="126"/>
      <c r="AU3138" s="118"/>
      <c r="AV3138" s="118"/>
      <c r="AW3138" s="118"/>
      <c r="AX3138" s="118"/>
      <c r="BB3138" s="118"/>
      <c r="BD3138" s="118"/>
    </row>
    <row r="3139" spans="36:56" x14ac:dyDescent="0.25">
      <c r="AJ3139" s="3"/>
      <c r="AK3139" s="14"/>
      <c r="AL3139" s="3"/>
      <c r="AM3139" s="14"/>
      <c r="AO3139" s="99"/>
      <c r="AP3139" s="14"/>
      <c r="AQ3139" s="99"/>
      <c r="AR3139" s="14"/>
      <c r="AS3139" s="118"/>
      <c r="AT3139" s="126"/>
      <c r="AU3139" s="118"/>
      <c r="AV3139" s="118"/>
      <c r="AW3139" s="118"/>
      <c r="AX3139" s="118"/>
      <c r="BB3139" s="118"/>
      <c r="BD3139" s="118"/>
    </row>
    <row r="3140" spans="36:56" x14ac:dyDescent="0.25">
      <c r="AJ3140" s="3"/>
      <c r="AK3140" s="14"/>
      <c r="AL3140" s="3"/>
      <c r="AM3140" s="14"/>
      <c r="AO3140" s="99"/>
      <c r="AP3140" s="14"/>
      <c r="AQ3140" s="99"/>
      <c r="AR3140" s="14"/>
      <c r="AS3140" s="118"/>
      <c r="AT3140" s="126"/>
      <c r="AU3140" s="118"/>
      <c r="AV3140" s="118"/>
      <c r="AW3140" s="118"/>
      <c r="AX3140" s="118"/>
      <c r="BB3140" s="118"/>
      <c r="BD3140" s="118"/>
    </row>
    <row r="3141" spans="36:56" x14ac:dyDescent="0.25">
      <c r="AJ3141" s="3"/>
      <c r="AK3141" s="14"/>
      <c r="AL3141" s="3"/>
      <c r="AM3141" s="14"/>
      <c r="AO3141" s="99"/>
      <c r="AP3141" s="14"/>
      <c r="AQ3141" s="99"/>
      <c r="AR3141" s="14"/>
      <c r="AS3141" s="118"/>
      <c r="AT3141" s="126"/>
      <c r="AU3141" s="118"/>
      <c r="AV3141" s="118"/>
      <c r="AW3141" s="118"/>
      <c r="AX3141" s="118"/>
      <c r="BB3141" s="118"/>
      <c r="BD3141" s="118"/>
    </row>
    <row r="3142" spans="36:56" x14ac:dyDescent="0.25">
      <c r="AJ3142" s="3"/>
      <c r="AK3142" s="14"/>
      <c r="AL3142" s="3"/>
      <c r="AM3142" s="14"/>
      <c r="AO3142" s="99"/>
      <c r="AP3142" s="14"/>
      <c r="AQ3142" s="99"/>
      <c r="AR3142" s="14"/>
      <c r="AS3142" s="118"/>
      <c r="AT3142" s="126"/>
      <c r="AU3142" s="118"/>
      <c r="AV3142" s="118"/>
      <c r="AW3142" s="118"/>
      <c r="AX3142" s="118"/>
      <c r="BB3142" s="118"/>
      <c r="BD3142" s="118"/>
    </row>
    <row r="3143" spans="36:56" x14ac:dyDescent="0.25">
      <c r="AJ3143" s="3"/>
      <c r="AK3143" s="14"/>
      <c r="AL3143" s="3"/>
      <c r="AM3143" s="14"/>
      <c r="AO3143" s="99"/>
      <c r="AP3143" s="14"/>
      <c r="AQ3143" s="99"/>
      <c r="AR3143" s="14"/>
      <c r="AS3143" s="118"/>
      <c r="AT3143" s="126"/>
      <c r="AU3143" s="118"/>
      <c r="AV3143" s="118"/>
      <c r="AW3143" s="118"/>
      <c r="AX3143" s="118"/>
      <c r="BB3143" s="118"/>
      <c r="BD3143" s="118"/>
    </row>
    <row r="3144" spans="36:56" x14ac:dyDescent="0.25">
      <c r="AJ3144" s="3"/>
      <c r="AK3144" s="14"/>
      <c r="AL3144" s="3"/>
      <c r="AM3144" s="14"/>
      <c r="AO3144" s="99"/>
      <c r="AP3144" s="14"/>
      <c r="AQ3144" s="99"/>
      <c r="AR3144" s="14"/>
      <c r="AS3144" s="118"/>
      <c r="AT3144" s="126"/>
      <c r="AU3144" s="118"/>
      <c r="AV3144" s="118"/>
      <c r="AW3144" s="118"/>
      <c r="AX3144" s="118"/>
      <c r="BB3144" s="118"/>
      <c r="BD3144" s="118"/>
    </row>
    <row r="3145" spans="36:56" x14ac:dyDescent="0.25">
      <c r="AJ3145" s="3"/>
      <c r="AK3145" s="14"/>
      <c r="AL3145" s="3"/>
      <c r="AM3145" s="14"/>
      <c r="AO3145" s="99"/>
      <c r="AP3145" s="14"/>
      <c r="AQ3145" s="99"/>
      <c r="AR3145" s="14"/>
      <c r="AS3145" s="118"/>
      <c r="AT3145" s="126"/>
      <c r="AU3145" s="118"/>
      <c r="AV3145" s="118"/>
      <c r="AW3145" s="118"/>
      <c r="AX3145" s="118"/>
      <c r="BB3145" s="118"/>
      <c r="BD3145" s="118"/>
    </row>
    <row r="3146" spans="36:56" x14ac:dyDescent="0.25">
      <c r="AJ3146" s="3"/>
      <c r="AK3146" s="14"/>
      <c r="AL3146" s="3"/>
      <c r="AM3146" s="14"/>
      <c r="AO3146" s="99"/>
      <c r="AP3146" s="14"/>
      <c r="AQ3146" s="99"/>
      <c r="AR3146" s="14"/>
      <c r="AS3146" s="118"/>
      <c r="AT3146" s="126"/>
      <c r="AU3146" s="118"/>
      <c r="AV3146" s="118"/>
      <c r="AW3146" s="118"/>
      <c r="AX3146" s="118"/>
      <c r="BB3146" s="118"/>
      <c r="BD3146" s="118"/>
    </row>
    <row r="3147" spans="36:56" x14ac:dyDescent="0.25">
      <c r="AJ3147" s="3"/>
      <c r="AK3147" s="14"/>
      <c r="AL3147" s="3"/>
      <c r="AM3147" s="14"/>
      <c r="AO3147" s="99"/>
      <c r="AP3147" s="14"/>
      <c r="AQ3147" s="99"/>
      <c r="AR3147" s="14"/>
      <c r="AS3147" s="118"/>
      <c r="AT3147" s="126"/>
      <c r="AU3147" s="118"/>
      <c r="AV3147" s="118"/>
      <c r="AW3147" s="118"/>
      <c r="AX3147" s="118"/>
      <c r="BB3147" s="118"/>
      <c r="BD3147" s="118"/>
    </row>
    <row r="3148" spans="36:56" x14ac:dyDescent="0.25">
      <c r="AJ3148" s="3"/>
      <c r="AK3148" s="14"/>
      <c r="AL3148" s="3"/>
      <c r="AM3148" s="14"/>
      <c r="AO3148" s="99"/>
      <c r="AP3148" s="14"/>
      <c r="AQ3148" s="99"/>
      <c r="AR3148" s="14"/>
      <c r="AS3148" s="118"/>
      <c r="AT3148" s="126"/>
      <c r="AU3148" s="118"/>
      <c r="AV3148" s="118"/>
      <c r="AW3148" s="118"/>
      <c r="AX3148" s="118"/>
      <c r="BB3148" s="118"/>
      <c r="BD3148" s="118"/>
    </row>
    <row r="3149" spans="36:56" x14ac:dyDescent="0.25">
      <c r="AJ3149" s="3"/>
      <c r="AK3149" s="14"/>
      <c r="AL3149" s="3"/>
      <c r="AM3149" s="14"/>
      <c r="AO3149" s="99"/>
      <c r="AP3149" s="14"/>
      <c r="AQ3149" s="99"/>
      <c r="AR3149" s="14"/>
      <c r="AS3149" s="118"/>
      <c r="AT3149" s="126"/>
      <c r="AU3149" s="118"/>
      <c r="AV3149" s="118"/>
      <c r="AW3149" s="118"/>
      <c r="AX3149" s="118"/>
      <c r="BB3149" s="118"/>
      <c r="BD3149" s="118"/>
    </row>
    <row r="3150" spans="36:56" x14ac:dyDescent="0.25">
      <c r="AJ3150" s="3"/>
      <c r="AK3150" s="14"/>
      <c r="AL3150" s="3"/>
      <c r="AM3150" s="14"/>
      <c r="AO3150" s="99"/>
      <c r="AP3150" s="14"/>
      <c r="AQ3150" s="99"/>
      <c r="AR3150" s="14"/>
      <c r="AS3150" s="118"/>
      <c r="AT3150" s="126"/>
      <c r="AU3150" s="118"/>
      <c r="AV3150" s="118"/>
      <c r="AW3150" s="118"/>
      <c r="AX3150" s="118"/>
      <c r="BB3150" s="118"/>
      <c r="BD3150" s="118"/>
    </row>
    <row r="3151" spans="36:56" x14ac:dyDescent="0.25">
      <c r="AJ3151" s="3"/>
      <c r="AK3151" s="14"/>
      <c r="AL3151" s="3"/>
      <c r="AM3151" s="14"/>
      <c r="AO3151" s="99"/>
      <c r="AP3151" s="14"/>
      <c r="AQ3151" s="99"/>
      <c r="AR3151" s="14"/>
      <c r="AS3151" s="118"/>
      <c r="AT3151" s="126"/>
      <c r="AU3151" s="118"/>
      <c r="AV3151" s="118"/>
      <c r="AW3151" s="118"/>
      <c r="AX3151" s="118"/>
      <c r="BB3151" s="118"/>
      <c r="BD3151" s="118"/>
    </row>
    <row r="3152" spans="36:56" x14ac:dyDescent="0.25">
      <c r="AJ3152" s="3"/>
      <c r="AK3152" s="14"/>
      <c r="AL3152" s="3"/>
      <c r="AM3152" s="14"/>
      <c r="AO3152" s="99"/>
      <c r="AP3152" s="14"/>
      <c r="AQ3152" s="99"/>
      <c r="AR3152" s="14"/>
      <c r="AS3152" s="118"/>
      <c r="AT3152" s="126"/>
      <c r="AU3152" s="118"/>
      <c r="AV3152" s="118"/>
      <c r="AW3152" s="118"/>
      <c r="AX3152" s="118"/>
      <c r="BB3152" s="118"/>
      <c r="BD3152" s="118"/>
    </row>
    <row r="3153" spans="36:56" x14ac:dyDescent="0.25">
      <c r="AJ3153" s="3"/>
      <c r="AK3153" s="14"/>
      <c r="AL3153" s="3"/>
      <c r="AM3153" s="14"/>
      <c r="AO3153" s="99"/>
      <c r="AP3153" s="14"/>
      <c r="AQ3153" s="99"/>
      <c r="AR3153" s="14"/>
      <c r="AS3153" s="118"/>
      <c r="AT3153" s="126"/>
      <c r="AU3153" s="118"/>
      <c r="AV3153" s="118"/>
      <c r="AW3153" s="118"/>
      <c r="AX3153" s="118"/>
      <c r="BB3153" s="118"/>
      <c r="BD3153" s="118"/>
    </row>
    <row r="3154" spans="36:56" x14ac:dyDescent="0.25">
      <c r="AJ3154" s="3"/>
      <c r="AK3154" s="14"/>
      <c r="AL3154" s="3"/>
      <c r="AM3154" s="14"/>
      <c r="AO3154" s="99"/>
      <c r="AP3154" s="14"/>
      <c r="AQ3154" s="99"/>
      <c r="AR3154" s="14"/>
      <c r="AS3154" s="118"/>
      <c r="AT3154" s="126"/>
      <c r="AU3154" s="118"/>
      <c r="AV3154" s="118"/>
      <c r="AW3154" s="118"/>
      <c r="AX3154" s="118"/>
      <c r="BB3154" s="118"/>
      <c r="BD3154" s="118"/>
    </row>
    <row r="3155" spans="36:56" x14ac:dyDescent="0.25">
      <c r="AJ3155" s="3"/>
      <c r="AK3155" s="14"/>
      <c r="AL3155" s="3"/>
      <c r="AM3155" s="14"/>
      <c r="AO3155" s="99"/>
      <c r="AP3155" s="14"/>
      <c r="AQ3155" s="99"/>
      <c r="AR3155" s="14"/>
      <c r="AS3155" s="118"/>
      <c r="AT3155" s="126"/>
      <c r="AU3155" s="118"/>
      <c r="AV3155" s="118"/>
      <c r="AW3155" s="118"/>
      <c r="AX3155" s="118"/>
      <c r="BB3155" s="118"/>
      <c r="BD3155" s="118"/>
    </row>
    <row r="3156" spans="36:56" x14ac:dyDescent="0.25">
      <c r="AJ3156" s="3"/>
      <c r="AK3156" s="14"/>
      <c r="AL3156" s="3"/>
      <c r="AM3156" s="14"/>
      <c r="AO3156" s="99"/>
      <c r="AP3156" s="14"/>
      <c r="AQ3156" s="99"/>
      <c r="AR3156" s="14"/>
      <c r="AS3156" s="118"/>
      <c r="AT3156" s="126"/>
      <c r="AU3156" s="118"/>
      <c r="AV3156" s="118"/>
      <c r="AW3156" s="118"/>
      <c r="AX3156" s="118"/>
      <c r="BB3156" s="118"/>
      <c r="BD3156" s="118"/>
    </row>
    <row r="3157" spans="36:56" x14ac:dyDescent="0.25">
      <c r="AJ3157" s="3"/>
      <c r="AK3157" s="14"/>
      <c r="AL3157" s="3"/>
      <c r="AM3157" s="14"/>
      <c r="AO3157" s="99"/>
      <c r="AP3157" s="14"/>
      <c r="AQ3157" s="99"/>
      <c r="AR3157" s="14"/>
      <c r="AS3157" s="118"/>
      <c r="AT3157" s="126"/>
      <c r="AU3157" s="118"/>
      <c r="AV3157" s="118"/>
      <c r="AW3157" s="118"/>
      <c r="AX3157" s="118"/>
      <c r="BB3157" s="118"/>
      <c r="BD3157" s="118"/>
    </row>
    <row r="3158" spans="36:56" x14ac:dyDescent="0.25">
      <c r="AJ3158" s="3"/>
      <c r="AK3158" s="14"/>
      <c r="AL3158" s="3"/>
      <c r="AM3158" s="14"/>
      <c r="AO3158" s="99"/>
      <c r="AP3158" s="14"/>
      <c r="AQ3158" s="99"/>
      <c r="AR3158" s="14"/>
      <c r="AS3158" s="118"/>
      <c r="AT3158" s="126"/>
      <c r="AU3158" s="118"/>
      <c r="AV3158" s="118"/>
      <c r="AW3158" s="118"/>
      <c r="AX3158" s="118"/>
      <c r="BB3158" s="118"/>
      <c r="BD3158" s="118"/>
    </row>
    <row r="3159" spans="36:56" x14ac:dyDescent="0.25">
      <c r="AJ3159" s="3"/>
      <c r="AK3159" s="14"/>
      <c r="AL3159" s="3"/>
      <c r="AM3159" s="14"/>
      <c r="AO3159" s="99"/>
      <c r="AP3159" s="14"/>
      <c r="AQ3159" s="99"/>
      <c r="AR3159" s="14"/>
      <c r="AS3159" s="118"/>
      <c r="AT3159" s="126"/>
      <c r="AU3159" s="118"/>
      <c r="AV3159" s="118"/>
      <c r="AW3159" s="118"/>
      <c r="AX3159" s="118"/>
      <c r="BB3159" s="118"/>
      <c r="BD3159" s="118"/>
    </row>
    <row r="3160" spans="36:56" x14ac:dyDescent="0.25">
      <c r="AJ3160" s="3"/>
      <c r="AK3160" s="14"/>
      <c r="AL3160" s="3"/>
      <c r="AM3160" s="14"/>
      <c r="AO3160" s="99"/>
      <c r="AP3160" s="14"/>
      <c r="AQ3160" s="99"/>
      <c r="AR3160" s="14"/>
      <c r="AS3160" s="118"/>
      <c r="AT3160" s="126"/>
      <c r="AU3160" s="118"/>
      <c r="AV3160" s="118"/>
      <c r="AW3160" s="118"/>
      <c r="AX3160" s="118"/>
      <c r="BB3160" s="118"/>
      <c r="BD3160" s="118"/>
    </row>
    <row r="3161" spans="36:56" x14ac:dyDescent="0.25">
      <c r="AJ3161" s="3"/>
      <c r="AK3161" s="14"/>
      <c r="AL3161" s="3"/>
      <c r="AM3161" s="14"/>
      <c r="AO3161" s="99"/>
      <c r="AP3161" s="14"/>
      <c r="AQ3161" s="99"/>
      <c r="AR3161" s="14"/>
      <c r="AS3161" s="118"/>
      <c r="AT3161" s="126"/>
      <c r="AU3161" s="118"/>
      <c r="AV3161" s="118"/>
      <c r="AW3161" s="118"/>
      <c r="AX3161" s="118"/>
      <c r="BB3161" s="118"/>
      <c r="BD3161" s="118"/>
    </row>
    <row r="3162" spans="36:56" x14ac:dyDescent="0.25">
      <c r="AJ3162" s="3"/>
      <c r="AK3162" s="14"/>
      <c r="AL3162" s="3"/>
      <c r="AM3162" s="14"/>
      <c r="AO3162" s="99"/>
      <c r="AP3162" s="14"/>
      <c r="AQ3162" s="99"/>
      <c r="AR3162" s="14"/>
      <c r="AS3162" s="118"/>
      <c r="AT3162" s="126"/>
      <c r="AU3162" s="118"/>
      <c r="AV3162" s="118"/>
      <c r="AW3162" s="118"/>
      <c r="AX3162" s="118"/>
      <c r="BB3162" s="118"/>
      <c r="BD3162" s="118"/>
    </row>
    <row r="3163" spans="36:56" x14ac:dyDescent="0.25">
      <c r="AJ3163" s="3"/>
      <c r="AK3163" s="14"/>
      <c r="AL3163" s="3"/>
      <c r="AM3163" s="14"/>
      <c r="AO3163" s="99"/>
      <c r="AP3163" s="14"/>
      <c r="AQ3163" s="99"/>
      <c r="AR3163" s="14"/>
      <c r="AS3163" s="118"/>
      <c r="AT3163" s="126"/>
      <c r="AU3163" s="118"/>
      <c r="AV3163" s="118"/>
      <c r="AW3163" s="118"/>
      <c r="AX3163" s="118"/>
      <c r="BB3163" s="118"/>
      <c r="BD3163" s="118"/>
    </row>
    <row r="3164" spans="36:56" x14ac:dyDescent="0.25">
      <c r="AJ3164" s="3"/>
      <c r="AK3164" s="14"/>
      <c r="AL3164" s="3"/>
      <c r="AM3164" s="14"/>
      <c r="AO3164" s="99"/>
      <c r="AP3164" s="14"/>
      <c r="AQ3164" s="99"/>
      <c r="AR3164" s="14"/>
      <c r="AS3164" s="118"/>
      <c r="AT3164" s="126"/>
      <c r="AU3164" s="118"/>
      <c r="AV3164" s="118"/>
      <c r="AW3164" s="118"/>
      <c r="AX3164" s="118"/>
      <c r="BB3164" s="118"/>
      <c r="BD3164" s="118"/>
    </row>
    <row r="3165" spans="36:56" x14ac:dyDescent="0.25">
      <c r="AJ3165" s="3"/>
      <c r="AK3165" s="14"/>
      <c r="AL3165" s="3"/>
      <c r="AM3165" s="14"/>
      <c r="AO3165" s="99"/>
      <c r="AP3165" s="14"/>
      <c r="AQ3165" s="99"/>
      <c r="AR3165" s="14"/>
      <c r="AS3165" s="118"/>
      <c r="AT3165" s="126"/>
      <c r="AU3165" s="118"/>
      <c r="AV3165" s="118"/>
      <c r="AW3165" s="118"/>
      <c r="AX3165" s="118"/>
      <c r="BB3165" s="118"/>
      <c r="BD3165" s="118"/>
    </row>
    <row r="3166" spans="36:56" x14ac:dyDescent="0.25">
      <c r="AJ3166" s="3"/>
      <c r="AK3166" s="14"/>
      <c r="AL3166" s="3"/>
      <c r="AM3166" s="14"/>
      <c r="AO3166" s="99"/>
      <c r="AP3166" s="14"/>
      <c r="AQ3166" s="99"/>
      <c r="AR3166" s="14"/>
      <c r="AS3166" s="118"/>
      <c r="AT3166" s="126"/>
      <c r="AU3166" s="118"/>
      <c r="AV3166" s="118"/>
      <c r="AW3166" s="118"/>
      <c r="AX3166" s="118"/>
      <c r="BB3166" s="118"/>
      <c r="BD3166" s="118"/>
    </row>
    <row r="3167" spans="36:56" x14ac:dyDescent="0.25">
      <c r="AJ3167" s="3"/>
      <c r="AK3167" s="14"/>
      <c r="AL3167" s="3"/>
      <c r="AM3167" s="14"/>
      <c r="AO3167" s="99"/>
      <c r="AP3167" s="14"/>
      <c r="AQ3167" s="99"/>
      <c r="AR3167" s="14"/>
      <c r="AS3167" s="118"/>
      <c r="AT3167" s="126"/>
      <c r="AU3167" s="118"/>
      <c r="AV3167" s="118"/>
      <c r="AW3167" s="118"/>
      <c r="AX3167" s="118"/>
      <c r="BB3167" s="118"/>
      <c r="BD3167" s="118"/>
    </row>
    <row r="3168" spans="36:56" x14ac:dyDescent="0.25">
      <c r="AJ3168" s="3"/>
      <c r="AK3168" s="14"/>
      <c r="AL3168" s="3"/>
      <c r="AM3168" s="14"/>
      <c r="AO3168" s="99"/>
      <c r="AP3168" s="14"/>
      <c r="AQ3168" s="99"/>
      <c r="AR3168" s="14"/>
      <c r="AS3168" s="118"/>
      <c r="AT3168" s="126"/>
      <c r="AU3168" s="118"/>
      <c r="AV3168" s="118"/>
      <c r="AW3168" s="118"/>
      <c r="AX3168" s="118"/>
      <c r="BB3168" s="118"/>
      <c r="BD3168" s="118"/>
    </row>
    <row r="3169" spans="36:56" x14ac:dyDescent="0.25">
      <c r="AJ3169" s="3"/>
      <c r="AK3169" s="14"/>
      <c r="AL3169" s="3"/>
      <c r="AM3169" s="14"/>
      <c r="AO3169" s="99"/>
      <c r="AP3169" s="14"/>
      <c r="AQ3169" s="99"/>
      <c r="AR3169" s="14"/>
      <c r="AS3169" s="118"/>
      <c r="AT3169" s="126"/>
      <c r="AU3169" s="118"/>
      <c r="AV3169" s="118"/>
      <c r="AW3169" s="118"/>
      <c r="AX3169" s="118"/>
      <c r="BB3169" s="118"/>
      <c r="BD3169" s="118"/>
    </row>
    <row r="3170" spans="36:56" x14ac:dyDescent="0.25">
      <c r="AJ3170" s="3"/>
      <c r="AK3170" s="14"/>
      <c r="AL3170" s="3"/>
      <c r="AM3170" s="14"/>
      <c r="AO3170" s="99"/>
      <c r="AP3170" s="14"/>
      <c r="AQ3170" s="99"/>
      <c r="AR3170" s="14"/>
      <c r="AS3170" s="118"/>
      <c r="AT3170" s="126"/>
      <c r="AU3170" s="118"/>
      <c r="AV3170" s="118"/>
      <c r="AW3170" s="118"/>
      <c r="AX3170" s="118"/>
      <c r="BB3170" s="118"/>
      <c r="BD3170" s="118"/>
    </row>
    <row r="3171" spans="36:56" x14ac:dyDescent="0.25">
      <c r="AJ3171" s="3"/>
      <c r="AK3171" s="14"/>
      <c r="AL3171" s="3"/>
      <c r="AM3171" s="14"/>
      <c r="AO3171" s="99"/>
      <c r="AP3171" s="14"/>
      <c r="AQ3171" s="99"/>
      <c r="AR3171" s="14"/>
      <c r="AS3171" s="118"/>
      <c r="AT3171" s="126"/>
      <c r="AU3171" s="118"/>
      <c r="AV3171" s="118"/>
      <c r="AW3171" s="118"/>
      <c r="AX3171" s="118"/>
      <c r="BB3171" s="118"/>
      <c r="BD3171" s="118"/>
    </row>
    <row r="3172" spans="36:56" x14ac:dyDescent="0.25">
      <c r="AJ3172" s="3"/>
      <c r="AK3172" s="14"/>
      <c r="AL3172" s="3"/>
      <c r="AM3172" s="14"/>
      <c r="AO3172" s="99"/>
      <c r="AP3172" s="14"/>
      <c r="AQ3172" s="99"/>
      <c r="AR3172" s="14"/>
      <c r="AS3172" s="118"/>
      <c r="AT3172" s="126"/>
      <c r="AU3172" s="118"/>
      <c r="AV3172" s="118"/>
      <c r="AW3172" s="118"/>
      <c r="AX3172" s="118"/>
      <c r="BB3172" s="118"/>
      <c r="BD3172" s="118"/>
    </row>
    <row r="3173" spans="36:56" x14ac:dyDescent="0.25">
      <c r="AJ3173" s="3"/>
      <c r="AK3173" s="14"/>
      <c r="AL3173" s="3"/>
      <c r="AM3173" s="14"/>
      <c r="AO3173" s="99"/>
      <c r="AP3173" s="14"/>
      <c r="AQ3173" s="99"/>
      <c r="AR3173" s="14"/>
      <c r="AS3173" s="118"/>
      <c r="AT3173" s="126"/>
      <c r="AU3173" s="118"/>
      <c r="AV3173" s="118"/>
      <c r="AW3173" s="118"/>
      <c r="AX3173" s="118"/>
      <c r="BB3173" s="118"/>
      <c r="BD3173" s="118"/>
    </row>
    <row r="3174" spans="36:56" x14ac:dyDescent="0.25">
      <c r="AJ3174" s="3"/>
      <c r="AK3174" s="14"/>
      <c r="AL3174" s="3"/>
      <c r="AM3174" s="14"/>
      <c r="AO3174" s="99"/>
      <c r="AP3174" s="14"/>
      <c r="AQ3174" s="99"/>
      <c r="AR3174" s="14"/>
      <c r="AS3174" s="118"/>
      <c r="AT3174" s="126"/>
      <c r="AU3174" s="118"/>
      <c r="AV3174" s="118"/>
      <c r="AW3174" s="118"/>
      <c r="AX3174" s="118"/>
      <c r="BB3174" s="118"/>
      <c r="BD3174" s="118"/>
    </row>
    <row r="3175" spans="36:56" x14ac:dyDescent="0.25">
      <c r="AJ3175" s="3"/>
      <c r="AK3175" s="14"/>
      <c r="AL3175" s="3"/>
      <c r="AM3175" s="14"/>
      <c r="AO3175" s="99"/>
      <c r="AP3175" s="14"/>
      <c r="AQ3175" s="99"/>
      <c r="AR3175" s="14"/>
      <c r="AS3175" s="118"/>
      <c r="AT3175" s="126"/>
      <c r="AU3175" s="118"/>
      <c r="AV3175" s="118"/>
      <c r="AW3175" s="118"/>
      <c r="AX3175" s="118"/>
      <c r="BB3175" s="118"/>
      <c r="BD3175" s="118"/>
    </row>
    <row r="3176" spans="36:56" x14ac:dyDescent="0.25">
      <c r="AJ3176" s="3"/>
      <c r="AK3176" s="14"/>
      <c r="AL3176" s="3"/>
      <c r="AM3176" s="14"/>
      <c r="AO3176" s="99"/>
      <c r="AP3176" s="14"/>
      <c r="AQ3176" s="99"/>
      <c r="AR3176" s="14"/>
      <c r="AS3176" s="118"/>
      <c r="AT3176" s="126"/>
      <c r="AU3176" s="118"/>
      <c r="AV3176" s="118"/>
      <c r="AW3176" s="118"/>
      <c r="AX3176" s="118"/>
      <c r="BB3176" s="118"/>
      <c r="BD3176" s="118"/>
    </row>
    <row r="3177" spans="36:56" x14ac:dyDescent="0.25">
      <c r="AJ3177" s="3"/>
      <c r="AK3177" s="14"/>
      <c r="AL3177" s="3"/>
      <c r="AM3177" s="14"/>
      <c r="AO3177" s="99"/>
      <c r="AP3177" s="14"/>
      <c r="AQ3177" s="99"/>
      <c r="AR3177" s="14"/>
      <c r="AS3177" s="118"/>
      <c r="AT3177" s="126"/>
      <c r="AU3177" s="118"/>
      <c r="AV3177" s="118"/>
      <c r="AW3177" s="118"/>
      <c r="AX3177" s="118"/>
      <c r="BB3177" s="118"/>
      <c r="BD3177" s="118"/>
    </row>
    <row r="3178" spans="36:56" x14ac:dyDescent="0.25">
      <c r="AJ3178" s="3"/>
      <c r="AK3178" s="14"/>
      <c r="AL3178" s="3"/>
      <c r="AM3178" s="14"/>
      <c r="AO3178" s="99"/>
      <c r="AP3178" s="14"/>
      <c r="AQ3178" s="99"/>
      <c r="AR3178" s="14"/>
      <c r="AS3178" s="118"/>
      <c r="AT3178" s="126"/>
      <c r="AU3178" s="118"/>
      <c r="AV3178" s="118"/>
      <c r="AW3178" s="118"/>
      <c r="AX3178" s="118"/>
      <c r="BB3178" s="118"/>
      <c r="BD3178" s="118"/>
    </row>
    <row r="3179" spans="36:56" x14ac:dyDescent="0.25">
      <c r="AJ3179" s="3"/>
      <c r="AK3179" s="14"/>
      <c r="AL3179" s="3"/>
      <c r="AM3179" s="14"/>
      <c r="AO3179" s="99"/>
      <c r="AP3179" s="14"/>
      <c r="AQ3179" s="99"/>
      <c r="AR3179" s="14"/>
      <c r="AS3179" s="118"/>
      <c r="AT3179" s="126"/>
      <c r="AU3179" s="118"/>
      <c r="AV3179" s="118"/>
      <c r="AW3179" s="118"/>
      <c r="AX3179" s="118"/>
      <c r="BB3179" s="118"/>
      <c r="BD3179" s="118"/>
    </row>
    <row r="3180" spans="36:56" x14ac:dyDescent="0.25">
      <c r="AJ3180" s="3"/>
      <c r="AK3180" s="14"/>
      <c r="AL3180" s="3"/>
      <c r="AM3180" s="14"/>
      <c r="AO3180" s="99"/>
      <c r="AP3180" s="14"/>
      <c r="AQ3180" s="99"/>
      <c r="AR3180" s="14"/>
      <c r="AS3180" s="118"/>
      <c r="AT3180" s="126"/>
      <c r="AU3180" s="118"/>
      <c r="AV3180" s="118"/>
      <c r="AW3180" s="118"/>
      <c r="AX3180" s="118"/>
      <c r="BB3180" s="118"/>
      <c r="BD3180" s="118"/>
    </row>
    <row r="3181" spans="36:56" x14ac:dyDescent="0.25">
      <c r="AJ3181" s="3"/>
      <c r="AK3181" s="14"/>
      <c r="AL3181" s="3"/>
      <c r="AM3181" s="14"/>
      <c r="AO3181" s="99"/>
      <c r="AP3181" s="14"/>
      <c r="AQ3181" s="99"/>
      <c r="AR3181" s="14"/>
      <c r="AS3181" s="118"/>
      <c r="AT3181" s="126"/>
      <c r="AU3181" s="118"/>
      <c r="AV3181" s="118"/>
      <c r="AW3181" s="118"/>
      <c r="AX3181" s="118"/>
      <c r="BB3181" s="118"/>
      <c r="BD3181" s="118"/>
    </row>
    <row r="3182" spans="36:56" x14ac:dyDescent="0.25">
      <c r="AJ3182" s="3"/>
      <c r="AK3182" s="14"/>
      <c r="AL3182" s="3"/>
      <c r="AM3182" s="14"/>
      <c r="AO3182" s="99"/>
      <c r="AP3182" s="14"/>
      <c r="AQ3182" s="99"/>
      <c r="AR3182" s="14"/>
      <c r="AS3182" s="118"/>
      <c r="AT3182" s="126"/>
      <c r="AU3182" s="118"/>
      <c r="AV3182" s="118"/>
      <c r="AW3182" s="118"/>
      <c r="AX3182" s="118"/>
      <c r="BB3182" s="118"/>
      <c r="BD3182" s="118"/>
    </row>
    <row r="3183" spans="36:56" x14ac:dyDescent="0.25">
      <c r="AJ3183" s="3"/>
      <c r="AK3183" s="14"/>
      <c r="AL3183" s="3"/>
      <c r="AM3183" s="14"/>
      <c r="AO3183" s="99"/>
      <c r="AP3183" s="14"/>
      <c r="AQ3183" s="99"/>
      <c r="AR3183" s="14"/>
      <c r="AS3183" s="118"/>
      <c r="AT3183" s="126"/>
      <c r="AU3183" s="118"/>
      <c r="AV3183" s="118"/>
      <c r="AW3183" s="118"/>
      <c r="AX3183" s="118"/>
      <c r="BB3183" s="118"/>
      <c r="BD3183" s="118"/>
    </row>
    <row r="3184" spans="36:56" x14ac:dyDescent="0.25">
      <c r="AJ3184" s="3"/>
      <c r="AK3184" s="14"/>
      <c r="AL3184" s="3"/>
      <c r="AM3184" s="14"/>
      <c r="AO3184" s="99"/>
      <c r="AP3184" s="14"/>
      <c r="AQ3184" s="99"/>
      <c r="AR3184" s="14"/>
      <c r="AS3184" s="118"/>
      <c r="AT3184" s="126"/>
      <c r="AU3184" s="118"/>
      <c r="AV3184" s="118"/>
      <c r="AW3184" s="118"/>
      <c r="AX3184" s="118"/>
      <c r="BB3184" s="118"/>
      <c r="BD3184" s="118"/>
    </row>
    <row r="3185" spans="36:56" x14ac:dyDescent="0.25">
      <c r="AJ3185" s="3"/>
      <c r="AK3185" s="14"/>
      <c r="AL3185" s="3"/>
      <c r="AM3185" s="14"/>
      <c r="AO3185" s="99"/>
      <c r="AP3185" s="14"/>
      <c r="AQ3185" s="99"/>
      <c r="AR3185" s="14"/>
      <c r="AS3185" s="118"/>
      <c r="AT3185" s="126"/>
      <c r="AU3185" s="118"/>
      <c r="AV3185" s="118"/>
      <c r="AW3185" s="118"/>
      <c r="AX3185" s="118"/>
      <c r="BB3185" s="118"/>
      <c r="BD3185" s="118"/>
    </row>
    <row r="3186" spans="36:56" x14ac:dyDescent="0.25">
      <c r="AJ3186" s="3"/>
      <c r="AK3186" s="14"/>
      <c r="AL3186" s="3"/>
      <c r="AM3186" s="14"/>
      <c r="AO3186" s="99"/>
      <c r="AP3186" s="14"/>
      <c r="AQ3186" s="99"/>
      <c r="AR3186" s="14"/>
      <c r="AS3186" s="118"/>
      <c r="AT3186" s="126"/>
      <c r="AU3186" s="118"/>
      <c r="AV3186" s="118"/>
      <c r="AW3186" s="118"/>
      <c r="AX3186" s="118"/>
      <c r="BB3186" s="118"/>
      <c r="BD3186" s="118"/>
    </row>
    <row r="3187" spans="36:56" x14ac:dyDescent="0.25">
      <c r="AJ3187" s="3"/>
      <c r="AK3187" s="14"/>
      <c r="AL3187" s="3"/>
      <c r="AM3187" s="14"/>
      <c r="AO3187" s="99"/>
      <c r="AP3187" s="14"/>
      <c r="AQ3187" s="99"/>
      <c r="AR3187" s="14"/>
      <c r="AS3187" s="118"/>
      <c r="AT3187" s="126"/>
      <c r="AU3187" s="118"/>
      <c r="AV3187" s="118"/>
      <c r="AW3187" s="118"/>
      <c r="AX3187" s="118"/>
      <c r="BB3187" s="118"/>
      <c r="BD3187" s="118"/>
    </row>
    <row r="3188" spans="36:56" x14ac:dyDescent="0.25">
      <c r="AJ3188" s="3"/>
      <c r="AK3188" s="14"/>
      <c r="AL3188" s="3"/>
      <c r="AM3188" s="14"/>
      <c r="AO3188" s="99"/>
      <c r="AP3188" s="14"/>
      <c r="AQ3188" s="99"/>
      <c r="AR3188" s="14"/>
      <c r="AS3188" s="118"/>
      <c r="AT3188" s="126"/>
      <c r="AU3188" s="118"/>
      <c r="AV3188" s="118"/>
      <c r="AW3188" s="118"/>
      <c r="AX3188" s="118"/>
      <c r="BB3188" s="118"/>
      <c r="BD3188" s="118"/>
    </row>
    <row r="3189" spans="36:56" x14ac:dyDescent="0.25">
      <c r="AJ3189" s="3"/>
      <c r="AK3189" s="14"/>
      <c r="AL3189" s="3"/>
      <c r="AM3189" s="14"/>
      <c r="AO3189" s="99"/>
      <c r="AP3189" s="14"/>
      <c r="AQ3189" s="99"/>
      <c r="AR3189" s="14"/>
      <c r="AS3189" s="118"/>
      <c r="AT3189" s="126"/>
      <c r="AU3189" s="118"/>
      <c r="AV3189" s="118"/>
      <c r="AW3189" s="118"/>
      <c r="AX3189" s="118"/>
      <c r="BB3189" s="118"/>
      <c r="BD3189" s="118"/>
    </row>
    <row r="3190" spans="36:56" x14ac:dyDescent="0.25">
      <c r="AJ3190" s="3"/>
      <c r="AK3190" s="14"/>
      <c r="AL3190" s="3"/>
      <c r="AM3190" s="14"/>
      <c r="AO3190" s="99"/>
      <c r="AP3190" s="14"/>
      <c r="AQ3190" s="99"/>
      <c r="AR3190" s="14"/>
      <c r="AS3190" s="118"/>
      <c r="AT3190" s="126"/>
      <c r="AU3190" s="118"/>
      <c r="AV3190" s="118"/>
      <c r="AW3190" s="118"/>
      <c r="AX3190" s="118"/>
      <c r="BB3190" s="118"/>
      <c r="BD3190" s="118"/>
    </row>
    <row r="3191" spans="36:56" x14ac:dyDescent="0.25">
      <c r="AJ3191" s="3"/>
      <c r="AK3191" s="14"/>
      <c r="AL3191" s="3"/>
      <c r="AM3191" s="14"/>
      <c r="AO3191" s="99"/>
      <c r="AP3191" s="14"/>
      <c r="AQ3191" s="99"/>
      <c r="AR3191" s="14"/>
      <c r="AS3191" s="118"/>
      <c r="AT3191" s="126"/>
      <c r="AU3191" s="118"/>
      <c r="AV3191" s="118"/>
      <c r="AW3191" s="118"/>
      <c r="AX3191" s="118"/>
      <c r="BB3191" s="118"/>
      <c r="BD3191" s="118"/>
    </row>
    <row r="3192" spans="36:56" x14ac:dyDescent="0.25">
      <c r="AJ3192" s="3"/>
      <c r="AK3192" s="14"/>
      <c r="AL3192" s="3"/>
      <c r="AM3192" s="14"/>
      <c r="AO3192" s="99"/>
      <c r="AP3192" s="14"/>
      <c r="AQ3192" s="99"/>
      <c r="AR3192" s="14"/>
      <c r="AS3192" s="118"/>
      <c r="AT3192" s="126"/>
      <c r="AU3192" s="118"/>
      <c r="AV3192" s="118"/>
      <c r="AW3192" s="118"/>
      <c r="AX3192" s="118"/>
      <c r="BB3192" s="118"/>
      <c r="BD3192" s="118"/>
    </row>
    <row r="3193" spans="36:56" x14ac:dyDescent="0.25">
      <c r="AJ3193" s="3"/>
      <c r="AK3193" s="14"/>
      <c r="AL3193" s="3"/>
      <c r="AM3193" s="14"/>
      <c r="AO3193" s="99"/>
      <c r="AP3193" s="14"/>
      <c r="AQ3193" s="99"/>
      <c r="AR3193" s="14"/>
      <c r="AS3193" s="118"/>
      <c r="AT3193" s="126"/>
      <c r="AU3193" s="118"/>
      <c r="AV3193" s="118"/>
      <c r="AW3193" s="118"/>
      <c r="AX3193" s="118"/>
      <c r="BB3193" s="118"/>
      <c r="BD3193" s="118"/>
    </row>
    <row r="3194" spans="36:56" x14ac:dyDescent="0.25">
      <c r="AJ3194" s="3"/>
      <c r="AK3194" s="14"/>
      <c r="AL3194" s="3"/>
      <c r="AM3194" s="14"/>
      <c r="AO3194" s="99"/>
      <c r="AP3194" s="14"/>
      <c r="AQ3194" s="99"/>
      <c r="AR3194" s="14"/>
      <c r="AS3194" s="118"/>
      <c r="AT3194" s="126"/>
      <c r="AU3194" s="118"/>
      <c r="AV3194" s="118"/>
      <c r="AW3194" s="118"/>
      <c r="AX3194" s="118"/>
      <c r="BB3194" s="118"/>
      <c r="BD3194" s="118"/>
    </row>
    <row r="3195" spans="36:56" x14ac:dyDescent="0.25">
      <c r="AJ3195" s="3"/>
      <c r="AK3195" s="14"/>
      <c r="AL3195" s="3"/>
      <c r="AM3195" s="14"/>
      <c r="AO3195" s="99"/>
      <c r="AP3195" s="14"/>
      <c r="AQ3195" s="99"/>
      <c r="AR3195" s="14"/>
      <c r="AS3195" s="118"/>
      <c r="AT3195" s="126"/>
      <c r="AU3195" s="118"/>
      <c r="AV3195" s="118"/>
      <c r="AW3195" s="118"/>
      <c r="AX3195" s="118"/>
      <c r="BB3195" s="118"/>
      <c r="BD3195" s="118"/>
    </row>
    <row r="3196" spans="36:56" x14ac:dyDescent="0.25">
      <c r="AJ3196" s="3"/>
      <c r="AK3196" s="14"/>
      <c r="AL3196" s="3"/>
      <c r="AM3196" s="14"/>
      <c r="AO3196" s="99"/>
      <c r="AP3196" s="14"/>
      <c r="AQ3196" s="99"/>
      <c r="AR3196" s="14"/>
      <c r="AS3196" s="118"/>
      <c r="AT3196" s="126"/>
      <c r="AU3196" s="118"/>
      <c r="AV3196" s="118"/>
      <c r="AW3196" s="118"/>
      <c r="AX3196" s="118"/>
      <c r="BB3196" s="118"/>
      <c r="BD3196" s="118"/>
    </row>
    <row r="3197" spans="36:56" x14ac:dyDescent="0.25">
      <c r="AJ3197" s="3"/>
      <c r="AK3197" s="14"/>
      <c r="AL3197" s="3"/>
      <c r="AM3197" s="14"/>
      <c r="AO3197" s="99"/>
      <c r="AP3197" s="14"/>
      <c r="AQ3197" s="99"/>
      <c r="AR3197" s="14"/>
      <c r="AS3197" s="118"/>
      <c r="AT3197" s="126"/>
      <c r="AU3197" s="118"/>
      <c r="AV3197" s="118"/>
      <c r="AW3197" s="118"/>
      <c r="AX3197" s="118"/>
      <c r="BB3197" s="118"/>
      <c r="BD3197" s="118"/>
    </row>
    <row r="3198" spans="36:56" x14ac:dyDescent="0.25">
      <c r="AJ3198" s="3"/>
      <c r="AK3198" s="14"/>
      <c r="AL3198" s="3"/>
      <c r="AM3198" s="14"/>
      <c r="AO3198" s="99"/>
      <c r="AP3198" s="14"/>
      <c r="AQ3198" s="99"/>
      <c r="AR3198" s="14"/>
      <c r="AS3198" s="118"/>
      <c r="AT3198" s="126"/>
      <c r="AU3198" s="118"/>
      <c r="AV3198" s="118"/>
      <c r="AW3198" s="118"/>
      <c r="AX3198" s="118"/>
      <c r="BB3198" s="118"/>
      <c r="BD3198" s="118"/>
    </row>
    <row r="3199" spans="36:56" x14ac:dyDescent="0.25">
      <c r="AJ3199" s="3"/>
      <c r="AK3199" s="14"/>
      <c r="AL3199" s="3"/>
      <c r="AM3199" s="14"/>
      <c r="AO3199" s="99"/>
      <c r="AP3199" s="14"/>
      <c r="AQ3199" s="99"/>
      <c r="AR3199" s="14"/>
      <c r="AS3199" s="118"/>
      <c r="AT3199" s="126"/>
      <c r="AU3199" s="118"/>
      <c r="AV3199" s="118"/>
      <c r="AW3199" s="118"/>
      <c r="AX3199" s="118"/>
      <c r="BB3199" s="118"/>
      <c r="BD3199" s="118"/>
    </row>
    <row r="3200" spans="36:56" x14ac:dyDescent="0.25">
      <c r="AJ3200" s="3"/>
      <c r="AK3200" s="14"/>
      <c r="AL3200" s="3"/>
      <c r="AM3200" s="14"/>
      <c r="AO3200" s="99"/>
      <c r="AP3200" s="14"/>
      <c r="AQ3200" s="99"/>
      <c r="AR3200" s="14"/>
      <c r="AS3200" s="118"/>
      <c r="AT3200" s="126"/>
      <c r="AU3200" s="118"/>
      <c r="AV3200" s="118"/>
      <c r="AW3200" s="118"/>
      <c r="AX3200" s="118"/>
      <c r="BB3200" s="118"/>
      <c r="BD3200" s="118"/>
    </row>
    <row r="3201" spans="36:56" x14ac:dyDescent="0.25">
      <c r="AJ3201" s="3"/>
      <c r="AK3201" s="14"/>
      <c r="AL3201" s="3"/>
      <c r="AM3201" s="14"/>
      <c r="AO3201" s="99"/>
      <c r="AP3201" s="14"/>
      <c r="AQ3201" s="99"/>
      <c r="AR3201" s="14"/>
      <c r="AS3201" s="118"/>
      <c r="AT3201" s="126"/>
      <c r="AU3201" s="118"/>
      <c r="AV3201" s="118"/>
      <c r="AW3201" s="118"/>
      <c r="AX3201" s="118"/>
      <c r="BB3201" s="118"/>
      <c r="BD3201" s="118"/>
    </row>
    <row r="3202" spans="36:56" x14ac:dyDescent="0.25">
      <c r="AJ3202" s="3"/>
      <c r="AK3202" s="14"/>
      <c r="AL3202" s="3"/>
      <c r="AM3202" s="14"/>
      <c r="AO3202" s="99"/>
      <c r="AP3202" s="14"/>
      <c r="AQ3202" s="99"/>
      <c r="AR3202" s="14"/>
      <c r="AS3202" s="118"/>
      <c r="AT3202" s="126"/>
      <c r="AU3202" s="118"/>
      <c r="AV3202" s="118"/>
      <c r="AW3202" s="118"/>
      <c r="AX3202" s="118"/>
      <c r="BB3202" s="118"/>
      <c r="BD3202" s="118"/>
    </row>
    <row r="3203" spans="36:56" x14ac:dyDescent="0.25">
      <c r="AJ3203" s="3"/>
      <c r="AK3203" s="14"/>
      <c r="AL3203" s="3"/>
      <c r="AM3203" s="14"/>
      <c r="AO3203" s="99"/>
      <c r="AP3203" s="14"/>
      <c r="AQ3203" s="99"/>
      <c r="AR3203" s="14"/>
      <c r="AS3203" s="118"/>
      <c r="AT3203" s="126"/>
      <c r="AU3203" s="118"/>
      <c r="AV3203" s="118"/>
      <c r="AW3203" s="118"/>
      <c r="AX3203" s="118"/>
      <c r="BB3203" s="118"/>
      <c r="BD3203" s="118"/>
    </row>
    <row r="3204" spans="36:56" x14ac:dyDescent="0.25">
      <c r="AJ3204" s="3"/>
      <c r="AK3204" s="14"/>
      <c r="AL3204" s="3"/>
      <c r="AM3204" s="14"/>
      <c r="AO3204" s="99"/>
      <c r="AP3204" s="14"/>
      <c r="AQ3204" s="99"/>
      <c r="AR3204" s="14"/>
      <c r="AS3204" s="118"/>
      <c r="AT3204" s="126"/>
      <c r="AU3204" s="118"/>
      <c r="AV3204" s="118"/>
      <c r="AW3204" s="118"/>
      <c r="AX3204" s="118"/>
      <c r="BB3204" s="118"/>
      <c r="BD3204" s="118"/>
    </row>
    <row r="3205" spans="36:56" x14ac:dyDescent="0.25">
      <c r="AJ3205" s="3"/>
      <c r="AK3205" s="14"/>
      <c r="AL3205" s="3"/>
      <c r="AM3205" s="14"/>
      <c r="AO3205" s="99"/>
      <c r="AP3205" s="14"/>
      <c r="AQ3205" s="99"/>
      <c r="AR3205" s="14"/>
      <c r="AS3205" s="118"/>
      <c r="AT3205" s="126"/>
      <c r="AU3205" s="118"/>
      <c r="AV3205" s="118"/>
      <c r="AW3205" s="118"/>
      <c r="AX3205" s="118"/>
      <c r="BB3205" s="118"/>
      <c r="BD3205" s="118"/>
    </row>
    <row r="3206" spans="36:56" x14ac:dyDescent="0.25">
      <c r="AJ3206" s="3"/>
      <c r="AK3206" s="14"/>
      <c r="AL3206" s="3"/>
      <c r="AM3206" s="14"/>
      <c r="AO3206" s="99"/>
      <c r="AP3206" s="14"/>
      <c r="AQ3206" s="99"/>
      <c r="AR3206" s="14"/>
      <c r="AS3206" s="118"/>
      <c r="AT3206" s="126"/>
      <c r="AU3206" s="118"/>
      <c r="AV3206" s="118"/>
      <c r="AW3206" s="118"/>
      <c r="AX3206" s="118"/>
      <c r="BB3206" s="118"/>
      <c r="BD3206" s="118"/>
    </row>
    <row r="3207" spans="36:56" x14ac:dyDescent="0.25">
      <c r="AJ3207" s="3"/>
      <c r="AK3207" s="14"/>
      <c r="AL3207" s="3"/>
      <c r="AM3207" s="14"/>
      <c r="AO3207" s="99"/>
      <c r="AP3207" s="14"/>
      <c r="AQ3207" s="99"/>
      <c r="AR3207" s="14"/>
      <c r="AS3207" s="118"/>
      <c r="AT3207" s="126"/>
      <c r="AU3207" s="118"/>
      <c r="AV3207" s="118"/>
      <c r="AW3207" s="118"/>
      <c r="AX3207" s="118"/>
      <c r="BB3207" s="118"/>
      <c r="BD3207" s="118"/>
    </row>
    <row r="3208" spans="36:56" x14ac:dyDescent="0.25">
      <c r="AJ3208" s="3"/>
      <c r="AK3208" s="14"/>
      <c r="AL3208" s="3"/>
      <c r="AM3208" s="14"/>
      <c r="AO3208" s="99"/>
      <c r="AP3208" s="14"/>
      <c r="AQ3208" s="99"/>
      <c r="AR3208" s="14"/>
      <c r="AS3208" s="118"/>
      <c r="AT3208" s="126"/>
      <c r="AU3208" s="118"/>
      <c r="AV3208" s="118"/>
      <c r="AW3208" s="118"/>
      <c r="AX3208" s="118"/>
      <c r="BB3208" s="118"/>
      <c r="BD3208" s="118"/>
    </row>
    <row r="3209" spans="36:56" x14ac:dyDescent="0.25">
      <c r="AJ3209" s="3"/>
      <c r="AK3209" s="14"/>
      <c r="AL3209" s="3"/>
      <c r="AM3209" s="14"/>
      <c r="AO3209" s="99"/>
      <c r="AP3209" s="14"/>
      <c r="AQ3209" s="99"/>
      <c r="AR3209" s="14"/>
      <c r="AS3209" s="118"/>
      <c r="AT3209" s="126"/>
      <c r="AU3209" s="118"/>
      <c r="AV3209" s="118"/>
      <c r="AW3209" s="118"/>
      <c r="AX3209" s="118"/>
      <c r="BB3209" s="118"/>
      <c r="BD3209" s="118"/>
    </row>
    <row r="3210" spans="36:56" x14ac:dyDescent="0.25">
      <c r="AJ3210" s="3"/>
      <c r="AK3210" s="14"/>
      <c r="AL3210" s="3"/>
      <c r="AM3210" s="14"/>
      <c r="AO3210" s="99"/>
      <c r="AP3210" s="14"/>
      <c r="AQ3210" s="99"/>
      <c r="AR3210" s="14"/>
      <c r="AS3210" s="118"/>
      <c r="AT3210" s="126"/>
      <c r="AU3210" s="118"/>
      <c r="AV3210" s="118"/>
      <c r="AW3210" s="118"/>
      <c r="AX3210" s="118"/>
      <c r="BB3210" s="118"/>
      <c r="BD3210" s="118"/>
    </row>
    <row r="3211" spans="36:56" x14ac:dyDescent="0.25">
      <c r="AJ3211" s="3"/>
      <c r="AK3211" s="14"/>
      <c r="AL3211" s="3"/>
      <c r="AM3211" s="14"/>
      <c r="AO3211" s="99"/>
      <c r="AP3211" s="14"/>
      <c r="AQ3211" s="99"/>
      <c r="AR3211" s="14"/>
      <c r="AS3211" s="118"/>
      <c r="AT3211" s="126"/>
      <c r="AU3211" s="118"/>
      <c r="AV3211" s="118"/>
      <c r="AW3211" s="118"/>
      <c r="AX3211" s="118"/>
      <c r="BB3211" s="118"/>
      <c r="BD3211" s="118"/>
    </row>
    <row r="3212" spans="36:56" x14ac:dyDescent="0.25">
      <c r="AJ3212" s="3"/>
      <c r="AK3212" s="14"/>
      <c r="AL3212" s="3"/>
      <c r="AM3212" s="14"/>
      <c r="AO3212" s="99"/>
      <c r="AP3212" s="14"/>
      <c r="AQ3212" s="99"/>
      <c r="AR3212" s="14"/>
      <c r="AS3212" s="118"/>
      <c r="AT3212" s="126"/>
      <c r="AU3212" s="118"/>
      <c r="AV3212" s="118"/>
      <c r="AW3212" s="118"/>
      <c r="AX3212" s="118"/>
      <c r="BB3212" s="118"/>
      <c r="BD3212" s="118"/>
    </row>
    <row r="3213" spans="36:56" x14ac:dyDescent="0.25">
      <c r="AJ3213" s="3"/>
      <c r="AK3213" s="14"/>
      <c r="AL3213" s="3"/>
      <c r="AM3213" s="14"/>
      <c r="AO3213" s="99"/>
      <c r="AP3213" s="14"/>
      <c r="AQ3213" s="99"/>
      <c r="AR3213" s="14"/>
      <c r="AS3213" s="118"/>
      <c r="AT3213" s="126"/>
      <c r="AU3213" s="118"/>
      <c r="AV3213" s="118"/>
      <c r="AW3213" s="118"/>
      <c r="AX3213" s="118"/>
      <c r="BB3213" s="118"/>
      <c r="BD3213" s="118"/>
    </row>
    <row r="3214" spans="36:56" x14ac:dyDescent="0.25">
      <c r="AJ3214" s="3"/>
      <c r="AK3214" s="14"/>
      <c r="AL3214" s="3"/>
      <c r="AM3214" s="14"/>
      <c r="AO3214" s="99"/>
      <c r="AP3214" s="14"/>
      <c r="AQ3214" s="99"/>
      <c r="AR3214" s="14"/>
      <c r="AS3214" s="118"/>
      <c r="AT3214" s="126"/>
      <c r="AU3214" s="118"/>
      <c r="AV3214" s="118"/>
      <c r="AW3214" s="118"/>
      <c r="AX3214" s="118"/>
      <c r="BB3214" s="118"/>
      <c r="BD3214" s="118"/>
    </row>
    <row r="3215" spans="36:56" x14ac:dyDescent="0.25">
      <c r="AJ3215" s="3"/>
      <c r="AK3215" s="14"/>
      <c r="AL3215" s="3"/>
      <c r="AM3215" s="14"/>
      <c r="AO3215" s="99"/>
      <c r="AP3215" s="14"/>
      <c r="AQ3215" s="99"/>
      <c r="AR3215" s="14"/>
      <c r="AS3215" s="118"/>
      <c r="AT3215" s="126"/>
      <c r="AU3215" s="118"/>
      <c r="AV3215" s="118"/>
      <c r="AW3215" s="118"/>
      <c r="AX3215" s="118"/>
      <c r="BB3215" s="118"/>
      <c r="BD3215" s="118"/>
    </row>
    <row r="3216" spans="36:56" x14ac:dyDescent="0.25">
      <c r="AJ3216" s="3"/>
      <c r="AK3216" s="14"/>
      <c r="AL3216" s="3"/>
      <c r="AM3216" s="14"/>
      <c r="AO3216" s="99"/>
      <c r="AP3216" s="14"/>
      <c r="AQ3216" s="99"/>
      <c r="AR3216" s="14"/>
      <c r="AS3216" s="118"/>
      <c r="AT3216" s="126"/>
      <c r="AU3216" s="118"/>
      <c r="AV3216" s="118"/>
      <c r="AW3216" s="118"/>
      <c r="AX3216" s="118"/>
      <c r="BB3216" s="118"/>
      <c r="BD3216" s="118"/>
    </row>
    <row r="3217" spans="36:56" x14ac:dyDescent="0.25">
      <c r="AJ3217" s="3"/>
      <c r="AK3217" s="14"/>
      <c r="AL3217" s="3"/>
      <c r="AM3217" s="14"/>
      <c r="AO3217" s="99"/>
      <c r="AP3217" s="14"/>
      <c r="AQ3217" s="99"/>
      <c r="AR3217" s="14"/>
      <c r="AS3217" s="118"/>
      <c r="AT3217" s="126"/>
      <c r="AU3217" s="118"/>
      <c r="AV3217" s="118"/>
      <c r="AW3217" s="118"/>
      <c r="AX3217" s="118"/>
      <c r="BB3217" s="118"/>
      <c r="BD3217" s="118"/>
    </row>
    <row r="3218" spans="36:56" x14ac:dyDescent="0.25">
      <c r="AJ3218" s="3"/>
      <c r="AK3218" s="14"/>
      <c r="AL3218" s="3"/>
      <c r="AM3218" s="14"/>
      <c r="AO3218" s="99"/>
      <c r="AP3218" s="14"/>
      <c r="AQ3218" s="99"/>
      <c r="AR3218" s="14"/>
      <c r="AS3218" s="118"/>
      <c r="AT3218" s="126"/>
      <c r="AU3218" s="118"/>
      <c r="AV3218" s="118"/>
      <c r="AW3218" s="118"/>
      <c r="AX3218" s="118"/>
      <c r="BB3218" s="118"/>
      <c r="BD3218" s="118"/>
    </row>
    <row r="3219" spans="36:56" x14ac:dyDescent="0.25">
      <c r="AJ3219" s="3"/>
      <c r="AK3219" s="14"/>
      <c r="AL3219" s="3"/>
      <c r="AM3219" s="14"/>
      <c r="AO3219" s="99"/>
      <c r="AP3219" s="14"/>
      <c r="AQ3219" s="99"/>
      <c r="AR3219" s="14"/>
      <c r="AS3219" s="118"/>
      <c r="AT3219" s="126"/>
      <c r="AU3219" s="118"/>
      <c r="AV3219" s="118"/>
      <c r="AW3219" s="118"/>
      <c r="AX3219" s="118"/>
      <c r="BB3219" s="118"/>
      <c r="BD3219" s="118"/>
    </row>
    <row r="3220" spans="36:56" x14ac:dyDescent="0.25">
      <c r="AJ3220" s="3"/>
      <c r="AK3220" s="14"/>
      <c r="AL3220" s="3"/>
      <c r="AM3220" s="14"/>
      <c r="AO3220" s="99"/>
      <c r="AP3220" s="14"/>
      <c r="AQ3220" s="99"/>
      <c r="AR3220" s="14"/>
      <c r="AS3220" s="118"/>
      <c r="AT3220" s="126"/>
      <c r="AU3220" s="118"/>
      <c r="AV3220" s="118"/>
      <c r="AW3220" s="118"/>
      <c r="AX3220" s="118"/>
      <c r="BB3220" s="118"/>
      <c r="BD3220" s="118"/>
    </row>
    <row r="3221" spans="36:56" x14ac:dyDescent="0.25">
      <c r="AJ3221" s="3"/>
      <c r="AK3221" s="14"/>
      <c r="AL3221" s="3"/>
      <c r="AM3221" s="14"/>
      <c r="AO3221" s="99"/>
      <c r="AP3221" s="14"/>
      <c r="AQ3221" s="99"/>
      <c r="AR3221" s="14"/>
      <c r="AS3221" s="118"/>
      <c r="AT3221" s="126"/>
      <c r="AU3221" s="118"/>
      <c r="AV3221" s="118"/>
      <c r="AW3221" s="118"/>
      <c r="AX3221" s="118"/>
      <c r="BB3221" s="118"/>
      <c r="BD3221" s="118"/>
    </row>
    <row r="3222" spans="36:56" x14ac:dyDescent="0.25">
      <c r="AJ3222" s="3"/>
      <c r="AK3222" s="14"/>
      <c r="AL3222" s="3"/>
      <c r="AM3222" s="14"/>
      <c r="AO3222" s="99"/>
      <c r="AP3222" s="14"/>
      <c r="AQ3222" s="99"/>
      <c r="AR3222" s="14"/>
      <c r="AS3222" s="118"/>
      <c r="AT3222" s="126"/>
      <c r="AU3222" s="118"/>
      <c r="AV3222" s="118"/>
      <c r="AW3222" s="118"/>
      <c r="AX3222" s="118"/>
      <c r="BB3222" s="118"/>
      <c r="BD3222" s="118"/>
    </row>
    <row r="3223" spans="36:56" x14ac:dyDescent="0.25">
      <c r="AJ3223" s="3"/>
      <c r="AK3223" s="14"/>
      <c r="AL3223" s="3"/>
      <c r="AM3223" s="14"/>
      <c r="AO3223" s="99"/>
      <c r="AP3223" s="14"/>
      <c r="AQ3223" s="99"/>
      <c r="AR3223" s="14"/>
      <c r="AS3223" s="118"/>
      <c r="AT3223" s="126"/>
      <c r="AU3223" s="118"/>
      <c r="AV3223" s="118"/>
      <c r="AW3223" s="118"/>
      <c r="AX3223" s="118"/>
      <c r="BB3223" s="118"/>
      <c r="BD3223" s="118"/>
    </row>
    <row r="3224" spans="36:56" x14ac:dyDescent="0.25">
      <c r="AJ3224" s="3"/>
      <c r="AK3224" s="14"/>
      <c r="AL3224" s="3"/>
      <c r="AM3224" s="14"/>
      <c r="AO3224" s="99"/>
      <c r="AP3224" s="14"/>
      <c r="AQ3224" s="99"/>
      <c r="AR3224" s="14"/>
      <c r="AS3224" s="118"/>
      <c r="AT3224" s="126"/>
      <c r="AU3224" s="118"/>
      <c r="AV3224" s="118"/>
      <c r="AW3224" s="118"/>
      <c r="AX3224" s="118"/>
      <c r="BB3224" s="118"/>
      <c r="BD3224" s="118"/>
    </row>
    <row r="3225" spans="36:56" x14ac:dyDescent="0.25">
      <c r="AJ3225" s="3"/>
      <c r="AK3225" s="14"/>
      <c r="AL3225" s="3"/>
      <c r="AM3225" s="14"/>
      <c r="AO3225" s="99"/>
      <c r="AP3225" s="14"/>
      <c r="AQ3225" s="99"/>
      <c r="AR3225" s="14"/>
      <c r="AS3225" s="118"/>
      <c r="AT3225" s="126"/>
      <c r="AU3225" s="118"/>
      <c r="AV3225" s="118"/>
      <c r="AW3225" s="118"/>
      <c r="AX3225" s="118"/>
      <c r="BB3225" s="118"/>
      <c r="BD3225" s="118"/>
    </row>
    <row r="3226" spans="36:56" x14ac:dyDescent="0.25">
      <c r="AJ3226" s="3"/>
      <c r="AK3226" s="14"/>
      <c r="AL3226" s="3"/>
      <c r="AM3226" s="14"/>
      <c r="AO3226" s="99"/>
      <c r="AP3226" s="14"/>
      <c r="AQ3226" s="99"/>
      <c r="AR3226" s="14"/>
      <c r="AS3226" s="118"/>
      <c r="AT3226" s="126"/>
      <c r="AU3226" s="118"/>
      <c r="AV3226" s="118"/>
      <c r="AW3226" s="118"/>
      <c r="AX3226" s="118"/>
      <c r="BB3226" s="118"/>
      <c r="BD3226" s="118"/>
    </row>
    <row r="3227" spans="36:56" x14ac:dyDescent="0.25">
      <c r="AJ3227" s="3"/>
      <c r="AK3227" s="14"/>
      <c r="AL3227" s="3"/>
      <c r="AM3227" s="14"/>
      <c r="AO3227" s="99"/>
      <c r="AP3227" s="14"/>
      <c r="AQ3227" s="99"/>
      <c r="AR3227" s="14"/>
      <c r="AS3227" s="118"/>
      <c r="AT3227" s="126"/>
      <c r="AU3227" s="118"/>
      <c r="AV3227" s="118"/>
      <c r="AW3227" s="118"/>
      <c r="AX3227" s="118"/>
      <c r="BB3227" s="118"/>
      <c r="BD3227" s="118"/>
    </row>
    <row r="3228" spans="36:56" x14ac:dyDescent="0.25">
      <c r="AJ3228" s="3"/>
      <c r="AK3228" s="14"/>
      <c r="AL3228" s="3"/>
      <c r="AM3228" s="14"/>
      <c r="AO3228" s="99"/>
      <c r="AP3228" s="14"/>
      <c r="AQ3228" s="99"/>
      <c r="AR3228" s="14"/>
      <c r="AS3228" s="118"/>
      <c r="AT3228" s="126"/>
      <c r="AU3228" s="118"/>
      <c r="AV3228" s="118"/>
      <c r="AW3228" s="118"/>
      <c r="AX3228" s="118"/>
      <c r="BB3228" s="118"/>
      <c r="BD3228" s="118"/>
    </row>
    <row r="3229" spans="36:56" x14ac:dyDescent="0.25">
      <c r="AJ3229" s="3"/>
      <c r="AK3229" s="14"/>
      <c r="AL3229" s="3"/>
      <c r="AM3229" s="14"/>
      <c r="AO3229" s="99"/>
      <c r="AP3229" s="14"/>
      <c r="AQ3229" s="99"/>
      <c r="AR3229" s="14"/>
      <c r="AS3229" s="118"/>
      <c r="AT3229" s="126"/>
      <c r="AU3229" s="118"/>
      <c r="AV3229" s="118"/>
      <c r="AW3229" s="118"/>
      <c r="AX3229" s="118"/>
      <c r="BB3229" s="118"/>
      <c r="BD3229" s="118"/>
    </row>
    <row r="3230" spans="36:56" x14ac:dyDescent="0.25">
      <c r="AJ3230" s="3"/>
      <c r="AK3230" s="14"/>
      <c r="AL3230" s="3"/>
      <c r="AM3230" s="14"/>
      <c r="AO3230" s="99"/>
      <c r="AP3230" s="14"/>
      <c r="AQ3230" s="99"/>
      <c r="AR3230" s="14"/>
      <c r="AS3230" s="118"/>
      <c r="AT3230" s="126"/>
      <c r="AU3230" s="118"/>
      <c r="AV3230" s="118"/>
      <c r="AW3230" s="118"/>
      <c r="AX3230" s="118"/>
      <c r="BB3230" s="118"/>
      <c r="BD3230" s="118"/>
    </row>
    <row r="3231" spans="36:56" x14ac:dyDescent="0.25">
      <c r="AJ3231" s="3"/>
      <c r="AK3231" s="14"/>
      <c r="AL3231" s="3"/>
      <c r="AM3231" s="14"/>
      <c r="AO3231" s="99"/>
      <c r="AP3231" s="14"/>
      <c r="AQ3231" s="99"/>
      <c r="AR3231" s="14"/>
      <c r="AS3231" s="118"/>
      <c r="AT3231" s="126"/>
      <c r="AU3231" s="118"/>
      <c r="AV3231" s="118"/>
      <c r="AW3231" s="118"/>
      <c r="AX3231" s="118"/>
      <c r="BB3231" s="118"/>
      <c r="BD3231" s="118"/>
    </row>
    <row r="3232" spans="36:56" x14ac:dyDescent="0.25">
      <c r="AJ3232" s="3"/>
      <c r="AK3232" s="14"/>
      <c r="AL3232" s="3"/>
      <c r="AM3232" s="14"/>
      <c r="AO3232" s="99"/>
      <c r="AP3232" s="14"/>
      <c r="AQ3232" s="99"/>
      <c r="AR3232" s="14"/>
      <c r="AS3232" s="118"/>
      <c r="AT3232" s="126"/>
      <c r="AU3232" s="118"/>
      <c r="AV3232" s="118"/>
      <c r="AW3232" s="118"/>
      <c r="AX3232" s="118"/>
      <c r="BB3232" s="118"/>
      <c r="BD3232" s="118"/>
    </row>
    <row r="3233" spans="36:56" x14ac:dyDescent="0.25">
      <c r="AJ3233" s="3"/>
      <c r="AK3233" s="14"/>
      <c r="AL3233" s="3"/>
      <c r="AM3233" s="14"/>
      <c r="AO3233" s="99"/>
      <c r="AP3233" s="14"/>
      <c r="AQ3233" s="99"/>
      <c r="AR3233" s="14"/>
      <c r="AS3233" s="118"/>
      <c r="AT3233" s="126"/>
      <c r="AU3233" s="118"/>
      <c r="AV3233" s="118"/>
      <c r="AW3233" s="118"/>
      <c r="AX3233" s="118"/>
      <c r="BB3233" s="118"/>
      <c r="BD3233" s="118"/>
    </row>
    <row r="3234" spans="36:56" x14ac:dyDescent="0.25">
      <c r="AJ3234" s="3"/>
      <c r="AK3234" s="14"/>
      <c r="AL3234" s="3"/>
      <c r="AM3234" s="14"/>
      <c r="AO3234" s="99"/>
      <c r="AP3234" s="14"/>
      <c r="AQ3234" s="99"/>
      <c r="AR3234" s="14"/>
      <c r="AS3234" s="118"/>
      <c r="AT3234" s="126"/>
      <c r="AU3234" s="118"/>
      <c r="AV3234" s="118"/>
      <c r="AW3234" s="118"/>
      <c r="AX3234" s="118"/>
      <c r="BB3234" s="118"/>
      <c r="BD3234" s="118"/>
    </row>
    <row r="3235" spans="36:56" x14ac:dyDescent="0.25">
      <c r="AJ3235" s="3"/>
      <c r="AK3235" s="14"/>
      <c r="AL3235" s="3"/>
      <c r="AM3235" s="14"/>
      <c r="AO3235" s="99"/>
      <c r="AP3235" s="14"/>
      <c r="AQ3235" s="99"/>
      <c r="AR3235" s="14"/>
      <c r="AS3235" s="118"/>
      <c r="AT3235" s="126"/>
      <c r="AU3235" s="118"/>
      <c r="AV3235" s="118"/>
      <c r="AW3235" s="118"/>
      <c r="AX3235" s="118"/>
      <c r="BB3235" s="118"/>
      <c r="BD3235" s="118"/>
    </row>
    <row r="3236" spans="36:56" x14ac:dyDescent="0.25">
      <c r="AJ3236" s="3"/>
      <c r="AK3236" s="14"/>
      <c r="AL3236" s="3"/>
      <c r="AM3236" s="14"/>
      <c r="AO3236" s="99"/>
      <c r="AP3236" s="14"/>
      <c r="AQ3236" s="99"/>
      <c r="AR3236" s="14"/>
      <c r="AS3236" s="118"/>
      <c r="AT3236" s="126"/>
      <c r="AU3236" s="118"/>
      <c r="AV3236" s="118"/>
      <c r="AW3236" s="118"/>
      <c r="AX3236" s="118"/>
      <c r="BB3236" s="118"/>
      <c r="BD3236" s="118"/>
    </row>
    <row r="3237" spans="36:56" x14ac:dyDescent="0.25">
      <c r="AJ3237" s="3"/>
      <c r="AK3237" s="14"/>
      <c r="AL3237" s="3"/>
      <c r="AM3237" s="14"/>
      <c r="AO3237" s="99"/>
      <c r="AP3237" s="14"/>
      <c r="AQ3237" s="99"/>
      <c r="AR3237" s="14"/>
      <c r="AS3237" s="118"/>
      <c r="AT3237" s="126"/>
      <c r="AU3237" s="118"/>
      <c r="AV3237" s="118"/>
      <c r="AW3237" s="118"/>
      <c r="AX3237" s="118"/>
      <c r="BB3237" s="118"/>
      <c r="BD3237" s="118"/>
    </row>
    <row r="3238" spans="36:56" x14ac:dyDescent="0.25">
      <c r="AJ3238" s="3"/>
      <c r="AK3238" s="14"/>
      <c r="AL3238" s="3"/>
      <c r="AM3238" s="14"/>
      <c r="AO3238" s="99"/>
      <c r="AP3238" s="14"/>
      <c r="AQ3238" s="99"/>
      <c r="AR3238" s="14"/>
      <c r="AS3238" s="118"/>
      <c r="AT3238" s="126"/>
      <c r="AU3238" s="118"/>
      <c r="AV3238" s="118"/>
      <c r="AW3238" s="118"/>
      <c r="AX3238" s="118"/>
      <c r="BB3238" s="118"/>
      <c r="BD3238" s="118"/>
    </row>
    <row r="3239" spans="36:56" x14ac:dyDescent="0.25">
      <c r="AJ3239" s="3"/>
      <c r="AK3239" s="14"/>
      <c r="AL3239" s="3"/>
      <c r="AM3239" s="14"/>
      <c r="AO3239" s="99"/>
      <c r="AP3239" s="14"/>
      <c r="AQ3239" s="99"/>
      <c r="AR3239" s="14"/>
      <c r="AS3239" s="118"/>
      <c r="AT3239" s="126"/>
      <c r="AU3239" s="118"/>
      <c r="AV3239" s="118"/>
      <c r="AW3239" s="118"/>
      <c r="AX3239" s="118"/>
      <c r="BB3239" s="118"/>
      <c r="BD3239" s="118"/>
    </row>
    <row r="3240" spans="36:56" x14ac:dyDescent="0.25">
      <c r="AJ3240" s="3"/>
      <c r="AK3240" s="14"/>
      <c r="AL3240" s="3"/>
      <c r="AM3240" s="14"/>
      <c r="AO3240" s="99"/>
      <c r="AP3240" s="14"/>
      <c r="AQ3240" s="99"/>
      <c r="AR3240" s="14"/>
      <c r="AS3240" s="118"/>
      <c r="AT3240" s="126"/>
      <c r="AU3240" s="118"/>
      <c r="AV3240" s="118"/>
      <c r="AW3240" s="118"/>
      <c r="AX3240" s="118"/>
      <c r="BB3240" s="118"/>
      <c r="BD3240" s="118"/>
    </row>
    <row r="3241" spans="36:56" x14ac:dyDescent="0.25">
      <c r="AJ3241" s="3"/>
      <c r="AK3241" s="14"/>
      <c r="AL3241" s="3"/>
      <c r="AM3241" s="14"/>
      <c r="AO3241" s="99"/>
      <c r="AP3241" s="14"/>
      <c r="AQ3241" s="99"/>
      <c r="AR3241" s="14"/>
      <c r="AS3241" s="118"/>
      <c r="AT3241" s="126"/>
      <c r="AU3241" s="118"/>
      <c r="AV3241" s="118"/>
      <c r="AW3241" s="118"/>
      <c r="AX3241" s="118"/>
      <c r="BB3241" s="118"/>
      <c r="BD3241" s="118"/>
    </row>
    <row r="3242" spans="36:56" x14ac:dyDescent="0.25">
      <c r="AJ3242" s="3"/>
      <c r="AK3242" s="14"/>
      <c r="AL3242" s="3"/>
      <c r="AM3242" s="14"/>
      <c r="AO3242" s="99"/>
      <c r="AP3242" s="14"/>
      <c r="AQ3242" s="99"/>
      <c r="AR3242" s="14"/>
      <c r="AS3242" s="118"/>
      <c r="AT3242" s="126"/>
      <c r="AU3242" s="118"/>
      <c r="AV3242" s="118"/>
      <c r="AW3242" s="118"/>
      <c r="AX3242" s="118"/>
      <c r="BB3242" s="118"/>
      <c r="BD3242" s="118"/>
    </row>
    <row r="3243" spans="36:56" x14ac:dyDescent="0.25">
      <c r="AJ3243" s="3"/>
      <c r="AK3243" s="14"/>
      <c r="AL3243" s="3"/>
      <c r="AM3243" s="14"/>
      <c r="AO3243" s="99"/>
      <c r="AP3243" s="14"/>
      <c r="AQ3243" s="99"/>
      <c r="AR3243" s="14"/>
      <c r="AS3243" s="118"/>
      <c r="AT3243" s="126"/>
      <c r="AU3243" s="118"/>
      <c r="AV3243" s="118"/>
      <c r="AW3243" s="118"/>
      <c r="AX3243" s="118"/>
      <c r="BB3243" s="118"/>
      <c r="BD3243" s="118"/>
    </row>
    <row r="3244" spans="36:56" x14ac:dyDescent="0.25">
      <c r="AJ3244" s="3"/>
      <c r="AK3244" s="14"/>
      <c r="AL3244" s="3"/>
      <c r="AM3244" s="14"/>
      <c r="AO3244" s="99"/>
      <c r="AP3244" s="14"/>
      <c r="AQ3244" s="99"/>
      <c r="AR3244" s="14"/>
      <c r="AS3244" s="118"/>
      <c r="AT3244" s="126"/>
      <c r="AU3244" s="118"/>
      <c r="AV3244" s="118"/>
      <c r="AW3244" s="118"/>
      <c r="AX3244" s="118"/>
      <c r="BB3244" s="118"/>
      <c r="BD3244" s="118"/>
    </row>
    <row r="3245" spans="36:56" x14ac:dyDescent="0.25">
      <c r="AJ3245" s="3"/>
      <c r="AK3245" s="14"/>
      <c r="AL3245" s="3"/>
      <c r="AM3245" s="14"/>
      <c r="AO3245" s="99"/>
      <c r="AP3245" s="14"/>
      <c r="AQ3245" s="99"/>
      <c r="AR3245" s="14"/>
      <c r="AS3245" s="118"/>
      <c r="AT3245" s="126"/>
      <c r="AU3245" s="118"/>
      <c r="AV3245" s="118"/>
      <c r="AW3245" s="118"/>
      <c r="AX3245" s="118"/>
      <c r="BB3245" s="118"/>
      <c r="BD3245" s="118"/>
    </row>
    <row r="3246" spans="36:56" x14ac:dyDescent="0.25">
      <c r="AJ3246" s="3"/>
      <c r="AK3246" s="14"/>
      <c r="AL3246" s="3"/>
      <c r="AM3246" s="14"/>
      <c r="AO3246" s="99"/>
      <c r="AP3246" s="14"/>
      <c r="AQ3246" s="99"/>
      <c r="AR3246" s="14"/>
      <c r="AS3246" s="118"/>
      <c r="AT3246" s="126"/>
      <c r="AU3246" s="118"/>
      <c r="AV3246" s="118"/>
      <c r="AW3246" s="118"/>
      <c r="AX3246" s="118"/>
      <c r="BB3246" s="118"/>
      <c r="BD3246" s="118"/>
    </row>
    <row r="3247" spans="36:56" x14ac:dyDescent="0.25">
      <c r="AJ3247" s="3"/>
      <c r="AK3247" s="14"/>
      <c r="AL3247" s="3"/>
      <c r="AM3247" s="14"/>
      <c r="AO3247" s="99"/>
      <c r="AP3247" s="14"/>
      <c r="AQ3247" s="99"/>
      <c r="AR3247" s="14"/>
      <c r="AS3247" s="118"/>
      <c r="AT3247" s="126"/>
      <c r="AU3247" s="118"/>
      <c r="AV3247" s="118"/>
      <c r="AW3247" s="118"/>
      <c r="AX3247" s="118"/>
      <c r="BB3247" s="118"/>
      <c r="BD3247" s="118"/>
    </row>
    <row r="3248" spans="36:56" x14ac:dyDescent="0.25">
      <c r="AJ3248" s="3"/>
      <c r="AK3248" s="14"/>
      <c r="AL3248" s="3"/>
      <c r="AM3248" s="14"/>
      <c r="AO3248" s="99"/>
      <c r="AP3248" s="14"/>
      <c r="AQ3248" s="99"/>
      <c r="AR3248" s="14"/>
      <c r="AS3248" s="118"/>
      <c r="AT3248" s="126"/>
      <c r="AU3248" s="118"/>
      <c r="AV3248" s="118"/>
      <c r="AW3248" s="118"/>
      <c r="AX3248" s="118"/>
      <c r="BB3248" s="118"/>
      <c r="BD3248" s="118"/>
    </row>
    <row r="3249" spans="36:56" x14ac:dyDescent="0.25">
      <c r="AJ3249" s="3"/>
      <c r="AK3249" s="14"/>
      <c r="AL3249" s="3"/>
      <c r="AM3249" s="14"/>
      <c r="AO3249" s="99"/>
      <c r="AP3249" s="14"/>
      <c r="AQ3249" s="99"/>
      <c r="AR3249" s="14"/>
      <c r="AS3249" s="118"/>
      <c r="AT3249" s="126"/>
      <c r="AU3249" s="118"/>
      <c r="AV3249" s="118"/>
      <c r="AW3249" s="118"/>
      <c r="AX3249" s="118"/>
      <c r="BB3249" s="118"/>
      <c r="BD3249" s="118"/>
    </row>
    <row r="3250" spans="36:56" x14ac:dyDescent="0.25">
      <c r="AJ3250" s="3"/>
      <c r="AK3250" s="14"/>
      <c r="AL3250" s="3"/>
      <c r="AM3250" s="14"/>
      <c r="AO3250" s="99"/>
      <c r="AP3250" s="14"/>
      <c r="AQ3250" s="99"/>
      <c r="AR3250" s="14"/>
      <c r="AS3250" s="118"/>
      <c r="AT3250" s="126"/>
      <c r="AU3250" s="118"/>
      <c r="AV3250" s="118"/>
      <c r="AW3250" s="118"/>
      <c r="AX3250" s="118"/>
      <c r="BB3250" s="118"/>
      <c r="BD3250" s="118"/>
    </row>
    <row r="3251" spans="36:56" x14ac:dyDescent="0.25">
      <c r="AJ3251" s="3"/>
      <c r="AK3251" s="14"/>
      <c r="AL3251" s="3"/>
      <c r="AM3251" s="14"/>
      <c r="AO3251" s="99"/>
      <c r="AP3251" s="14"/>
      <c r="AQ3251" s="99"/>
      <c r="AR3251" s="14"/>
      <c r="AS3251" s="118"/>
      <c r="AT3251" s="126"/>
      <c r="AU3251" s="118"/>
      <c r="AV3251" s="118"/>
      <c r="AW3251" s="118"/>
      <c r="AX3251" s="118"/>
      <c r="BB3251" s="118"/>
      <c r="BD3251" s="118"/>
    </row>
    <row r="3252" spans="36:56" x14ac:dyDescent="0.25">
      <c r="AJ3252" s="3"/>
      <c r="AK3252" s="14"/>
      <c r="AL3252" s="3"/>
      <c r="AM3252" s="14"/>
      <c r="AO3252" s="99"/>
      <c r="AP3252" s="14"/>
      <c r="AQ3252" s="99"/>
      <c r="AR3252" s="14"/>
      <c r="AS3252" s="118"/>
      <c r="AT3252" s="126"/>
      <c r="AU3252" s="118"/>
      <c r="AV3252" s="118"/>
      <c r="AW3252" s="118"/>
      <c r="AX3252" s="118"/>
      <c r="BB3252" s="118"/>
      <c r="BD3252" s="118"/>
    </row>
    <row r="3253" spans="36:56" x14ac:dyDescent="0.25">
      <c r="AJ3253" s="3"/>
      <c r="AK3253" s="14"/>
      <c r="AL3253" s="3"/>
      <c r="AM3253" s="14"/>
      <c r="AO3253" s="99"/>
      <c r="AP3253" s="14"/>
      <c r="AQ3253" s="99"/>
      <c r="AR3253" s="14"/>
      <c r="AS3253" s="118"/>
      <c r="AT3253" s="126"/>
      <c r="AU3253" s="118"/>
      <c r="AV3253" s="118"/>
      <c r="AW3253" s="118"/>
      <c r="AX3253" s="118"/>
      <c r="BB3253" s="118"/>
      <c r="BD3253" s="118"/>
    </row>
    <row r="3254" spans="36:56" x14ac:dyDescent="0.25">
      <c r="AJ3254" s="3"/>
      <c r="AK3254" s="14"/>
      <c r="AL3254" s="3"/>
      <c r="AM3254" s="14"/>
      <c r="AO3254" s="99"/>
      <c r="AP3254" s="14"/>
      <c r="AQ3254" s="99"/>
      <c r="AR3254" s="14"/>
      <c r="AS3254" s="118"/>
      <c r="AT3254" s="126"/>
      <c r="AU3254" s="118"/>
      <c r="AV3254" s="118"/>
      <c r="AW3254" s="118"/>
      <c r="AX3254" s="118"/>
      <c r="BB3254" s="118"/>
      <c r="BD3254" s="118"/>
    </row>
    <row r="3255" spans="36:56" x14ac:dyDescent="0.25">
      <c r="AJ3255" s="3"/>
      <c r="AK3255" s="14"/>
      <c r="AL3255" s="3"/>
      <c r="AM3255" s="14"/>
      <c r="AO3255" s="99"/>
      <c r="AP3255" s="14"/>
      <c r="AQ3255" s="99"/>
      <c r="AR3255" s="14"/>
      <c r="AS3255" s="118"/>
      <c r="AT3255" s="126"/>
      <c r="AU3255" s="118"/>
      <c r="AV3255" s="118"/>
      <c r="AW3255" s="118"/>
      <c r="AX3255" s="118"/>
      <c r="BB3255" s="118"/>
      <c r="BD3255" s="118"/>
    </row>
    <row r="3256" spans="36:56" x14ac:dyDescent="0.25">
      <c r="AJ3256" s="3"/>
      <c r="AK3256" s="14"/>
      <c r="AL3256" s="3"/>
      <c r="AM3256" s="14"/>
      <c r="AO3256" s="99"/>
      <c r="AP3256" s="14"/>
      <c r="AQ3256" s="99"/>
      <c r="AR3256" s="14"/>
      <c r="AS3256" s="118"/>
      <c r="AT3256" s="126"/>
      <c r="AU3256" s="118"/>
      <c r="AV3256" s="118"/>
      <c r="AW3256" s="118"/>
      <c r="AX3256" s="118"/>
      <c r="BB3256" s="118"/>
      <c r="BD3256" s="118"/>
    </row>
    <row r="3257" spans="36:56" x14ac:dyDescent="0.25">
      <c r="AJ3257" s="3"/>
      <c r="AK3257" s="14"/>
      <c r="AL3257" s="3"/>
      <c r="AM3257" s="14"/>
      <c r="AO3257" s="99"/>
      <c r="AP3257" s="14"/>
      <c r="AQ3257" s="99"/>
      <c r="AR3257" s="14"/>
      <c r="AS3257" s="118"/>
      <c r="AT3257" s="126"/>
      <c r="AU3257" s="118"/>
      <c r="AV3257" s="118"/>
      <c r="AW3257" s="118"/>
      <c r="AX3257" s="118"/>
      <c r="BB3257" s="118"/>
      <c r="BD3257" s="118"/>
    </row>
    <row r="3258" spans="36:56" x14ac:dyDescent="0.25">
      <c r="AJ3258" s="3"/>
      <c r="AK3258" s="14"/>
      <c r="AL3258" s="3"/>
      <c r="AM3258" s="14"/>
      <c r="AO3258" s="99"/>
      <c r="AP3258" s="14"/>
      <c r="AQ3258" s="99"/>
      <c r="AR3258" s="14"/>
      <c r="AS3258" s="118"/>
      <c r="AT3258" s="126"/>
      <c r="AU3258" s="118"/>
      <c r="AV3258" s="118"/>
      <c r="AW3258" s="118"/>
      <c r="AX3258" s="118"/>
      <c r="BB3258" s="118"/>
      <c r="BD3258" s="118"/>
    </row>
    <row r="3259" spans="36:56" x14ac:dyDescent="0.25">
      <c r="AJ3259" s="3"/>
      <c r="AK3259" s="14"/>
      <c r="AL3259" s="3"/>
      <c r="AM3259" s="14"/>
      <c r="AO3259" s="99"/>
      <c r="AP3259" s="14"/>
      <c r="AQ3259" s="99"/>
      <c r="AR3259" s="14"/>
      <c r="AS3259" s="118"/>
      <c r="AT3259" s="126"/>
      <c r="AU3259" s="118"/>
      <c r="AV3259" s="118"/>
      <c r="AW3259" s="118"/>
      <c r="AX3259" s="118"/>
      <c r="BB3259" s="118"/>
      <c r="BD3259" s="118"/>
    </row>
    <row r="3260" spans="36:56" x14ac:dyDescent="0.25">
      <c r="AJ3260" s="3"/>
      <c r="AK3260" s="14"/>
      <c r="AL3260" s="3"/>
      <c r="AM3260" s="14"/>
      <c r="AO3260" s="99"/>
      <c r="AP3260" s="14"/>
      <c r="AQ3260" s="99"/>
      <c r="AR3260" s="14"/>
      <c r="AS3260" s="118"/>
      <c r="AT3260" s="126"/>
      <c r="AU3260" s="118"/>
      <c r="AV3260" s="118"/>
      <c r="AW3260" s="118"/>
      <c r="AX3260" s="118"/>
      <c r="BB3260" s="118"/>
      <c r="BD3260" s="118"/>
    </row>
    <row r="3261" spans="36:56" x14ac:dyDescent="0.25">
      <c r="AJ3261" s="3"/>
      <c r="AK3261" s="14"/>
      <c r="AL3261" s="3"/>
      <c r="AM3261" s="14"/>
      <c r="AO3261" s="99"/>
      <c r="AP3261" s="14"/>
      <c r="AQ3261" s="99"/>
      <c r="AR3261" s="14"/>
      <c r="AS3261" s="118"/>
      <c r="AT3261" s="126"/>
      <c r="AU3261" s="118"/>
      <c r="AV3261" s="118"/>
      <c r="AW3261" s="118"/>
      <c r="AX3261" s="118"/>
      <c r="BB3261" s="118"/>
      <c r="BD3261" s="118"/>
    </row>
    <row r="3262" spans="36:56" x14ac:dyDescent="0.25">
      <c r="AJ3262" s="3"/>
      <c r="AK3262" s="14"/>
      <c r="AL3262" s="3"/>
      <c r="AM3262" s="14"/>
      <c r="AO3262" s="99"/>
      <c r="AP3262" s="14"/>
      <c r="AQ3262" s="99"/>
      <c r="AR3262" s="14"/>
      <c r="AS3262" s="118"/>
      <c r="AT3262" s="126"/>
      <c r="AU3262" s="118"/>
      <c r="AV3262" s="118"/>
      <c r="AW3262" s="118"/>
      <c r="AX3262" s="118"/>
      <c r="BB3262" s="118"/>
      <c r="BD3262" s="118"/>
    </row>
    <row r="3263" spans="36:56" x14ac:dyDescent="0.25">
      <c r="AJ3263" s="3"/>
      <c r="AK3263" s="14"/>
      <c r="AL3263" s="3"/>
      <c r="AM3263" s="14"/>
      <c r="AO3263" s="99"/>
      <c r="AP3263" s="14"/>
      <c r="AQ3263" s="99"/>
      <c r="AR3263" s="14"/>
      <c r="AS3263" s="118"/>
      <c r="AT3263" s="126"/>
      <c r="AU3263" s="118"/>
      <c r="AV3263" s="118"/>
      <c r="AW3263" s="118"/>
      <c r="AX3263" s="118"/>
      <c r="BB3263" s="118"/>
      <c r="BD3263" s="118"/>
    </row>
    <row r="3264" spans="36:56" x14ac:dyDescent="0.25">
      <c r="AJ3264" s="3"/>
      <c r="AK3264" s="14"/>
      <c r="AL3264" s="3"/>
      <c r="AM3264" s="14"/>
      <c r="AO3264" s="99"/>
      <c r="AP3264" s="14"/>
      <c r="AQ3264" s="99"/>
      <c r="AR3264" s="14"/>
      <c r="AS3264" s="118"/>
      <c r="AT3264" s="126"/>
      <c r="AU3264" s="118"/>
      <c r="AV3264" s="118"/>
      <c r="AW3264" s="118"/>
      <c r="AX3264" s="118"/>
      <c r="BB3264" s="118"/>
      <c r="BD3264" s="118"/>
    </row>
    <row r="3265" spans="36:56" x14ac:dyDescent="0.25">
      <c r="AJ3265" s="3"/>
      <c r="AK3265" s="14"/>
      <c r="AL3265" s="3"/>
      <c r="AM3265" s="14"/>
      <c r="AO3265" s="99"/>
      <c r="AP3265" s="14"/>
      <c r="AQ3265" s="99"/>
      <c r="AR3265" s="14"/>
      <c r="AS3265" s="118"/>
      <c r="AT3265" s="126"/>
      <c r="AU3265" s="118"/>
      <c r="AV3265" s="118"/>
      <c r="AW3265" s="118"/>
      <c r="AX3265" s="118"/>
      <c r="BB3265" s="118"/>
      <c r="BD3265" s="118"/>
    </row>
    <row r="3266" spans="36:56" x14ac:dyDescent="0.25">
      <c r="AJ3266" s="3"/>
      <c r="AK3266" s="14"/>
      <c r="AL3266" s="3"/>
      <c r="AM3266" s="14"/>
      <c r="AO3266" s="99"/>
      <c r="AP3266" s="14"/>
      <c r="AQ3266" s="99"/>
      <c r="AR3266" s="14"/>
      <c r="AS3266" s="118"/>
      <c r="AT3266" s="126"/>
      <c r="AU3266" s="118"/>
      <c r="AV3266" s="118"/>
      <c r="AW3266" s="118"/>
      <c r="AX3266" s="118"/>
      <c r="BB3266" s="118"/>
      <c r="BD3266" s="118"/>
    </row>
    <row r="3267" spans="36:56" x14ac:dyDescent="0.25">
      <c r="AJ3267" s="3"/>
      <c r="AK3267" s="14"/>
      <c r="AL3267" s="3"/>
      <c r="AM3267" s="14"/>
      <c r="AO3267" s="99"/>
      <c r="AP3267" s="14"/>
      <c r="AQ3267" s="99"/>
      <c r="AR3267" s="14"/>
      <c r="AS3267" s="118"/>
      <c r="AT3267" s="126"/>
      <c r="AU3267" s="118"/>
      <c r="AV3267" s="118"/>
      <c r="AW3267" s="118"/>
      <c r="AX3267" s="118"/>
      <c r="BB3267" s="118"/>
      <c r="BD3267" s="118"/>
    </row>
    <row r="3268" spans="36:56" x14ac:dyDescent="0.25">
      <c r="AJ3268" s="3"/>
      <c r="AK3268" s="14"/>
      <c r="AL3268" s="3"/>
      <c r="AM3268" s="14"/>
      <c r="AO3268" s="99"/>
      <c r="AP3268" s="14"/>
      <c r="AQ3268" s="99"/>
      <c r="AR3268" s="14"/>
      <c r="AS3268" s="118"/>
      <c r="AT3268" s="126"/>
      <c r="AU3268" s="118"/>
      <c r="AV3268" s="118"/>
      <c r="AW3268" s="118"/>
      <c r="AX3268" s="118"/>
      <c r="BB3268" s="118"/>
      <c r="BD3268" s="118"/>
    </row>
    <row r="3269" spans="36:56" x14ac:dyDescent="0.25">
      <c r="AJ3269" s="3"/>
      <c r="AK3269" s="14"/>
      <c r="AL3269" s="3"/>
      <c r="AM3269" s="14"/>
      <c r="AO3269" s="99"/>
      <c r="AP3269" s="14"/>
      <c r="AQ3269" s="99"/>
      <c r="AR3269" s="14"/>
      <c r="AS3269" s="118"/>
      <c r="AT3269" s="126"/>
      <c r="AU3269" s="118"/>
      <c r="AV3269" s="118"/>
      <c r="AW3269" s="118"/>
      <c r="AX3269" s="118"/>
      <c r="BB3269" s="118"/>
      <c r="BD3269" s="118"/>
    </row>
    <row r="3270" spans="36:56" x14ac:dyDescent="0.25">
      <c r="AJ3270" s="3"/>
      <c r="AK3270" s="14"/>
      <c r="AL3270" s="3"/>
      <c r="AM3270" s="14"/>
      <c r="AO3270" s="99"/>
      <c r="AP3270" s="14"/>
      <c r="AQ3270" s="99"/>
      <c r="AR3270" s="14"/>
      <c r="AS3270" s="118"/>
      <c r="AT3270" s="126"/>
      <c r="AU3270" s="118"/>
      <c r="AV3270" s="118"/>
      <c r="AW3270" s="118"/>
      <c r="AX3270" s="118"/>
      <c r="BB3270" s="118"/>
      <c r="BD3270" s="118"/>
    </row>
    <row r="3271" spans="36:56" x14ac:dyDescent="0.25">
      <c r="AJ3271" s="3"/>
      <c r="AK3271" s="14"/>
      <c r="AL3271" s="3"/>
      <c r="AM3271" s="14"/>
      <c r="AO3271" s="99"/>
      <c r="AP3271" s="14"/>
      <c r="AQ3271" s="99"/>
      <c r="AR3271" s="14"/>
      <c r="AS3271" s="118"/>
      <c r="AT3271" s="126"/>
      <c r="AU3271" s="118"/>
      <c r="AV3271" s="118"/>
      <c r="AW3271" s="118"/>
      <c r="AX3271" s="118"/>
      <c r="BB3271" s="118"/>
      <c r="BD3271" s="118"/>
    </row>
    <row r="3272" spans="36:56" x14ac:dyDescent="0.25">
      <c r="AJ3272" s="3"/>
      <c r="AK3272" s="14"/>
      <c r="AL3272" s="3"/>
      <c r="AM3272" s="14"/>
      <c r="AO3272" s="99"/>
      <c r="AP3272" s="14"/>
      <c r="AQ3272" s="99"/>
      <c r="AR3272" s="14"/>
      <c r="AS3272" s="118"/>
      <c r="AT3272" s="126"/>
      <c r="AU3272" s="118"/>
      <c r="AV3272" s="118"/>
      <c r="AW3272" s="118"/>
      <c r="AX3272" s="118"/>
      <c r="BB3272" s="118"/>
      <c r="BD3272" s="118"/>
    </row>
    <row r="3273" spans="36:56" x14ac:dyDescent="0.25">
      <c r="AJ3273" s="3"/>
      <c r="AK3273" s="14"/>
      <c r="AL3273" s="3"/>
      <c r="AM3273" s="14"/>
      <c r="AO3273" s="99"/>
      <c r="AP3273" s="14"/>
      <c r="AQ3273" s="99"/>
      <c r="AR3273" s="14"/>
      <c r="AS3273" s="118"/>
      <c r="AT3273" s="126"/>
      <c r="AU3273" s="118"/>
      <c r="AV3273" s="118"/>
      <c r="AW3273" s="118"/>
      <c r="AX3273" s="118"/>
      <c r="BB3273" s="118"/>
      <c r="BD3273" s="118"/>
    </row>
    <row r="3274" spans="36:56" x14ac:dyDescent="0.25">
      <c r="AJ3274" s="3"/>
      <c r="AK3274" s="14"/>
      <c r="AL3274" s="3"/>
      <c r="AM3274" s="14"/>
      <c r="AO3274" s="99"/>
      <c r="AP3274" s="14"/>
      <c r="AQ3274" s="99"/>
      <c r="AR3274" s="14"/>
      <c r="AS3274" s="118"/>
      <c r="AT3274" s="126"/>
      <c r="AU3274" s="118"/>
      <c r="AV3274" s="118"/>
      <c r="AW3274" s="118"/>
      <c r="AX3274" s="118"/>
      <c r="BB3274" s="118"/>
      <c r="BD3274" s="118"/>
    </row>
    <row r="3275" spans="36:56" x14ac:dyDescent="0.25">
      <c r="AJ3275" s="3"/>
      <c r="AK3275" s="14"/>
      <c r="AL3275" s="3"/>
      <c r="AM3275" s="14"/>
      <c r="AO3275" s="99"/>
      <c r="AP3275" s="14"/>
      <c r="AQ3275" s="99"/>
      <c r="AR3275" s="14"/>
      <c r="AS3275" s="118"/>
      <c r="AT3275" s="126"/>
      <c r="AU3275" s="118"/>
      <c r="AV3275" s="118"/>
      <c r="AW3275" s="118"/>
      <c r="AX3275" s="118"/>
      <c r="BB3275" s="118"/>
      <c r="BD3275" s="118"/>
    </row>
    <row r="3276" spans="36:56" x14ac:dyDescent="0.25">
      <c r="AJ3276" s="3"/>
      <c r="AK3276" s="14"/>
      <c r="AL3276" s="3"/>
      <c r="AM3276" s="14"/>
      <c r="AO3276" s="99"/>
      <c r="AP3276" s="14"/>
      <c r="AQ3276" s="99"/>
      <c r="AR3276" s="14"/>
      <c r="AS3276" s="118"/>
      <c r="AT3276" s="126"/>
      <c r="AU3276" s="118"/>
      <c r="AV3276" s="118"/>
      <c r="AW3276" s="118"/>
      <c r="AX3276" s="118"/>
      <c r="BB3276" s="118"/>
      <c r="BD3276" s="118"/>
    </row>
    <row r="3277" spans="36:56" x14ac:dyDescent="0.25">
      <c r="AJ3277" s="3"/>
      <c r="AK3277" s="14"/>
      <c r="AL3277" s="3"/>
      <c r="AM3277" s="14"/>
      <c r="AO3277" s="99"/>
      <c r="AP3277" s="14"/>
      <c r="AQ3277" s="99"/>
      <c r="AR3277" s="14"/>
      <c r="AS3277" s="118"/>
      <c r="AT3277" s="126"/>
      <c r="AU3277" s="118"/>
      <c r="AV3277" s="118"/>
      <c r="AW3277" s="118"/>
      <c r="AX3277" s="118"/>
      <c r="BB3277" s="118"/>
      <c r="BD3277" s="118"/>
    </row>
    <row r="3278" spans="36:56" x14ac:dyDescent="0.25">
      <c r="AJ3278" s="3"/>
      <c r="AK3278" s="14"/>
      <c r="AL3278" s="3"/>
      <c r="AM3278" s="14"/>
      <c r="AO3278" s="99"/>
      <c r="AP3278" s="14"/>
      <c r="AQ3278" s="99"/>
      <c r="AR3278" s="14"/>
      <c r="AS3278" s="118"/>
      <c r="AT3278" s="126"/>
      <c r="AU3278" s="118"/>
      <c r="AV3278" s="118"/>
      <c r="AW3278" s="118"/>
      <c r="AX3278" s="118"/>
      <c r="BB3278" s="118"/>
      <c r="BD3278" s="118"/>
    </row>
    <row r="3279" spans="36:56" x14ac:dyDescent="0.25">
      <c r="AJ3279" s="3"/>
      <c r="AK3279" s="14"/>
      <c r="AL3279" s="3"/>
      <c r="AM3279" s="14"/>
      <c r="AO3279" s="99"/>
      <c r="AP3279" s="14"/>
      <c r="AQ3279" s="99"/>
      <c r="AR3279" s="14"/>
      <c r="AS3279" s="118"/>
      <c r="AT3279" s="126"/>
      <c r="AU3279" s="118"/>
      <c r="AV3279" s="118"/>
      <c r="AW3279" s="118"/>
      <c r="AX3279" s="118"/>
      <c r="BB3279" s="118"/>
      <c r="BD3279" s="118"/>
    </row>
    <row r="3280" spans="36:56" x14ac:dyDescent="0.25">
      <c r="AJ3280" s="3"/>
      <c r="AK3280" s="14"/>
      <c r="AL3280" s="3"/>
      <c r="AM3280" s="14"/>
      <c r="AO3280" s="99"/>
      <c r="AP3280" s="14"/>
      <c r="AQ3280" s="99"/>
      <c r="AR3280" s="14"/>
      <c r="AS3280" s="118"/>
      <c r="AT3280" s="126"/>
      <c r="AU3280" s="118"/>
      <c r="AV3280" s="118"/>
      <c r="AW3280" s="118"/>
      <c r="AX3280" s="118"/>
      <c r="BB3280" s="118"/>
      <c r="BD3280" s="118"/>
    </row>
    <row r="3281" spans="36:56" x14ac:dyDescent="0.25">
      <c r="AJ3281" s="3"/>
      <c r="AK3281" s="14"/>
      <c r="AL3281" s="3"/>
      <c r="AM3281" s="14"/>
      <c r="AO3281" s="99"/>
      <c r="AP3281" s="14"/>
      <c r="AQ3281" s="99"/>
      <c r="AR3281" s="14"/>
      <c r="AS3281" s="118"/>
      <c r="AT3281" s="126"/>
      <c r="AU3281" s="118"/>
      <c r="AV3281" s="118"/>
      <c r="AW3281" s="118"/>
      <c r="AX3281" s="118"/>
      <c r="BB3281" s="118"/>
      <c r="BD3281" s="118"/>
    </row>
    <row r="3282" spans="36:56" x14ac:dyDescent="0.25">
      <c r="AJ3282" s="3"/>
      <c r="AK3282" s="14"/>
      <c r="AL3282" s="3"/>
      <c r="AM3282" s="14"/>
      <c r="AO3282" s="99"/>
      <c r="AP3282" s="14"/>
      <c r="AQ3282" s="99"/>
      <c r="AR3282" s="14"/>
      <c r="AS3282" s="118"/>
      <c r="AT3282" s="126"/>
      <c r="AU3282" s="118"/>
      <c r="AV3282" s="118"/>
      <c r="AW3282" s="118"/>
      <c r="AX3282" s="118"/>
      <c r="BB3282" s="118"/>
      <c r="BD3282" s="118"/>
    </row>
    <row r="3283" spans="36:56" x14ac:dyDescent="0.25">
      <c r="AJ3283" s="3"/>
      <c r="AK3283" s="14"/>
      <c r="AL3283" s="3"/>
      <c r="AM3283" s="14"/>
      <c r="AO3283" s="99"/>
      <c r="AP3283" s="14"/>
      <c r="AQ3283" s="99"/>
      <c r="AR3283" s="14"/>
      <c r="AS3283" s="118"/>
      <c r="AT3283" s="126"/>
      <c r="AU3283" s="118"/>
      <c r="AV3283" s="118"/>
      <c r="AW3283" s="118"/>
      <c r="AX3283" s="118"/>
      <c r="BB3283" s="118"/>
      <c r="BD3283" s="118"/>
    </row>
    <row r="3284" spans="36:56" x14ac:dyDescent="0.25">
      <c r="AJ3284" s="3"/>
      <c r="AK3284" s="14"/>
      <c r="AL3284" s="3"/>
      <c r="AM3284" s="14"/>
      <c r="AO3284" s="99"/>
      <c r="AP3284" s="14"/>
      <c r="AQ3284" s="99"/>
      <c r="AR3284" s="14"/>
      <c r="AS3284" s="118"/>
      <c r="AT3284" s="126"/>
      <c r="AU3284" s="118"/>
      <c r="AV3284" s="118"/>
      <c r="AW3284" s="118"/>
      <c r="AX3284" s="118"/>
      <c r="BB3284" s="118"/>
      <c r="BD3284" s="118"/>
    </row>
    <row r="3285" spans="36:56" x14ac:dyDescent="0.25">
      <c r="AJ3285" s="3"/>
      <c r="AK3285" s="14"/>
      <c r="AL3285" s="3"/>
      <c r="AM3285" s="14"/>
      <c r="AO3285" s="99"/>
      <c r="AP3285" s="14"/>
      <c r="AQ3285" s="99"/>
      <c r="AR3285" s="14"/>
      <c r="AS3285" s="118"/>
      <c r="AT3285" s="126"/>
      <c r="AU3285" s="118"/>
      <c r="AV3285" s="118"/>
      <c r="AW3285" s="118"/>
      <c r="AX3285" s="118"/>
      <c r="BB3285" s="118"/>
      <c r="BD3285" s="118"/>
    </row>
    <row r="3286" spans="36:56" x14ac:dyDescent="0.25">
      <c r="AJ3286" s="3"/>
      <c r="AK3286" s="14"/>
      <c r="AL3286" s="3"/>
      <c r="AM3286" s="14"/>
      <c r="AO3286" s="99"/>
      <c r="AP3286" s="14"/>
      <c r="AQ3286" s="99"/>
      <c r="AR3286" s="14"/>
      <c r="AS3286" s="118"/>
      <c r="AT3286" s="126"/>
      <c r="AU3286" s="118"/>
      <c r="AV3286" s="118"/>
      <c r="AW3286" s="118"/>
      <c r="AX3286" s="118"/>
      <c r="BB3286" s="118"/>
      <c r="BD3286" s="118"/>
    </row>
    <row r="3287" spans="36:56" x14ac:dyDescent="0.25">
      <c r="AJ3287" s="3"/>
      <c r="AK3287" s="14"/>
      <c r="AL3287" s="3"/>
      <c r="AM3287" s="14"/>
      <c r="AO3287" s="99"/>
      <c r="AP3287" s="14"/>
      <c r="AQ3287" s="99"/>
      <c r="AR3287" s="14"/>
      <c r="AS3287" s="118"/>
      <c r="AT3287" s="126"/>
      <c r="AU3287" s="118"/>
      <c r="AV3287" s="118"/>
      <c r="AW3287" s="118"/>
      <c r="AX3287" s="118"/>
      <c r="BB3287" s="118"/>
      <c r="BD3287" s="118"/>
    </row>
    <row r="3288" spans="36:56" x14ac:dyDescent="0.25">
      <c r="AJ3288" s="3"/>
      <c r="AK3288" s="14"/>
      <c r="AL3288" s="3"/>
      <c r="AM3288" s="14"/>
      <c r="AO3288" s="99"/>
      <c r="AP3288" s="14"/>
      <c r="AQ3288" s="99"/>
      <c r="AR3288" s="14"/>
      <c r="AS3288" s="118"/>
      <c r="AT3288" s="126"/>
      <c r="AU3288" s="118"/>
      <c r="AV3288" s="118"/>
      <c r="AW3288" s="118"/>
      <c r="AX3288" s="118"/>
      <c r="BB3288" s="118"/>
      <c r="BD3288" s="118"/>
    </row>
    <row r="3289" spans="36:56" x14ac:dyDescent="0.25">
      <c r="AJ3289" s="3"/>
      <c r="AK3289" s="14"/>
      <c r="AL3289" s="3"/>
      <c r="AM3289" s="14"/>
      <c r="AO3289" s="99"/>
      <c r="AP3289" s="14"/>
      <c r="AQ3289" s="99"/>
      <c r="AR3289" s="14"/>
      <c r="AS3289" s="118"/>
      <c r="AT3289" s="126"/>
      <c r="AU3289" s="118"/>
      <c r="AV3289" s="118"/>
      <c r="AW3289" s="118"/>
      <c r="AX3289" s="118"/>
      <c r="BB3289" s="118"/>
      <c r="BD3289" s="118"/>
    </row>
    <row r="3290" spans="36:56" x14ac:dyDescent="0.25">
      <c r="AJ3290" s="3"/>
      <c r="AK3290" s="14"/>
      <c r="AL3290" s="3"/>
      <c r="AM3290" s="14"/>
      <c r="AO3290" s="99"/>
      <c r="AP3290" s="14"/>
      <c r="AQ3290" s="99"/>
      <c r="AR3290" s="14"/>
      <c r="AS3290" s="118"/>
      <c r="AT3290" s="126"/>
      <c r="AU3290" s="118"/>
      <c r="AV3290" s="118"/>
      <c r="AW3290" s="118"/>
      <c r="AX3290" s="118"/>
      <c r="BB3290" s="118"/>
      <c r="BD3290" s="118"/>
    </row>
    <row r="3291" spans="36:56" x14ac:dyDescent="0.25">
      <c r="AJ3291" s="3"/>
      <c r="AK3291" s="14"/>
      <c r="AL3291" s="3"/>
      <c r="AM3291" s="14"/>
      <c r="AO3291" s="99"/>
      <c r="AP3291" s="14"/>
      <c r="AQ3291" s="99"/>
      <c r="AR3291" s="14"/>
      <c r="AS3291" s="118"/>
      <c r="AT3291" s="126"/>
      <c r="AU3291" s="118"/>
      <c r="AV3291" s="118"/>
      <c r="AW3291" s="118"/>
      <c r="AX3291" s="118"/>
      <c r="BB3291" s="118"/>
      <c r="BD3291" s="118"/>
    </row>
    <row r="3292" spans="36:56" x14ac:dyDescent="0.25">
      <c r="AJ3292" s="3"/>
      <c r="AK3292" s="14"/>
      <c r="AL3292" s="3"/>
      <c r="AM3292" s="14"/>
      <c r="AO3292" s="99"/>
      <c r="AP3292" s="14"/>
      <c r="AQ3292" s="99"/>
      <c r="AR3292" s="14"/>
      <c r="AS3292" s="118"/>
      <c r="AT3292" s="126"/>
      <c r="AU3292" s="118"/>
      <c r="AV3292" s="118"/>
      <c r="AW3292" s="118"/>
      <c r="AX3292" s="118"/>
      <c r="BB3292" s="118"/>
      <c r="BD3292" s="118"/>
    </row>
    <row r="3293" spans="36:56" x14ac:dyDescent="0.25">
      <c r="AJ3293" s="3"/>
      <c r="AK3293" s="14"/>
      <c r="AL3293" s="3"/>
      <c r="AM3293" s="14"/>
      <c r="AO3293" s="99"/>
      <c r="AP3293" s="14"/>
      <c r="AQ3293" s="99"/>
      <c r="AR3293" s="14"/>
      <c r="AS3293" s="118"/>
      <c r="AT3293" s="126"/>
      <c r="AU3293" s="118"/>
      <c r="AV3293" s="118"/>
      <c r="AW3293" s="118"/>
      <c r="AX3293" s="118"/>
      <c r="BB3293" s="118"/>
      <c r="BD3293" s="118"/>
    </row>
    <row r="3294" spans="36:56" x14ac:dyDescent="0.25">
      <c r="AJ3294" s="3"/>
      <c r="AK3294" s="14"/>
      <c r="AL3294" s="3"/>
      <c r="AM3294" s="14"/>
      <c r="AO3294" s="99"/>
      <c r="AP3294" s="14"/>
      <c r="AQ3294" s="99"/>
      <c r="AR3294" s="14"/>
      <c r="AS3294" s="118"/>
      <c r="AT3294" s="126"/>
      <c r="AU3294" s="118"/>
      <c r="AV3294" s="118"/>
      <c r="AW3294" s="118"/>
      <c r="AX3294" s="118"/>
      <c r="BB3294" s="118"/>
      <c r="BD3294" s="118"/>
    </row>
    <row r="3295" spans="36:56" x14ac:dyDescent="0.25">
      <c r="AJ3295" s="3"/>
      <c r="AK3295" s="14"/>
      <c r="AL3295" s="3"/>
      <c r="AM3295" s="14"/>
      <c r="AO3295" s="99"/>
      <c r="AP3295" s="14"/>
      <c r="AQ3295" s="99"/>
      <c r="AR3295" s="14"/>
      <c r="AS3295" s="118"/>
      <c r="AT3295" s="126"/>
      <c r="AU3295" s="118"/>
      <c r="AV3295" s="118"/>
      <c r="AW3295" s="118"/>
      <c r="AX3295" s="118"/>
      <c r="BB3295" s="118"/>
      <c r="BD3295" s="118"/>
    </row>
    <row r="3296" spans="36:56" x14ac:dyDescent="0.25">
      <c r="AJ3296" s="3"/>
      <c r="AK3296" s="14"/>
      <c r="AL3296" s="3"/>
      <c r="AM3296" s="14"/>
      <c r="AO3296" s="99"/>
      <c r="AP3296" s="14"/>
      <c r="AQ3296" s="99"/>
      <c r="AR3296" s="14"/>
      <c r="AS3296" s="118"/>
      <c r="AT3296" s="126"/>
      <c r="AU3296" s="118"/>
      <c r="AV3296" s="118"/>
      <c r="AW3296" s="118"/>
      <c r="AX3296" s="118"/>
      <c r="BB3296" s="118"/>
      <c r="BD3296" s="118"/>
    </row>
    <row r="3297" spans="36:56" x14ac:dyDescent="0.25">
      <c r="AJ3297" s="3"/>
      <c r="AK3297" s="14"/>
      <c r="AL3297" s="3"/>
      <c r="AM3297" s="14"/>
      <c r="AO3297" s="99"/>
      <c r="AP3297" s="14"/>
      <c r="AQ3297" s="99"/>
      <c r="AR3297" s="14"/>
      <c r="AS3297" s="118"/>
      <c r="AT3297" s="126"/>
      <c r="AU3297" s="118"/>
      <c r="AV3297" s="118"/>
      <c r="AW3297" s="118"/>
      <c r="AX3297" s="118"/>
      <c r="BB3297" s="118"/>
      <c r="BD3297" s="118"/>
    </row>
    <row r="3298" spans="36:56" x14ac:dyDescent="0.25">
      <c r="AJ3298" s="3"/>
      <c r="AK3298" s="14"/>
      <c r="AL3298" s="3"/>
      <c r="AM3298" s="14"/>
      <c r="AO3298" s="99"/>
      <c r="AP3298" s="14"/>
      <c r="AQ3298" s="99"/>
      <c r="AR3298" s="14"/>
      <c r="AS3298" s="118"/>
      <c r="AT3298" s="126"/>
      <c r="AU3298" s="118"/>
      <c r="AV3298" s="118"/>
      <c r="AW3298" s="118"/>
      <c r="AX3298" s="118"/>
      <c r="BB3298" s="118"/>
      <c r="BD3298" s="118"/>
    </row>
    <row r="3299" spans="36:56" x14ac:dyDescent="0.25">
      <c r="AJ3299" s="3"/>
      <c r="AK3299" s="14"/>
      <c r="AL3299" s="3"/>
      <c r="AM3299" s="14"/>
      <c r="AO3299" s="99"/>
      <c r="AP3299" s="14"/>
      <c r="AQ3299" s="99"/>
      <c r="AR3299" s="14"/>
      <c r="AS3299" s="118"/>
      <c r="AT3299" s="126"/>
      <c r="AU3299" s="118"/>
      <c r="AV3299" s="118"/>
      <c r="AW3299" s="118"/>
      <c r="AX3299" s="118"/>
      <c r="BB3299" s="118"/>
      <c r="BD3299" s="118"/>
    </row>
    <row r="3300" spans="36:56" x14ac:dyDescent="0.25">
      <c r="AJ3300" s="3"/>
      <c r="AK3300" s="14"/>
      <c r="AL3300" s="3"/>
      <c r="AM3300" s="14"/>
      <c r="AO3300" s="99"/>
      <c r="AP3300" s="14"/>
      <c r="AQ3300" s="99"/>
      <c r="AR3300" s="14"/>
      <c r="AS3300" s="118"/>
      <c r="AT3300" s="126"/>
      <c r="AU3300" s="118"/>
      <c r="AV3300" s="118"/>
      <c r="AW3300" s="118"/>
      <c r="AX3300" s="118"/>
      <c r="BB3300" s="118"/>
      <c r="BD3300" s="118"/>
    </row>
    <row r="3301" spans="36:56" x14ac:dyDescent="0.25">
      <c r="AJ3301" s="3"/>
      <c r="AK3301" s="14"/>
      <c r="AL3301" s="3"/>
      <c r="AM3301" s="14"/>
      <c r="AO3301" s="99"/>
      <c r="AP3301" s="14"/>
      <c r="AQ3301" s="99"/>
      <c r="AR3301" s="14"/>
      <c r="AS3301" s="118"/>
      <c r="AT3301" s="126"/>
      <c r="AU3301" s="118"/>
      <c r="AV3301" s="118"/>
      <c r="AW3301" s="118"/>
      <c r="AX3301" s="118"/>
      <c r="BB3301" s="118"/>
      <c r="BD3301" s="118"/>
    </row>
    <row r="3302" spans="36:56" x14ac:dyDescent="0.25">
      <c r="AJ3302" s="3"/>
      <c r="AK3302" s="14"/>
      <c r="AL3302" s="3"/>
      <c r="AM3302" s="14"/>
      <c r="AO3302" s="99"/>
      <c r="AP3302" s="14"/>
      <c r="AQ3302" s="99"/>
      <c r="AR3302" s="14"/>
      <c r="AS3302" s="118"/>
      <c r="AT3302" s="126"/>
      <c r="AU3302" s="118"/>
      <c r="AV3302" s="118"/>
      <c r="AW3302" s="118"/>
      <c r="AX3302" s="118"/>
      <c r="BB3302" s="118"/>
      <c r="BD3302" s="118"/>
    </row>
    <row r="3303" spans="36:56" x14ac:dyDescent="0.25">
      <c r="AJ3303" s="3"/>
      <c r="AK3303" s="14"/>
      <c r="AL3303" s="3"/>
      <c r="AM3303" s="14"/>
      <c r="AO3303" s="99"/>
      <c r="AP3303" s="14"/>
      <c r="AQ3303" s="99"/>
      <c r="AR3303" s="14"/>
      <c r="AS3303" s="118"/>
      <c r="AT3303" s="126"/>
      <c r="AU3303" s="118"/>
      <c r="AV3303" s="118"/>
      <c r="AW3303" s="118"/>
      <c r="AX3303" s="118"/>
      <c r="BB3303" s="118"/>
      <c r="BD3303" s="118"/>
    </row>
    <row r="3304" spans="36:56" x14ac:dyDescent="0.25">
      <c r="AJ3304" s="3"/>
      <c r="AK3304" s="14"/>
      <c r="AL3304" s="3"/>
      <c r="AM3304" s="14"/>
      <c r="AO3304" s="99"/>
      <c r="AP3304" s="14"/>
      <c r="AQ3304" s="99"/>
      <c r="AR3304" s="14"/>
      <c r="AS3304" s="118"/>
      <c r="AT3304" s="126"/>
      <c r="AU3304" s="118"/>
      <c r="AV3304" s="118"/>
      <c r="AW3304" s="118"/>
      <c r="AX3304" s="118"/>
      <c r="BB3304" s="118"/>
      <c r="BD3304" s="118"/>
    </row>
    <row r="3305" spans="36:56" x14ac:dyDescent="0.25">
      <c r="AJ3305" s="3"/>
      <c r="AK3305" s="14"/>
      <c r="AL3305" s="3"/>
      <c r="AM3305" s="14"/>
      <c r="AO3305" s="99"/>
      <c r="AP3305" s="14"/>
      <c r="AQ3305" s="99"/>
      <c r="AR3305" s="14"/>
      <c r="AS3305" s="118"/>
      <c r="AT3305" s="126"/>
      <c r="AU3305" s="118"/>
      <c r="AV3305" s="118"/>
      <c r="AW3305" s="118"/>
      <c r="AX3305" s="118"/>
      <c r="BB3305" s="118"/>
      <c r="BD3305" s="118"/>
    </row>
    <row r="3306" spans="36:56" x14ac:dyDescent="0.25">
      <c r="AJ3306" s="3"/>
      <c r="AK3306" s="14"/>
      <c r="AL3306" s="3"/>
      <c r="AM3306" s="14"/>
      <c r="AO3306" s="99"/>
      <c r="AP3306" s="14"/>
      <c r="AQ3306" s="99"/>
      <c r="AR3306" s="14"/>
      <c r="AS3306" s="118"/>
      <c r="AT3306" s="126"/>
      <c r="AU3306" s="118"/>
      <c r="AV3306" s="118"/>
      <c r="AW3306" s="118"/>
      <c r="AX3306" s="118"/>
      <c r="BB3306" s="118"/>
      <c r="BD3306" s="118"/>
    </row>
    <row r="3307" spans="36:56" x14ac:dyDescent="0.25">
      <c r="AJ3307" s="3"/>
      <c r="AK3307" s="14"/>
      <c r="AL3307" s="3"/>
      <c r="AM3307" s="14"/>
      <c r="AO3307" s="99"/>
      <c r="AP3307" s="14"/>
      <c r="AQ3307" s="99"/>
      <c r="AR3307" s="14"/>
      <c r="AS3307" s="118"/>
      <c r="AT3307" s="126"/>
      <c r="AU3307" s="118"/>
      <c r="AV3307" s="118"/>
      <c r="AW3307" s="118"/>
      <c r="AX3307" s="118"/>
      <c r="BB3307" s="118"/>
      <c r="BD3307" s="118"/>
    </row>
    <row r="3308" spans="36:56" x14ac:dyDescent="0.25">
      <c r="AJ3308" s="3"/>
      <c r="AK3308" s="14"/>
      <c r="AL3308" s="3"/>
      <c r="AM3308" s="14"/>
      <c r="AO3308" s="99"/>
      <c r="AP3308" s="14"/>
      <c r="AQ3308" s="99"/>
      <c r="AR3308" s="14"/>
      <c r="AS3308" s="118"/>
      <c r="AT3308" s="126"/>
      <c r="AU3308" s="118"/>
      <c r="AV3308" s="118"/>
      <c r="AW3308" s="118"/>
      <c r="AX3308" s="118"/>
      <c r="BB3308" s="118"/>
      <c r="BD3308" s="118"/>
    </row>
    <row r="3309" spans="36:56" x14ac:dyDescent="0.25">
      <c r="AJ3309" s="3"/>
      <c r="AK3309" s="14"/>
      <c r="AL3309" s="3"/>
      <c r="AM3309" s="14"/>
      <c r="AO3309" s="99"/>
      <c r="AP3309" s="14"/>
      <c r="AQ3309" s="99"/>
      <c r="AR3309" s="14"/>
      <c r="AS3309" s="118"/>
      <c r="AT3309" s="126"/>
      <c r="AU3309" s="118"/>
      <c r="AV3309" s="118"/>
      <c r="AW3309" s="118"/>
      <c r="AX3309" s="118"/>
      <c r="BB3309" s="118"/>
      <c r="BD3309" s="118"/>
    </row>
    <row r="3310" spans="36:56" x14ac:dyDescent="0.25">
      <c r="AJ3310" s="3"/>
      <c r="AK3310" s="14"/>
      <c r="AL3310" s="3"/>
      <c r="AM3310" s="14"/>
      <c r="AO3310" s="99"/>
      <c r="AP3310" s="14"/>
      <c r="AQ3310" s="99"/>
      <c r="AR3310" s="14"/>
      <c r="AS3310" s="118"/>
      <c r="AT3310" s="126"/>
      <c r="AU3310" s="118"/>
      <c r="AV3310" s="118"/>
      <c r="AW3310" s="118"/>
      <c r="AX3310" s="118"/>
      <c r="BB3310" s="118"/>
      <c r="BD3310" s="118"/>
    </row>
    <row r="3311" spans="36:56" x14ac:dyDescent="0.25">
      <c r="AJ3311" s="3"/>
      <c r="AK3311" s="14"/>
      <c r="AL3311" s="3"/>
      <c r="AM3311" s="14"/>
      <c r="AO3311" s="99"/>
      <c r="AP3311" s="14"/>
      <c r="AQ3311" s="99"/>
      <c r="AR3311" s="14"/>
      <c r="AS3311" s="118"/>
      <c r="AT3311" s="126"/>
      <c r="AU3311" s="118"/>
      <c r="AV3311" s="118"/>
      <c r="AW3311" s="118"/>
      <c r="AX3311" s="118"/>
      <c r="BB3311" s="118"/>
      <c r="BD3311" s="118"/>
    </row>
    <row r="3312" spans="36:56" x14ac:dyDescent="0.25">
      <c r="AJ3312" s="3"/>
      <c r="AK3312" s="14"/>
      <c r="AL3312" s="3"/>
      <c r="AM3312" s="14"/>
      <c r="AO3312" s="99"/>
      <c r="AP3312" s="14"/>
      <c r="AQ3312" s="99"/>
      <c r="AR3312" s="14"/>
      <c r="AS3312" s="118"/>
      <c r="AT3312" s="126"/>
      <c r="AU3312" s="118"/>
      <c r="AV3312" s="118"/>
      <c r="AW3312" s="118"/>
      <c r="AX3312" s="118"/>
      <c r="BB3312" s="118"/>
      <c r="BD3312" s="118"/>
    </row>
    <row r="3313" spans="36:56" x14ac:dyDescent="0.25">
      <c r="AJ3313" s="3"/>
      <c r="AK3313" s="14"/>
      <c r="AL3313" s="3"/>
      <c r="AM3313" s="14"/>
      <c r="AO3313" s="99"/>
      <c r="AP3313" s="14"/>
      <c r="AQ3313" s="99"/>
      <c r="AR3313" s="14"/>
      <c r="AS3313" s="118"/>
      <c r="AT3313" s="126"/>
      <c r="AU3313" s="118"/>
      <c r="AV3313" s="118"/>
      <c r="AW3313" s="118"/>
      <c r="AX3313" s="118"/>
      <c r="BB3313" s="118"/>
      <c r="BD3313" s="118"/>
    </row>
    <row r="3314" spans="36:56" x14ac:dyDescent="0.25">
      <c r="AJ3314" s="3"/>
      <c r="AK3314" s="14"/>
      <c r="AL3314" s="3"/>
      <c r="AM3314" s="14"/>
      <c r="AO3314" s="99"/>
      <c r="AP3314" s="14"/>
      <c r="AQ3314" s="99"/>
      <c r="AR3314" s="14"/>
      <c r="AS3314" s="118"/>
      <c r="AT3314" s="126"/>
      <c r="AU3314" s="118"/>
      <c r="AV3314" s="118"/>
      <c r="AW3314" s="118"/>
      <c r="AX3314" s="118"/>
      <c r="BB3314" s="118"/>
      <c r="BD3314" s="118"/>
    </row>
    <row r="3315" spans="36:56" x14ac:dyDescent="0.25">
      <c r="AJ3315" s="3"/>
      <c r="AK3315" s="14"/>
      <c r="AL3315" s="3"/>
      <c r="AM3315" s="14"/>
      <c r="AO3315" s="99"/>
      <c r="AP3315" s="14"/>
      <c r="AQ3315" s="99"/>
      <c r="AR3315" s="14"/>
      <c r="AS3315" s="118"/>
      <c r="AT3315" s="126"/>
      <c r="AU3315" s="118"/>
      <c r="AV3315" s="118"/>
      <c r="AW3315" s="118"/>
      <c r="AX3315" s="118"/>
      <c r="BB3315" s="118"/>
      <c r="BD3315" s="118"/>
    </row>
    <row r="3316" spans="36:56" x14ac:dyDescent="0.25">
      <c r="AJ3316" s="3"/>
      <c r="AK3316" s="14"/>
      <c r="AL3316" s="3"/>
      <c r="AM3316" s="14"/>
      <c r="AO3316" s="99"/>
      <c r="AP3316" s="14"/>
      <c r="AQ3316" s="99"/>
      <c r="AR3316" s="14"/>
      <c r="AS3316" s="118"/>
      <c r="AT3316" s="126"/>
      <c r="AU3316" s="118"/>
      <c r="AV3316" s="118"/>
      <c r="AW3316" s="118"/>
      <c r="AX3316" s="118"/>
      <c r="BB3316" s="118"/>
      <c r="BD3316" s="118"/>
    </row>
    <row r="3317" spans="36:56" x14ac:dyDescent="0.25">
      <c r="AJ3317" s="3"/>
      <c r="AK3317" s="14"/>
      <c r="AL3317" s="3"/>
      <c r="AM3317" s="14"/>
      <c r="AO3317" s="99"/>
      <c r="AP3317" s="14"/>
      <c r="AQ3317" s="99"/>
      <c r="AR3317" s="14"/>
      <c r="AS3317" s="118"/>
      <c r="AT3317" s="126"/>
      <c r="AU3317" s="118"/>
      <c r="AV3317" s="118"/>
      <c r="AW3317" s="118"/>
      <c r="AX3317" s="118"/>
      <c r="BB3317" s="118"/>
      <c r="BD3317" s="118"/>
    </row>
    <row r="3318" spans="36:56" x14ac:dyDescent="0.25">
      <c r="AJ3318" s="3"/>
      <c r="AK3318" s="14"/>
      <c r="AL3318" s="3"/>
      <c r="AM3318" s="14"/>
      <c r="AO3318" s="99"/>
      <c r="AP3318" s="14"/>
      <c r="AQ3318" s="99"/>
      <c r="AR3318" s="14"/>
      <c r="AS3318" s="118"/>
      <c r="AT3318" s="126"/>
      <c r="AU3318" s="118"/>
      <c r="AV3318" s="118"/>
      <c r="AW3318" s="118"/>
      <c r="AX3318" s="118"/>
      <c r="BB3318" s="118"/>
      <c r="BD3318" s="118"/>
    </row>
    <row r="3319" spans="36:56" x14ac:dyDescent="0.25">
      <c r="AJ3319" s="3"/>
      <c r="AK3319" s="14"/>
      <c r="AL3319" s="3"/>
      <c r="AM3319" s="14"/>
      <c r="AO3319" s="99"/>
      <c r="AP3319" s="14"/>
      <c r="AQ3319" s="99"/>
      <c r="AR3319" s="14"/>
      <c r="AS3319" s="118"/>
      <c r="AT3319" s="126"/>
      <c r="AU3319" s="118"/>
      <c r="AV3319" s="118"/>
      <c r="AW3319" s="118"/>
      <c r="AX3319" s="118"/>
      <c r="BB3319" s="118"/>
      <c r="BD3319" s="118"/>
    </row>
    <row r="3320" spans="36:56" x14ac:dyDescent="0.25">
      <c r="AJ3320" s="3"/>
      <c r="AK3320" s="14"/>
      <c r="AL3320" s="3"/>
      <c r="AM3320" s="14"/>
      <c r="AO3320" s="99"/>
      <c r="AP3320" s="14"/>
      <c r="AQ3320" s="99"/>
      <c r="AR3320" s="14"/>
      <c r="AS3320" s="118"/>
      <c r="AT3320" s="126"/>
      <c r="AU3320" s="118"/>
      <c r="AV3320" s="118"/>
      <c r="AW3320" s="118"/>
      <c r="AX3320" s="118"/>
      <c r="BB3320" s="118"/>
      <c r="BD3320" s="118"/>
    </row>
    <row r="3321" spans="36:56" x14ac:dyDescent="0.25">
      <c r="AJ3321" s="3"/>
      <c r="AK3321" s="14"/>
      <c r="AL3321" s="3"/>
      <c r="AM3321" s="14"/>
      <c r="AO3321" s="99"/>
      <c r="AP3321" s="14"/>
      <c r="AQ3321" s="99"/>
      <c r="AR3321" s="14"/>
      <c r="AS3321" s="118"/>
      <c r="AT3321" s="126"/>
      <c r="AU3321" s="118"/>
      <c r="AV3321" s="118"/>
      <c r="AW3321" s="118"/>
      <c r="AX3321" s="118"/>
      <c r="BB3321" s="118"/>
      <c r="BD3321" s="118"/>
    </row>
    <row r="3322" spans="36:56" x14ac:dyDescent="0.25">
      <c r="AJ3322" s="3"/>
      <c r="AK3322" s="14"/>
      <c r="AL3322" s="3"/>
      <c r="AM3322" s="14"/>
      <c r="AO3322" s="99"/>
      <c r="AP3322" s="14"/>
      <c r="AQ3322" s="99"/>
      <c r="AR3322" s="14"/>
      <c r="AS3322" s="118"/>
      <c r="AT3322" s="126"/>
      <c r="AU3322" s="118"/>
      <c r="AV3322" s="118"/>
      <c r="AW3322" s="118"/>
      <c r="AX3322" s="118"/>
      <c r="BB3322" s="118"/>
      <c r="BD3322" s="118"/>
    </row>
    <row r="3323" spans="36:56" x14ac:dyDescent="0.25">
      <c r="AJ3323" s="3"/>
      <c r="AK3323" s="14"/>
      <c r="AL3323" s="3"/>
      <c r="AM3323" s="14"/>
      <c r="AO3323" s="99"/>
      <c r="AP3323" s="14"/>
      <c r="AQ3323" s="99"/>
      <c r="AR3323" s="14"/>
      <c r="AS3323" s="118"/>
      <c r="AT3323" s="126"/>
      <c r="AU3323" s="118"/>
      <c r="AV3323" s="118"/>
      <c r="AW3323" s="118"/>
      <c r="AX3323" s="118"/>
      <c r="BB3323" s="118"/>
      <c r="BD3323" s="118"/>
    </row>
    <row r="3324" spans="36:56" x14ac:dyDescent="0.25">
      <c r="AJ3324" s="3"/>
      <c r="AK3324" s="14"/>
      <c r="AL3324" s="3"/>
      <c r="AM3324" s="14"/>
      <c r="AO3324" s="99"/>
      <c r="AP3324" s="14"/>
      <c r="AQ3324" s="99"/>
      <c r="AR3324" s="14"/>
      <c r="AS3324" s="118"/>
      <c r="AT3324" s="126"/>
      <c r="AU3324" s="118"/>
      <c r="AV3324" s="118"/>
      <c r="AW3324" s="118"/>
      <c r="AX3324" s="118"/>
      <c r="BB3324" s="118"/>
      <c r="BD3324" s="118"/>
    </row>
    <row r="3325" spans="36:56" x14ac:dyDescent="0.25">
      <c r="AJ3325" s="3"/>
      <c r="AK3325" s="14"/>
      <c r="AL3325" s="3"/>
      <c r="AM3325" s="14"/>
      <c r="AO3325" s="99"/>
      <c r="AP3325" s="14"/>
      <c r="AQ3325" s="99"/>
      <c r="AR3325" s="14"/>
      <c r="AS3325" s="118"/>
      <c r="AT3325" s="126"/>
      <c r="AU3325" s="118"/>
      <c r="AV3325" s="118"/>
      <c r="AW3325" s="118"/>
      <c r="AX3325" s="118"/>
      <c r="BB3325" s="118"/>
      <c r="BD3325" s="118"/>
    </row>
    <row r="3326" spans="36:56" x14ac:dyDescent="0.25">
      <c r="AJ3326" s="3"/>
      <c r="AK3326" s="14"/>
      <c r="AL3326" s="3"/>
      <c r="AM3326" s="14"/>
      <c r="AO3326" s="99"/>
      <c r="AP3326" s="14"/>
      <c r="AQ3326" s="99"/>
      <c r="AR3326" s="14"/>
      <c r="AS3326" s="118"/>
      <c r="AT3326" s="126"/>
      <c r="AU3326" s="118"/>
      <c r="AV3326" s="118"/>
      <c r="AW3326" s="118"/>
      <c r="AX3326" s="118"/>
      <c r="BB3326" s="118"/>
      <c r="BD3326" s="118"/>
    </row>
    <row r="3327" spans="36:56" x14ac:dyDescent="0.25">
      <c r="AJ3327" s="3"/>
      <c r="AK3327" s="14"/>
      <c r="AL3327" s="3"/>
      <c r="AM3327" s="14"/>
      <c r="AO3327" s="99"/>
      <c r="AP3327" s="14"/>
      <c r="AQ3327" s="99"/>
      <c r="AR3327" s="14"/>
      <c r="AS3327" s="118"/>
      <c r="AT3327" s="126"/>
      <c r="AU3327" s="118"/>
      <c r="AV3327" s="118"/>
      <c r="AW3327" s="118"/>
      <c r="AX3327" s="118"/>
      <c r="BB3327" s="118"/>
      <c r="BD3327" s="118"/>
    </row>
    <row r="3328" spans="36:56" x14ac:dyDescent="0.25">
      <c r="AJ3328" s="3"/>
      <c r="AK3328" s="14"/>
      <c r="AL3328" s="3"/>
      <c r="AM3328" s="14"/>
      <c r="AO3328" s="99"/>
      <c r="AP3328" s="14"/>
      <c r="AQ3328" s="99"/>
      <c r="AR3328" s="14"/>
      <c r="AS3328" s="118"/>
      <c r="AT3328" s="126"/>
      <c r="AU3328" s="118"/>
      <c r="AV3328" s="118"/>
      <c r="AW3328" s="118"/>
      <c r="AX3328" s="118"/>
      <c r="BB3328" s="118"/>
      <c r="BD3328" s="118"/>
    </row>
    <row r="3329" spans="36:56" x14ac:dyDescent="0.25">
      <c r="AJ3329" s="3"/>
      <c r="AK3329" s="14"/>
      <c r="AL3329" s="3"/>
      <c r="AM3329" s="14"/>
      <c r="AO3329" s="99"/>
      <c r="AP3329" s="14"/>
      <c r="AQ3329" s="99"/>
      <c r="AR3329" s="14"/>
      <c r="AS3329" s="118"/>
      <c r="AT3329" s="126"/>
      <c r="AU3329" s="118"/>
      <c r="AV3329" s="118"/>
      <c r="AW3329" s="118"/>
      <c r="AX3329" s="118"/>
      <c r="BB3329" s="118"/>
      <c r="BD3329" s="118"/>
    </row>
    <row r="3330" spans="36:56" x14ac:dyDescent="0.25">
      <c r="AJ3330" s="3"/>
      <c r="AK3330" s="14"/>
      <c r="AL3330" s="3"/>
      <c r="AM3330" s="14"/>
      <c r="AO3330" s="99"/>
      <c r="AP3330" s="14"/>
      <c r="AQ3330" s="99"/>
      <c r="AR3330" s="14"/>
      <c r="AS3330" s="118"/>
      <c r="AT3330" s="126"/>
      <c r="AU3330" s="118"/>
      <c r="AV3330" s="118"/>
      <c r="AW3330" s="118"/>
      <c r="AX3330" s="118"/>
      <c r="BB3330" s="118"/>
      <c r="BD3330" s="118"/>
    </row>
    <row r="3331" spans="36:56" x14ac:dyDescent="0.25">
      <c r="AJ3331" s="3"/>
      <c r="AK3331" s="14"/>
      <c r="AL3331" s="3"/>
      <c r="AM3331" s="14"/>
      <c r="AO3331" s="99"/>
      <c r="AP3331" s="14"/>
      <c r="AQ3331" s="99"/>
      <c r="AR3331" s="14"/>
      <c r="AS3331" s="118"/>
      <c r="AT3331" s="126"/>
      <c r="AU3331" s="118"/>
      <c r="AV3331" s="118"/>
      <c r="AW3331" s="118"/>
      <c r="AX3331" s="118"/>
      <c r="BB3331" s="118"/>
      <c r="BD3331" s="118"/>
    </row>
    <row r="3332" spans="36:56" x14ac:dyDescent="0.25">
      <c r="AJ3332" s="3"/>
      <c r="AK3332" s="14"/>
      <c r="AL3332" s="3"/>
      <c r="AM3332" s="14"/>
      <c r="AO3332" s="99"/>
      <c r="AP3332" s="14"/>
      <c r="AQ3332" s="99"/>
      <c r="AR3332" s="14"/>
      <c r="AS3332" s="118"/>
      <c r="AT3332" s="126"/>
      <c r="AU3332" s="118"/>
      <c r="AV3332" s="118"/>
      <c r="AW3332" s="118"/>
      <c r="AX3332" s="118"/>
      <c r="BB3332" s="118"/>
      <c r="BD3332" s="118"/>
    </row>
    <row r="3333" spans="36:56" x14ac:dyDescent="0.25">
      <c r="AJ3333" s="3"/>
      <c r="AK3333" s="14"/>
      <c r="AL3333" s="3"/>
      <c r="AM3333" s="14"/>
      <c r="AO3333" s="99"/>
      <c r="AP3333" s="14"/>
      <c r="AQ3333" s="99"/>
      <c r="AR3333" s="14"/>
      <c r="AS3333" s="118"/>
      <c r="AT3333" s="126"/>
      <c r="AU3333" s="118"/>
      <c r="AV3333" s="118"/>
      <c r="AW3333" s="118"/>
      <c r="AX3333" s="118"/>
      <c r="BB3333" s="118"/>
      <c r="BD3333" s="118"/>
    </row>
    <row r="3334" spans="36:56" x14ac:dyDescent="0.25">
      <c r="AJ3334" s="3"/>
      <c r="AK3334" s="14"/>
      <c r="AL3334" s="3"/>
      <c r="AM3334" s="14"/>
      <c r="AO3334" s="99"/>
      <c r="AP3334" s="14"/>
      <c r="AQ3334" s="99"/>
      <c r="AR3334" s="14"/>
      <c r="AS3334" s="118"/>
      <c r="AT3334" s="126"/>
      <c r="AU3334" s="118"/>
      <c r="AV3334" s="118"/>
      <c r="AW3334" s="118"/>
      <c r="AX3334" s="118"/>
      <c r="BB3334" s="118"/>
      <c r="BD3334" s="118"/>
    </row>
    <row r="3335" spans="36:56" x14ac:dyDescent="0.25">
      <c r="AJ3335" s="3"/>
      <c r="AK3335" s="14"/>
      <c r="AL3335" s="3"/>
      <c r="AM3335" s="14"/>
      <c r="AO3335" s="99"/>
      <c r="AP3335" s="14"/>
      <c r="AQ3335" s="99"/>
      <c r="AR3335" s="14"/>
      <c r="AS3335" s="118"/>
      <c r="AT3335" s="126"/>
      <c r="AU3335" s="118"/>
      <c r="AV3335" s="118"/>
      <c r="AW3335" s="118"/>
      <c r="AX3335" s="118"/>
      <c r="BB3335" s="118"/>
      <c r="BD3335" s="118"/>
    </row>
    <row r="3336" spans="36:56" x14ac:dyDescent="0.25">
      <c r="AJ3336" s="3"/>
      <c r="AK3336" s="14"/>
      <c r="AL3336" s="3"/>
      <c r="AM3336" s="14"/>
      <c r="AO3336" s="99"/>
      <c r="AP3336" s="14"/>
      <c r="AQ3336" s="99"/>
      <c r="AR3336" s="14"/>
      <c r="AS3336" s="118"/>
      <c r="AT3336" s="126"/>
      <c r="AU3336" s="118"/>
      <c r="AV3336" s="118"/>
      <c r="AW3336" s="118"/>
      <c r="AX3336" s="118"/>
      <c r="BB3336" s="118"/>
      <c r="BD3336" s="118"/>
    </row>
    <row r="3337" spans="36:56" x14ac:dyDescent="0.25">
      <c r="AJ3337" s="3"/>
      <c r="AK3337" s="14"/>
      <c r="AL3337" s="3"/>
      <c r="AM3337" s="14"/>
      <c r="AO3337" s="99"/>
      <c r="AP3337" s="14"/>
      <c r="AQ3337" s="99"/>
      <c r="AR3337" s="14"/>
      <c r="AS3337" s="118"/>
      <c r="AT3337" s="126"/>
      <c r="AU3337" s="118"/>
      <c r="AV3337" s="118"/>
      <c r="AW3337" s="118"/>
      <c r="AX3337" s="118"/>
      <c r="BB3337" s="118"/>
      <c r="BD3337" s="118"/>
    </row>
    <row r="3338" spans="36:56" x14ac:dyDescent="0.25">
      <c r="AJ3338" s="3"/>
      <c r="AK3338" s="14"/>
      <c r="AL3338" s="3"/>
      <c r="AM3338" s="14"/>
      <c r="AO3338" s="99"/>
      <c r="AP3338" s="14"/>
      <c r="AQ3338" s="99"/>
      <c r="AR3338" s="14"/>
      <c r="AS3338" s="118"/>
      <c r="AT3338" s="126"/>
      <c r="AU3338" s="118"/>
      <c r="AV3338" s="118"/>
      <c r="AW3338" s="118"/>
      <c r="AX3338" s="118"/>
      <c r="BB3338" s="118"/>
      <c r="BD3338" s="118"/>
    </row>
    <row r="3339" spans="36:56" x14ac:dyDescent="0.25">
      <c r="AJ3339" s="3"/>
      <c r="AK3339" s="14"/>
      <c r="AL3339" s="3"/>
      <c r="AM3339" s="14"/>
      <c r="AO3339" s="99"/>
      <c r="AP3339" s="14"/>
      <c r="AQ3339" s="99"/>
      <c r="AR3339" s="14"/>
      <c r="AS3339" s="118"/>
      <c r="AT3339" s="126"/>
      <c r="AU3339" s="118"/>
      <c r="AV3339" s="118"/>
      <c r="AW3339" s="118"/>
      <c r="AX3339" s="118"/>
      <c r="BB3339" s="118"/>
      <c r="BD3339" s="118"/>
    </row>
    <row r="3340" spans="36:56" x14ac:dyDescent="0.25">
      <c r="AJ3340" s="3"/>
      <c r="AK3340" s="14"/>
      <c r="AL3340" s="3"/>
      <c r="AM3340" s="14"/>
      <c r="AO3340" s="99"/>
      <c r="AP3340" s="14"/>
      <c r="AQ3340" s="99"/>
      <c r="AR3340" s="14"/>
      <c r="AS3340" s="118"/>
      <c r="AT3340" s="126"/>
      <c r="AU3340" s="118"/>
      <c r="AV3340" s="118"/>
      <c r="AW3340" s="118"/>
      <c r="AX3340" s="118"/>
      <c r="BB3340" s="118"/>
      <c r="BD3340" s="118"/>
    </row>
    <row r="3341" spans="36:56" x14ac:dyDescent="0.25">
      <c r="AJ3341" s="3"/>
      <c r="AK3341" s="14"/>
      <c r="AL3341" s="3"/>
      <c r="AM3341" s="14"/>
      <c r="AO3341" s="99"/>
      <c r="AP3341" s="14"/>
      <c r="AQ3341" s="99"/>
      <c r="AR3341" s="14"/>
      <c r="AS3341" s="118"/>
      <c r="AT3341" s="126"/>
      <c r="AU3341" s="118"/>
      <c r="AV3341" s="118"/>
      <c r="AW3341" s="118"/>
      <c r="AX3341" s="118"/>
      <c r="BB3341" s="118"/>
      <c r="BD3341" s="118"/>
    </row>
    <row r="3342" spans="36:56" x14ac:dyDescent="0.25">
      <c r="AJ3342" s="3"/>
      <c r="AK3342" s="14"/>
      <c r="AL3342" s="3"/>
      <c r="AM3342" s="14"/>
      <c r="AO3342" s="99"/>
      <c r="AP3342" s="14"/>
      <c r="AQ3342" s="99"/>
      <c r="AR3342" s="14"/>
      <c r="AS3342" s="118"/>
      <c r="AT3342" s="126"/>
      <c r="AU3342" s="118"/>
      <c r="AV3342" s="118"/>
      <c r="AW3342" s="118"/>
      <c r="AX3342" s="118"/>
      <c r="BB3342" s="118"/>
      <c r="BD3342" s="118"/>
    </row>
    <row r="3343" spans="36:56" x14ac:dyDescent="0.25">
      <c r="AJ3343" s="3"/>
      <c r="AK3343" s="14"/>
      <c r="AL3343" s="3"/>
      <c r="AM3343" s="14"/>
      <c r="AO3343" s="99"/>
      <c r="AP3343" s="14"/>
      <c r="AQ3343" s="99"/>
      <c r="AR3343" s="14"/>
      <c r="AS3343" s="118"/>
      <c r="AT3343" s="126"/>
      <c r="AU3343" s="118"/>
      <c r="AV3343" s="118"/>
      <c r="AW3343" s="118"/>
      <c r="AX3343" s="118"/>
      <c r="BB3343" s="118"/>
      <c r="BD3343" s="118"/>
    </row>
    <row r="3344" spans="36:56" x14ac:dyDescent="0.25">
      <c r="AJ3344" s="3"/>
      <c r="AK3344" s="14"/>
      <c r="AL3344" s="3"/>
      <c r="AM3344" s="14"/>
      <c r="AO3344" s="99"/>
      <c r="AP3344" s="14"/>
      <c r="AQ3344" s="99"/>
      <c r="AR3344" s="14"/>
      <c r="AS3344" s="118"/>
      <c r="AT3344" s="126"/>
      <c r="AU3344" s="118"/>
      <c r="AV3344" s="118"/>
      <c r="AW3344" s="118"/>
      <c r="AX3344" s="118"/>
      <c r="BB3344" s="118"/>
      <c r="BD3344" s="118"/>
    </row>
    <row r="3345" spans="36:56" x14ac:dyDescent="0.25">
      <c r="AJ3345" s="3"/>
      <c r="AK3345" s="14"/>
      <c r="AL3345" s="3"/>
      <c r="AM3345" s="14"/>
      <c r="AO3345" s="99"/>
      <c r="AP3345" s="14"/>
      <c r="AQ3345" s="99"/>
      <c r="AR3345" s="14"/>
      <c r="AS3345" s="118"/>
      <c r="AT3345" s="126"/>
      <c r="AU3345" s="118"/>
      <c r="AV3345" s="118"/>
      <c r="AW3345" s="118"/>
      <c r="AX3345" s="118"/>
      <c r="BB3345" s="118"/>
      <c r="BD3345" s="118"/>
    </row>
    <row r="3346" spans="36:56" x14ac:dyDescent="0.25">
      <c r="AJ3346" s="3"/>
      <c r="AK3346" s="14"/>
      <c r="AL3346" s="3"/>
      <c r="AM3346" s="14"/>
      <c r="AO3346" s="99"/>
      <c r="AP3346" s="14"/>
      <c r="AQ3346" s="99"/>
      <c r="AR3346" s="14"/>
      <c r="AS3346" s="118"/>
      <c r="AT3346" s="126"/>
      <c r="AU3346" s="118"/>
      <c r="AV3346" s="118"/>
      <c r="AW3346" s="118"/>
      <c r="AX3346" s="118"/>
      <c r="BB3346" s="118"/>
      <c r="BD3346" s="118"/>
    </row>
    <row r="3347" spans="36:56" x14ac:dyDescent="0.25">
      <c r="AJ3347" s="3"/>
      <c r="AK3347" s="14"/>
      <c r="AL3347" s="3"/>
      <c r="AM3347" s="14"/>
      <c r="AO3347" s="99"/>
      <c r="AP3347" s="14"/>
      <c r="AQ3347" s="99"/>
      <c r="AR3347" s="14"/>
      <c r="AS3347" s="118"/>
      <c r="AT3347" s="126"/>
      <c r="AU3347" s="118"/>
      <c r="AV3347" s="118"/>
      <c r="AW3347" s="118"/>
      <c r="AX3347" s="118"/>
      <c r="BB3347" s="118"/>
      <c r="BD3347" s="118"/>
    </row>
    <row r="3348" spans="36:56" x14ac:dyDescent="0.25">
      <c r="AJ3348" s="3"/>
      <c r="AK3348" s="14"/>
      <c r="AL3348" s="3"/>
      <c r="AM3348" s="14"/>
      <c r="AO3348" s="99"/>
      <c r="AP3348" s="14"/>
      <c r="AQ3348" s="99"/>
      <c r="AR3348" s="14"/>
      <c r="AS3348" s="118"/>
      <c r="AT3348" s="126"/>
      <c r="AU3348" s="118"/>
      <c r="AV3348" s="118"/>
      <c r="AW3348" s="118"/>
      <c r="AX3348" s="118"/>
      <c r="BB3348" s="118"/>
      <c r="BD3348" s="118"/>
    </row>
    <row r="3349" spans="36:56" x14ac:dyDescent="0.25">
      <c r="AJ3349" s="3"/>
      <c r="AK3349" s="14"/>
      <c r="AL3349" s="3"/>
      <c r="AM3349" s="14"/>
      <c r="AO3349" s="99"/>
      <c r="AP3349" s="14"/>
      <c r="AQ3349" s="99"/>
      <c r="AR3349" s="14"/>
      <c r="AS3349" s="118"/>
      <c r="AT3349" s="126"/>
      <c r="AU3349" s="118"/>
      <c r="AV3349" s="118"/>
      <c r="AW3349" s="118"/>
      <c r="AX3349" s="118"/>
      <c r="BB3349" s="118"/>
      <c r="BD3349" s="118"/>
    </row>
    <row r="3350" spans="36:56" x14ac:dyDescent="0.25">
      <c r="AJ3350" s="3"/>
      <c r="AK3350" s="14"/>
      <c r="AL3350" s="3"/>
      <c r="AM3350" s="14"/>
      <c r="AO3350" s="99"/>
      <c r="AP3350" s="14"/>
      <c r="AQ3350" s="99"/>
      <c r="AR3350" s="14"/>
      <c r="AS3350" s="118"/>
      <c r="AT3350" s="126"/>
      <c r="AU3350" s="118"/>
      <c r="AV3350" s="118"/>
      <c r="AW3350" s="118"/>
      <c r="AX3350" s="118"/>
      <c r="BB3350" s="118"/>
      <c r="BD3350" s="118"/>
    </row>
    <row r="3351" spans="36:56" x14ac:dyDescent="0.25">
      <c r="AJ3351" s="3"/>
      <c r="AK3351" s="14"/>
      <c r="AL3351" s="3"/>
      <c r="AM3351" s="14"/>
      <c r="AO3351" s="99"/>
      <c r="AP3351" s="14"/>
      <c r="AQ3351" s="99"/>
      <c r="AR3351" s="14"/>
      <c r="AS3351" s="118"/>
      <c r="AT3351" s="126"/>
      <c r="AU3351" s="118"/>
      <c r="AV3351" s="118"/>
      <c r="AW3351" s="118"/>
      <c r="AX3351" s="118"/>
      <c r="BB3351" s="118"/>
      <c r="BD3351" s="118"/>
    </row>
    <row r="3352" spans="36:56" x14ac:dyDescent="0.25">
      <c r="AJ3352" s="3"/>
      <c r="AK3352" s="14"/>
      <c r="AL3352" s="3"/>
      <c r="AM3352" s="14"/>
      <c r="AO3352" s="99"/>
      <c r="AP3352" s="14"/>
      <c r="AQ3352" s="99"/>
      <c r="AR3352" s="14"/>
      <c r="AS3352" s="118"/>
      <c r="AT3352" s="126"/>
      <c r="AU3352" s="118"/>
      <c r="AV3352" s="118"/>
      <c r="AW3352" s="118"/>
      <c r="AX3352" s="118"/>
      <c r="BB3352" s="118"/>
      <c r="BD3352" s="118"/>
    </row>
    <row r="3353" spans="36:56" x14ac:dyDescent="0.25">
      <c r="AJ3353" s="3"/>
      <c r="AK3353" s="14"/>
      <c r="AL3353" s="3"/>
      <c r="AM3353" s="14"/>
      <c r="AO3353" s="99"/>
      <c r="AP3353" s="14"/>
      <c r="AQ3353" s="99"/>
      <c r="AR3353" s="14"/>
      <c r="AS3353" s="118"/>
      <c r="AT3353" s="126"/>
      <c r="AU3353" s="118"/>
      <c r="AV3353" s="118"/>
      <c r="AW3353" s="118"/>
      <c r="AX3353" s="118"/>
      <c r="BB3353" s="118"/>
      <c r="BD3353" s="118"/>
    </row>
    <row r="3354" spans="36:56" x14ac:dyDescent="0.25">
      <c r="AJ3354" s="3"/>
      <c r="AK3354" s="14"/>
      <c r="AL3354" s="3"/>
      <c r="AM3354" s="14"/>
      <c r="AO3354" s="99"/>
      <c r="AP3354" s="14"/>
      <c r="AQ3354" s="99"/>
      <c r="AR3354" s="14"/>
      <c r="AS3354" s="118"/>
      <c r="AT3354" s="126"/>
      <c r="AU3354" s="118"/>
      <c r="AV3354" s="118"/>
      <c r="AW3354" s="118"/>
      <c r="AX3354" s="118"/>
      <c r="BB3354" s="118"/>
      <c r="BD3354" s="118"/>
    </row>
    <row r="3355" spans="36:56" x14ac:dyDescent="0.25">
      <c r="AJ3355" s="3"/>
      <c r="AK3355" s="14"/>
      <c r="AL3355" s="3"/>
      <c r="AM3355" s="14"/>
      <c r="AO3355" s="99"/>
      <c r="AP3355" s="14"/>
      <c r="AQ3355" s="99"/>
      <c r="AR3355" s="14"/>
      <c r="AS3355" s="118"/>
      <c r="AT3355" s="126"/>
      <c r="AU3355" s="118"/>
      <c r="AV3355" s="118"/>
      <c r="AW3355" s="118"/>
      <c r="AX3355" s="118"/>
      <c r="BB3355" s="118"/>
      <c r="BD3355" s="118"/>
    </row>
    <row r="3356" spans="36:56" x14ac:dyDescent="0.25">
      <c r="AJ3356" s="3"/>
      <c r="AK3356" s="14"/>
      <c r="AL3356" s="3"/>
      <c r="AM3356" s="14"/>
      <c r="AO3356" s="99"/>
      <c r="AP3356" s="14"/>
      <c r="AQ3356" s="99"/>
      <c r="AR3356" s="14"/>
      <c r="AS3356" s="118"/>
      <c r="AT3356" s="126"/>
      <c r="AU3356" s="118"/>
      <c r="AV3356" s="118"/>
      <c r="AW3356" s="118"/>
      <c r="AX3356" s="118"/>
      <c r="BB3356" s="118"/>
      <c r="BD3356" s="118"/>
    </row>
    <row r="3357" spans="36:56" x14ac:dyDescent="0.25">
      <c r="AJ3357" s="3"/>
      <c r="AK3357" s="14"/>
      <c r="AL3357" s="3"/>
      <c r="AM3357" s="14"/>
      <c r="AO3357" s="99"/>
      <c r="AP3357" s="14"/>
      <c r="AQ3357" s="99"/>
      <c r="AR3357" s="14"/>
      <c r="AS3357" s="118"/>
      <c r="AT3357" s="126"/>
      <c r="AU3357" s="118"/>
      <c r="AV3357" s="118"/>
      <c r="AW3357" s="118"/>
      <c r="AX3357" s="118"/>
      <c r="BB3357" s="118"/>
      <c r="BD3357" s="118"/>
    </row>
    <row r="3358" spans="36:56" x14ac:dyDescent="0.25">
      <c r="AJ3358" s="3"/>
      <c r="AK3358" s="14"/>
      <c r="AL3358" s="3"/>
      <c r="AM3358" s="14"/>
      <c r="AO3358" s="99"/>
      <c r="AP3358" s="14"/>
      <c r="AQ3358" s="99"/>
      <c r="AR3358" s="14"/>
      <c r="AS3358" s="118"/>
      <c r="AT3358" s="126"/>
      <c r="AU3358" s="118"/>
      <c r="AV3358" s="118"/>
      <c r="AW3358" s="118"/>
      <c r="AX3358" s="118"/>
      <c r="BB3358" s="118"/>
      <c r="BD3358" s="118"/>
    </row>
    <row r="3359" spans="36:56" x14ac:dyDescent="0.25">
      <c r="AJ3359" s="3"/>
      <c r="AK3359" s="14"/>
      <c r="AL3359" s="3"/>
      <c r="AM3359" s="14"/>
      <c r="AO3359" s="99"/>
      <c r="AP3359" s="14"/>
      <c r="AQ3359" s="99"/>
      <c r="AR3359" s="14"/>
      <c r="AS3359" s="118"/>
      <c r="AT3359" s="126"/>
      <c r="AU3359" s="118"/>
      <c r="AV3359" s="118"/>
      <c r="AW3359" s="118"/>
      <c r="AX3359" s="118"/>
      <c r="BB3359" s="118"/>
      <c r="BD3359" s="118"/>
    </row>
    <row r="3360" spans="36:56" x14ac:dyDescent="0.25">
      <c r="AJ3360" s="3"/>
      <c r="AK3360" s="14"/>
      <c r="AL3360" s="3"/>
      <c r="AM3360" s="14"/>
      <c r="AO3360" s="99"/>
      <c r="AP3360" s="14"/>
      <c r="AQ3360" s="99"/>
      <c r="AR3360" s="14"/>
      <c r="AS3360" s="118"/>
      <c r="AT3360" s="126"/>
      <c r="AU3360" s="118"/>
      <c r="AV3360" s="118"/>
      <c r="AW3360" s="118"/>
      <c r="AX3360" s="118"/>
      <c r="BB3360" s="118"/>
      <c r="BD3360" s="118"/>
    </row>
    <row r="3361" spans="36:56" x14ac:dyDescent="0.25">
      <c r="AJ3361" s="3"/>
      <c r="AK3361" s="14"/>
      <c r="AL3361" s="3"/>
      <c r="AM3361" s="14"/>
      <c r="AO3361" s="99"/>
      <c r="AP3361" s="14"/>
      <c r="AQ3361" s="99"/>
      <c r="AR3361" s="14"/>
      <c r="AS3361" s="118"/>
      <c r="AT3361" s="126"/>
      <c r="AU3361" s="118"/>
      <c r="AV3361" s="118"/>
      <c r="AW3361" s="118"/>
      <c r="AX3361" s="118"/>
      <c r="BB3361" s="118"/>
      <c r="BD3361" s="118"/>
    </row>
    <row r="3362" spans="36:56" x14ac:dyDescent="0.25">
      <c r="AJ3362" s="3"/>
      <c r="AK3362" s="14"/>
      <c r="AL3362" s="3"/>
      <c r="AM3362" s="14"/>
      <c r="AO3362" s="99"/>
      <c r="AP3362" s="14"/>
      <c r="AQ3362" s="99"/>
      <c r="AR3362" s="14"/>
      <c r="AS3362" s="118"/>
      <c r="AT3362" s="126"/>
      <c r="AU3362" s="118"/>
      <c r="AV3362" s="118"/>
      <c r="AW3362" s="118"/>
      <c r="AX3362" s="118"/>
      <c r="BB3362" s="118"/>
      <c r="BD3362" s="118"/>
    </row>
    <row r="3363" spans="36:56" x14ac:dyDescent="0.25">
      <c r="AJ3363" s="3"/>
      <c r="AK3363" s="14"/>
      <c r="AL3363" s="3"/>
      <c r="AM3363" s="14"/>
      <c r="AO3363" s="99"/>
      <c r="AP3363" s="14"/>
      <c r="AQ3363" s="99"/>
      <c r="AR3363" s="14"/>
      <c r="AS3363" s="118"/>
      <c r="AT3363" s="126"/>
      <c r="AU3363" s="118"/>
      <c r="AV3363" s="118"/>
      <c r="AW3363" s="118"/>
      <c r="AX3363" s="118"/>
      <c r="BB3363" s="118"/>
      <c r="BD3363" s="118"/>
    </row>
    <row r="3364" spans="36:56" x14ac:dyDescent="0.25">
      <c r="AJ3364" s="3"/>
      <c r="AK3364" s="14"/>
      <c r="AL3364" s="3"/>
      <c r="AM3364" s="14"/>
      <c r="AO3364" s="99"/>
      <c r="AP3364" s="14"/>
      <c r="AQ3364" s="99"/>
      <c r="AR3364" s="14"/>
      <c r="AS3364" s="118"/>
      <c r="AT3364" s="126"/>
      <c r="AU3364" s="118"/>
      <c r="AV3364" s="118"/>
      <c r="AW3364" s="118"/>
      <c r="AX3364" s="118"/>
      <c r="BB3364" s="118"/>
      <c r="BD3364" s="118"/>
    </row>
    <row r="3365" spans="36:56" x14ac:dyDescent="0.25">
      <c r="AJ3365" s="3"/>
      <c r="AK3365" s="14"/>
      <c r="AL3365" s="3"/>
      <c r="AM3365" s="14"/>
      <c r="AO3365" s="99"/>
      <c r="AP3365" s="14"/>
      <c r="AQ3365" s="99"/>
      <c r="AR3365" s="14"/>
      <c r="AS3365" s="118"/>
      <c r="AT3365" s="126"/>
      <c r="AU3365" s="118"/>
      <c r="AV3365" s="118"/>
      <c r="AW3365" s="118"/>
      <c r="AX3365" s="118"/>
      <c r="BB3365" s="118"/>
      <c r="BD3365" s="118"/>
    </row>
    <row r="3366" spans="36:56" x14ac:dyDescent="0.25">
      <c r="AJ3366" s="3"/>
      <c r="AK3366" s="14"/>
      <c r="AL3366" s="3"/>
      <c r="AM3366" s="14"/>
      <c r="AO3366" s="99"/>
      <c r="AP3366" s="14"/>
      <c r="AQ3366" s="99"/>
      <c r="AR3366" s="14"/>
      <c r="AS3366" s="118"/>
      <c r="AT3366" s="126"/>
      <c r="AU3366" s="118"/>
      <c r="AV3366" s="118"/>
      <c r="AW3366" s="118"/>
      <c r="AX3366" s="118"/>
      <c r="BB3366" s="118"/>
      <c r="BD3366" s="118"/>
    </row>
    <row r="3367" spans="36:56" x14ac:dyDescent="0.25">
      <c r="AJ3367" s="3"/>
      <c r="AK3367" s="14"/>
      <c r="AL3367" s="3"/>
      <c r="AM3367" s="14"/>
      <c r="AO3367" s="99"/>
      <c r="AP3367" s="14"/>
      <c r="AQ3367" s="99"/>
      <c r="AR3367" s="14"/>
      <c r="AS3367" s="118"/>
      <c r="AT3367" s="126"/>
      <c r="AU3367" s="118"/>
      <c r="AV3367" s="118"/>
      <c r="AW3367" s="118"/>
      <c r="AX3367" s="118"/>
      <c r="BB3367" s="118"/>
      <c r="BD3367" s="118"/>
    </row>
    <row r="3368" spans="36:56" x14ac:dyDescent="0.25">
      <c r="AJ3368" s="3"/>
      <c r="AK3368" s="14"/>
      <c r="AL3368" s="3"/>
      <c r="AM3368" s="14"/>
      <c r="AO3368" s="99"/>
      <c r="AP3368" s="14"/>
      <c r="AQ3368" s="99"/>
      <c r="AR3368" s="14"/>
      <c r="AS3368" s="118"/>
      <c r="AT3368" s="126"/>
      <c r="AU3368" s="118"/>
      <c r="AV3368" s="118"/>
      <c r="AW3368" s="118"/>
      <c r="AX3368" s="118"/>
      <c r="BB3368" s="118"/>
      <c r="BD3368" s="118"/>
    </row>
    <row r="3369" spans="36:56" x14ac:dyDescent="0.25">
      <c r="AJ3369" s="3"/>
      <c r="AK3369" s="14"/>
      <c r="AL3369" s="3"/>
      <c r="AM3369" s="14"/>
      <c r="AO3369" s="99"/>
      <c r="AP3369" s="14"/>
      <c r="AQ3369" s="99"/>
      <c r="AR3369" s="14"/>
      <c r="AS3369" s="118"/>
      <c r="AT3369" s="126"/>
      <c r="AU3369" s="118"/>
      <c r="AV3369" s="118"/>
      <c r="AW3369" s="118"/>
      <c r="AX3369" s="118"/>
      <c r="BB3369" s="118"/>
      <c r="BD3369" s="118"/>
    </row>
    <row r="3370" spans="36:56" x14ac:dyDescent="0.25">
      <c r="AJ3370" s="3"/>
      <c r="AK3370" s="14"/>
      <c r="AL3370" s="3"/>
      <c r="AM3370" s="14"/>
      <c r="AO3370" s="99"/>
      <c r="AP3370" s="14"/>
      <c r="AQ3370" s="99"/>
      <c r="AR3370" s="14"/>
      <c r="AS3370" s="118"/>
      <c r="AT3370" s="126"/>
      <c r="AU3370" s="118"/>
      <c r="AV3370" s="118"/>
      <c r="AW3370" s="118"/>
      <c r="AX3370" s="118"/>
      <c r="BB3370" s="118"/>
      <c r="BD3370" s="118"/>
    </row>
    <row r="3371" spans="36:56" x14ac:dyDescent="0.25">
      <c r="AJ3371" s="3"/>
      <c r="AK3371" s="14"/>
      <c r="AL3371" s="3"/>
      <c r="AM3371" s="14"/>
      <c r="AO3371" s="99"/>
      <c r="AP3371" s="14"/>
      <c r="AQ3371" s="99"/>
      <c r="AR3371" s="14"/>
      <c r="AS3371" s="118"/>
      <c r="AT3371" s="126"/>
      <c r="AU3371" s="118"/>
      <c r="AV3371" s="118"/>
      <c r="AW3371" s="118"/>
      <c r="AX3371" s="118"/>
      <c r="BB3371" s="118"/>
      <c r="BD3371" s="118"/>
    </row>
    <row r="3372" spans="36:56" x14ac:dyDescent="0.25">
      <c r="AJ3372" s="3"/>
      <c r="AK3372" s="14"/>
      <c r="AL3372" s="3"/>
      <c r="AM3372" s="14"/>
      <c r="AO3372" s="99"/>
      <c r="AP3372" s="14"/>
      <c r="AQ3372" s="99"/>
      <c r="AR3372" s="14"/>
      <c r="AS3372" s="118"/>
      <c r="AT3372" s="126"/>
      <c r="AU3372" s="118"/>
      <c r="AV3372" s="118"/>
      <c r="AW3372" s="118"/>
      <c r="AX3372" s="118"/>
      <c r="BB3372" s="118"/>
      <c r="BD3372" s="118"/>
    </row>
    <row r="3373" spans="36:56" x14ac:dyDescent="0.25">
      <c r="AJ3373" s="3"/>
      <c r="AK3373" s="14"/>
      <c r="AL3373" s="3"/>
      <c r="AM3373" s="14"/>
      <c r="AO3373" s="99"/>
      <c r="AP3373" s="14"/>
      <c r="AQ3373" s="99"/>
      <c r="AR3373" s="14"/>
      <c r="AS3373" s="118"/>
      <c r="AT3373" s="126"/>
      <c r="AU3373" s="118"/>
      <c r="AV3373" s="118"/>
      <c r="AW3373" s="118"/>
      <c r="AX3373" s="118"/>
      <c r="BB3373" s="118"/>
      <c r="BD3373" s="118"/>
    </row>
    <row r="3374" spans="36:56" x14ac:dyDescent="0.25">
      <c r="AJ3374" s="3"/>
      <c r="AK3374" s="14"/>
      <c r="AL3374" s="3"/>
      <c r="AM3374" s="14"/>
      <c r="AO3374" s="99"/>
      <c r="AP3374" s="14"/>
      <c r="AQ3374" s="99"/>
      <c r="AR3374" s="14"/>
      <c r="AS3374" s="118"/>
      <c r="AT3374" s="126"/>
      <c r="AU3374" s="118"/>
      <c r="AV3374" s="118"/>
      <c r="AW3374" s="118"/>
      <c r="AX3374" s="118"/>
      <c r="BB3374" s="118"/>
      <c r="BD3374" s="118"/>
    </row>
    <row r="3375" spans="36:56" x14ac:dyDescent="0.25">
      <c r="AJ3375" s="3"/>
      <c r="AK3375" s="14"/>
      <c r="AL3375" s="3"/>
      <c r="AM3375" s="14"/>
      <c r="AO3375" s="99"/>
      <c r="AP3375" s="14"/>
      <c r="AQ3375" s="99"/>
      <c r="AR3375" s="14"/>
      <c r="AS3375" s="118"/>
      <c r="AT3375" s="126"/>
      <c r="AU3375" s="118"/>
      <c r="AV3375" s="118"/>
      <c r="AW3375" s="118"/>
      <c r="AX3375" s="118"/>
      <c r="BB3375" s="118"/>
      <c r="BD3375" s="118"/>
    </row>
    <row r="3376" spans="36:56" x14ac:dyDescent="0.25">
      <c r="AJ3376" s="3"/>
      <c r="AK3376" s="14"/>
      <c r="AL3376" s="3"/>
      <c r="AM3376" s="14"/>
      <c r="AO3376" s="99"/>
      <c r="AP3376" s="14"/>
      <c r="AQ3376" s="99"/>
      <c r="AR3376" s="14"/>
      <c r="AS3376" s="118"/>
      <c r="AT3376" s="126"/>
      <c r="AU3376" s="118"/>
      <c r="AV3376" s="118"/>
      <c r="AW3376" s="118"/>
      <c r="AX3376" s="118"/>
      <c r="BB3376" s="118"/>
      <c r="BD3376" s="118"/>
    </row>
    <row r="3377" spans="36:56" x14ac:dyDescent="0.25">
      <c r="AJ3377" s="3"/>
      <c r="AK3377" s="14"/>
      <c r="AL3377" s="3"/>
      <c r="AM3377" s="14"/>
      <c r="AO3377" s="99"/>
      <c r="AP3377" s="14"/>
      <c r="AQ3377" s="99"/>
      <c r="AR3377" s="14"/>
      <c r="AS3377" s="118"/>
      <c r="AT3377" s="126"/>
      <c r="AU3377" s="118"/>
      <c r="AV3377" s="118"/>
      <c r="AW3377" s="118"/>
      <c r="AX3377" s="118"/>
      <c r="BB3377" s="118"/>
      <c r="BD3377" s="118"/>
    </row>
    <row r="3378" spans="36:56" x14ac:dyDescent="0.25">
      <c r="AJ3378" s="3"/>
      <c r="AK3378" s="14"/>
      <c r="AL3378" s="3"/>
      <c r="AM3378" s="14"/>
      <c r="AO3378" s="99"/>
      <c r="AP3378" s="14"/>
      <c r="AQ3378" s="99"/>
      <c r="AR3378" s="14"/>
      <c r="AS3378" s="118"/>
      <c r="AT3378" s="126"/>
      <c r="AU3378" s="118"/>
      <c r="AV3378" s="118"/>
      <c r="AW3378" s="118"/>
      <c r="AX3378" s="118"/>
      <c r="BB3378" s="118"/>
      <c r="BD3378" s="118"/>
    </row>
    <row r="3379" spans="36:56" x14ac:dyDescent="0.25">
      <c r="AJ3379" s="3"/>
      <c r="AK3379" s="14"/>
      <c r="AL3379" s="3"/>
      <c r="AM3379" s="14"/>
      <c r="AO3379" s="99"/>
      <c r="AP3379" s="14"/>
      <c r="AQ3379" s="99"/>
      <c r="AR3379" s="14"/>
      <c r="AS3379" s="118"/>
      <c r="AT3379" s="126"/>
      <c r="AU3379" s="118"/>
      <c r="AV3379" s="118"/>
      <c r="AW3379" s="118"/>
      <c r="AX3379" s="118"/>
      <c r="BB3379" s="118"/>
      <c r="BD3379" s="118"/>
    </row>
    <row r="3380" spans="36:56" x14ac:dyDescent="0.25">
      <c r="AJ3380" s="3"/>
      <c r="AK3380" s="14"/>
      <c r="AL3380" s="3"/>
      <c r="AM3380" s="14"/>
      <c r="AO3380" s="99"/>
      <c r="AP3380" s="14"/>
      <c r="AQ3380" s="99"/>
      <c r="AR3380" s="14"/>
      <c r="AS3380" s="118"/>
      <c r="AT3380" s="126"/>
      <c r="AU3380" s="118"/>
      <c r="AV3380" s="118"/>
      <c r="AW3380" s="118"/>
      <c r="AX3380" s="118"/>
      <c r="BB3380" s="118"/>
      <c r="BD3380" s="118"/>
    </row>
    <row r="3381" spans="36:56" x14ac:dyDescent="0.25">
      <c r="AJ3381" s="3"/>
      <c r="AK3381" s="14"/>
      <c r="AL3381" s="3"/>
      <c r="AM3381" s="14"/>
      <c r="AO3381" s="99"/>
      <c r="AP3381" s="14"/>
      <c r="AQ3381" s="99"/>
      <c r="AR3381" s="14"/>
      <c r="AS3381" s="118"/>
      <c r="AT3381" s="126"/>
      <c r="AU3381" s="118"/>
      <c r="AV3381" s="118"/>
      <c r="AW3381" s="118"/>
      <c r="AX3381" s="118"/>
      <c r="BB3381" s="118"/>
      <c r="BD3381" s="118"/>
    </row>
    <row r="3382" spans="36:56" x14ac:dyDescent="0.25">
      <c r="AJ3382" s="3"/>
      <c r="AK3382" s="14"/>
      <c r="AL3382" s="3"/>
      <c r="AM3382" s="14"/>
      <c r="AO3382" s="99"/>
      <c r="AP3382" s="14"/>
      <c r="AQ3382" s="99"/>
      <c r="AR3382" s="14"/>
      <c r="AS3382" s="118"/>
      <c r="AT3382" s="126"/>
      <c r="AU3382" s="118"/>
      <c r="AV3382" s="118"/>
      <c r="AW3382" s="118"/>
      <c r="AX3382" s="118"/>
      <c r="BB3382" s="118"/>
      <c r="BD3382" s="118"/>
    </row>
    <row r="3383" spans="36:56" x14ac:dyDescent="0.25">
      <c r="AJ3383" s="3"/>
      <c r="AK3383" s="14"/>
      <c r="AL3383" s="3"/>
      <c r="AM3383" s="14"/>
      <c r="AO3383" s="99"/>
      <c r="AP3383" s="14"/>
      <c r="AQ3383" s="99"/>
      <c r="AR3383" s="14"/>
      <c r="AS3383" s="118"/>
      <c r="AT3383" s="126"/>
      <c r="AU3383" s="118"/>
      <c r="AV3383" s="118"/>
      <c r="AW3383" s="118"/>
      <c r="AX3383" s="118"/>
      <c r="BB3383" s="118"/>
      <c r="BD3383" s="118"/>
    </row>
    <row r="3384" spans="36:56" x14ac:dyDescent="0.25">
      <c r="AJ3384" s="3"/>
      <c r="AK3384" s="14"/>
      <c r="AL3384" s="3"/>
      <c r="AM3384" s="14"/>
      <c r="AO3384" s="99"/>
      <c r="AP3384" s="14"/>
      <c r="AQ3384" s="99"/>
      <c r="AR3384" s="14"/>
      <c r="AS3384" s="118"/>
      <c r="AT3384" s="126"/>
      <c r="AU3384" s="118"/>
      <c r="AV3384" s="118"/>
      <c r="AW3384" s="118"/>
      <c r="AX3384" s="118"/>
      <c r="BB3384" s="118"/>
      <c r="BD3384" s="118"/>
    </row>
    <row r="3385" spans="36:56" x14ac:dyDescent="0.25">
      <c r="AJ3385" s="3"/>
      <c r="AK3385" s="14"/>
      <c r="AL3385" s="3"/>
      <c r="AM3385" s="14"/>
      <c r="AO3385" s="99"/>
      <c r="AP3385" s="14"/>
      <c r="AQ3385" s="99"/>
      <c r="AR3385" s="14"/>
      <c r="AS3385" s="118"/>
      <c r="AT3385" s="126"/>
      <c r="AU3385" s="118"/>
      <c r="AV3385" s="118"/>
      <c r="AW3385" s="118"/>
      <c r="AX3385" s="118"/>
      <c r="BB3385" s="118"/>
      <c r="BD3385" s="118"/>
    </row>
    <row r="3386" spans="36:56" x14ac:dyDescent="0.25">
      <c r="AJ3386" s="3"/>
      <c r="AK3386" s="14"/>
      <c r="AL3386" s="3"/>
      <c r="AM3386" s="14"/>
      <c r="AO3386" s="99"/>
      <c r="AP3386" s="14"/>
      <c r="AQ3386" s="99"/>
      <c r="AR3386" s="14"/>
      <c r="AS3386" s="118"/>
      <c r="AT3386" s="126"/>
      <c r="AU3386" s="118"/>
      <c r="AV3386" s="118"/>
      <c r="AW3386" s="118"/>
      <c r="AX3386" s="118"/>
      <c r="BB3386" s="118"/>
      <c r="BD3386" s="118"/>
    </row>
    <row r="3387" spans="36:56" x14ac:dyDescent="0.25">
      <c r="AJ3387" s="3"/>
      <c r="AK3387" s="14"/>
      <c r="AL3387" s="3"/>
      <c r="AM3387" s="14"/>
      <c r="AO3387" s="99"/>
      <c r="AP3387" s="14"/>
      <c r="AQ3387" s="99"/>
      <c r="AR3387" s="14"/>
      <c r="AS3387" s="118"/>
      <c r="AT3387" s="126"/>
      <c r="AU3387" s="118"/>
      <c r="AV3387" s="118"/>
      <c r="AW3387" s="118"/>
      <c r="AX3387" s="118"/>
      <c r="BB3387" s="118"/>
      <c r="BD3387" s="118"/>
    </row>
    <row r="3388" spans="36:56" x14ac:dyDescent="0.25">
      <c r="AJ3388" s="3"/>
      <c r="AK3388" s="14"/>
      <c r="AL3388" s="3"/>
      <c r="AM3388" s="14"/>
      <c r="AO3388" s="99"/>
      <c r="AP3388" s="14"/>
      <c r="AQ3388" s="99"/>
      <c r="AR3388" s="14"/>
      <c r="AS3388" s="118"/>
      <c r="AT3388" s="126"/>
      <c r="AU3388" s="118"/>
      <c r="AV3388" s="118"/>
      <c r="AW3388" s="118"/>
      <c r="AX3388" s="118"/>
      <c r="BB3388" s="118"/>
      <c r="BD3388" s="118"/>
    </row>
    <row r="3389" spans="36:56" x14ac:dyDescent="0.25">
      <c r="AJ3389" s="3"/>
      <c r="AK3389" s="14"/>
      <c r="AL3389" s="3"/>
      <c r="AM3389" s="14"/>
      <c r="AO3389" s="99"/>
      <c r="AP3389" s="14"/>
      <c r="AQ3389" s="99"/>
      <c r="AR3389" s="14"/>
      <c r="AS3389" s="118"/>
      <c r="AT3389" s="126"/>
      <c r="AU3389" s="118"/>
      <c r="AV3389" s="118"/>
      <c r="AW3389" s="118"/>
      <c r="AX3389" s="118"/>
      <c r="BB3389" s="118"/>
      <c r="BD3389" s="118"/>
    </row>
    <row r="3390" spans="36:56" x14ac:dyDescent="0.25">
      <c r="AJ3390" s="3"/>
      <c r="AK3390" s="14"/>
      <c r="AL3390" s="3"/>
      <c r="AM3390" s="14"/>
      <c r="AO3390" s="99"/>
      <c r="AP3390" s="14"/>
      <c r="AQ3390" s="99"/>
      <c r="AR3390" s="14"/>
      <c r="AS3390" s="118"/>
      <c r="AT3390" s="126"/>
      <c r="AU3390" s="118"/>
      <c r="AV3390" s="118"/>
      <c r="AW3390" s="118"/>
      <c r="AX3390" s="118"/>
      <c r="BB3390" s="118"/>
      <c r="BD3390" s="118"/>
    </row>
    <row r="3391" spans="36:56" x14ac:dyDescent="0.25">
      <c r="AJ3391" s="3"/>
      <c r="AK3391" s="14"/>
      <c r="AL3391" s="3"/>
      <c r="AM3391" s="14"/>
      <c r="AO3391" s="99"/>
      <c r="AP3391" s="14"/>
      <c r="AQ3391" s="99"/>
      <c r="AR3391" s="14"/>
      <c r="AS3391" s="118"/>
      <c r="AT3391" s="126"/>
      <c r="AU3391" s="118"/>
      <c r="AV3391" s="118"/>
      <c r="AW3391" s="118"/>
      <c r="AX3391" s="118"/>
      <c r="BB3391" s="118"/>
      <c r="BD3391" s="118"/>
    </row>
    <row r="3392" spans="36:56" x14ac:dyDescent="0.25">
      <c r="AJ3392" s="3"/>
      <c r="AK3392" s="14"/>
      <c r="AL3392" s="3"/>
      <c r="AM3392" s="14"/>
      <c r="AO3392" s="99"/>
      <c r="AP3392" s="14"/>
      <c r="AQ3392" s="99"/>
      <c r="AR3392" s="14"/>
      <c r="AS3392" s="118"/>
      <c r="AT3392" s="126"/>
      <c r="AU3392" s="118"/>
      <c r="AV3392" s="118"/>
      <c r="AW3392" s="118"/>
      <c r="AX3392" s="118"/>
      <c r="BB3392" s="118"/>
      <c r="BD3392" s="118"/>
    </row>
    <row r="3393" spans="36:56" x14ac:dyDescent="0.25">
      <c r="AJ3393" s="3"/>
      <c r="AK3393" s="14"/>
      <c r="AL3393" s="3"/>
      <c r="AM3393" s="14"/>
      <c r="AO3393" s="99"/>
      <c r="AP3393" s="14"/>
      <c r="AQ3393" s="99"/>
      <c r="AR3393" s="14"/>
      <c r="AS3393" s="118"/>
      <c r="AT3393" s="126"/>
      <c r="AU3393" s="118"/>
      <c r="AV3393" s="118"/>
      <c r="AW3393" s="118"/>
      <c r="AX3393" s="118"/>
      <c r="BB3393" s="118"/>
      <c r="BD3393" s="118"/>
    </row>
    <row r="3394" spans="36:56" x14ac:dyDescent="0.25">
      <c r="AJ3394" s="3"/>
      <c r="AK3394" s="14"/>
      <c r="AL3394" s="3"/>
      <c r="AM3394" s="14"/>
      <c r="AO3394" s="99"/>
      <c r="AP3394" s="14"/>
      <c r="AQ3394" s="99"/>
      <c r="AR3394" s="14"/>
      <c r="AS3394" s="118"/>
      <c r="AT3394" s="126"/>
      <c r="AU3394" s="118"/>
      <c r="AV3394" s="118"/>
      <c r="AW3394" s="118"/>
      <c r="AX3394" s="118"/>
      <c r="BB3394" s="118"/>
      <c r="BD3394" s="118"/>
    </row>
    <row r="3395" spans="36:56" x14ac:dyDescent="0.25">
      <c r="AJ3395" s="3"/>
      <c r="AK3395" s="14"/>
      <c r="AL3395" s="3"/>
      <c r="AM3395" s="14"/>
      <c r="AO3395" s="99"/>
      <c r="AP3395" s="14"/>
      <c r="AQ3395" s="99"/>
      <c r="AR3395" s="14"/>
      <c r="AS3395" s="118"/>
      <c r="AT3395" s="126"/>
      <c r="AU3395" s="118"/>
      <c r="AV3395" s="118"/>
      <c r="AW3395" s="118"/>
      <c r="AX3395" s="118"/>
      <c r="BB3395" s="118"/>
      <c r="BD3395" s="118"/>
    </row>
    <row r="3396" spans="36:56" x14ac:dyDescent="0.25">
      <c r="AJ3396" s="3"/>
      <c r="AK3396" s="14"/>
      <c r="AL3396" s="3"/>
      <c r="AM3396" s="14"/>
      <c r="AO3396" s="99"/>
      <c r="AP3396" s="14"/>
      <c r="AQ3396" s="99"/>
      <c r="AR3396" s="14"/>
      <c r="AS3396" s="118"/>
      <c r="AT3396" s="126"/>
      <c r="AU3396" s="118"/>
      <c r="AV3396" s="118"/>
      <c r="AW3396" s="118"/>
      <c r="AX3396" s="118"/>
      <c r="BB3396" s="118"/>
      <c r="BD3396" s="118"/>
    </row>
    <row r="3397" spans="36:56" x14ac:dyDescent="0.25">
      <c r="AJ3397" s="3"/>
      <c r="AK3397" s="14"/>
      <c r="AL3397" s="3"/>
      <c r="AM3397" s="14"/>
      <c r="AO3397" s="99"/>
      <c r="AP3397" s="14"/>
      <c r="AQ3397" s="99"/>
      <c r="AR3397" s="14"/>
      <c r="AS3397" s="118"/>
      <c r="AT3397" s="126"/>
      <c r="AU3397" s="118"/>
      <c r="AV3397" s="118"/>
      <c r="AW3397" s="118"/>
      <c r="AX3397" s="118"/>
      <c r="BB3397" s="118"/>
      <c r="BD3397" s="118"/>
    </row>
    <row r="3398" spans="36:56" x14ac:dyDescent="0.25">
      <c r="AJ3398" s="3"/>
      <c r="AK3398" s="14"/>
      <c r="AL3398" s="3"/>
      <c r="AM3398" s="14"/>
      <c r="AO3398" s="99"/>
      <c r="AP3398" s="14"/>
      <c r="AQ3398" s="99"/>
      <c r="AR3398" s="14"/>
      <c r="AS3398" s="118"/>
      <c r="AT3398" s="126"/>
      <c r="AU3398" s="118"/>
      <c r="AV3398" s="118"/>
      <c r="AW3398" s="118"/>
      <c r="AX3398" s="118"/>
      <c r="BB3398" s="118"/>
      <c r="BD3398" s="118"/>
    </row>
    <row r="3399" spans="36:56" x14ac:dyDescent="0.25">
      <c r="AJ3399" s="3"/>
      <c r="AK3399" s="14"/>
      <c r="AL3399" s="3"/>
      <c r="AM3399" s="14"/>
      <c r="AO3399" s="99"/>
      <c r="AP3399" s="14"/>
      <c r="AQ3399" s="99"/>
      <c r="AR3399" s="14"/>
      <c r="AS3399" s="118"/>
      <c r="AT3399" s="126"/>
      <c r="AU3399" s="118"/>
      <c r="AV3399" s="118"/>
      <c r="AW3399" s="118"/>
      <c r="AX3399" s="118"/>
      <c r="BB3399" s="118"/>
      <c r="BD3399" s="118"/>
    </row>
    <row r="3400" spans="36:56" x14ac:dyDescent="0.25">
      <c r="AJ3400" s="3"/>
      <c r="AK3400" s="14"/>
      <c r="AL3400" s="3"/>
      <c r="AM3400" s="14"/>
      <c r="AO3400" s="99"/>
      <c r="AP3400" s="14"/>
      <c r="AQ3400" s="99"/>
      <c r="AR3400" s="14"/>
      <c r="AS3400" s="118"/>
      <c r="AT3400" s="126"/>
      <c r="AU3400" s="118"/>
      <c r="AV3400" s="118"/>
      <c r="AW3400" s="118"/>
      <c r="AX3400" s="118"/>
      <c r="BB3400" s="118"/>
      <c r="BD3400" s="118"/>
    </row>
    <row r="3401" spans="36:56" x14ac:dyDescent="0.25">
      <c r="AJ3401" s="3"/>
      <c r="AK3401" s="14"/>
      <c r="AL3401" s="3"/>
      <c r="AM3401" s="14"/>
      <c r="AO3401" s="99"/>
      <c r="AP3401" s="14"/>
      <c r="AQ3401" s="99"/>
      <c r="AR3401" s="14"/>
      <c r="AS3401" s="118"/>
      <c r="AT3401" s="126"/>
      <c r="AU3401" s="118"/>
      <c r="AV3401" s="118"/>
      <c r="AW3401" s="118"/>
      <c r="AX3401" s="118"/>
      <c r="BB3401" s="118"/>
      <c r="BD3401" s="118"/>
    </row>
    <row r="3402" spans="36:56" x14ac:dyDescent="0.25">
      <c r="AJ3402" s="3"/>
      <c r="AK3402" s="14"/>
      <c r="AL3402" s="3"/>
      <c r="AM3402" s="14"/>
      <c r="AO3402" s="99"/>
      <c r="AP3402" s="14"/>
      <c r="AQ3402" s="99"/>
      <c r="AR3402" s="14"/>
      <c r="AS3402" s="118"/>
      <c r="AT3402" s="126"/>
      <c r="AU3402" s="118"/>
      <c r="AV3402" s="118"/>
      <c r="AW3402" s="118"/>
      <c r="AX3402" s="118"/>
      <c r="BB3402" s="118"/>
      <c r="BD3402" s="118"/>
    </row>
    <row r="3403" spans="36:56" x14ac:dyDescent="0.25">
      <c r="AJ3403" s="3"/>
      <c r="AK3403" s="14"/>
      <c r="AL3403" s="3"/>
      <c r="AM3403" s="14"/>
      <c r="AO3403" s="99"/>
      <c r="AP3403" s="14"/>
      <c r="AQ3403" s="99"/>
      <c r="AR3403" s="14"/>
      <c r="AS3403" s="118"/>
      <c r="AT3403" s="126"/>
      <c r="AU3403" s="118"/>
      <c r="AV3403" s="118"/>
      <c r="AW3403" s="118"/>
      <c r="AX3403" s="118"/>
      <c r="BB3403" s="118"/>
      <c r="BD3403" s="118"/>
    </row>
    <row r="3404" spans="36:56" x14ac:dyDescent="0.25">
      <c r="AJ3404" s="3"/>
      <c r="AK3404" s="14"/>
      <c r="AL3404" s="3"/>
      <c r="AM3404" s="14"/>
      <c r="AO3404" s="99"/>
      <c r="AP3404" s="14"/>
      <c r="AQ3404" s="99"/>
      <c r="AR3404" s="14"/>
      <c r="AS3404" s="118"/>
      <c r="AT3404" s="126"/>
      <c r="AU3404" s="118"/>
      <c r="AV3404" s="118"/>
      <c r="AW3404" s="118"/>
      <c r="AX3404" s="118"/>
      <c r="BB3404" s="118"/>
      <c r="BD3404" s="118"/>
    </row>
    <row r="3405" spans="36:56" x14ac:dyDescent="0.25">
      <c r="AJ3405" s="3"/>
      <c r="AK3405" s="14"/>
      <c r="AL3405" s="3"/>
      <c r="AM3405" s="14"/>
      <c r="AO3405" s="99"/>
      <c r="AP3405" s="14"/>
      <c r="AQ3405" s="99"/>
      <c r="AR3405" s="14"/>
      <c r="AS3405" s="118"/>
      <c r="AT3405" s="126"/>
      <c r="AU3405" s="118"/>
      <c r="AV3405" s="118"/>
      <c r="AW3405" s="118"/>
      <c r="AX3405" s="118"/>
      <c r="BB3405" s="118"/>
      <c r="BD3405" s="118"/>
    </row>
    <row r="3406" spans="36:56" x14ac:dyDescent="0.25">
      <c r="AJ3406" s="3"/>
      <c r="AK3406" s="14"/>
      <c r="AL3406" s="3"/>
      <c r="AM3406" s="14"/>
      <c r="AO3406" s="99"/>
      <c r="AP3406" s="14"/>
      <c r="AQ3406" s="99"/>
      <c r="AR3406" s="14"/>
      <c r="AS3406" s="118"/>
      <c r="AT3406" s="126"/>
      <c r="AU3406" s="118"/>
      <c r="AV3406" s="118"/>
      <c r="AW3406" s="118"/>
      <c r="AX3406" s="118"/>
      <c r="BB3406" s="118"/>
      <c r="BD3406" s="118"/>
    </row>
    <row r="3407" spans="36:56" x14ac:dyDescent="0.25">
      <c r="AJ3407" s="3"/>
      <c r="AK3407" s="14"/>
      <c r="AL3407" s="3"/>
      <c r="AM3407" s="14"/>
      <c r="AO3407" s="99"/>
      <c r="AP3407" s="14"/>
      <c r="AQ3407" s="99"/>
      <c r="AR3407" s="14"/>
      <c r="AS3407" s="118"/>
      <c r="AT3407" s="126"/>
      <c r="AU3407" s="118"/>
      <c r="AV3407" s="118"/>
      <c r="AW3407" s="118"/>
      <c r="AX3407" s="118"/>
      <c r="BB3407" s="118"/>
      <c r="BD3407" s="118"/>
    </row>
    <row r="3408" spans="36:56" x14ac:dyDescent="0.25">
      <c r="AJ3408" s="3"/>
      <c r="AK3408" s="14"/>
      <c r="AL3408" s="3"/>
      <c r="AM3408" s="14"/>
      <c r="AO3408" s="99"/>
      <c r="AP3408" s="14"/>
      <c r="AQ3408" s="99"/>
      <c r="AR3408" s="14"/>
      <c r="AS3408" s="118"/>
      <c r="AT3408" s="126"/>
      <c r="AU3408" s="118"/>
      <c r="AV3408" s="118"/>
      <c r="AW3408" s="118"/>
      <c r="AX3408" s="118"/>
      <c r="BB3408" s="118"/>
      <c r="BD3408" s="118"/>
    </row>
    <row r="3409" spans="36:56" x14ac:dyDescent="0.25">
      <c r="AJ3409" s="3"/>
      <c r="AK3409" s="14"/>
      <c r="AL3409" s="3"/>
      <c r="AM3409" s="14"/>
      <c r="AO3409" s="99"/>
      <c r="AP3409" s="14"/>
      <c r="AQ3409" s="99"/>
      <c r="AR3409" s="14"/>
      <c r="AS3409" s="118"/>
      <c r="AT3409" s="126"/>
      <c r="AU3409" s="118"/>
      <c r="AV3409" s="118"/>
      <c r="AW3409" s="118"/>
      <c r="AX3409" s="118"/>
      <c r="BB3409" s="118"/>
      <c r="BD3409" s="118"/>
    </row>
    <row r="3410" spans="36:56" x14ac:dyDescent="0.25">
      <c r="AJ3410" s="3"/>
      <c r="AK3410" s="14"/>
      <c r="AL3410" s="3"/>
      <c r="AM3410" s="14"/>
      <c r="AO3410" s="99"/>
      <c r="AP3410" s="14"/>
      <c r="AQ3410" s="99"/>
      <c r="AR3410" s="14"/>
      <c r="AS3410" s="118"/>
      <c r="AT3410" s="126"/>
      <c r="AU3410" s="118"/>
      <c r="AV3410" s="118"/>
      <c r="AW3410" s="118"/>
      <c r="AX3410" s="118"/>
      <c r="BB3410" s="118"/>
      <c r="BD3410" s="118"/>
    </row>
    <row r="3411" spans="36:56" x14ac:dyDescent="0.25">
      <c r="AJ3411" s="3"/>
      <c r="AK3411" s="14"/>
      <c r="AL3411" s="3"/>
      <c r="AM3411" s="14"/>
      <c r="AO3411" s="99"/>
      <c r="AP3411" s="14"/>
      <c r="AQ3411" s="99"/>
      <c r="AR3411" s="14"/>
      <c r="AS3411" s="118"/>
      <c r="AT3411" s="126"/>
      <c r="AU3411" s="118"/>
      <c r="AV3411" s="118"/>
      <c r="AW3411" s="118"/>
      <c r="AX3411" s="118"/>
      <c r="BB3411" s="118"/>
      <c r="BD3411" s="118"/>
    </row>
    <row r="3412" spans="36:56" x14ac:dyDescent="0.25">
      <c r="AJ3412" s="3"/>
      <c r="AK3412" s="14"/>
      <c r="AL3412" s="3"/>
      <c r="AM3412" s="14"/>
      <c r="AO3412" s="99"/>
      <c r="AP3412" s="14"/>
      <c r="AQ3412" s="99"/>
      <c r="AR3412" s="14"/>
      <c r="AS3412" s="118"/>
      <c r="AT3412" s="126"/>
      <c r="AU3412" s="118"/>
      <c r="AV3412" s="118"/>
      <c r="AW3412" s="118"/>
      <c r="AX3412" s="118"/>
      <c r="BB3412" s="118"/>
      <c r="BD3412" s="118"/>
    </row>
    <row r="3413" spans="36:56" x14ac:dyDescent="0.25">
      <c r="AJ3413" s="3"/>
      <c r="AK3413" s="14"/>
      <c r="AL3413" s="3"/>
      <c r="AM3413" s="14"/>
      <c r="AO3413" s="99"/>
      <c r="AP3413" s="14"/>
      <c r="AQ3413" s="99"/>
      <c r="AR3413" s="14"/>
      <c r="AS3413" s="118"/>
      <c r="AT3413" s="126"/>
      <c r="AU3413" s="118"/>
      <c r="AV3413" s="118"/>
      <c r="AW3413" s="118"/>
      <c r="AX3413" s="118"/>
      <c r="BB3413" s="118"/>
      <c r="BD3413" s="118"/>
    </row>
    <row r="3414" spans="36:56" x14ac:dyDescent="0.25">
      <c r="AJ3414" s="3"/>
      <c r="AK3414" s="14"/>
      <c r="AL3414" s="3"/>
      <c r="AM3414" s="14"/>
      <c r="AO3414" s="99"/>
      <c r="AP3414" s="14"/>
      <c r="AQ3414" s="99"/>
      <c r="AR3414" s="14"/>
      <c r="AS3414" s="118"/>
      <c r="AT3414" s="126"/>
      <c r="AU3414" s="118"/>
      <c r="AV3414" s="118"/>
      <c r="AW3414" s="118"/>
      <c r="AX3414" s="118"/>
      <c r="BB3414" s="118"/>
      <c r="BD3414" s="118"/>
    </row>
    <row r="3415" spans="36:56" x14ac:dyDescent="0.25">
      <c r="AJ3415" s="3"/>
      <c r="AK3415" s="14"/>
      <c r="AL3415" s="3"/>
      <c r="AM3415" s="14"/>
      <c r="AO3415" s="99"/>
      <c r="AP3415" s="14"/>
      <c r="AQ3415" s="99"/>
      <c r="AR3415" s="14"/>
      <c r="AS3415" s="118"/>
      <c r="AT3415" s="126"/>
      <c r="AU3415" s="118"/>
      <c r="AV3415" s="118"/>
      <c r="AW3415" s="118"/>
      <c r="AX3415" s="118"/>
      <c r="BB3415" s="118"/>
      <c r="BD3415" s="118"/>
    </row>
    <row r="3416" spans="36:56" x14ac:dyDescent="0.25">
      <c r="AJ3416" s="3"/>
      <c r="AK3416" s="14"/>
      <c r="AL3416" s="3"/>
      <c r="AM3416" s="14"/>
      <c r="AO3416" s="99"/>
      <c r="AP3416" s="14"/>
      <c r="AQ3416" s="99"/>
      <c r="AR3416" s="14"/>
      <c r="AS3416" s="118"/>
      <c r="AT3416" s="126"/>
      <c r="AU3416" s="118"/>
      <c r="AV3416" s="118"/>
      <c r="AW3416" s="118"/>
      <c r="AX3416" s="118"/>
      <c r="BB3416" s="118"/>
      <c r="BD3416" s="118"/>
    </row>
    <row r="3417" spans="36:56" x14ac:dyDescent="0.25">
      <c r="AJ3417" s="3"/>
      <c r="AK3417" s="14"/>
      <c r="AL3417" s="3"/>
      <c r="AM3417" s="14"/>
      <c r="AO3417" s="99"/>
      <c r="AP3417" s="14"/>
      <c r="AQ3417" s="99"/>
      <c r="AR3417" s="14"/>
      <c r="AS3417" s="118"/>
      <c r="AT3417" s="126"/>
      <c r="AU3417" s="118"/>
      <c r="AV3417" s="118"/>
      <c r="AW3417" s="118"/>
      <c r="AX3417" s="118"/>
      <c r="BB3417" s="118"/>
      <c r="BD3417" s="118"/>
    </row>
    <row r="3418" spans="36:56" x14ac:dyDescent="0.25">
      <c r="AJ3418" s="3"/>
      <c r="AK3418" s="14"/>
      <c r="AL3418" s="3"/>
      <c r="AM3418" s="14"/>
      <c r="AO3418" s="99"/>
      <c r="AP3418" s="14"/>
      <c r="AQ3418" s="99"/>
      <c r="AR3418" s="14"/>
      <c r="AS3418" s="118"/>
      <c r="AT3418" s="126"/>
      <c r="AU3418" s="118"/>
      <c r="AV3418" s="118"/>
      <c r="AW3418" s="118"/>
      <c r="AX3418" s="118"/>
      <c r="BB3418" s="118"/>
      <c r="BD3418" s="118"/>
    </row>
    <row r="3419" spans="36:56" x14ac:dyDescent="0.25">
      <c r="AJ3419" s="3"/>
      <c r="AK3419" s="14"/>
      <c r="AL3419" s="3"/>
      <c r="AM3419" s="14"/>
      <c r="AO3419" s="99"/>
      <c r="AP3419" s="14"/>
      <c r="AQ3419" s="99"/>
      <c r="AR3419" s="14"/>
      <c r="AS3419" s="118"/>
      <c r="AT3419" s="126"/>
      <c r="AU3419" s="118"/>
      <c r="AV3419" s="118"/>
      <c r="AW3419" s="118"/>
      <c r="AX3419" s="118"/>
      <c r="BB3419" s="118"/>
      <c r="BD3419" s="118"/>
    </row>
    <row r="3420" spans="36:56" x14ac:dyDescent="0.25">
      <c r="AJ3420" s="3"/>
      <c r="AK3420" s="14"/>
      <c r="AL3420" s="3"/>
      <c r="AM3420" s="14"/>
      <c r="AO3420" s="99"/>
      <c r="AP3420" s="14"/>
      <c r="AQ3420" s="99"/>
      <c r="AR3420" s="14"/>
      <c r="AS3420" s="118"/>
      <c r="AT3420" s="126"/>
      <c r="AU3420" s="118"/>
      <c r="AV3420" s="118"/>
      <c r="AW3420" s="118"/>
      <c r="AX3420" s="118"/>
      <c r="BB3420" s="118"/>
      <c r="BD3420" s="118"/>
    </row>
    <row r="3421" spans="36:56" x14ac:dyDescent="0.25">
      <c r="AJ3421" s="3"/>
      <c r="AK3421" s="14"/>
      <c r="AL3421" s="3"/>
      <c r="AM3421" s="14"/>
      <c r="AO3421" s="99"/>
      <c r="AP3421" s="14"/>
      <c r="AQ3421" s="99"/>
      <c r="AR3421" s="14"/>
      <c r="AS3421" s="118"/>
      <c r="AT3421" s="126"/>
      <c r="AU3421" s="118"/>
      <c r="AV3421" s="118"/>
      <c r="AW3421" s="118"/>
      <c r="AX3421" s="118"/>
      <c r="BB3421" s="118"/>
      <c r="BD3421" s="118"/>
    </row>
    <row r="3422" spans="36:56" x14ac:dyDescent="0.25">
      <c r="AJ3422" s="3"/>
      <c r="AK3422" s="14"/>
      <c r="AL3422" s="3"/>
      <c r="AM3422" s="14"/>
      <c r="AO3422" s="99"/>
      <c r="AP3422" s="14"/>
      <c r="AQ3422" s="99"/>
      <c r="AR3422" s="14"/>
      <c r="AS3422" s="118"/>
      <c r="AT3422" s="126"/>
      <c r="AU3422" s="118"/>
      <c r="AV3422" s="118"/>
      <c r="AW3422" s="118"/>
      <c r="AX3422" s="118"/>
      <c r="BB3422" s="118"/>
      <c r="BD3422" s="118"/>
    </row>
    <row r="3423" spans="36:56" x14ac:dyDescent="0.25">
      <c r="AJ3423" s="3"/>
      <c r="AK3423" s="14"/>
      <c r="AL3423" s="3"/>
      <c r="AM3423" s="14"/>
      <c r="AO3423" s="99"/>
      <c r="AP3423" s="14"/>
      <c r="AQ3423" s="99"/>
      <c r="AR3423" s="14"/>
      <c r="AS3423" s="118"/>
      <c r="AT3423" s="126"/>
      <c r="AU3423" s="118"/>
      <c r="AV3423" s="118"/>
      <c r="AW3423" s="118"/>
      <c r="AX3423" s="118"/>
      <c r="BB3423" s="118"/>
      <c r="BD3423" s="118"/>
    </row>
    <row r="3424" spans="36:56" x14ac:dyDescent="0.25">
      <c r="AJ3424" s="3"/>
      <c r="AK3424" s="14"/>
      <c r="AL3424" s="3"/>
      <c r="AM3424" s="14"/>
      <c r="AO3424" s="99"/>
      <c r="AP3424" s="14"/>
      <c r="AQ3424" s="99"/>
      <c r="AR3424" s="14"/>
      <c r="AS3424" s="118"/>
      <c r="AT3424" s="126"/>
      <c r="AU3424" s="118"/>
      <c r="AV3424" s="118"/>
      <c r="AW3424" s="118"/>
      <c r="AX3424" s="118"/>
      <c r="BB3424" s="118"/>
      <c r="BD3424" s="118"/>
    </row>
    <row r="3425" spans="36:56" x14ac:dyDescent="0.25">
      <c r="AJ3425" s="3"/>
      <c r="AK3425" s="14"/>
      <c r="AL3425" s="3"/>
      <c r="AM3425" s="14"/>
      <c r="AO3425" s="99"/>
      <c r="AP3425" s="14"/>
      <c r="AQ3425" s="99"/>
      <c r="AR3425" s="14"/>
      <c r="AS3425" s="118"/>
      <c r="AT3425" s="126"/>
      <c r="AU3425" s="118"/>
      <c r="AV3425" s="118"/>
      <c r="AW3425" s="118"/>
      <c r="AX3425" s="118"/>
      <c r="BB3425" s="118"/>
      <c r="BD3425" s="118"/>
    </row>
    <row r="3426" spans="36:56" x14ac:dyDescent="0.25">
      <c r="AJ3426" s="3"/>
      <c r="AK3426" s="14"/>
      <c r="AL3426" s="3"/>
      <c r="AM3426" s="14"/>
      <c r="AO3426" s="99"/>
      <c r="AP3426" s="14"/>
      <c r="AQ3426" s="99"/>
      <c r="AR3426" s="14"/>
      <c r="AS3426" s="118"/>
      <c r="AT3426" s="126"/>
      <c r="AU3426" s="118"/>
      <c r="AV3426" s="118"/>
      <c r="AW3426" s="118"/>
      <c r="AX3426" s="118"/>
      <c r="BB3426" s="118"/>
      <c r="BD3426" s="118"/>
    </row>
    <row r="3427" spans="36:56" x14ac:dyDescent="0.25">
      <c r="AJ3427" s="3"/>
      <c r="AK3427" s="14"/>
      <c r="AL3427" s="3"/>
      <c r="AM3427" s="14"/>
      <c r="AO3427" s="99"/>
      <c r="AP3427" s="14"/>
      <c r="AQ3427" s="99"/>
      <c r="AR3427" s="14"/>
      <c r="AS3427" s="118"/>
      <c r="AT3427" s="126"/>
      <c r="AU3427" s="118"/>
      <c r="AV3427" s="118"/>
      <c r="AW3427" s="118"/>
      <c r="AX3427" s="118"/>
      <c r="BB3427" s="118"/>
      <c r="BD3427" s="118"/>
    </row>
    <row r="3428" spans="36:56" x14ac:dyDescent="0.25">
      <c r="AJ3428" s="3"/>
      <c r="AK3428" s="14"/>
      <c r="AL3428" s="3"/>
      <c r="AM3428" s="14"/>
      <c r="AO3428" s="99"/>
      <c r="AP3428" s="14"/>
      <c r="AQ3428" s="99"/>
      <c r="AR3428" s="14"/>
      <c r="AS3428" s="118"/>
      <c r="AT3428" s="126"/>
      <c r="AU3428" s="118"/>
      <c r="AV3428" s="118"/>
      <c r="AW3428" s="118"/>
      <c r="AX3428" s="118"/>
      <c r="BB3428" s="118"/>
      <c r="BD3428" s="118"/>
    </row>
    <row r="3429" spans="36:56" x14ac:dyDescent="0.25">
      <c r="AJ3429" s="3"/>
      <c r="AK3429" s="14"/>
      <c r="AL3429" s="3"/>
      <c r="AM3429" s="14"/>
      <c r="AO3429" s="99"/>
      <c r="AP3429" s="14"/>
      <c r="AQ3429" s="99"/>
      <c r="AR3429" s="14"/>
      <c r="AS3429" s="118"/>
      <c r="AT3429" s="126"/>
      <c r="AU3429" s="118"/>
      <c r="AV3429" s="118"/>
      <c r="AW3429" s="118"/>
      <c r="AX3429" s="118"/>
      <c r="BB3429" s="118"/>
      <c r="BD3429" s="118"/>
    </row>
    <row r="3430" spans="36:56" x14ac:dyDescent="0.25">
      <c r="AJ3430" s="3"/>
      <c r="AK3430" s="14"/>
      <c r="AL3430" s="3"/>
      <c r="AM3430" s="14"/>
      <c r="AO3430" s="99"/>
      <c r="AP3430" s="14"/>
      <c r="AQ3430" s="99"/>
      <c r="AR3430" s="14"/>
      <c r="AS3430" s="118"/>
      <c r="AT3430" s="126"/>
      <c r="AU3430" s="118"/>
      <c r="AV3430" s="118"/>
      <c r="AW3430" s="118"/>
      <c r="AX3430" s="118"/>
      <c r="BB3430" s="118"/>
      <c r="BD3430" s="118"/>
    </row>
    <row r="3431" spans="36:56" x14ac:dyDescent="0.25">
      <c r="AJ3431" s="3"/>
      <c r="AK3431" s="14"/>
      <c r="AL3431" s="3"/>
      <c r="AM3431" s="14"/>
      <c r="AO3431" s="99"/>
      <c r="AP3431" s="14"/>
      <c r="AQ3431" s="99"/>
      <c r="AR3431" s="14"/>
      <c r="AS3431" s="118"/>
      <c r="AT3431" s="126"/>
      <c r="AU3431" s="118"/>
      <c r="AV3431" s="118"/>
      <c r="AW3431" s="118"/>
      <c r="AX3431" s="118"/>
      <c r="BB3431" s="118"/>
      <c r="BD3431" s="118"/>
    </row>
    <row r="3432" spans="36:56" x14ac:dyDescent="0.25">
      <c r="AJ3432" s="3"/>
      <c r="AK3432" s="14"/>
      <c r="AL3432" s="3"/>
      <c r="AM3432" s="14"/>
      <c r="AO3432" s="99"/>
      <c r="AP3432" s="14"/>
      <c r="AQ3432" s="99"/>
      <c r="AR3432" s="14"/>
      <c r="AS3432" s="118"/>
      <c r="AT3432" s="126"/>
      <c r="AU3432" s="118"/>
      <c r="AV3432" s="118"/>
      <c r="AW3432" s="118"/>
      <c r="AX3432" s="118"/>
      <c r="BB3432" s="118"/>
      <c r="BD3432" s="118"/>
    </row>
    <row r="3433" spans="36:56" x14ac:dyDescent="0.25">
      <c r="AJ3433" s="3"/>
      <c r="AK3433" s="14"/>
      <c r="AL3433" s="3"/>
      <c r="AM3433" s="14"/>
      <c r="AO3433" s="99"/>
      <c r="AP3433" s="14"/>
      <c r="AQ3433" s="99"/>
      <c r="AR3433" s="14"/>
      <c r="AS3433" s="118"/>
      <c r="AT3433" s="126"/>
      <c r="AU3433" s="118"/>
      <c r="AV3433" s="118"/>
      <c r="AW3433" s="118"/>
      <c r="AX3433" s="118"/>
      <c r="BB3433" s="118"/>
      <c r="BD3433" s="118"/>
    </row>
    <row r="3434" spans="36:56" x14ac:dyDescent="0.25">
      <c r="AJ3434" s="3"/>
      <c r="AK3434" s="14"/>
      <c r="AL3434" s="3"/>
      <c r="AM3434" s="14"/>
      <c r="AO3434" s="99"/>
      <c r="AP3434" s="14"/>
      <c r="AQ3434" s="99"/>
      <c r="AR3434" s="14"/>
      <c r="AS3434" s="118"/>
      <c r="AT3434" s="126"/>
      <c r="AU3434" s="118"/>
      <c r="AV3434" s="118"/>
      <c r="AW3434" s="118"/>
      <c r="AX3434" s="118"/>
      <c r="BB3434" s="118"/>
      <c r="BD3434" s="118"/>
    </row>
    <row r="3435" spans="36:56" x14ac:dyDescent="0.25">
      <c r="AJ3435" s="3"/>
      <c r="AK3435" s="14"/>
      <c r="AL3435" s="3"/>
      <c r="AM3435" s="14"/>
      <c r="AO3435" s="99"/>
      <c r="AP3435" s="14"/>
      <c r="AQ3435" s="99"/>
      <c r="AR3435" s="14"/>
      <c r="AS3435" s="118"/>
      <c r="AT3435" s="126"/>
      <c r="AU3435" s="118"/>
      <c r="AV3435" s="118"/>
      <c r="AW3435" s="118"/>
      <c r="AX3435" s="118"/>
      <c r="BB3435" s="118"/>
      <c r="BD3435" s="118"/>
    </row>
    <row r="3436" spans="36:56" x14ac:dyDescent="0.25">
      <c r="AJ3436" s="3"/>
      <c r="AK3436" s="14"/>
      <c r="AL3436" s="3"/>
      <c r="AM3436" s="14"/>
      <c r="AO3436" s="99"/>
      <c r="AP3436" s="14"/>
      <c r="AQ3436" s="99"/>
      <c r="AR3436" s="14"/>
      <c r="AS3436" s="118"/>
      <c r="AT3436" s="126"/>
      <c r="AU3436" s="118"/>
      <c r="AV3436" s="118"/>
      <c r="AW3436" s="118"/>
      <c r="AX3436" s="118"/>
      <c r="BB3436" s="118"/>
      <c r="BD3436" s="118"/>
    </row>
    <row r="3437" spans="36:56" x14ac:dyDescent="0.25">
      <c r="AJ3437" s="3"/>
      <c r="AK3437" s="14"/>
      <c r="AL3437" s="3"/>
      <c r="AM3437" s="14"/>
      <c r="AO3437" s="99"/>
      <c r="AP3437" s="14"/>
      <c r="AQ3437" s="99"/>
      <c r="AR3437" s="14"/>
      <c r="AS3437" s="118"/>
      <c r="AT3437" s="126"/>
      <c r="AU3437" s="118"/>
      <c r="AV3437" s="118"/>
      <c r="AW3437" s="118"/>
      <c r="AX3437" s="118"/>
      <c r="BB3437" s="118"/>
      <c r="BD3437" s="118"/>
    </row>
    <row r="3438" spans="36:56" x14ac:dyDescent="0.25">
      <c r="AJ3438" s="3"/>
      <c r="AK3438" s="14"/>
      <c r="AL3438" s="3"/>
      <c r="AM3438" s="14"/>
      <c r="AO3438" s="99"/>
      <c r="AP3438" s="14"/>
      <c r="AQ3438" s="99"/>
      <c r="AR3438" s="14"/>
      <c r="AS3438" s="118"/>
      <c r="AT3438" s="126"/>
      <c r="AU3438" s="118"/>
      <c r="AV3438" s="118"/>
      <c r="AW3438" s="118"/>
      <c r="AX3438" s="118"/>
      <c r="BB3438" s="118"/>
      <c r="BD3438" s="118"/>
    </row>
    <row r="3439" spans="36:56" x14ac:dyDescent="0.25">
      <c r="AJ3439" s="3"/>
      <c r="AK3439" s="14"/>
      <c r="AL3439" s="3"/>
      <c r="AM3439" s="14"/>
      <c r="AO3439" s="99"/>
      <c r="AP3439" s="14"/>
      <c r="AQ3439" s="99"/>
      <c r="AR3439" s="14"/>
      <c r="AS3439" s="118"/>
      <c r="AT3439" s="126"/>
      <c r="AU3439" s="118"/>
      <c r="AV3439" s="118"/>
      <c r="AW3439" s="118"/>
      <c r="AX3439" s="118"/>
      <c r="BB3439" s="118"/>
      <c r="BD3439" s="118"/>
    </row>
    <row r="3440" spans="36:56" x14ac:dyDescent="0.25">
      <c r="AJ3440" s="3"/>
      <c r="AK3440" s="14"/>
      <c r="AL3440" s="3"/>
      <c r="AM3440" s="14"/>
      <c r="AO3440" s="99"/>
      <c r="AP3440" s="14"/>
      <c r="AQ3440" s="99"/>
      <c r="AR3440" s="14"/>
      <c r="AS3440" s="118"/>
      <c r="AT3440" s="126"/>
      <c r="AU3440" s="118"/>
      <c r="AV3440" s="118"/>
      <c r="AW3440" s="118"/>
      <c r="AX3440" s="118"/>
      <c r="BB3440" s="118"/>
      <c r="BD3440" s="118"/>
    </row>
    <row r="3441" spans="36:56" x14ac:dyDescent="0.25">
      <c r="AJ3441" s="3"/>
      <c r="AK3441" s="14"/>
      <c r="AL3441" s="3"/>
      <c r="AM3441" s="14"/>
      <c r="AO3441" s="99"/>
      <c r="AP3441" s="14"/>
      <c r="AQ3441" s="99"/>
      <c r="AR3441" s="14"/>
      <c r="AS3441" s="118"/>
      <c r="AT3441" s="126"/>
      <c r="AU3441" s="118"/>
      <c r="AV3441" s="118"/>
      <c r="AW3441" s="118"/>
      <c r="AX3441" s="118"/>
      <c r="BB3441" s="118"/>
      <c r="BD3441" s="118"/>
    </row>
    <row r="3442" spans="36:56" x14ac:dyDescent="0.25">
      <c r="AJ3442" s="3"/>
      <c r="AK3442" s="14"/>
      <c r="AL3442" s="3"/>
      <c r="AM3442" s="14"/>
      <c r="AO3442" s="99"/>
      <c r="AP3442" s="14"/>
      <c r="AQ3442" s="99"/>
      <c r="AR3442" s="14"/>
      <c r="AS3442" s="118"/>
      <c r="AT3442" s="126"/>
      <c r="AU3442" s="118"/>
      <c r="AV3442" s="118"/>
      <c r="AW3442" s="118"/>
      <c r="AX3442" s="118"/>
      <c r="BB3442" s="118"/>
      <c r="BD3442" s="118"/>
    </row>
    <row r="3443" spans="36:56" x14ac:dyDescent="0.25">
      <c r="AJ3443" s="3"/>
      <c r="AK3443" s="14"/>
      <c r="AL3443" s="3"/>
      <c r="AM3443" s="14"/>
      <c r="AO3443" s="99"/>
      <c r="AP3443" s="14"/>
      <c r="AQ3443" s="99"/>
      <c r="AR3443" s="14"/>
      <c r="AS3443" s="118"/>
      <c r="AT3443" s="126"/>
      <c r="AU3443" s="118"/>
      <c r="AV3443" s="118"/>
      <c r="AW3443" s="118"/>
      <c r="AX3443" s="118"/>
      <c r="BB3443" s="118"/>
      <c r="BD3443" s="118"/>
    </row>
    <row r="3444" spans="36:56" x14ac:dyDescent="0.25">
      <c r="AJ3444" s="3"/>
      <c r="AK3444" s="14"/>
      <c r="AL3444" s="3"/>
      <c r="AM3444" s="14"/>
      <c r="AO3444" s="99"/>
      <c r="AP3444" s="14"/>
      <c r="AQ3444" s="99"/>
      <c r="AR3444" s="14"/>
      <c r="AS3444" s="118"/>
      <c r="AT3444" s="126"/>
      <c r="AU3444" s="118"/>
      <c r="AV3444" s="118"/>
      <c r="AW3444" s="118"/>
      <c r="AX3444" s="118"/>
      <c r="BB3444" s="118"/>
      <c r="BD3444" s="118"/>
    </row>
    <row r="3445" spans="36:56" x14ac:dyDescent="0.25">
      <c r="AJ3445" s="3"/>
      <c r="AK3445" s="14"/>
      <c r="AL3445" s="3"/>
      <c r="AM3445" s="14"/>
      <c r="AO3445" s="99"/>
      <c r="AP3445" s="14"/>
      <c r="AQ3445" s="99"/>
      <c r="AR3445" s="14"/>
      <c r="AS3445" s="118"/>
      <c r="AT3445" s="126"/>
      <c r="AU3445" s="118"/>
      <c r="AV3445" s="118"/>
      <c r="AW3445" s="118"/>
      <c r="AX3445" s="118"/>
      <c r="BB3445" s="118"/>
      <c r="BD3445" s="118"/>
    </row>
    <row r="3446" spans="36:56" x14ac:dyDescent="0.25">
      <c r="AJ3446" s="3"/>
      <c r="AK3446" s="14"/>
      <c r="AL3446" s="3"/>
      <c r="AM3446" s="14"/>
      <c r="AO3446" s="99"/>
      <c r="AP3446" s="14"/>
      <c r="AQ3446" s="99"/>
      <c r="AR3446" s="14"/>
      <c r="AS3446" s="118"/>
      <c r="AT3446" s="126"/>
      <c r="AU3446" s="118"/>
      <c r="AV3446" s="118"/>
      <c r="AW3446" s="118"/>
      <c r="AX3446" s="118"/>
      <c r="BB3446" s="118"/>
      <c r="BD3446" s="118"/>
    </row>
    <row r="3447" spans="36:56" x14ac:dyDescent="0.25">
      <c r="AJ3447" s="3"/>
      <c r="AK3447" s="14"/>
      <c r="AL3447" s="3"/>
      <c r="AM3447" s="14"/>
      <c r="AO3447" s="99"/>
      <c r="AP3447" s="14"/>
      <c r="AQ3447" s="99"/>
      <c r="AR3447" s="14"/>
      <c r="AS3447" s="118"/>
      <c r="AT3447" s="126"/>
      <c r="AU3447" s="118"/>
      <c r="AV3447" s="118"/>
      <c r="AW3447" s="118"/>
      <c r="AX3447" s="118"/>
      <c r="BB3447" s="118"/>
      <c r="BD3447" s="118"/>
    </row>
    <row r="3448" spans="36:56" x14ac:dyDescent="0.25">
      <c r="AJ3448" s="3"/>
      <c r="AK3448" s="14"/>
      <c r="AL3448" s="3"/>
      <c r="AM3448" s="14"/>
      <c r="AO3448" s="99"/>
      <c r="AP3448" s="14"/>
      <c r="AQ3448" s="99"/>
      <c r="AR3448" s="14"/>
      <c r="AS3448" s="118"/>
      <c r="AT3448" s="126"/>
      <c r="AU3448" s="118"/>
      <c r="AV3448" s="118"/>
      <c r="AW3448" s="118"/>
      <c r="AX3448" s="118"/>
      <c r="BB3448" s="118"/>
      <c r="BD3448" s="118"/>
    </row>
    <row r="3449" spans="36:56" x14ac:dyDescent="0.25">
      <c r="AJ3449" s="3"/>
      <c r="AK3449" s="14"/>
      <c r="AL3449" s="3"/>
      <c r="AM3449" s="14"/>
      <c r="AO3449" s="99"/>
      <c r="AP3449" s="14"/>
      <c r="AQ3449" s="99"/>
      <c r="AR3449" s="14"/>
      <c r="AS3449" s="118"/>
      <c r="AT3449" s="126"/>
      <c r="AU3449" s="118"/>
      <c r="AV3449" s="118"/>
      <c r="AW3449" s="118"/>
      <c r="AX3449" s="118"/>
      <c r="BB3449" s="118"/>
      <c r="BD3449" s="118"/>
    </row>
    <row r="3450" spans="36:56" x14ac:dyDescent="0.25">
      <c r="AJ3450" s="3"/>
      <c r="AK3450" s="14"/>
      <c r="AL3450" s="3"/>
      <c r="AM3450" s="14"/>
      <c r="AO3450" s="99"/>
      <c r="AP3450" s="14"/>
      <c r="AQ3450" s="99"/>
      <c r="AR3450" s="14"/>
      <c r="AS3450" s="118"/>
      <c r="AT3450" s="126"/>
      <c r="AU3450" s="118"/>
      <c r="AV3450" s="118"/>
      <c r="AW3450" s="118"/>
      <c r="AX3450" s="118"/>
      <c r="BB3450" s="118"/>
      <c r="BD3450" s="118"/>
    </row>
    <row r="3451" spans="36:56" x14ac:dyDescent="0.25">
      <c r="AJ3451" s="3"/>
      <c r="AK3451" s="14"/>
      <c r="AL3451" s="3"/>
      <c r="AM3451" s="14"/>
      <c r="AO3451" s="99"/>
      <c r="AP3451" s="14"/>
      <c r="AQ3451" s="99"/>
      <c r="AR3451" s="14"/>
      <c r="AS3451" s="118"/>
      <c r="AT3451" s="126"/>
      <c r="AU3451" s="118"/>
      <c r="AV3451" s="118"/>
      <c r="AW3451" s="118"/>
      <c r="AX3451" s="118"/>
      <c r="BB3451" s="118"/>
      <c r="BD3451" s="118"/>
    </row>
    <row r="3452" spans="36:56" x14ac:dyDescent="0.25">
      <c r="AJ3452" s="3"/>
      <c r="AK3452" s="14"/>
      <c r="AL3452" s="3"/>
      <c r="AM3452" s="14"/>
      <c r="AO3452" s="99"/>
      <c r="AP3452" s="14"/>
      <c r="AQ3452" s="99"/>
      <c r="AR3452" s="14"/>
      <c r="AS3452" s="118"/>
      <c r="AT3452" s="126"/>
      <c r="AU3452" s="118"/>
      <c r="AV3452" s="118"/>
      <c r="AW3452" s="118"/>
      <c r="AX3452" s="118"/>
      <c r="BB3452" s="118"/>
      <c r="BD3452" s="118"/>
    </row>
    <row r="3453" spans="36:56" x14ac:dyDescent="0.25">
      <c r="AJ3453" s="3"/>
      <c r="AK3453" s="14"/>
      <c r="AL3453" s="3"/>
      <c r="AM3453" s="14"/>
      <c r="AO3453" s="99"/>
      <c r="AP3453" s="14"/>
      <c r="AQ3453" s="99"/>
      <c r="AR3453" s="14"/>
      <c r="AS3453" s="118"/>
      <c r="AT3453" s="126"/>
      <c r="AU3453" s="118"/>
      <c r="AV3453" s="118"/>
      <c r="AW3453" s="118"/>
      <c r="AX3453" s="118"/>
      <c r="BB3453" s="118"/>
      <c r="BD3453" s="118"/>
    </row>
    <row r="3454" spans="36:56" x14ac:dyDescent="0.25">
      <c r="AJ3454" s="3"/>
      <c r="AK3454" s="14"/>
      <c r="AL3454" s="3"/>
      <c r="AM3454" s="14"/>
      <c r="AO3454" s="99"/>
      <c r="AP3454" s="14"/>
      <c r="AQ3454" s="99"/>
      <c r="AR3454" s="14"/>
      <c r="AS3454" s="118"/>
      <c r="AT3454" s="126"/>
      <c r="AU3454" s="118"/>
      <c r="AV3454" s="118"/>
      <c r="AW3454" s="118"/>
      <c r="AX3454" s="118"/>
      <c r="BB3454" s="118"/>
      <c r="BD3454" s="118"/>
    </row>
    <row r="3455" spans="36:56" x14ac:dyDescent="0.25">
      <c r="AJ3455" s="3"/>
      <c r="AK3455" s="14"/>
      <c r="AL3455" s="3"/>
      <c r="AM3455" s="14"/>
      <c r="AO3455" s="99"/>
      <c r="AP3455" s="14"/>
      <c r="AQ3455" s="99"/>
      <c r="AR3455" s="14"/>
      <c r="AS3455" s="118"/>
      <c r="AT3455" s="126"/>
      <c r="AU3455" s="118"/>
      <c r="AV3455" s="118"/>
      <c r="AW3455" s="118"/>
      <c r="AX3455" s="118"/>
      <c r="BB3455" s="118"/>
      <c r="BD3455" s="118"/>
    </row>
    <row r="3456" spans="36:56" x14ac:dyDescent="0.25">
      <c r="AJ3456" s="3"/>
      <c r="AK3456" s="14"/>
      <c r="AL3456" s="3"/>
      <c r="AM3456" s="14"/>
      <c r="AO3456" s="99"/>
      <c r="AP3456" s="14"/>
      <c r="AQ3456" s="99"/>
      <c r="AR3456" s="14"/>
      <c r="AS3456" s="118"/>
      <c r="AT3456" s="126"/>
      <c r="AU3456" s="118"/>
      <c r="AV3456" s="118"/>
      <c r="AW3456" s="118"/>
      <c r="AX3456" s="118"/>
      <c r="BB3456" s="118"/>
      <c r="BD3456" s="118"/>
    </row>
    <row r="3457" spans="36:56" x14ac:dyDescent="0.25">
      <c r="AJ3457" s="3"/>
      <c r="AK3457" s="14"/>
      <c r="AL3457" s="3"/>
      <c r="AM3457" s="14"/>
      <c r="AO3457" s="99"/>
      <c r="AP3457" s="14"/>
      <c r="AQ3457" s="99"/>
      <c r="AR3457" s="14"/>
      <c r="AS3457" s="118"/>
      <c r="AT3457" s="126"/>
      <c r="AU3457" s="118"/>
      <c r="AV3457" s="118"/>
      <c r="AW3457" s="118"/>
      <c r="AX3457" s="118"/>
      <c r="BB3457" s="118"/>
      <c r="BD3457" s="118"/>
    </row>
    <row r="3458" spans="36:56" x14ac:dyDescent="0.25">
      <c r="AJ3458" s="3"/>
      <c r="AK3458" s="14"/>
      <c r="AL3458" s="3"/>
      <c r="AM3458" s="14"/>
      <c r="AO3458" s="99"/>
      <c r="AP3458" s="14"/>
      <c r="AQ3458" s="99"/>
      <c r="AR3458" s="14"/>
      <c r="AS3458" s="118"/>
      <c r="AT3458" s="126"/>
      <c r="AU3458" s="118"/>
      <c r="AV3458" s="118"/>
      <c r="AW3458" s="118"/>
      <c r="AX3458" s="118"/>
      <c r="BB3458" s="118"/>
      <c r="BD3458" s="118"/>
    </row>
    <row r="3459" spans="36:56" x14ac:dyDescent="0.25">
      <c r="AJ3459" s="3"/>
      <c r="AK3459" s="14"/>
      <c r="AL3459" s="3"/>
      <c r="AM3459" s="14"/>
      <c r="AO3459" s="99"/>
      <c r="AP3459" s="14"/>
      <c r="AQ3459" s="99"/>
      <c r="AR3459" s="14"/>
      <c r="AS3459" s="118"/>
      <c r="AT3459" s="126"/>
      <c r="AU3459" s="118"/>
      <c r="AV3459" s="118"/>
      <c r="AW3459" s="118"/>
      <c r="AX3459" s="118"/>
      <c r="BB3459" s="118"/>
      <c r="BD3459" s="118"/>
    </row>
    <row r="3460" spans="36:56" x14ac:dyDescent="0.25">
      <c r="AJ3460" s="3"/>
      <c r="AK3460" s="14"/>
      <c r="AL3460" s="3"/>
      <c r="AM3460" s="14"/>
      <c r="AO3460" s="99"/>
      <c r="AP3460" s="14"/>
      <c r="AQ3460" s="99"/>
      <c r="AR3460" s="14"/>
      <c r="AS3460" s="118"/>
      <c r="AT3460" s="126"/>
      <c r="AU3460" s="118"/>
      <c r="AV3460" s="118"/>
      <c r="AW3460" s="118"/>
      <c r="AX3460" s="118"/>
      <c r="BB3460" s="118"/>
      <c r="BD3460" s="118"/>
    </row>
    <row r="3461" spans="36:56" x14ac:dyDescent="0.25">
      <c r="AJ3461" s="3"/>
      <c r="AK3461" s="14"/>
      <c r="AL3461" s="3"/>
      <c r="AM3461" s="14"/>
      <c r="AO3461" s="99"/>
      <c r="AP3461" s="14"/>
      <c r="AQ3461" s="99"/>
      <c r="AR3461" s="14"/>
      <c r="AS3461" s="118"/>
      <c r="AT3461" s="126"/>
      <c r="AU3461" s="118"/>
      <c r="AV3461" s="118"/>
      <c r="AW3461" s="118"/>
      <c r="AX3461" s="118"/>
      <c r="BB3461" s="118"/>
      <c r="BD3461" s="118"/>
    </row>
    <row r="3462" spans="36:56" x14ac:dyDescent="0.25">
      <c r="AJ3462" s="3"/>
      <c r="AK3462" s="14"/>
      <c r="AL3462" s="3"/>
      <c r="AM3462" s="14"/>
      <c r="AO3462" s="99"/>
      <c r="AP3462" s="14"/>
      <c r="AQ3462" s="99"/>
      <c r="AR3462" s="14"/>
      <c r="AS3462" s="118"/>
      <c r="AT3462" s="126"/>
      <c r="AU3462" s="118"/>
      <c r="AV3462" s="118"/>
      <c r="AW3462" s="118"/>
      <c r="AX3462" s="118"/>
      <c r="BB3462" s="118"/>
      <c r="BD3462" s="118"/>
    </row>
    <row r="3463" spans="36:56" x14ac:dyDescent="0.25">
      <c r="AJ3463" s="3"/>
      <c r="AK3463" s="14"/>
      <c r="AL3463" s="3"/>
      <c r="AM3463" s="14"/>
      <c r="AO3463" s="99"/>
      <c r="AP3463" s="14"/>
      <c r="AQ3463" s="99"/>
      <c r="AR3463" s="14"/>
      <c r="AS3463" s="118"/>
      <c r="AT3463" s="126"/>
      <c r="AU3463" s="118"/>
      <c r="AV3463" s="118"/>
      <c r="AW3463" s="118"/>
      <c r="AX3463" s="118"/>
      <c r="BB3463" s="118"/>
      <c r="BD3463" s="118"/>
    </row>
    <row r="3464" spans="36:56" x14ac:dyDescent="0.25">
      <c r="AJ3464" s="3"/>
      <c r="AK3464" s="14"/>
      <c r="AL3464" s="3"/>
      <c r="AM3464" s="14"/>
      <c r="AO3464" s="99"/>
      <c r="AP3464" s="14"/>
      <c r="AQ3464" s="99"/>
      <c r="AR3464" s="14"/>
      <c r="AS3464" s="118"/>
      <c r="AT3464" s="126"/>
      <c r="AU3464" s="118"/>
      <c r="AV3464" s="118"/>
      <c r="AW3464" s="118"/>
      <c r="AX3464" s="118"/>
      <c r="BB3464" s="118"/>
      <c r="BD3464" s="118"/>
    </row>
    <row r="3465" spans="36:56" x14ac:dyDescent="0.25">
      <c r="AJ3465" s="3"/>
      <c r="AK3465" s="14"/>
      <c r="AL3465" s="3"/>
      <c r="AM3465" s="14"/>
      <c r="AO3465" s="99"/>
      <c r="AP3465" s="14"/>
      <c r="AQ3465" s="99"/>
      <c r="AR3465" s="14"/>
      <c r="AS3465" s="118"/>
      <c r="AT3465" s="126"/>
      <c r="AU3465" s="118"/>
      <c r="AV3465" s="118"/>
      <c r="AW3465" s="118"/>
      <c r="AX3465" s="118"/>
      <c r="BB3465" s="118"/>
      <c r="BD3465" s="118"/>
    </row>
    <row r="3466" spans="36:56" x14ac:dyDescent="0.25">
      <c r="AJ3466" s="3"/>
      <c r="AK3466" s="14"/>
      <c r="AL3466" s="3"/>
      <c r="AM3466" s="14"/>
      <c r="AO3466" s="99"/>
      <c r="AP3466" s="14"/>
      <c r="AQ3466" s="99"/>
      <c r="AR3466" s="14"/>
      <c r="AS3466" s="118"/>
      <c r="AT3466" s="126"/>
      <c r="AU3466" s="118"/>
      <c r="AV3466" s="118"/>
      <c r="AW3466" s="118"/>
      <c r="AX3466" s="118"/>
      <c r="BB3466" s="118"/>
      <c r="BD3466" s="118"/>
    </row>
    <row r="3467" spans="36:56" x14ac:dyDescent="0.25">
      <c r="AJ3467" s="3"/>
      <c r="AK3467" s="14"/>
      <c r="AL3467" s="3"/>
      <c r="AM3467" s="14"/>
      <c r="AO3467" s="99"/>
      <c r="AP3467" s="14"/>
      <c r="AQ3467" s="99"/>
      <c r="AR3467" s="14"/>
      <c r="AS3467" s="118"/>
      <c r="AT3467" s="126"/>
      <c r="AU3467" s="118"/>
      <c r="AV3467" s="118"/>
      <c r="AW3467" s="118"/>
      <c r="AX3467" s="118"/>
      <c r="BB3467" s="118"/>
      <c r="BD3467" s="118"/>
    </row>
    <row r="3468" spans="36:56" x14ac:dyDescent="0.25">
      <c r="AJ3468" s="3"/>
      <c r="AK3468" s="14"/>
      <c r="AL3468" s="3"/>
      <c r="AM3468" s="14"/>
      <c r="AO3468" s="99"/>
      <c r="AP3468" s="14"/>
      <c r="AQ3468" s="99"/>
      <c r="AR3468" s="14"/>
      <c r="AS3468" s="118"/>
      <c r="AT3468" s="126"/>
      <c r="AU3468" s="118"/>
      <c r="AV3468" s="118"/>
      <c r="AW3468" s="118"/>
      <c r="AX3468" s="118"/>
      <c r="BB3468" s="118"/>
      <c r="BD3468" s="118"/>
    </row>
    <row r="3469" spans="36:56" x14ac:dyDescent="0.25">
      <c r="AJ3469" s="3"/>
      <c r="AK3469" s="14"/>
      <c r="AL3469" s="3"/>
      <c r="AM3469" s="14"/>
      <c r="AO3469" s="99"/>
      <c r="AP3469" s="14"/>
      <c r="AQ3469" s="99"/>
      <c r="AR3469" s="14"/>
      <c r="AS3469" s="118"/>
      <c r="AT3469" s="126"/>
      <c r="AU3469" s="118"/>
      <c r="AV3469" s="118"/>
      <c r="AW3469" s="118"/>
      <c r="AX3469" s="118"/>
      <c r="BB3469" s="118"/>
      <c r="BD3469" s="118"/>
    </row>
    <row r="3470" spans="36:56" x14ac:dyDescent="0.25">
      <c r="AJ3470" s="3"/>
      <c r="AK3470" s="14"/>
      <c r="AL3470" s="3"/>
      <c r="AM3470" s="14"/>
      <c r="AO3470" s="99"/>
      <c r="AP3470" s="14"/>
      <c r="AQ3470" s="99"/>
      <c r="AR3470" s="14"/>
      <c r="AS3470" s="118"/>
      <c r="AT3470" s="126"/>
      <c r="AU3470" s="118"/>
      <c r="AV3470" s="118"/>
      <c r="AW3470" s="118"/>
      <c r="AX3470" s="118"/>
      <c r="BB3470" s="118"/>
      <c r="BD3470" s="118"/>
    </row>
    <row r="3471" spans="36:56" x14ac:dyDescent="0.25">
      <c r="AJ3471" s="3"/>
      <c r="AK3471" s="14"/>
      <c r="AL3471" s="3"/>
      <c r="AM3471" s="14"/>
      <c r="AO3471" s="99"/>
      <c r="AP3471" s="14"/>
      <c r="AQ3471" s="99"/>
      <c r="AR3471" s="14"/>
      <c r="AS3471" s="118"/>
      <c r="AT3471" s="126"/>
      <c r="AU3471" s="118"/>
      <c r="AV3471" s="118"/>
      <c r="AW3471" s="118"/>
      <c r="AX3471" s="118"/>
      <c r="BB3471" s="118"/>
      <c r="BD3471" s="118"/>
    </row>
    <row r="3472" spans="36:56" x14ac:dyDescent="0.25">
      <c r="AJ3472" s="3"/>
      <c r="AK3472" s="14"/>
      <c r="AL3472" s="3"/>
      <c r="AM3472" s="14"/>
      <c r="AO3472" s="99"/>
      <c r="AP3472" s="14"/>
      <c r="AQ3472" s="99"/>
      <c r="AR3472" s="14"/>
      <c r="AS3472" s="118"/>
      <c r="AT3472" s="126"/>
      <c r="AU3472" s="118"/>
      <c r="AV3472" s="118"/>
      <c r="AW3472" s="118"/>
      <c r="AX3472" s="118"/>
      <c r="BB3472" s="118"/>
      <c r="BD3472" s="118"/>
    </row>
    <row r="3473" spans="36:56" x14ac:dyDescent="0.25">
      <c r="AJ3473" s="3"/>
      <c r="AK3473" s="14"/>
      <c r="AL3473" s="3"/>
      <c r="AM3473" s="14"/>
      <c r="AO3473" s="99"/>
      <c r="AP3473" s="14"/>
      <c r="AQ3473" s="99"/>
      <c r="AR3473" s="14"/>
      <c r="AS3473" s="118"/>
      <c r="AT3473" s="126"/>
      <c r="AU3473" s="118"/>
      <c r="AV3473" s="118"/>
      <c r="AW3473" s="118"/>
      <c r="AX3473" s="118"/>
      <c r="BB3473" s="118"/>
      <c r="BD3473" s="118"/>
    </row>
    <row r="3474" spans="36:56" x14ac:dyDescent="0.25">
      <c r="AJ3474" s="3"/>
      <c r="AK3474" s="14"/>
      <c r="AL3474" s="3"/>
      <c r="AM3474" s="14"/>
      <c r="AO3474" s="99"/>
      <c r="AP3474" s="14"/>
      <c r="AQ3474" s="99"/>
      <c r="AR3474" s="14"/>
      <c r="AS3474" s="118"/>
      <c r="AT3474" s="126"/>
      <c r="AU3474" s="118"/>
      <c r="AV3474" s="118"/>
      <c r="AW3474" s="118"/>
      <c r="AX3474" s="118"/>
      <c r="BB3474" s="118"/>
      <c r="BD3474" s="118"/>
    </row>
    <row r="3475" spans="36:56" x14ac:dyDescent="0.25">
      <c r="AJ3475" s="3"/>
      <c r="AK3475" s="14"/>
      <c r="AL3475" s="3"/>
      <c r="AM3475" s="14"/>
      <c r="AO3475" s="99"/>
      <c r="AP3475" s="14"/>
      <c r="AQ3475" s="99"/>
      <c r="AR3475" s="14"/>
      <c r="AS3475" s="118"/>
      <c r="AT3475" s="126"/>
      <c r="AU3475" s="118"/>
      <c r="AV3475" s="118"/>
      <c r="AW3475" s="118"/>
      <c r="AX3475" s="118"/>
      <c r="BB3475" s="118"/>
      <c r="BD3475" s="118"/>
    </row>
    <row r="3476" spans="36:56" x14ac:dyDescent="0.25">
      <c r="AJ3476" s="3"/>
      <c r="AK3476" s="14"/>
      <c r="AL3476" s="3"/>
      <c r="AM3476" s="14"/>
      <c r="AO3476" s="99"/>
      <c r="AP3476" s="14"/>
      <c r="AQ3476" s="99"/>
      <c r="AR3476" s="14"/>
      <c r="AS3476" s="118"/>
      <c r="AT3476" s="126"/>
      <c r="AU3476" s="118"/>
      <c r="AV3476" s="118"/>
      <c r="AW3476" s="118"/>
      <c r="AX3476" s="118"/>
      <c r="BB3476" s="118"/>
      <c r="BD3476" s="118"/>
    </row>
    <row r="3477" spans="36:56" x14ac:dyDescent="0.25">
      <c r="AJ3477" s="3"/>
      <c r="AK3477" s="14"/>
      <c r="AL3477" s="3"/>
      <c r="AM3477" s="14"/>
      <c r="AO3477" s="99"/>
      <c r="AP3477" s="14"/>
      <c r="AQ3477" s="99"/>
      <c r="AR3477" s="14"/>
      <c r="AS3477" s="118"/>
      <c r="AT3477" s="126"/>
      <c r="AU3477" s="118"/>
      <c r="AV3477" s="118"/>
      <c r="AW3477" s="118"/>
      <c r="AX3477" s="118"/>
      <c r="BB3477" s="118"/>
      <c r="BD3477" s="118"/>
    </row>
    <row r="3478" spans="36:56" x14ac:dyDescent="0.25">
      <c r="AJ3478" s="3"/>
      <c r="AK3478" s="14"/>
      <c r="AL3478" s="3"/>
      <c r="AM3478" s="14"/>
      <c r="AO3478" s="99"/>
      <c r="AP3478" s="14"/>
      <c r="AQ3478" s="99"/>
      <c r="AR3478" s="14"/>
      <c r="AS3478" s="118"/>
      <c r="AT3478" s="126"/>
      <c r="AU3478" s="118"/>
      <c r="AV3478" s="118"/>
      <c r="AW3478" s="118"/>
      <c r="AX3478" s="118"/>
      <c r="BB3478" s="118"/>
      <c r="BD3478" s="118"/>
    </row>
    <row r="3479" spans="36:56" x14ac:dyDescent="0.25">
      <c r="AJ3479" s="3"/>
      <c r="AK3479" s="14"/>
      <c r="AL3479" s="3"/>
      <c r="AM3479" s="14"/>
      <c r="AO3479" s="99"/>
      <c r="AP3479" s="14"/>
      <c r="AQ3479" s="99"/>
      <c r="AR3479" s="14"/>
      <c r="AS3479" s="118"/>
      <c r="AT3479" s="126"/>
      <c r="AU3479" s="118"/>
      <c r="AV3479" s="118"/>
      <c r="AW3479" s="118"/>
      <c r="AX3479" s="118"/>
      <c r="BB3479" s="118"/>
      <c r="BD3479" s="118"/>
    </row>
    <row r="3480" spans="36:56" x14ac:dyDescent="0.25">
      <c r="AJ3480" s="3"/>
      <c r="AK3480" s="14"/>
      <c r="AL3480" s="3"/>
      <c r="AM3480" s="14"/>
      <c r="AO3480" s="99"/>
      <c r="AP3480" s="14"/>
      <c r="AQ3480" s="99"/>
      <c r="AR3480" s="14"/>
      <c r="AS3480" s="118"/>
      <c r="AT3480" s="126"/>
      <c r="AU3480" s="118"/>
      <c r="AV3480" s="118"/>
      <c r="AW3480" s="118"/>
      <c r="AX3480" s="118"/>
      <c r="BB3480" s="118"/>
      <c r="BD3480" s="118"/>
    </row>
    <row r="3481" spans="36:56" x14ac:dyDescent="0.25">
      <c r="AJ3481" s="3"/>
      <c r="AK3481" s="14"/>
      <c r="AL3481" s="3"/>
      <c r="AM3481" s="14"/>
      <c r="AO3481" s="99"/>
      <c r="AP3481" s="14"/>
      <c r="AQ3481" s="99"/>
      <c r="AR3481" s="14"/>
      <c r="AS3481" s="118"/>
      <c r="AT3481" s="126"/>
      <c r="AU3481" s="118"/>
      <c r="AV3481" s="118"/>
      <c r="AW3481" s="118"/>
      <c r="AX3481" s="118"/>
      <c r="BB3481" s="118"/>
      <c r="BD3481" s="118"/>
    </row>
    <row r="3482" spans="36:56" x14ac:dyDescent="0.25">
      <c r="AJ3482" s="3"/>
      <c r="AK3482" s="14"/>
      <c r="AL3482" s="3"/>
      <c r="AM3482" s="14"/>
      <c r="AO3482" s="99"/>
      <c r="AP3482" s="14"/>
      <c r="AQ3482" s="99"/>
      <c r="AR3482" s="14"/>
      <c r="AS3482" s="118"/>
      <c r="AT3482" s="126"/>
      <c r="AU3482" s="118"/>
      <c r="AV3482" s="118"/>
      <c r="AW3482" s="118"/>
      <c r="AX3482" s="118"/>
      <c r="BB3482" s="118"/>
      <c r="BD3482" s="118"/>
    </row>
    <row r="3483" spans="36:56" x14ac:dyDescent="0.25">
      <c r="AJ3483" s="3"/>
      <c r="AK3483" s="14"/>
      <c r="AL3483" s="3"/>
      <c r="AM3483" s="14"/>
      <c r="AO3483" s="99"/>
      <c r="AP3483" s="14"/>
      <c r="AQ3483" s="99"/>
      <c r="AR3483" s="14"/>
      <c r="AS3483" s="118"/>
      <c r="AT3483" s="126"/>
      <c r="AU3483" s="118"/>
      <c r="AV3483" s="118"/>
      <c r="AW3483" s="118"/>
      <c r="AX3483" s="118"/>
      <c r="BB3483" s="118"/>
      <c r="BD3483" s="118"/>
    </row>
    <row r="3484" spans="36:56" x14ac:dyDescent="0.25">
      <c r="AJ3484" s="3"/>
      <c r="AK3484" s="14"/>
      <c r="AL3484" s="3"/>
      <c r="AM3484" s="14"/>
      <c r="AO3484" s="99"/>
      <c r="AP3484" s="14"/>
      <c r="AQ3484" s="99"/>
      <c r="AR3484" s="14"/>
      <c r="AS3484" s="118"/>
      <c r="AT3484" s="126"/>
      <c r="AU3484" s="118"/>
      <c r="AV3484" s="118"/>
      <c r="AW3484" s="118"/>
      <c r="AX3484" s="118"/>
      <c r="BB3484" s="118"/>
      <c r="BD3484" s="118"/>
    </row>
    <row r="3485" spans="36:56" x14ac:dyDescent="0.25">
      <c r="AJ3485" s="3"/>
      <c r="AK3485" s="14"/>
      <c r="AL3485" s="3"/>
      <c r="AM3485" s="14"/>
      <c r="AO3485" s="99"/>
      <c r="AP3485" s="14"/>
      <c r="AQ3485" s="99"/>
      <c r="AR3485" s="14"/>
      <c r="AS3485" s="118"/>
      <c r="AT3485" s="126"/>
      <c r="AU3485" s="118"/>
      <c r="AV3485" s="118"/>
      <c r="AW3485" s="118"/>
      <c r="AX3485" s="118"/>
      <c r="BB3485" s="118"/>
      <c r="BD3485" s="118"/>
    </row>
    <row r="3486" spans="36:56" x14ac:dyDescent="0.25">
      <c r="AJ3486" s="3"/>
      <c r="AK3486" s="14"/>
      <c r="AL3486" s="3"/>
      <c r="AM3486" s="14"/>
      <c r="AO3486" s="99"/>
      <c r="AP3486" s="14"/>
      <c r="AQ3486" s="99"/>
      <c r="AR3486" s="14"/>
      <c r="AS3486" s="118"/>
      <c r="AT3486" s="126"/>
      <c r="AU3486" s="118"/>
      <c r="AV3486" s="118"/>
      <c r="AW3486" s="118"/>
      <c r="AX3486" s="118"/>
      <c r="BB3486" s="118"/>
      <c r="BD3486" s="118"/>
    </row>
    <row r="3487" spans="36:56" x14ac:dyDescent="0.25">
      <c r="AJ3487" s="3"/>
      <c r="AK3487" s="14"/>
      <c r="AL3487" s="3"/>
      <c r="AM3487" s="14"/>
      <c r="AO3487" s="99"/>
      <c r="AP3487" s="14"/>
      <c r="AQ3487" s="99"/>
      <c r="AR3487" s="14"/>
      <c r="AS3487" s="118"/>
      <c r="AT3487" s="126"/>
      <c r="AU3487" s="118"/>
      <c r="AV3487" s="118"/>
      <c r="AW3487" s="118"/>
      <c r="AX3487" s="118"/>
      <c r="BB3487" s="118"/>
      <c r="BD3487" s="118"/>
    </row>
    <row r="3488" spans="36:56" x14ac:dyDescent="0.25">
      <c r="AJ3488" s="3"/>
      <c r="AK3488" s="14"/>
      <c r="AL3488" s="3"/>
      <c r="AM3488" s="14"/>
      <c r="AO3488" s="99"/>
      <c r="AP3488" s="14"/>
      <c r="AQ3488" s="99"/>
      <c r="AR3488" s="14"/>
      <c r="AS3488" s="118"/>
      <c r="AT3488" s="126"/>
      <c r="AU3488" s="118"/>
      <c r="AV3488" s="118"/>
      <c r="AW3488" s="118"/>
      <c r="AX3488" s="118"/>
      <c r="BB3488" s="118"/>
      <c r="BD3488" s="118"/>
    </row>
    <row r="3489" spans="36:56" x14ac:dyDescent="0.25">
      <c r="AJ3489" s="3"/>
      <c r="AK3489" s="14"/>
      <c r="AL3489" s="3"/>
      <c r="AM3489" s="14"/>
      <c r="AO3489" s="99"/>
      <c r="AP3489" s="14"/>
      <c r="AQ3489" s="99"/>
      <c r="AR3489" s="14"/>
      <c r="AS3489" s="118"/>
      <c r="AT3489" s="126"/>
      <c r="AU3489" s="118"/>
      <c r="AV3489" s="118"/>
      <c r="AW3489" s="118"/>
      <c r="AX3489" s="118"/>
      <c r="BB3489" s="118"/>
      <c r="BD3489" s="118"/>
    </row>
    <row r="3490" spans="36:56" x14ac:dyDescent="0.25">
      <c r="AJ3490" s="3"/>
      <c r="AK3490" s="14"/>
      <c r="AL3490" s="3"/>
      <c r="AM3490" s="14"/>
      <c r="AO3490" s="99"/>
      <c r="AP3490" s="14"/>
      <c r="AQ3490" s="99"/>
      <c r="AR3490" s="14"/>
      <c r="AS3490" s="118"/>
      <c r="AT3490" s="126"/>
      <c r="AU3490" s="118"/>
      <c r="AV3490" s="118"/>
      <c r="AW3490" s="118"/>
      <c r="AX3490" s="118"/>
      <c r="BB3490" s="118"/>
      <c r="BD3490" s="118"/>
    </row>
    <row r="3491" spans="36:56" x14ac:dyDescent="0.25">
      <c r="AJ3491" s="3"/>
      <c r="AK3491" s="14"/>
      <c r="AL3491" s="3"/>
      <c r="AM3491" s="14"/>
      <c r="AO3491" s="99"/>
      <c r="AP3491" s="14"/>
      <c r="AQ3491" s="99"/>
      <c r="AR3491" s="14"/>
      <c r="AS3491" s="118"/>
      <c r="AT3491" s="126"/>
      <c r="AU3491" s="118"/>
      <c r="AV3491" s="118"/>
      <c r="AW3491" s="118"/>
      <c r="AX3491" s="118"/>
      <c r="BB3491" s="118"/>
      <c r="BD3491" s="118"/>
    </row>
    <row r="3492" spans="36:56" x14ac:dyDescent="0.25">
      <c r="AJ3492" s="3"/>
      <c r="AK3492" s="14"/>
      <c r="AL3492" s="3"/>
      <c r="AM3492" s="14"/>
      <c r="AO3492" s="99"/>
      <c r="AP3492" s="14"/>
      <c r="AQ3492" s="99"/>
      <c r="AR3492" s="14"/>
      <c r="AS3492" s="118"/>
      <c r="AT3492" s="126"/>
      <c r="AU3492" s="118"/>
      <c r="AV3492" s="118"/>
      <c r="AW3492" s="118"/>
      <c r="AX3492" s="118"/>
      <c r="BB3492" s="118"/>
      <c r="BD3492" s="118"/>
    </row>
    <row r="3493" spans="36:56" x14ac:dyDescent="0.25">
      <c r="AJ3493" s="3"/>
      <c r="AK3493" s="14"/>
      <c r="AL3493" s="3"/>
      <c r="AM3493" s="14"/>
      <c r="AO3493" s="99"/>
      <c r="AP3493" s="14"/>
      <c r="AQ3493" s="99"/>
      <c r="AR3493" s="14"/>
      <c r="AS3493" s="118"/>
      <c r="AT3493" s="126"/>
      <c r="AU3493" s="118"/>
      <c r="AV3493" s="118"/>
      <c r="AW3493" s="118"/>
      <c r="AX3493" s="118"/>
      <c r="BB3493" s="118"/>
      <c r="BD3493" s="118"/>
    </row>
    <row r="3494" spans="36:56" x14ac:dyDescent="0.25">
      <c r="AJ3494" s="3"/>
      <c r="AK3494" s="14"/>
      <c r="AL3494" s="3"/>
      <c r="AM3494" s="14"/>
      <c r="AO3494" s="99"/>
      <c r="AP3494" s="14"/>
      <c r="AQ3494" s="99"/>
      <c r="AR3494" s="14"/>
      <c r="AS3494" s="118"/>
      <c r="AT3494" s="126"/>
      <c r="AU3494" s="118"/>
      <c r="AV3494" s="118"/>
      <c r="AW3494" s="118"/>
      <c r="AX3494" s="118"/>
      <c r="BB3494" s="118"/>
      <c r="BD3494" s="118"/>
    </row>
    <row r="3495" spans="36:56" x14ac:dyDescent="0.25">
      <c r="AJ3495" s="3"/>
      <c r="AK3495" s="14"/>
      <c r="AL3495" s="3"/>
      <c r="AM3495" s="14"/>
      <c r="AO3495" s="99"/>
      <c r="AP3495" s="14"/>
      <c r="AQ3495" s="99"/>
      <c r="AR3495" s="14"/>
      <c r="AS3495" s="118"/>
      <c r="AT3495" s="126"/>
      <c r="AU3495" s="118"/>
      <c r="AV3495" s="118"/>
      <c r="AW3495" s="118"/>
      <c r="AX3495" s="118"/>
      <c r="BB3495" s="118"/>
      <c r="BD3495" s="118"/>
    </row>
    <row r="3496" spans="36:56" x14ac:dyDescent="0.25">
      <c r="AJ3496" s="3"/>
      <c r="AK3496" s="14"/>
      <c r="AL3496" s="3"/>
      <c r="AM3496" s="14"/>
      <c r="AO3496" s="99"/>
      <c r="AP3496" s="14"/>
      <c r="AQ3496" s="99"/>
      <c r="AR3496" s="14"/>
      <c r="AS3496" s="118"/>
      <c r="AT3496" s="126"/>
      <c r="AU3496" s="118"/>
      <c r="AV3496" s="118"/>
      <c r="AW3496" s="118"/>
      <c r="AX3496" s="118"/>
      <c r="BB3496" s="118"/>
      <c r="BD3496" s="118"/>
    </row>
    <row r="3497" spans="36:56" x14ac:dyDescent="0.25">
      <c r="AJ3497" s="3"/>
      <c r="AK3497" s="14"/>
      <c r="AL3497" s="3"/>
      <c r="AM3497" s="14"/>
      <c r="AO3497" s="99"/>
      <c r="AP3497" s="14"/>
      <c r="AQ3497" s="99"/>
      <c r="AR3497" s="14"/>
      <c r="AS3497" s="118"/>
      <c r="AT3497" s="126"/>
      <c r="AU3497" s="118"/>
      <c r="AV3497" s="118"/>
      <c r="AW3497" s="118"/>
      <c r="AX3497" s="118"/>
      <c r="BB3497" s="118"/>
      <c r="BD3497" s="118"/>
    </row>
    <row r="3498" spans="36:56" x14ac:dyDescent="0.25">
      <c r="AJ3498" s="3"/>
      <c r="AK3498" s="14"/>
      <c r="AL3498" s="3"/>
      <c r="AM3498" s="14"/>
      <c r="AO3498" s="99"/>
      <c r="AP3498" s="14"/>
      <c r="AQ3498" s="99"/>
      <c r="AR3498" s="14"/>
      <c r="AS3498" s="118"/>
      <c r="AT3498" s="126"/>
      <c r="AU3498" s="118"/>
      <c r="AV3498" s="118"/>
      <c r="AW3498" s="118"/>
      <c r="AX3498" s="118"/>
      <c r="BB3498" s="118"/>
      <c r="BD3498" s="118"/>
    </row>
    <row r="3499" spans="36:56" x14ac:dyDescent="0.25">
      <c r="AJ3499" s="3"/>
      <c r="AK3499" s="14"/>
      <c r="AL3499" s="3"/>
      <c r="AM3499" s="14"/>
      <c r="AO3499" s="99"/>
      <c r="AP3499" s="14"/>
      <c r="AQ3499" s="99"/>
      <c r="AR3499" s="14"/>
      <c r="AS3499" s="118"/>
      <c r="AT3499" s="126"/>
      <c r="AU3499" s="118"/>
      <c r="AV3499" s="118"/>
      <c r="AW3499" s="118"/>
      <c r="AX3499" s="118"/>
      <c r="BB3499" s="118"/>
      <c r="BD3499" s="118"/>
    </row>
    <row r="3500" spans="36:56" x14ac:dyDescent="0.25">
      <c r="AJ3500" s="3"/>
      <c r="AK3500" s="14"/>
      <c r="AL3500" s="3"/>
      <c r="AM3500" s="14"/>
      <c r="AO3500" s="99"/>
      <c r="AP3500" s="14"/>
      <c r="AQ3500" s="99"/>
      <c r="AR3500" s="14"/>
      <c r="AS3500" s="118"/>
      <c r="AT3500" s="126"/>
      <c r="AU3500" s="118"/>
      <c r="AV3500" s="118"/>
      <c r="AW3500" s="118"/>
      <c r="AX3500" s="118"/>
      <c r="BB3500" s="118"/>
      <c r="BD3500" s="118"/>
    </row>
    <row r="3501" spans="36:56" x14ac:dyDescent="0.25">
      <c r="AJ3501" s="3"/>
      <c r="AK3501" s="14"/>
      <c r="AL3501" s="3"/>
      <c r="AM3501" s="14"/>
      <c r="AO3501" s="99"/>
      <c r="AP3501" s="14"/>
      <c r="AQ3501" s="99"/>
      <c r="AR3501" s="14"/>
      <c r="AS3501" s="118"/>
      <c r="AT3501" s="126"/>
      <c r="AU3501" s="118"/>
      <c r="AV3501" s="118"/>
      <c r="AW3501" s="118"/>
      <c r="AX3501" s="118"/>
      <c r="BB3501" s="118"/>
      <c r="BD3501" s="118"/>
    </row>
    <row r="3502" spans="36:56" x14ac:dyDescent="0.25">
      <c r="AJ3502" s="3"/>
      <c r="AK3502" s="14"/>
      <c r="AL3502" s="3"/>
      <c r="AM3502" s="14"/>
      <c r="AO3502" s="99"/>
      <c r="AP3502" s="14"/>
      <c r="AQ3502" s="99"/>
      <c r="AR3502" s="14"/>
      <c r="AS3502" s="118"/>
      <c r="AT3502" s="126"/>
      <c r="AU3502" s="118"/>
      <c r="AV3502" s="118"/>
      <c r="AW3502" s="118"/>
      <c r="AX3502" s="118"/>
      <c r="BB3502" s="118"/>
      <c r="BD3502" s="118"/>
    </row>
    <row r="3503" spans="36:56" x14ac:dyDescent="0.25">
      <c r="AJ3503" s="3"/>
      <c r="AK3503" s="14"/>
      <c r="AL3503" s="3"/>
      <c r="AM3503" s="14"/>
      <c r="AO3503" s="99"/>
      <c r="AP3503" s="14"/>
      <c r="AQ3503" s="99"/>
      <c r="AR3503" s="14"/>
      <c r="AS3503" s="118"/>
      <c r="AT3503" s="126"/>
      <c r="AU3503" s="118"/>
      <c r="AV3503" s="118"/>
      <c r="AW3503" s="118"/>
      <c r="AX3503" s="118"/>
      <c r="BB3503" s="118"/>
      <c r="BD3503" s="118"/>
    </row>
    <row r="3504" spans="36:56" x14ac:dyDescent="0.25">
      <c r="AJ3504" s="3"/>
      <c r="AK3504" s="14"/>
      <c r="AL3504" s="3"/>
      <c r="AM3504" s="14"/>
      <c r="AO3504" s="99"/>
      <c r="AP3504" s="14"/>
      <c r="AQ3504" s="99"/>
      <c r="AR3504" s="14"/>
      <c r="AS3504" s="118"/>
      <c r="AT3504" s="126"/>
      <c r="AU3504" s="118"/>
      <c r="AV3504" s="118"/>
      <c r="AW3504" s="118"/>
      <c r="AX3504" s="118"/>
      <c r="BB3504" s="118"/>
      <c r="BD3504" s="118"/>
    </row>
    <row r="3505" spans="36:56" x14ac:dyDescent="0.25">
      <c r="AJ3505" s="3"/>
      <c r="AK3505" s="14"/>
      <c r="AL3505" s="3"/>
      <c r="AM3505" s="14"/>
      <c r="AO3505" s="99"/>
      <c r="AP3505" s="14"/>
      <c r="AQ3505" s="99"/>
      <c r="AR3505" s="14"/>
      <c r="AS3505" s="118"/>
      <c r="AT3505" s="126"/>
      <c r="AU3505" s="118"/>
      <c r="AV3505" s="118"/>
      <c r="AW3505" s="118"/>
      <c r="AX3505" s="118"/>
      <c r="BB3505" s="118"/>
      <c r="BD3505" s="118"/>
    </row>
    <row r="3506" spans="36:56" x14ac:dyDescent="0.25">
      <c r="AJ3506" s="3"/>
      <c r="AK3506" s="14"/>
      <c r="AL3506" s="3"/>
      <c r="AM3506" s="14"/>
      <c r="AO3506" s="99"/>
      <c r="AP3506" s="14"/>
      <c r="AQ3506" s="99"/>
      <c r="AR3506" s="14"/>
      <c r="AS3506" s="118"/>
      <c r="AT3506" s="126"/>
      <c r="AU3506" s="118"/>
      <c r="AV3506" s="118"/>
      <c r="AW3506" s="118"/>
      <c r="AX3506" s="118"/>
      <c r="BB3506" s="118"/>
      <c r="BD3506" s="118"/>
    </row>
    <row r="3507" spans="36:56" x14ac:dyDescent="0.25">
      <c r="AJ3507" s="3"/>
      <c r="AK3507" s="14"/>
      <c r="AL3507" s="3"/>
      <c r="AM3507" s="14"/>
      <c r="AO3507" s="99"/>
      <c r="AP3507" s="14"/>
      <c r="AQ3507" s="99"/>
      <c r="AR3507" s="14"/>
      <c r="AS3507" s="118"/>
      <c r="AT3507" s="126"/>
      <c r="AU3507" s="118"/>
      <c r="AV3507" s="118"/>
      <c r="AW3507" s="118"/>
      <c r="AX3507" s="118"/>
      <c r="BB3507" s="118"/>
      <c r="BD3507" s="118"/>
    </row>
    <row r="3508" spans="36:56" x14ac:dyDescent="0.25">
      <c r="AJ3508" s="3"/>
      <c r="AK3508" s="14"/>
      <c r="AL3508" s="3"/>
      <c r="AM3508" s="14"/>
      <c r="AO3508" s="99"/>
      <c r="AP3508" s="14"/>
      <c r="AQ3508" s="99"/>
      <c r="AR3508" s="14"/>
      <c r="AS3508" s="118"/>
      <c r="AT3508" s="126"/>
      <c r="AU3508" s="118"/>
      <c r="AV3508" s="118"/>
      <c r="AW3508" s="118"/>
      <c r="AX3508" s="118"/>
      <c r="BB3508" s="118"/>
      <c r="BD3508" s="118"/>
    </row>
    <row r="3509" spans="36:56" x14ac:dyDescent="0.25">
      <c r="AJ3509" s="3"/>
      <c r="AK3509" s="14"/>
      <c r="AL3509" s="3"/>
      <c r="AM3509" s="14"/>
      <c r="AO3509" s="99"/>
      <c r="AP3509" s="14"/>
      <c r="AQ3509" s="99"/>
      <c r="AR3509" s="14"/>
      <c r="AS3509" s="118"/>
      <c r="AT3509" s="126"/>
      <c r="AU3509" s="118"/>
      <c r="AV3509" s="118"/>
      <c r="AW3509" s="118"/>
      <c r="AX3509" s="118"/>
      <c r="BB3509" s="118"/>
      <c r="BD3509" s="118"/>
    </row>
    <row r="3510" spans="36:56" x14ac:dyDescent="0.25">
      <c r="AJ3510" s="3"/>
      <c r="AK3510" s="14"/>
      <c r="AL3510" s="3"/>
      <c r="AM3510" s="14"/>
      <c r="AO3510" s="99"/>
      <c r="AP3510" s="14"/>
      <c r="AQ3510" s="99"/>
      <c r="AR3510" s="14"/>
      <c r="AS3510" s="118"/>
      <c r="AT3510" s="126"/>
      <c r="AU3510" s="118"/>
      <c r="AV3510" s="118"/>
      <c r="AW3510" s="118"/>
      <c r="AX3510" s="118"/>
      <c r="BB3510" s="118"/>
      <c r="BD3510" s="118"/>
    </row>
    <row r="3511" spans="36:56" x14ac:dyDescent="0.25">
      <c r="AJ3511" s="3"/>
      <c r="AK3511" s="14"/>
      <c r="AL3511" s="3"/>
      <c r="AM3511" s="14"/>
      <c r="AO3511" s="99"/>
      <c r="AP3511" s="14"/>
      <c r="AQ3511" s="99"/>
      <c r="AR3511" s="14"/>
      <c r="AS3511" s="118"/>
      <c r="AT3511" s="126"/>
      <c r="AU3511" s="118"/>
      <c r="AV3511" s="118"/>
      <c r="AW3511" s="118"/>
      <c r="AX3511" s="118"/>
      <c r="BB3511" s="118"/>
      <c r="BD3511" s="118"/>
    </row>
    <row r="3512" spans="36:56" x14ac:dyDescent="0.25">
      <c r="AJ3512" s="3"/>
      <c r="AK3512" s="14"/>
      <c r="AL3512" s="3"/>
      <c r="AM3512" s="14"/>
      <c r="AO3512" s="99"/>
      <c r="AP3512" s="14"/>
      <c r="AQ3512" s="99"/>
      <c r="AR3512" s="14"/>
      <c r="AS3512" s="118"/>
      <c r="AT3512" s="126"/>
      <c r="AU3512" s="118"/>
      <c r="AV3512" s="118"/>
      <c r="AW3512" s="118"/>
      <c r="AX3512" s="118"/>
      <c r="BB3512" s="118"/>
      <c r="BD3512" s="118"/>
    </row>
    <row r="3513" spans="36:56" x14ac:dyDescent="0.25">
      <c r="AJ3513" s="3"/>
      <c r="AK3513" s="14"/>
      <c r="AL3513" s="3"/>
      <c r="AM3513" s="14"/>
      <c r="AO3513" s="99"/>
      <c r="AP3513" s="14"/>
      <c r="AQ3513" s="99"/>
      <c r="AR3513" s="14"/>
      <c r="AS3513" s="118"/>
      <c r="AT3513" s="126"/>
      <c r="AU3513" s="118"/>
      <c r="AV3513" s="118"/>
      <c r="AW3513" s="118"/>
      <c r="AX3513" s="118"/>
      <c r="BB3513" s="118"/>
      <c r="BD3513" s="118"/>
    </row>
    <row r="3514" spans="36:56" x14ac:dyDescent="0.25">
      <c r="AJ3514" s="3"/>
      <c r="AK3514" s="14"/>
      <c r="AL3514" s="3"/>
      <c r="AM3514" s="14"/>
      <c r="AO3514" s="99"/>
      <c r="AP3514" s="14"/>
      <c r="AQ3514" s="99"/>
      <c r="AR3514" s="14"/>
      <c r="AS3514" s="118"/>
      <c r="AT3514" s="126"/>
      <c r="AU3514" s="118"/>
      <c r="AV3514" s="118"/>
      <c r="AW3514" s="118"/>
      <c r="AX3514" s="118"/>
      <c r="BB3514" s="118"/>
      <c r="BD3514" s="118"/>
    </row>
    <row r="3515" spans="36:56" x14ac:dyDescent="0.25">
      <c r="AJ3515" s="3"/>
      <c r="AK3515" s="14"/>
      <c r="AL3515" s="3"/>
      <c r="AM3515" s="14"/>
      <c r="AO3515" s="99"/>
      <c r="AP3515" s="14"/>
      <c r="AQ3515" s="99"/>
      <c r="AR3515" s="14"/>
      <c r="AS3515" s="118"/>
      <c r="AT3515" s="126"/>
      <c r="AU3515" s="118"/>
      <c r="AV3515" s="118"/>
      <c r="AW3515" s="118"/>
      <c r="AX3515" s="118"/>
      <c r="BB3515" s="118"/>
      <c r="BD3515" s="118"/>
    </row>
    <row r="3516" spans="36:56" x14ac:dyDescent="0.25">
      <c r="AJ3516" s="3"/>
      <c r="AK3516" s="14"/>
      <c r="AL3516" s="3"/>
      <c r="AM3516" s="14"/>
      <c r="AO3516" s="99"/>
      <c r="AP3516" s="14"/>
      <c r="AQ3516" s="99"/>
      <c r="AR3516" s="14"/>
      <c r="AS3516" s="118"/>
      <c r="AT3516" s="126"/>
      <c r="AU3516" s="118"/>
      <c r="AV3516" s="118"/>
      <c r="AW3516" s="118"/>
      <c r="AX3516" s="118"/>
      <c r="BB3516" s="118"/>
      <c r="BD3516" s="118"/>
    </row>
    <row r="3517" spans="36:56" x14ac:dyDescent="0.25">
      <c r="AJ3517" s="3"/>
      <c r="AK3517" s="14"/>
      <c r="AL3517" s="3"/>
      <c r="AM3517" s="14"/>
      <c r="AO3517" s="99"/>
      <c r="AP3517" s="14"/>
      <c r="AQ3517" s="99"/>
      <c r="AR3517" s="14"/>
      <c r="AS3517" s="118"/>
      <c r="AT3517" s="126"/>
      <c r="AU3517" s="118"/>
      <c r="AV3517" s="118"/>
      <c r="AW3517" s="118"/>
      <c r="AX3517" s="118"/>
      <c r="BB3517" s="118"/>
      <c r="BD3517" s="118"/>
    </row>
    <row r="3518" spans="36:56" x14ac:dyDescent="0.25">
      <c r="AJ3518" s="3"/>
      <c r="AK3518" s="14"/>
      <c r="AL3518" s="3"/>
      <c r="AM3518" s="14"/>
      <c r="AO3518" s="99"/>
      <c r="AP3518" s="14"/>
      <c r="AQ3518" s="99"/>
      <c r="AR3518" s="14"/>
      <c r="AS3518" s="118"/>
      <c r="AT3518" s="126"/>
      <c r="AU3518" s="118"/>
      <c r="AV3518" s="118"/>
      <c r="AW3518" s="118"/>
      <c r="AX3518" s="118"/>
      <c r="BB3518" s="118"/>
      <c r="BD3518" s="118"/>
    </row>
    <row r="3519" spans="36:56" x14ac:dyDescent="0.25">
      <c r="AJ3519" s="3"/>
      <c r="AK3519" s="14"/>
      <c r="AL3519" s="3"/>
      <c r="AM3519" s="14"/>
      <c r="AO3519" s="99"/>
      <c r="AP3519" s="14"/>
      <c r="AQ3519" s="99"/>
      <c r="AR3519" s="14"/>
      <c r="AS3519" s="118"/>
      <c r="AT3519" s="126"/>
      <c r="AU3519" s="118"/>
      <c r="AV3519" s="118"/>
      <c r="AW3519" s="118"/>
      <c r="AX3519" s="118"/>
      <c r="BB3519" s="118"/>
      <c r="BD3519" s="118"/>
    </row>
    <row r="3520" spans="36:56" x14ac:dyDescent="0.25">
      <c r="AJ3520" s="3"/>
      <c r="AK3520" s="14"/>
      <c r="AL3520" s="3"/>
      <c r="AM3520" s="14"/>
      <c r="AO3520" s="99"/>
      <c r="AP3520" s="14"/>
      <c r="AQ3520" s="99"/>
      <c r="AR3520" s="14"/>
      <c r="AS3520" s="118"/>
      <c r="AT3520" s="126"/>
      <c r="AU3520" s="118"/>
      <c r="AV3520" s="118"/>
      <c r="AW3520" s="118"/>
      <c r="AX3520" s="118"/>
      <c r="BB3520" s="118"/>
      <c r="BD3520" s="118"/>
    </row>
    <row r="3521" spans="36:56" x14ac:dyDescent="0.25">
      <c r="AJ3521" s="3"/>
      <c r="AK3521" s="14"/>
      <c r="AL3521" s="3"/>
      <c r="AM3521" s="14"/>
      <c r="AO3521" s="99"/>
      <c r="AP3521" s="14"/>
      <c r="AQ3521" s="99"/>
      <c r="AR3521" s="14"/>
      <c r="AS3521" s="118"/>
      <c r="AT3521" s="126"/>
      <c r="AU3521" s="118"/>
      <c r="AV3521" s="118"/>
      <c r="AW3521" s="118"/>
      <c r="AX3521" s="118"/>
      <c r="BB3521" s="118"/>
      <c r="BD3521" s="118"/>
    </row>
    <row r="3522" spans="36:56" x14ac:dyDescent="0.25">
      <c r="AJ3522" s="3"/>
      <c r="AK3522" s="14"/>
      <c r="AL3522" s="3"/>
      <c r="AM3522" s="14"/>
      <c r="AO3522" s="99"/>
      <c r="AP3522" s="14"/>
      <c r="AQ3522" s="99"/>
      <c r="AR3522" s="14"/>
      <c r="AS3522" s="118"/>
      <c r="AT3522" s="126"/>
      <c r="AU3522" s="118"/>
      <c r="AV3522" s="118"/>
      <c r="AW3522" s="118"/>
      <c r="AX3522" s="118"/>
      <c r="BB3522" s="118"/>
      <c r="BD3522" s="118"/>
    </row>
    <row r="3523" spans="36:56" x14ac:dyDescent="0.25">
      <c r="AJ3523" s="3"/>
      <c r="AK3523" s="14"/>
      <c r="AL3523" s="3"/>
      <c r="AM3523" s="14"/>
      <c r="AO3523" s="99"/>
      <c r="AP3523" s="14"/>
      <c r="AQ3523" s="99"/>
      <c r="AR3523" s="14"/>
      <c r="AS3523" s="118"/>
      <c r="AT3523" s="126"/>
      <c r="AU3523" s="118"/>
      <c r="AV3523" s="118"/>
      <c r="AW3523" s="118"/>
      <c r="AX3523" s="118"/>
      <c r="BB3523" s="118"/>
      <c r="BD3523" s="118"/>
    </row>
    <row r="3524" spans="36:56" x14ac:dyDescent="0.25">
      <c r="AJ3524" s="3"/>
      <c r="AK3524" s="14"/>
      <c r="AL3524" s="3"/>
      <c r="AM3524" s="14"/>
      <c r="AO3524" s="99"/>
      <c r="AP3524" s="14"/>
      <c r="AQ3524" s="99"/>
      <c r="AR3524" s="14"/>
      <c r="AS3524" s="118"/>
      <c r="AT3524" s="126"/>
      <c r="AU3524" s="118"/>
      <c r="AV3524" s="118"/>
      <c r="AW3524" s="118"/>
      <c r="AX3524" s="118"/>
      <c r="BB3524" s="118"/>
      <c r="BD3524" s="118"/>
    </row>
    <row r="3525" spans="36:56" x14ac:dyDescent="0.25">
      <c r="AJ3525" s="3"/>
      <c r="AK3525" s="14"/>
      <c r="AL3525" s="3"/>
      <c r="AM3525" s="14"/>
      <c r="AO3525" s="99"/>
      <c r="AP3525" s="14"/>
      <c r="AQ3525" s="99"/>
      <c r="AR3525" s="14"/>
      <c r="AS3525" s="118"/>
      <c r="AT3525" s="126"/>
      <c r="AU3525" s="118"/>
      <c r="AV3525" s="118"/>
      <c r="AW3525" s="118"/>
      <c r="AX3525" s="118"/>
      <c r="BB3525" s="118"/>
      <c r="BD3525" s="118"/>
    </row>
    <row r="3526" spans="36:56" x14ac:dyDescent="0.25">
      <c r="AJ3526" s="3"/>
      <c r="AK3526" s="14"/>
      <c r="AL3526" s="3"/>
      <c r="AM3526" s="14"/>
      <c r="AO3526" s="99"/>
      <c r="AP3526" s="14"/>
      <c r="AQ3526" s="99"/>
      <c r="AR3526" s="14"/>
      <c r="AS3526" s="118"/>
      <c r="AT3526" s="126"/>
      <c r="AU3526" s="118"/>
      <c r="AV3526" s="118"/>
      <c r="AW3526" s="118"/>
      <c r="AX3526" s="118"/>
      <c r="BB3526" s="118"/>
      <c r="BD3526" s="118"/>
    </row>
    <row r="3527" spans="36:56" x14ac:dyDescent="0.25">
      <c r="AJ3527" s="3"/>
      <c r="AK3527" s="14"/>
      <c r="AL3527" s="3"/>
      <c r="AM3527" s="14"/>
      <c r="AO3527" s="99"/>
      <c r="AP3527" s="14"/>
      <c r="AQ3527" s="99"/>
      <c r="AR3527" s="14"/>
      <c r="AS3527" s="118"/>
      <c r="AT3527" s="126"/>
      <c r="AU3527" s="118"/>
      <c r="AV3527" s="118"/>
      <c r="AW3527" s="118"/>
      <c r="AX3527" s="118"/>
      <c r="BB3527" s="118"/>
      <c r="BD3527" s="118"/>
    </row>
    <row r="3528" spans="36:56" x14ac:dyDescent="0.25">
      <c r="AJ3528" s="3"/>
      <c r="AK3528" s="14"/>
      <c r="AL3528" s="3"/>
      <c r="AM3528" s="14"/>
      <c r="AO3528" s="99"/>
      <c r="AP3528" s="14"/>
      <c r="AQ3528" s="99"/>
      <c r="AR3528" s="14"/>
      <c r="AS3528" s="118"/>
      <c r="AT3528" s="126"/>
      <c r="AU3528" s="118"/>
      <c r="AV3528" s="118"/>
      <c r="AW3528" s="118"/>
      <c r="AX3528" s="118"/>
      <c r="BB3528" s="118"/>
      <c r="BD3528" s="118"/>
    </row>
    <row r="3529" spans="36:56" x14ac:dyDescent="0.25">
      <c r="AJ3529" s="3"/>
      <c r="AK3529" s="14"/>
      <c r="AL3529" s="3"/>
      <c r="AM3529" s="14"/>
      <c r="AO3529" s="99"/>
      <c r="AP3529" s="14"/>
      <c r="AQ3529" s="99"/>
      <c r="AR3529" s="14"/>
      <c r="AS3529" s="118"/>
      <c r="AT3529" s="126"/>
      <c r="AU3529" s="118"/>
      <c r="AV3529" s="118"/>
      <c r="AW3529" s="118"/>
      <c r="AX3529" s="118"/>
      <c r="BB3529" s="118"/>
      <c r="BD3529" s="118"/>
    </row>
    <row r="3530" spans="36:56" x14ac:dyDescent="0.25">
      <c r="AJ3530" s="3"/>
      <c r="AK3530" s="14"/>
      <c r="AL3530" s="3"/>
      <c r="AM3530" s="14"/>
      <c r="AO3530" s="99"/>
      <c r="AP3530" s="14"/>
      <c r="AQ3530" s="99"/>
      <c r="AR3530" s="14"/>
      <c r="AS3530" s="118"/>
      <c r="AT3530" s="126"/>
      <c r="AU3530" s="118"/>
      <c r="AV3530" s="118"/>
      <c r="AW3530" s="118"/>
      <c r="AX3530" s="118"/>
      <c r="BB3530" s="118"/>
      <c r="BD3530" s="118"/>
    </row>
    <row r="3531" spans="36:56" x14ac:dyDescent="0.25">
      <c r="AJ3531" s="3"/>
      <c r="AK3531" s="14"/>
      <c r="AL3531" s="3"/>
      <c r="AM3531" s="14"/>
      <c r="AO3531" s="99"/>
      <c r="AP3531" s="14"/>
      <c r="AQ3531" s="99"/>
      <c r="AR3531" s="14"/>
      <c r="AS3531" s="118"/>
      <c r="AT3531" s="126"/>
      <c r="AU3531" s="118"/>
      <c r="AV3531" s="118"/>
      <c r="AW3531" s="118"/>
      <c r="AX3531" s="118"/>
      <c r="BB3531" s="118"/>
      <c r="BD3531" s="118"/>
    </row>
    <row r="3532" spans="36:56" x14ac:dyDescent="0.25">
      <c r="AJ3532" s="3"/>
      <c r="AK3532" s="14"/>
      <c r="AL3532" s="3"/>
      <c r="AM3532" s="14"/>
      <c r="AO3532" s="99"/>
      <c r="AP3532" s="14"/>
      <c r="AQ3532" s="99"/>
      <c r="AR3532" s="14"/>
      <c r="AS3532" s="118"/>
      <c r="AT3532" s="126"/>
      <c r="AU3532" s="118"/>
      <c r="AV3532" s="118"/>
      <c r="AW3532" s="118"/>
      <c r="AX3532" s="118"/>
      <c r="BB3532" s="118"/>
      <c r="BD3532" s="118"/>
    </row>
    <row r="3533" spans="36:56" x14ac:dyDescent="0.25">
      <c r="AJ3533" s="3"/>
      <c r="AK3533" s="14"/>
      <c r="AL3533" s="3"/>
      <c r="AM3533" s="14"/>
      <c r="AO3533" s="99"/>
      <c r="AP3533" s="14"/>
      <c r="AQ3533" s="99"/>
      <c r="AR3533" s="14"/>
      <c r="AS3533" s="118"/>
      <c r="AT3533" s="126"/>
      <c r="AU3533" s="118"/>
      <c r="AV3533" s="118"/>
      <c r="AW3533" s="118"/>
      <c r="AX3533" s="118"/>
      <c r="BB3533" s="118"/>
      <c r="BD3533" s="118"/>
    </row>
    <row r="3534" spans="36:56" x14ac:dyDescent="0.25">
      <c r="AJ3534" s="3"/>
      <c r="AK3534" s="14"/>
      <c r="AL3534" s="3"/>
      <c r="AM3534" s="14"/>
      <c r="AO3534" s="99"/>
      <c r="AP3534" s="14"/>
      <c r="AQ3534" s="99"/>
      <c r="AR3534" s="14"/>
      <c r="AS3534" s="118"/>
      <c r="AT3534" s="126"/>
      <c r="AU3534" s="118"/>
      <c r="AV3534" s="118"/>
      <c r="AW3534" s="118"/>
      <c r="AX3534" s="118"/>
      <c r="BB3534" s="118"/>
      <c r="BD3534" s="118"/>
    </row>
    <row r="3535" spans="36:56" x14ac:dyDescent="0.25">
      <c r="AJ3535" s="3"/>
      <c r="AK3535" s="14"/>
      <c r="AL3535" s="3"/>
      <c r="AM3535" s="14"/>
      <c r="AO3535" s="99"/>
      <c r="AP3535" s="14"/>
      <c r="AQ3535" s="99"/>
      <c r="AR3535" s="14"/>
      <c r="AS3535" s="118"/>
      <c r="AT3535" s="126"/>
      <c r="AU3535" s="118"/>
      <c r="AV3535" s="118"/>
      <c r="AW3535" s="118"/>
      <c r="AX3535" s="118"/>
      <c r="BB3535" s="118"/>
      <c r="BD3535" s="118"/>
    </row>
    <row r="3536" spans="36:56" x14ac:dyDescent="0.25">
      <c r="AJ3536" s="3"/>
      <c r="AK3536" s="14"/>
      <c r="AL3536" s="3"/>
      <c r="AM3536" s="14"/>
      <c r="AO3536" s="99"/>
      <c r="AP3536" s="14"/>
      <c r="AQ3536" s="99"/>
      <c r="AR3536" s="14"/>
      <c r="AS3536" s="118"/>
      <c r="AT3536" s="126"/>
      <c r="AU3536" s="118"/>
      <c r="AV3536" s="118"/>
      <c r="AW3536" s="118"/>
      <c r="AX3536" s="118"/>
      <c r="BB3536" s="118"/>
      <c r="BD3536" s="118"/>
    </row>
    <row r="3537" spans="36:56" x14ac:dyDescent="0.25">
      <c r="AJ3537" s="3"/>
      <c r="AK3537" s="14"/>
      <c r="AL3537" s="3"/>
      <c r="AM3537" s="14"/>
      <c r="AO3537" s="99"/>
      <c r="AP3537" s="14"/>
      <c r="AQ3537" s="99"/>
      <c r="AR3537" s="14"/>
      <c r="AS3537" s="118"/>
      <c r="AT3537" s="126"/>
      <c r="AU3537" s="118"/>
      <c r="AV3537" s="118"/>
      <c r="AW3537" s="118"/>
      <c r="AX3537" s="118"/>
      <c r="BB3537" s="118"/>
      <c r="BD3537" s="118"/>
    </row>
    <row r="3538" spans="36:56" x14ac:dyDescent="0.25">
      <c r="AJ3538" s="3"/>
      <c r="AK3538" s="14"/>
      <c r="AL3538" s="3"/>
      <c r="AM3538" s="14"/>
      <c r="AO3538" s="99"/>
      <c r="AP3538" s="14"/>
      <c r="AQ3538" s="99"/>
      <c r="AR3538" s="14"/>
      <c r="AS3538" s="118"/>
      <c r="AT3538" s="126"/>
      <c r="AU3538" s="118"/>
      <c r="AV3538" s="118"/>
      <c r="AW3538" s="118"/>
      <c r="AX3538" s="118"/>
      <c r="BB3538" s="118"/>
      <c r="BD3538" s="118"/>
    </row>
    <row r="3539" spans="36:56" x14ac:dyDescent="0.25">
      <c r="AJ3539" s="3"/>
      <c r="AK3539" s="14"/>
      <c r="AL3539" s="3"/>
      <c r="AM3539" s="14"/>
      <c r="AO3539" s="99"/>
      <c r="AP3539" s="14"/>
      <c r="AQ3539" s="99"/>
      <c r="AR3539" s="14"/>
      <c r="AS3539" s="118"/>
      <c r="AT3539" s="126"/>
      <c r="AU3539" s="118"/>
      <c r="AV3539" s="118"/>
      <c r="AW3539" s="118"/>
      <c r="AX3539" s="118"/>
      <c r="BB3539" s="118"/>
      <c r="BD3539" s="118"/>
    </row>
    <row r="3540" spans="36:56" x14ac:dyDescent="0.25">
      <c r="AJ3540" s="3"/>
      <c r="AK3540" s="14"/>
      <c r="AL3540" s="3"/>
      <c r="AM3540" s="14"/>
      <c r="AO3540" s="99"/>
      <c r="AP3540" s="14"/>
      <c r="AQ3540" s="99"/>
      <c r="AR3540" s="14"/>
      <c r="AS3540" s="118"/>
      <c r="AT3540" s="126"/>
      <c r="AU3540" s="118"/>
      <c r="AV3540" s="118"/>
      <c r="AW3540" s="118"/>
      <c r="AX3540" s="118"/>
      <c r="BB3540" s="118"/>
      <c r="BD3540" s="118"/>
    </row>
    <row r="3541" spans="36:56" x14ac:dyDescent="0.25">
      <c r="AJ3541" s="3"/>
      <c r="AK3541" s="14"/>
      <c r="AL3541" s="3"/>
      <c r="AM3541" s="14"/>
      <c r="AO3541" s="99"/>
      <c r="AP3541" s="14"/>
      <c r="AQ3541" s="99"/>
      <c r="AR3541" s="14"/>
      <c r="AS3541" s="118"/>
      <c r="AT3541" s="126"/>
      <c r="AU3541" s="118"/>
      <c r="AV3541" s="118"/>
      <c r="AW3541" s="118"/>
      <c r="AX3541" s="118"/>
      <c r="BB3541" s="118"/>
      <c r="BD3541" s="118"/>
    </row>
    <row r="3542" spans="36:56" x14ac:dyDescent="0.25">
      <c r="AJ3542" s="3"/>
      <c r="AK3542" s="14"/>
      <c r="AL3542" s="3"/>
      <c r="AM3542" s="14"/>
      <c r="AO3542" s="99"/>
      <c r="AP3542" s="14"/>
      <c r="AQ3542" s="99"/>
      <c r="AR3542" s="14"/>
      <c r="AS3542" s="118"/>
      <c r="AT3542" s="126"/>
      <c r="AU3542" s="118"/>
      <c r="AV3542" s="118"/>
      <c r="AW3542" s="118"/>
      <c r="AX3542" s="118"/>
      <c r="BB3542" s="118"/>
      <c r="BD3542" s="118"/>
    </row>
    <row r="3543" spans="36:56" x14ac:dyDescent="0.25">
      <c r="AJ3543" s="3"/>
      <c r="AK3543" s="14"/>
      <c r="AL3543" s="3"/>
      <c r="AM3543" s="14"/>
      <c r="AO3543" s="99"/>
      <c r="AP3543" s="14"/>
      <c r="AQ3543" s="99"/>
      <c r="AR3543" s="14"/>
      <c r="AS3543" s="118"/>
      <c r="AT3543" s="126"/>
      <c r="AU3543" s="118"/>
      <c r="AV3543" s="118"/>
      <c r="AW3543" s="118"/>
      <c r="AX3543" s="118"/>
      <c r="BB3543" s="118"/>
      <c r="BD3543" s="118"/>
    </row>
    <row r="3544" spans="36:56" x14ac:dyDescent="0.25">
      <c r="AJ3544" s="3"/>
      <c r="AK3544" s="14"/>
      <c r="AL3544" s="3"/>
      <c r="AM3544" s="14"/>
      <c r="AO3544" s="99"/>
      <c r="AP3544" s="14"/>
      <c r="AQ3544" s="99"/>
      <c r="AR3544" s="14"/>
      <c r="AS3544" s="118"/>
      <c r="AT3544" s="126"/>
      <c r="AU3544" s="118"/>
      <c r="AV3544" s="118"/>
      <c r="AW3544" s="118"/>
      <c r="AX3544" s="118"/>
      <c r="BB3544" s="118"/>
      <c r="BD3544" s="118"/>
    </row>
    <row r="3545" spans="36:56" x14ac:dyDescent="0.25">
      <c r="AJ3545" s="3"/>
      <c r="AK3545" s="14"/>
      <c r="AL3545" s="3"/>
      <c r="AM3545" s="14"/>
      <c r="AO3545" s="99"/>
      <c r="AP3545" s="14"/>
      <c r="AQ3545" s="99"/>
      <c r="AR3545" s="14"/>
      <c r="AS3545" s="118"/>
      <c r="AT3545" s="126"/>
      <c r="AU3545" s="118"/>
      <c r="AV3545" s="118"/>
      <c r="AW3545" s="118"/>
      <c r="AX3545" s="118"/>
      <c r="BB3545" s="118"/>
      <c r="BD3545" s="118"/>
    </row>
    <row r="3546" spans="36:56" x14ac:dyDescent="0.25">
      <c r="AJ3546" s="3"/>
      <c r="AK3546" s="14"/>
      <c r="AL3546" s="3"/>
      <c r="AM3546" s="14"/>
      <c r="AO3546" s="99"/>
      <c r="AP3546" s="14"/>
      <c r="AQ3546" s="99"/>
      <c r="AR3546" s="14"/>
      <c r="AS3546" s="118"/>
      <c r="AT3546" s="126"/>
      <c r="AU3546" s="118"/>
      <c r="AV3546" s="118"/>
      <c r="AW3546" s="118"/>
      <c r="AX3546" s="118"/>
      <c r="BB3546" s="118"/>
      <c r="BD3546" s="118"/>
    </row>
    <row r="3547" spans="36:56" x14ac:dyDescent="0.25">
      <c r="AJ3547" s="3"/>
      <c r="AK3547" s="14"/>
      <c r="AL3547" s="3"/>
      <c r="AM3547" s="14"/>
      <c r="AO3547" s="99"/>
      <c r="AP3547" s="14"/>
      <c r="AQ3547" s="99"/>
      <c r="AR3547" s="14"/>
      <c r="AS3547" s="118"/>
      <c r="AT3547" s="126"/>
      <c r="AU3547" s="118"/>
      <c r="AV3547" s="118"/>
      <c r="AW3547" s="118"/>
      <c r="AX3547" s="118"/>
      <c r="BB3547" s="118"/>
      <c r="BD3547" s="118"/>
    </row>
    <row r="3548" spans="36:56" x14ac:dyDescent="0.25">
      <c r="AJ3548" s="3"/>
      <c r="AK3548" s="14"/>
      <c r="AL3548" s="3"/>
      <c r="AM3548" s="14"/>
      <c r="AO3548" s="99"/>
      <c r="AP3548" s="14"/>
      <c r="AQ3548" s="99"/>
      <c r="AR3548" s="14"/>
      <c r="AS3548" s="118"/>
      <c r="AT3548" s="126"/>
      <c r="AU3548" s="118"/>
      <c r="AV3548" s="118"/>
      <c r="AW3548" s="118"/>
      <c r="AX3548" s="118"/>
      <c r="BB3548" s="118"/>
      <c r="BD3548" s="118"/>
    </row>
    <row r="3549" spans="36:56" x14ac:dyDescent="0.25">
      <c r="AJ3549" s="3"/>
      <c r="AK3549" s="14"/>
      <c r="AL3549" s="3"/>
      <c r="AM3549" s="14"/>
      <c r="AO3549" s="99"/>
      <c r="AP3549" s="14"/>
      <c r="AQ3549" s="99"/>
      <c r="AR3549" s="14"/>
      <c r="AS3549" s="118"/>
      <c r="AT3549" s="126"/>
      <c r="AU3549" s="118"/>
      <c r="AV3549" s="118"/>
      <c r="AW3549" s="118"/>
      <c r="AX3549" s="118"/>
      <c r="BB3549" s="118"/>
      <c r="BD3549" s="118"/>
    </row>
    <row r="3550" spans="36:56" x14ac:dyDescent="0.25">
      <c r="AJ3550" s="3"/>
      <c r="AK3550" s="14"/>
      <c r="AL3550" s="3"/>
      <c r="AM3550" s="14"/>
      <c r="AO3550" s="99"/>
      <c r="AP3550" s="14"/>
      <c r="AQ3550" s="99"/>
      <c r="AR3550" s="14"/>
      <c r="AS3550" s="118"/>
      <c r="AT3550" s="126"/>
      <c r="AU3550" s="118"/>
      <c r="AV3550" s="118"/>
      <c r="AW3550" s="118"/>
      <c r="AX3550" s="118"/>
      <c r="BB3550" s="118"/>
      <c r="BD3550" s="118"/>
    </row>
    <row r="3551" spans="36:56" x14ac:dyDescent="0.25">
      <c r="AJ3551" s="3"/>
      <c r="AK3551" s="14"/>
      <c r="AL3551" s="3"/>
      <c r="AM3551" s="14"/>
      <c r="AO3551" s="99"/>
      <c r="AP3551" s="14"/>
      <c r="AQ3551" s="99"/>
      <c r="AR3551" s="14"/>
      <c r="AS3551" s="118"/>
      <c r="AT3551" s="126"/>
      <c r="AU3551" s="118"/>
      <c r="AV3551" s="118"/>
      <c r="AW3551" s="118"/>
      <c r="AX3551" s="118"/>
      <c r="BB3551" s="118"/>
      <c r="BD3551" s="118"/>
    </row>
    <row r="3552" spans="36:56" x14ac:dyDescent="0.25">
      <c r="AJ3552" s="3"/>
      <c r="AK3552" s="14"/>
      <c r="AL3552" s="3"/>
      <c r="AM3552" s="14"/>
      <c r="AO3552" s="99"/>
      <c r="AP3552" s="14"/>
      <c r="AQ3552" s="99"/>
      <c r="AR3552" s="14"/>
      <c r="AS3552" s="118"/>
      <c r="AT3552" s="126"/>
      <c r="AU3552" s="118"/>
      <c r="AV3552" s="118"/>
      <c r="AW3552" s="118"/>
      <c r="AX3552" s="118"/>
      <c r="BB3552" s="118"/>
      <c r="BD3552" s="118"/>
    </row>
    <row r="3553" spans="36:56" x14ac:dyDescent="0.25">
      <c r="AJ3553" s="3"/>
      <c r="AK3553" s="14"/>
      <c r="AL3553" s="3"/>
      <c r="AM3553" s="14"/>
      <c r="AO3553" s="99"/>
      <c r="AP3553" s="14"/>
      <c r="AQ3553" s="99"/>
      <c r="AR3553" s="14"/>
      <c r="AS3553" s="118"/>
      <c r="AT3553" s="126"/>
      <c r="AU3553" s="118"/>
      <c r="AV3553" s="118"/>
      <c r="AW3553" s="118"/>
      <c r="AX3553" s="118"/>
      <c r="BB3553" s="118"/>
      <c r="BD3553" s="118"/>
    </row>
    <row r="3554" spans="36:56" x14ac:dyDescent="0.25">
      <c r="AJ3554" s="3"/>
      <c r="AK3554" s="14"/>
      <c r="AL3554" s="3"/>
      <c r="AM3554" s="14"/>
      <c r="AO3554" s="99"/>
      <c r="AP3554" s="14"/>
      <c r="AQ3554" s="99"/>
      <c r="AR3554" s="14"/>
      <c r="AS3554" s="118"/>
      <c r="AT3554" s="126"/>
      <c r="AU3554" s="118"/>
      <c r="AV3554" s="118"/>
      <c r="AW3554" s="118"/>
      <c r="AX3554" s="118"/>
      <c r="BB3554" s="118"/>
      <c r="BD3554" s="118"/>
    </row>
    <row r="3555" spans="36:56" x14ac:dyDescent="0.25">
      <c r="AJ3555" s="3"/>
      <c r="AK3555" s="14"/>
      <c r="AL3555" s="3"/>
      <c r="AM3555" s="14"/>
      <c r="AO3555" s="99"/>
      <c r="AP3555" s="14"/>
      <c r="AQ3555" s="99"/>
      <c r="AR3555" s="14"/>
      <c r="AS3555" s="118"/>
      <c r="AT3555" s="126"/>
      <c r="AU3555" s="118"/>
      <c r="AV3555" s="118"/>
      <c r="AW3555" s="118"/>
      <c r="AX3555" s="118"/>
      <c r="BB3555" s="118"/>
      <c r="BD3555" s="118"/>
    </row>
    <row r="3556" spans="36:56" x14ac:dyDescent="0.25">
      <c r="AJ3556" s="3"/>
      <c r="AK3556" s="14"/>
      <c r="AL3556" s="3"/>
      <c r="AM3556" s="14"/>
      <c r="AO3556" s="99"/>
      <c r="AP3556" s="14"/>
      <c r="AQ3556" s="99"/>
      <c r="AR3556" s="14"/>
      <c r="AS3556" s="118"/>
      <c r="AT3556" s="126"/>
      <c r="AU3556" s="118"/>
      <c r="AV3556" s="118"/>
      <c r="AW3556" s="118"/>
      <c r="AX3556" s="118"/>
      <c r="BB3556" s="118"/>
      <c r="BD3556" s="118"/>
    </row>
    <row r="3557" spans="36:56" x14ac:dyDescent="0.25">
      <c r="AJ3557" s="3"/>
      <c r="AK3557" s="14"/>
      <c r="AL3557" s="3"/>
      <c r="AM3557" s="14"/>
      <c r="AO3557" s="99"/>
      <c r="AP3557" s="14"/>
      <c r="AQ3557" s="99"/>
      <c r="AR3557" s="14"/>
      <c r="AS3557" s="118"/>
      <c r="AT3557" s="126"/>
      <c r="AU3557" s="118"/>
      <c r="AV3557" s="118"/>
      <c r="AW3557" s="118"/>
      <c r="AX3557" s="118"/>
      <c r="BB3557" s="118"/>
      <c r="BD3557" s="118"/>
    </row>
    <row r="3558" spans="36:56" x14ac:dyDescent="0.25">
      <c r="AJ3558" s="3"/>
      <c r="AK3558" s="14"/>
      <c r="AL3558" s="3"/>
      <c r="AM3558" s="14"/>
      <c r="AO3558" s="99"/>
      <c r="AP3558" s="14"/>
      <c r="AQ3558" s="99"/>
      <c r="AR3558" s="14"/>
      <c r="AS3558" s="118"/>
      <c r="AT3558" s="126"/>
      <c r="AU3558" s="118"/>
      <c r="AV3558" s="118"/>
      <c r="AW3558" s="118"/>
      <c r="AX3558" s="118"/>
      <c r="BB3558" s="118"/>
      <c r="BD3558" s="118"/>
    </row>
    <row r="3559" spans="36:56" x14ac:dyDescent="0.25">
      <c r="AJ3559" s="3"/>
      <c r="AK3559" s="14"/>
      <c r="AL3559" s="3"/>
      <c r="AM3559" s="14"/>
      <c r="AO3559" s="99"/>
      <c r="AP3559" s="14"/>
      <c r="AQ3559" s="99"/>
      <c r="AR3559" s="14"/>
      <c r="AS3559" s="118"/>
      <c r="AT3559" s="126"/>
      <c r="AU3559" s="118"/>
      <c r="AV3559" s="118"/>
      <c r="AW3559" s="118"/>
      <c r="AX3559" s="118"/>
      <c r="BB3559" s="118"/>
      <c r="BD3559" s="118"/>
    </row>
    <row r="3560" spans="36:56" x14ac:dyDescent="0.25">
      <c r="AJ3560" s="3"/>
      <c r="AK3560" s="14"/>
      <c r="AL3560" s="3"/>
      <c r="AM3560" s="14"/>
      <c r="AO3560" s="99"/>
      <c r="AP3560" s="14"/>
      <c r="AQ3560" s="99"/>
      <c r="AR3560" s="14"/>
      <c r="AS3560" s="118"/>
      <c r="AT3560" s="126"/>
      <c r="AU3560" s="118"/>
      <c r="AV3560" s="118"/>
      <c r="AW3560" s="118"/>
      <c r="AX3560" s="118"/>
      <c r="BB3560" s="118"/>
      <c r="BD3560" s="118"/>
    </row>
    <row r="3561" spans="36:56" x14ac:dyDescent="0.25">
      <c r="AJ3561" s="3"/>
      <c r="AK3561" s="14"/>
      <c r="AL3561" s="3"/>
      <c r="AM3561" s="14"/>
      <c r="AO3561" s="99"/>
      <c r="AP3561" s="14"/>
      <c r="AQ3561" s="99"/>
      <c r="AR3561" s="14"/>
      <c r="AS3561" s="118"/>
      <c r="AT3561" s="126"/>
      <c r="AU3561" s="118"/>
      <c r="AV3561" s="118"/>
      <c r="AW3561" s="118"/>
      <c r="AX3561" s="118"/>
      <c r="BB3561" s="118"/>
      <c r="BD3561" s="118"/>
    </row>
    <row r="3562" spans="36:56" x14ac:dyDescent="0.25">
      <c r="AJ3562" s="3"/>
      <c r="AK3562" s="14"/>
      <c r="AL3562" s="3"/>
      <c r="AM3562" s="14"/>
      <c r="AO3562" s="99"/>
      <c r="AP3562" s="14"/>
      <c r="AQ3562" s="99"/>
      <c r="AR3562" s="14"/>
      <c r="AS3562" s="118"/>
      <c r="AT3562" s="126"/>
      <c r="AU3562" s="118"/>
      <c r="AV3562" s="118"/>
      <c r="AW3562" s="118"/>
      <c r="AX3562" s="118"/>
      <c r="BB3562" s="118"/>
      <c r="BD3562" s="118"/>
    </row>
    <row r="3563" spans="36:56" x14ac:dyDescent="0.25">
      <c r="AJ3563" s="3"/>
      <c r="AK3563" s="14"/>
      <c r="AL3563" s="3"/>
      <c r="AM3563" s="14"/>
      <c r="AO3563" s="99"/>
      <c r="AP3563" s="14"/>
      <c r="AQ3563" s="99"/>
      <c r="AR3563" s="14"/>
      <c r="AS3563" s="118"/>
      <c r="AT3563" s="126"/>
      <c r="AU3563" s="118"/>
      <c r="AV3563" s="118"/>
      <c r="AW3563" s="118"/>
      <c r="AX3563" s="118"/>
      <c r="BB3563" s="118"/>
      <c r="BD3563" s="118"/>
    </row>
    <row r="3564" spans="36:56" x14ac:dyDescent="0.25">
      <c r="AJ3564" s="3"/>
      <c r="AK3564" s="14"/>
      <c r="AL3564" s="3"/>
      <c r="AM3564" s="14"/>
      <c r="AO3564" s="99"/>
      <c r="AP3564" s="14"/>
      <c r="AQ3564" s="99"/>
      <c r="AR3564" s="14"/>
      <c r="AS3564" s="118"/>
      <c r="AT3564" s="126"/>
      <c r="AU3564" s="118"/>
      <c r="AV3564" s="118"/>
      <c r="AW3564" s="118"/>
      <c r="AX3564" s="118"/>
      <c r="BB3564" s="118"/>
      <c r="BD3564" s="118"/>
    </row>
    <row r="3565" spans="36:56" x14ac:dyDescent="0.25">
      <c r="AJ3565" s="3"/>
      <c r="AK3565" s="14"/>
      <c r="AL3565" s="3"/>
      <c r="AM3565" s="14"/>
      <c r="AO3565" s="99"/>
      <c r="AP3565" s="14"/>
      <c r="AQ3565" s="99"/>
      <c r="AR3565" s="14"/>
      <c r="AS3565" s="118"/>
      <c r="AT3565" s="126"/>
      <c r="AU3565" s="118"/>
      <c r="AV3565" s="118"/>
      <c r="AW3565" s="118"/>
      <c r="AX3565" s="118"/>
      <c r="BB3565" s="118"/>
      <c r="BD3565" s="118"/>
    </row>
    <row r="3566" spans="36:56" x14ac:dyDescent="0.25">
      <c r="AJ3566" s="3"/>
      <c r="AK3566" s="14"/>
      <c r="AL3566" s="3"/>
      <c r="AM3566" s="14"/>
      <c r="AO3566" s="99"/>
      <c r="AP3566" s="14"/>
      <c r="AQ3566" s="99"/>
      <c r="AR3566" s="14"/>
      <c r="AS3566" s="118"/>
      <c r="AT3566" s="126"/>
      <c r="AU3566" s="118"/>
      <c r="AV3566" s="118"/>
      <c r="AW3566" s="118"/>
      <c r="AX3566" s="118"/>
      <c r="BB3566" s="118"/>
      <c r="BD3566" s="118"/>
    </row>
    <row r="3567" spans="36:56" x14ac:dyDescent="0.25">
      <c r="AJ3567" s="3"/>
      <c r="AK3567" s="14"/>
      <c r="AL3567" s="3"/>
      <c r="AM3567" s="14"/>
      <c r="AO3567" s="99"/>
      <c r="AP3567" s="14"/>
      <c r="AQ3567" s="99"/>
      <c r="AR3567" s="14"/>
      <c r="AS3567" s="118"/>
      <c r="AT3567" s="126"/>
      <c r="AU3567" s="118"/>
      <c r="AV3567" s="118"/>
      <c r="AW3567" s="118"/>
      <c r="AX3567" s="118"/>
      <c r="BB3567" s="118"/>
      <c r="BD3567" s="118"/>
    </row>
    <row r="3568" spans="36:56" x14ac:dyDescent="0.25">
      <c r="AJ3568" s="3"/>
      <c r="AK3568" s="14"/>
      <c r="AL3568" s="3"/>
      <c r="AM3568" s="14"/>
      <c r="AO3568" s="99"/>
      <c r="AP3568" s="14"/>
      <c r="AQ3568" s="99"/>
      <c r="AR3568" s="14"/>
      <c r="AS3568" s="118"/>
      <c r="AT3568" s="126"/>
      <c r="AU3568" s="118"/>
      <c r="AV3568" s="118"/>
      <c r="AW3568" s="118"/>
      <c r="AX3568" s="118"/>
      <c r="BB3568" s="118"/>
      <c r="BD3568" s="118"/>
    </row>
    <row r="3569" spans="36:56" x14ac:dyDescent="0.25">
      <c r="AJ3569" s="3"/>
      <c r="AK3569" s="14"/>
      <c r="AL3569" s="3"/>
      <c r="AM3569" s="14"/>
      <c r="AO3569" s="99"/>
      <c r="AP3569" s="14"/>
      <c r="AQ3569" s="99"/>
      <c r="AR3569" s="14"/>
      <c r="AS3569" s="118"/>
      <c r="AT3569" s="126"/>
      <c r="AU3569" s="118"/>
      <c r="AV3569" s="118"/>
      <c r="AW3569" s="118"/>
      <c r="AX3569" s="118"/>
      <c r="BB3569" s="118"/>
      <c r="BD3569" s="118"/>
    </row>
    <row r="3570" spans="36:56" x14ac:dyDescent="0.25">
      <c r="AJ3570" s="3"/>
      <c r="AK3570" s="14"/>
      <c r="AL3570" s="3"/>
      <c r="AM3570" s="14"/>
      <c r="AO3570" s="99"/>
      <c r="AP3570" s="14"/>
      <c r="AQ3570" s="99"/>
      <c r="AR3570" s="14"/>
      <c r="AS3570" s="118"/>
      <c r="AT3570" s="126"/>
      <c r="AU3570" s="118"/>
      <c r="AV3570" s="118"/>
      <c r="AW3570" s="118"/>
      <c r="AX3570" s="118"/>
      <c r="BB3570" s="118"/>
      <c r="BD3570" s="118"/>
    </row>
    <row r="3571" spans="36:56" x14ac:dyDescent="0.25">
      <c r="AJ3571" s="3"/>
      <c r="AK3571" s="14"/>
      <c r="AL3571" s="3"/>
      <c r="AM3571" s="14"/>
      <c r="AO3571" s="99"/>
      <c r="AP3571" s="14"/>
      <c r="AQ3571" s="99"/>
      <c r="AR3571" s="14"/>
      <c r="AS3571" s="118"/>
      <c r="AT3571" s="126"/>
      <c r="AU3571" s="118"/>
      <c r="AV3571" s="118"/>
      <c r="AW3571" s="118"/>
      <c r="AX3571" s="118"/>
      <c r="BB3571" s="118"/>
      <c r="BD3571" s="118"/>
    </row>
    <row r="3572" spans="36:56" x14ac:dyDescent="0.25">
      <c r="AJ3572" s="3"/>
      <c r="AK3572" s="14"/>
      <c r="AL3572" s="3"/>
      <c r="AM3572" s="14"/>
      <c r="AO3572" s="99"/>
      <c r="AP3572" s="14"/>
      <c r="AQ3572" s="99"/>
      <c r="AR3572" s="14"/>
      <c r="AS3572" s="118"/>
      <c r="AT3572" s="126"/>
      <c r="AU3572" s="118"/>
      <c r="AV3572" s="118"/>
      <c r="AW3572" s="118"/>
      <c r="AX3572" s="118"/>
      <c r="BB3572" s="118"/>
      <c r="BD3572" s="118"/>
    </row>
    <row r="3573" spans="36:56" x14ac:dyDescent="0.25">
      <c r="AJ3573" s="3"/>
      <c r="AK3573" s="14"/>
      <c r="AL3573" s="3"/>
      <c r="AM3573" s="14"/>
      <c r="AO3573" s="99"/>
      <c r="AP3573" s="14"/>
      <c r="AQ3573" s="99"/>
      <c r="AR3573" s="14"/>
      <c r="AS3573" s="118"/>
      <c r="AT3573" s="126"/>
      <c r="AU3573" s="118"/>
      <c r="AV3573" s="118"/>
      <c r="AW3573" s="118"/>
      <c r="AX3573" s="118"/>
      <c r="BB3573" s="118"/>
      <c r="BD3573" s="118"/>
    </row>
    <row r="3574" spans="36:56" x14ac:dyDescent="0.25">
      <c r="AJ3574" s="3"/>
      <c r="AK3574" s="14"/>
      <c r="AL3574" s="3"/>
      <c r="AM3574" s="14"/>
      <c r="AO3574" s="99"/>
      <c r="AP3574" s="14"/>
      <c r="AQ3574" s="99"/>
      <c r="AR3574" s="14"/>
      <c r="AS3574" s="118"/>
      <c r="AT3574" s="126"/>
      <c r="AU3574" s="118"/>
      <c r="AV3574" s="118"/>
      <c r="AW3574" s="118"/>
      <c r="AX3574" s="118"/>
      <c r="BB3574" s="118"/>
      <c r="BD3574" s="118"/>
    </row>
    <row r="3575" spans="36:56" x14ac:dyDescent="0.25">
      <c r="AJ3575" s="3"/>
      <c r="AK3575" s="14"/>
      <c r="AL3575" s="3"/>
      <c r="AM3575" s="14"/>
      <c r="AO3575" s="99"/>
      <c r="AP3575" s="14"/>
      <c r="AQ3575" s="99"/>
      <c r="AR3575" s="14"/>
      <c r="AS3575" s="118"/>
      <c r="AT3575" s="126"/>
      <c r="AU3575" s="118"/>
      <c r="AV3575" s="118"/>
      <c r="AW3575" s="118"/>
      <c r="AX3575" s="118"/>
      <c r="BB3575" s="118"/>
      <c r="BD3575" s="118"/>
    </row>
    <row r="3576" spans="36:56" x14ac:dyDescent="0.25">
      <c r="AJ3576" s="3"/>
      <c r="AK3576" s="14"/>
      <c r="AL3576" s="3"/>
      <c r="AM3576" s="14"/>
      <c r="AO3576" s="99"/>
      <c r="AP3576" s="14"/>
      <c r="AQ3576" s="99"/>
      <c r="AR3576" s="14"/>
      <c r="AS3576" s="118"/>
      <c r="AT3576" s="126"/>
      <c r="AU3576" s="118"/>
      <c r="AV3576" s="118"/>
      <c r="AW3576" s="118"/>
      <c r="AX3576" s="118"/>
      <c r="BB3576" s="118"/>
      <c r="BD3576" s="118"/>
    </row>
    <row r="3577" spans="36:56" x14ac:dyDescent="0.25">
      <c r="AJ3577" s="3"/>
      <c r="AK3577" s="14"/>
      <c r="AL3577" s="3"/>
      <c r="AM3577" s="14"/>
      <c r="AO3577" s="99"/>
      <c r="AP3577" s="14"/>
      <c r="AQ3577" s="99"/>
      <c r="AR3577" s="14"/>
      <c r="AS3577" s="118"/>
      <c r="AT3577" s="126"/>
      <c r="AU3577" s="118"/>
      <c r="AV3577" s="118"/>
      <c r="AW3577" s="118"/>
      <c r="AX3577" s="118"/>
      <c r="BB3577" s="118"/>
      <c r="BD3577" s="118"/>
    </row>
    <row r="3578" spans="36:56" x14ac:dyDescent="0.25">
      <c r="AJ3578" s="3"/>
      <c r="AK3578" s="14"/>
      <c r="AL3578" s="3"/>
      <c r="AM3578" s="14"/>
      <c r="AO3578" s="99"/>
      <c r="AP3578" s="14"/>
      <c r="AQ3578" s="99"/>
      <c r="AR3578" s="14"/>
      <c r="AS3578" s="118"/>
      <c r="AT3578" s="126"/>
      <c r="AU3578" s="118"/>
      <c r="AV3578" s="118"/>
      <c r="AW3578" s="118"/>
      <c r="AX3578" s="118"/>
      <c r="BB3578" s="118"/>
      <c r="BD3578" s="118"/>
    </row>
    <row r="3579" spans="36:56" x14ac:dyDescent="0.25">
      <c r="AJ3579" s="3"/>
      <c r="AK3579" s="14"/>
      <c r="AL3579" s="3"/>
      <c r="AM3579" s="14"/>
      <c r="AO3579" s="99"/>
      <c r="AP3579" s="14"/>
      <c r="AQ3579" s="99"/>
      <c r="AR3579" s="14"/>
      <c r="AS3579" s="118"/>
      <c r="AT3579" s="126"/>
      <c r="AU3579" s="118"/>
      <c r="AV3579" s="118"/>
      <c r="AW3579" s="118"/>
      <c r="AX3579" s="118"/>
      <c r="BB3579" s="118"/>
      <c r="BD3579" s="118"/>
    </row>
    <row r="3580" spans="36:56" x14ac:dyDescent="0.25">
      <c r="AJ3580" s="3"/>
      <c r="AK3580" s="14"/>
      <c r="AL3580" s="3"/>
      <c r="AM3580" s="14"/>
      <c r="AO3580" s="99"/>
      <c r="AP3580" s="14"/>
      <c r="AQ3580" s="99"/>
      <c r="AR3580" s="14"/>
      <c r="AS3580" s="118"/>
      <c r="AT3580" s="126"/>
      <c r="AU3580" s="118"/>
      <c r="AV3580" s="118"/>
      <c r="AW3580" s="118"/>
      <c r="AX3580" s="118"/>
      <c r="BB3580" s="118"/>
      <c r="BD3580" s="118"/>
    </row>
    <row r="3581" spans="36:56" x14ac:dyDescent="0.25">
      <c r="AJ3581" s="3"/>
      <c r="AK3581" s="14"/>
      <c r="AL3581" s="3"/>
      <c r="AM3581" s="14"/>
      <c r="AO3581" s="99"/>
      <c r="AP3581" s="14"/>
      <c r="AQ3581" s="99"/>
      <c r="AR3581" s="14"/>
      <c r="AS3581" s="118"/>
      <c r="AT3581" s="126"/>
      <c r="AU3581" s="118"/>
      <c r="AV3581" s="118"/>
      <c r="AW3581" s="118"/>
      <c r="AX3581" s="118"/>
      <c r="BB3581" s="118"/>
      <c r="BD3581" s="118"/>
    </row>
    <row r="3582" spans="36:56" x14ac:dyDescent="0.25">
      <c r="AJ3582" s="3"/>
      <c r="AK3582" s="14"/>
      <c r="AL3582" s="3"/>
      <c r="AM3582" s="14"/>
      <c r="AO3582" s="99"/>
      <c r="AP3582" s="14"/>
      <c r="AQ3582" s="99"/>
      <c r="AR3582" s="14"/>
      <c r="AS3582" s="118"/>
      <c r="AT3582" s="126"/>
      <c r="AU3582" s="118"/>
      <c r="AV3582" s="118"/>
      <c r="AW3582" s="118"/>
      <c r="AX3582" s="118"/>
      <c r="BB3582" s="118"/>
      <c r="BD3582" s="118"/>
    </row>
    <row r="3583" spans="36:56" x14ac:dyDescent="0.25">
      <c r="AJ3583" s="3"/>
      <c r="AK3583" s="14"/>
      <c r="AL3583" s="3"/>
      <c r="AM3583" s="14"/>
      <c r="AO3583" s="99"/>
      <c r="AP3583" s="14"/>
      <c r="AQ3583" s="99"/>
      <c r="AR3583" s="14"/>
      <c r="AS3583" s="118"/>
      <c r="AT3583" s="126"/>
      <c r="AU3583" s="118"/>
      <c r="AV3583" s="118"/>
      <c r="AW3583" s="118"/>
      <c r="AX3583" s="118"/>
      <c r="BB3583" s="118"/>
      <c r="BD3583" s="118"/>
    </row>
    <row r="3584" spans="36:56" x14ac:dyDescent="0.25">
      <c r="AJ3584" s="3"/>
      <c r="AK3584" s="14"/>
      <c r="AL3584" s="3"/>
      <c r="AM3584" s="14"/>
      <c r="AO3584" s="99"/>
      <c r="AP3584" s="14"/>
      <c r="AQ3584" s="99"/>
      <c r="AR3584" s="14"/>
      <c r="AS3584" s="118"/>
      <c r="AT3584" s="126"/>
      <c r="AU3584" s="118"/>
      <c r="AV3584" s="118"/>
      <c r="AW3584" s="118"/>
      <c r="AX3584" s="118"/>
      <c r="BB3584" s="118"/>
      <c r="BD3584" s="118"/>
    </row>
    <row r="3585" spans="36:56" x14ac:dyDescent="0.25">
      <c r="AJ3585" s="3"/>
      <c r="AK3585" s="14"/>
      <c r="AL3585" s="3"/>
      <c r="AM3585" s="14"/>
      <c r="AO3585" s="99"/>
      <c r="AP3585" s="14"/>
      <c r="AQ3585" s="99"/>
      <c r="AR3585" s="14"/>
      <c r="AS3585" s="118"/>
      <c r="AT3585" s="126"/>
      <c r="AU3585" s="118"/>
      <c r="AV3585" s="118"/>
      <c r="AW3585" s="118"/>
      <c r="AX3585" s="118"/>
      <c r="BB3585" s="118"/>
      <c r="BD3585" s="118"/>
    </row>
    <row r="3586" spans="36:56" x14ac:dyDescent="0.25">
      <c r="AJ3586" s="3"/>
      <c r="AK3586" s="14"/>
      <c r="AL3586" s="3"/>
      <c r="AM3586" s="14"/>
      <c r="AO3586" s="99"/>
      <c r="AP3586" s="14"/>
      <c r="AQ3586" s="99"/>
      <c r="AR3586" s="14"/>
      <c r="AS3586" s="118"/>
      <c r="AT3586" s="126"/>
      <c r="AU3586" s="118"/>
      <c r="AV3586" s="118"/>
      <c r="AW3586" s="118"/>
      <c r="AX3586" s="118"/>
      <c r="BB3586" s="118"/>
      <c r="BD3586" s="118"/>
    </row>
    <row r="3587" spans="36:56" x14ac:dyDescent="0.25">
      <c r="AJ3587" s="3"/>
      <c r="AK3587" s="14"/>
      <c r="AL3587" s="3"/>
      <c r="AM3587" s="14"/>
      <c r="AO3587" s="99"/>
      <c r="AP3587" s="14"/>
      <c r="AQ3587" s="99"/>
      <c r="AR3587" s="14"/>
      <c r="AS3587" s="118"/>
      <c r="AT3587" s="126"/>
      <c r="AU3587" s="118"/>
      <c r="AV3587" s="118"/>
      <c r="AW3587" s="118"/>
      <c r="AX3587" s="118"/>
      <c r="BB3587" s="118"/>
      <c r="BD3587" s="118"/>
    </row>
    <row r="3588" spans="36:56" x14ac:dyDescent="0.25">
      <c r="AJ3588" s="3"/>
      <c r="AK3588" s="14"/>
      <c r="AL3588" s="3"/>
      <c r="AM3588" s="14"/>
      <c r="AO3588" s="99"/>
      <c r="AP3588" s="14"/>
      <c r="AQ3588" s="99"/>
      <c r="AR3588" s="14"/>
      <c r="AS3588" s="118"/>
      <c r="AT3588" s="126"/>
      <c r="AU3588" s="118"/>
      <c r="AV3588" s="118"/>
      <c r="AW3588" s="118"/>
      <c r="AX3588" s="118"/>
      <c r="BB3588" s="118"/>
      <c r="BD3588" s="118"/>
    </row>
    <row r="3589" spans="36:56" x14ac:dyDescent="0.25">
      <c r="AJ3589" s="3"/>
      <c r="AK3589" s="14"/>
      <c r="AL3589" s="3"/>
      <c r="AM3589" s="14"/>
      <c r="AO3589" s="99"/>
      <c r="AP3589" s="14"/>
      <c r="AQ3589" s="99"/>
      <c r="AR3589" s="14"/>
      <c r="AS3589" s="118"/>
      <c r="AT3589" s="126"/>
      <c r="AU3589" s="118"/>
      <c r="AV3589" s="118"/>
      <c r="AW3589" s="118"/>
      <c r="AX3589" s="118"/>
      <c r="BB3589" s="118"/>
      <c r="BD3589" s="118"/>
    </row>
    <row r="3590" spans="36:56" x14ac:dyDescent="0.25">
      <c r="AJ3590" s="3"/>
      <c r="AK3590" s="14"/>
      <c r="AL3590" s="3"/>
      <c r="AM3590" s="14"/>
      <c r="AO3590" s="99"/>
      <c r="AP3590" s="14"/>
      <c r="AQ3590" s="99"/>
      <c r="AR3590" s="14"/>
      <c r="AS3590" s="118"/>
      <c r="AT3590" s="126"/>
      <c r="AU3590" s="118"/>
      <c r="AV3590" s="118"/>
      <c r="AW3590" s="118"/>
      <c r="AX3590" s="118"/>
      <c r="BB3590" s="118"/>
      <c r="BD3590" s="118"/>
    </row>
    <row r="3591" spans="36:56" x14ac:dyDescent="0.25">
      <c r="AJ3591" s="3"/>
      <c r="AK3591" s="14"/>
      <c r="AL3591" s="3"/>
      <c r="AM3591" s="14"/>
      <c r="AO3591" s="99"/>
      <c r="AP3591" s="14"/>
      <c r="AQ3591" s="99"/>
      <c r="AR3591" s="14"/>
      <c r="AS3591" s="118"/>
      <c r="AT3591" s="126"/>
      <c r="AU3591" s="118"/>
      <c r="AV3591" s="118"/>
      <c r="AW3591" s="118"/>
      <c r="AX3591" s="118"/>
      <c r="BB3591" s="118"/>
      <c r="BD3591" s="118"/>
    </row>
    <row r="3592" spans="36:56" x14ac:dyDescent="0.25">
      <c r="AJ3592" s="3"/>
      <c r="AK3592" s="14"/>
      <c r="AL3592" s="3"/>
      <c r="AM3592" s="14"/>
      <c r="AO3592" s="99"/>
      <c r="AP3592" s="14"/>
      <c r="AQ3592" s="99"/>
      <c r="AR3592" s="14"/>
      <c r="AS3592" s="118"/>
      <c r="AT3592" s="126"/>
      <c r="AU3592" s="118"/>
      <c r="AV3592" s="118"/>
      <c r="AW3592" s="118"/>
      <c r="AX3592" s="118"/>
      <c r="BB3592" s="118"/>
      <c r="BD3592" s="118"/>
    </row>
    <row r="3593" spans="36:56" x14ac:dyDescent="0.25">
      <c r="AJ3593" s="3"/>
      <c r="AK3593" s="14"/>
      <c r="AL3593" s="3"/>
      <c r="AM3593" s="14"/>
      <c r="AO3593" s="99"/>
      <c r="AP3593" s="14"/>
      <c r="AQ3593" s="99"/>
      <c r="AR3593" s="14"/>
      <c r="AS3593" s="118"/>
      <c r="AT3593" s="126"/>
      <c r="AU3593" s="118"/>
      <c r="AV3593" s="118"/>
      <c r="AW3593" s="118"/>
      <c r="AX3593" s="118"/>
      <c r="BB3593" s="118"/>
      <c r="BD3593" s="118"/>
    </row>
    <row r="3594" spans="36:56" x14ac:dyDescent="0.25">
      <c r="AJ3594" s="3"/>
      <c r="AK3594" s="14"/>
      <c r="AL3594" s="3"/>
      <c r="AM3594" s="14"/>
      <c r="AO3594" s="99"/>
      <c r="AP3594" s="14"/>
      <c r="AQ3594" s="99"/>
      <c r="AR3594" s="14"/>
      <c r="AS3594" s="118"/>
      <c r="AT3594" s="126"/>
      <c r="AU3594" s="118"/>
      <c r="AV3594" s="118"/>
      <c r="AW3594" s="118"/>
      <c r="AX3594" s="118"/>
      <c r="BB3594" s="118"/>
      <c r="BD3594" s="118"/>
    </row>
    <row r="3595" spans="36:56" x14ac:dyDescent="0.25">
      <c r="AJ3595" s="3"/>
      <c r="AK3595" s="14"/>
      <c r="AL3595" s="3"/>
      <c r="AM3595" s="14"/>
      <c r="AO3595" s="99"/>
      <c r="AP3595" s="14"/>
      <c r="AQ3595" s="99"/>
      <c r="AR3595" s="14"/>
      <c r="AS3595" s="118"/>
      <c r="AT3595" s="126"/>
      <c r="AU3595" s="118"/>
      <c r="AV3595" s="118"/>
      <c r="AW3595" s="118"/>
      <c r="AX3595" s="118"/>
      <c r="BB3595" s="118"/>
      <c r="BD3595" s="118"/>
    </row>
    <row r="3596" spans="36:56" x14ac:dyDescent="0.25">
      <c r="AJ3596" s="3"/>
      <c r="AK3596" s="14"/>
      <c r="AL3596" s="3"/>
      <c r="AM3596" s="14"/>
      <c r="AO3596" s="99"/>
      <c r="AP3596" s="14"/>
      <c r="AQ3596" s="99"/>
      <c r="AR3596" s="14"/>
      <c r="AS3596" s="118"/>
      <c r="AT3596" s="126"/>
      <c r="AU3596" s="118"/>
      <c r="AV3596" s="118"/>
      <c r="AW3596" s="118"/>
      <c r="AX3596" s="118"/>
      <c r="BB3596" s="118"/>
      <c r="BD3596" s="118"/>
    </row>
    <row r="3597" spans="36:56" x14ac:dyDescent="0.25">
      <c r="AJ3597" s="3"/>
      <c r="AK3597" s="14"/>
      <c r="AL3597" s="3"/>
      <c r="AM3597" s="14"/>
      <c r="AO3597" s="99"/>
      <c r="AP3597" s="14"/>
      <c r="AQ3597" s="99"/>
      <c r="AR3597" s="14"/>
      <c r="AS3597" s="118"/>
      <c r="AT3597" s="126"/>
      <c r="AU3597" s="118"/>
      <c r="AV3597" s="118"/>
      <c r="AW3597" s="118"/>
      <c r="AX3597" s="118"/>
      <c r="BB3597" s="118"/>
      <c r="BD3597" s="118"/>
    </row>
    <row r="3598" spans="36:56" x14ac:dyDescent="0.25">
      <c r="AJ3598" s="3"/>
      <c r="AK3598" s="14"/>
      <c r="AL3598" s="3"/>
      <c r="AM3598" s="14"/>
      <c r="AO3598" s="99"/>
      <c r="AP3598" s="14"/>
      <c r="AQ3598" s="99"/>
      <c r="AR3598" s="14"/>
      <c r="AS3598" s="118"/>
      <c r="AT3598" s="126"/>
      <c r="AU3598" s="118"/>
      <c r="AV3598" s="118"/>
      <c r="AW3598" s="118"/>
      <c r="AX3598" s="118"/>
      <c r="BB3598" s="118"/>
      <c r="BD3598" s="118"/>
    </row>
    <row r="3599" spans="36:56" x14ac:dyDescent="0.25">
      <c r="AJ3599" s="3"/>
      <c r="AK3599" s="14"/>
      <c r="AL3599" s="3"/>
      <c r="AM3599" s="14"/>
      <c r="AO3599" s="99"/>
      <c r="AP3599" s="14"/>
      <c r="AQ3599" s="99"/>
      <c r="AR3599" s="14"/>
      <c r="AS3599" s="118"/>
      <c r="AT3599" s="126"/>
      <c r="AU3599" s="118"/>
      <c r="AV3599" s="118"/>
      <c r="AW3599" s="118"/>
      <c r="AX3599" s="118"/>
      <c r="BB3599" s="118"/>
      <c r="BD3599" s="118"/>
    </row>
    <row r="3600" spans="36:56" x14ac:dyDescent="0.25">
      <c r="AJ3600" s="3"/>
      <c r="AK3600" s="14"/>
      <c r="AL3600" s="3"/>
      <c r="AM3600" s="14"/>
      <c r="AO3600" s="99"/>
      <c r="AP3600" s="14"/>
      <c r="AQ3600" s="99"/>
      <c r="AR3600" s="14"/>
      <c r="AS3600" s="118"/>
      <c r="AT3600" s="126"/>
      <c r="AU3600" s="118"/>
      <c r="AV3600" s="118"/>
      <c r="AW3600" s="118"/>
      <c r="AX3600" s="118"/>
      <c r="BB3600" s="118"/>
      <c r="BD3600" s="118"/>
    </row>
    <row r="3601" spans="36:56" x14ac:dyDescent="0.25">
      <c r="AJ3601" s="3"/>
      <c r="AK3601" s="14"/>
      <c r="AL3601" s="3"/>
      <c r="AM3601" s="14"/>
      <c r="AO3601" s="99"/>
      <c r="AP3601" s="14"/>
      <c r="AQ3601" s="99"/>
      <c r="AR3601" s="14"/>
      <c r="AS3601" s="118"/>
      <c r="AT3601" s="126"/>
      <c r="AU3601" s="118"/>
      <c r="AV3601" s="118"/>
      <c r="AW3601" s="118"/>
      <c r="AX3601" s="118"/>
      <c r="BB3601" s="118"/>
      <c r="BD3601" s="118"/>
    </row>
    <row r="3602" spans="36:56" x14ac:dyDescent="0.25">
      <c r="AJ3602" s="3"/>
      <c r="AK3602" s="14"/>
      <c r="AL3602" s="3"/>
      <c r="AM3602" s="14"/>
      <c r="AO3602" s="99"/>
      <c r="AP3602" s="14"/>
      <c r="AQ3602" s="99"/>
      <c r="AR3602" s="14"/>
      <c r="AS3602" s="118"/>
      <c r="AT3602" s="126"/>
      <c r="AU3602" s="118"/>
      <c r="AV3602" s="118"/>
      <c r="AW3602" s="118"/>
      <c r="AX3602" s="118"/>
      <c r="BB3602" s="118"/>
      <c r="BD3602" s="118"/>
    </row>
    <row r="3603" spans="36:56" x14ac:dyDescent="0.25">
      <c r="AJ3603" s="3"/>
      <c r="AK3603" s="14"/>
      <c r="AL3603" s="3"/>
      <c r="AM3603" s="14"/>
      <c r="AO3603" s="99"/>
      <c r="AP3603" s="14"/>
      <c r="AQ3603" s="99"/>
      <c r="AR3603" s="14"/>
      <c r="AS3603" s="118"/>
      <c r="AT3603" s="126"/>
      <c r="AU3603" s="118"/>
      <c r="AV3603" s="118"/>
      <c r="AW3603" s="118"/>
      <c r="AX3603" s="118"/>
      <c r="BB3603" s="118"/>
      <c r="BD3603" s="118"/>
    </row>
    <row r="3604" spans="36:56" x14ac:dyDescent="0.25">
      <c r="AJ3604" s="3"/>
      <c r="AK3604" s="14"/>
      <c r="AL3604" s="3"/>
      <c r="AM3604" s="14"/>
      <c r="AO3604" s="99"/>
      <c r="AP3604" s="14"/>
      <c r="AQ3604" s="99"/>
      <c r="AR3604" s="14"/>
      <c r="AS3604" s="118"/>
      <c r="AT3604" s="126"/>
      <c r="AU3604" s="118"/>
      <c r="AV3604" s="118"/>
      <c r="AW3604" s="118"/>
      <c r="AX3604" s="118"/>
      <c r="BB3604" s="118"/>
      <c r="BD3604" s="118"/>
    </row>
    <row r="3605" spans="36:56" x14ac:dyDescent="0.25">
      <c r="AJ3605" s="3"/>
      <c r="AK3605" s="14"/>
      <c r="AL3605" s="3"/>
      <c r="AM3605" s="14"/>
      <c r="AO3605" s="99"/>
      <c r="AP3605" s="14"/>
      <c r="AQ3605" s="99"/>
      <c r="AR3605" s="14"/>
      <c r="AS3605" s="118"/>
      <c r="AT3605" s="126"/>
      <c r="AU3605" s="118"/>
      <c r="AV3605" s="118"/>
      <c r="AW3605" s="118"/>
      <c r="AX3605" s="118"/>
      <c r="BB3605" s="118"/>
      <c r="BD3605" s="118"/>
    </row>
    <row r="3606" spans="36:56" x14ac:dyDescent="0.25">
      <c r="AJ3606" s="3"/>
      <c r="AK3606" s="14"/>
      <c r="AL3606" s="3"/>
      <c r="AM3606" s="14"/>
      <c r="AO3606" s="99"/>
      <c r="AP3606" s="14"/>
      <c r="AQ3606" s="99"/>
      <c r="AR3606" s="14"/>
      <c r="AS3606" s="118"/>
      <c r="AT3606" s="126"/>
      <c r="AU3606" s="118"/>
      <c r="AV3606" s="118"/>
      <c r="AW3606" s="118"/>
      <c r="AX3606" s="118"/>
      <c r="BB3606" s="118"/>
      <c r="BD3606" s="118"/>
    </row>
    <row r="3607" spans="36:56" x14ac:dyDescent="0.25">
      <c r="AJ3607" s="3"/>
      <c r="AK3607" s="14"/>
      <c r="AL3607" s="3"/>
      <c r="AM3607" s="14"/>
      <c r="AO3607" s="99"/>
      <c r="AP3607" s="14"/>
      <c r="AQ3607" s="99"/>
      <c r="AR3607" s="14"/>
      <c r="AS3607" s="118"/>
      <c r="AT3607" s="126"/>
      <c r="AU3607" s="118"/>
      <c r="AV3607" s="118"/>
      <c r="AW3607" s="118"/>
      <c r="AX3607" s="118"/>
      <c r="BB3607" s="118"/>
      <c r="BD3607" s="118"/>
    </row>
    <row r="3608" spans="36:56" x14ac:dyDescent="0.25">
      <c r="AJ3608" s="3"/>
      <c r="AK3608" s="14"/>
      <c r="AL3608" s="3"/>
      <c r="AM3608" s="14"/>
      <c r="AO3608" s="99"/>
      <c r="AP3608" s="14"/>
      <c r="AQ3608" s="99"/>
      <c r="AR3608" s="14"/>
      <c r="AS3608" s="118"/>
      <c r="AT3608" s="126"/>
      <c r="AU3608" s="118"/>
      <c r="AV3608" s="118"/>
      <c r="AW3608" s="118"/>
      <c r="AX3608" s="118"/>
      <c r="BB3608" s="118"/>
      <c r="BD3608" s="118"/>
    </row>
    <row r="3609" spans="36:56" x14ac:dyDescent="0.25">
      <c r="AJ3609" s="3"/>
      <c r="AK3609" s="14"/>
      <c r="AL3609" s="3"/>
      <c r="AM3609" s="14"/>
      <c r="AO3609" s="99"/>
      <c r="AP3609" s="14"/>
      <c r="AQ3609" s="99"/>
      <c r="AR3609" s="14"/>
      <c r="AS3609" s="118"/>
      <c r="AT3609" s="126"/>
      <c r="AU3609" s="118"/>
      <c r="AV3609" s="118"/>
      <c r="AW3609" s="118"/>
      <c r="AX3609" s="118"/>
      <c r="BB3609" s="118"/>
      <c r="BD3609" s="118"/>
    </row>
    <row r="3610" spans="36:56" x14ac:dyDescent="0.25">
      <c r="AJ3610" s="3"/>
      <c r="AK3610" s="14"/>
      <c r="AL3610" s="3"/>
      <c r="AM3610" s="14"/>
      <c r="AO3610" s="99"/>
      <c r="AP3610" s="14"/>
      <c r="AQ3610" s="99"/>
      <c r="AR3610" s="14"/>
      <c r="AS3610" s="118"/>
      <c r="AT3610" s="126"/>
      <c r="AU3610" s="118"/>
      <c r="AV3610" s="118"/>
      <c r="AW3610" s="118"/>
      <c r="AX3610" s="118"/>
      <c r="BB3610" s="118"/>
      <c r="BD3610" s="118"/>
    </row>
    <row r="3611" spans="36:56" x14ac:dyDescent="0.25">
      <c r="AJ3611" s="3"/>
      <c r="AK3611" s="14"/>
      <c r="AL3611" s="3"/>
      <c r="AM3611" s="14"/>
      <c r="AO3611" s="99"/>
      <c r="AP3611" s="14"/>
      <c r="AQ3611" s="99"/>
      <c r="AR3611" s="14"/>
      <c r="AS3611" s="118"/>
      <c r="AT3611" s="126"/>
      <c r="AU3611" s="118"/>
      <c r="AV3611" s="118"/>
      <c r="AW3611" s="118"/>
      <c r="AX3611" s="118"/>
      <c r="BB3611" s="118"/>
      <c r="BD3611" s="118"/>
    </row>
    <row r="3612" spans="36:56" x14ac:dyDescent="0.25">
      <c r="AJ3612" s="3"/>
      <c r="AK3612" s="14"/>
      <c r="AL3612" s="3"/>
      <c r="AM3612" s="14"/>
      <c r="AO3612" s="99"/>
      <c r="AP3612" s="14"/>
      <c r="AQ3612" s="99"/>
      <c r="AR3612" s="14"/>
      <c r="AS3612" s="118"/>
      <c r="AT3612" s="126"/>
      <c r="AU3612" s="118"/>
      <c r="AV3612" s="118"/>
      <c r="AW3612" s="118"/>
      <c r="AX3612" s="118"/>
      <c r="BB3612" s="118"/>
      <c r="BD3612" s="118"/>
    </row>
    <row r="3613" spans="36:56" x14ac:dyDescent="0.25">
      <c r="AJ3613" s="3"/>
      <c r="AK3613" s="14"/>
      <c r="AL3613" s="3"/>
      <c r="AM3613" s="14"/>
      <c r="AO3613" s="99"/>
      <c r="AP3613" s="14"/>
      <c r="AQ3613" s="99"/>
      <c r="AR3613" s="14"/>
      <c r="AS3613" s="118"/>
      <c r="AT3613" s="126"/>
      <c r="AU3613" s="118"/>
      <c r="AV3613" s="118"/>
      <c r="AW3613" s="118"/>
      <c r="AX3613" s="118"/>
      <c r="BB3613" s="118"/>
      <c r="BD3613" s="118"/>
    </row>
    <row r="3614" spans="36:56" x14ac:dyDescent="0.25">
      <c r="AJ3614" s="3"/>
      <c r="AK3614" s="14"/>
      <c r="AL3614" s="3"/>
      <c r="AM3614" s="14"/>
      <c r="AO3614" s="99"/>
      <c r="AP3614" s="14"/>
      <c r="AQ3614" s="99"/>
      <c r="AR3614" s="14"/>
      <c r="AS3614" s="118"/>
      <c r="AT3614" s="126"/>
      <c r="AU3614" s="118"/>
      <c r="AV3614" s="118"/>
      <c r="AW3614" s="118"/>
      <c r="AX3614" s="118"/>
      <c r="BB3614" s="118"/>
      <c r="BD3614" s="118"/>
    </row>
    <row r="3615" spans="36:56" x14ac:dyDescent="0.25">
      <c r="AJ3615" s="3"/>
      <c r="AK3615" s="14"/>
      <c r="AL3615" s="3"/>
      <c r="AM3615" s="14"/>
      <c r="AO3615" s="99"/>
      <c r="AP3615" s="14"/>
      <c r="AQ3615" s="99"/>
      <c r="AR3615" s="14"/>
      <c r="AS3615" s="118"/>
      <c r="AT3615" s="126"/>
      <c r="AU3615" s="118"/>
      <c r="AV3615" s="118"/>
      <c r="AW3615" s="118"/>
      <c r="AX3615" s="118"/>
      <c r="BB3615" s="118"/>
      <c r="BD3615" s="118"/>
    </row>
    <row r="3616" spans="36:56" x14ac:dyDescent="0.25">
      <c r="AJ3616" s="3"/>
      <c r="AK3616" s="14"/>
      <c r="AL3616" s="3"/>
      <c r="AM3616" s="14"/>
      <c r="AO3616" s="99"/>
      <c r="AP3616" s="14"/>
      <c r="AQ3616" s="99"/>
      <c r="AR3616" s="14"/>
      <c r="AS3616" s="118"/>
      <c r="AT3616" s="126"/>
      <c r="AU3616" s="118"/>
      <c r="AV3616" s="118"/>
      <c r="AW3616" s="118"/>
      <c r="AX3616" s="118"/>
      <c r="BB3616" s="118"/>
      <c r="BD3616" s="118"/>
    </row>
    <row r="3617" spans="36:56" x14ac:dyDescent="0.25">
      <c r="AJ3617" s="3"/>
      <c r="AK3617" s="14"/>
      <c r="AL3617" s="3"/>
      <c r="AM3617" s="14"/>
      <c r="AO3617" s="99"/>
      <c r="AP3617" s="14"/>
      <c r="AQ3617" s="99"/>
      <c r="AR3617" s="14"/>
      <c r="AS3617" s="118"/>
      <c r="AT3617" s="126"/>
      <c r="AU3617" s="118"/>
      <c r="AV3617" s="118"/>
      <c r="AW3617" s="118"/>
      <c r="AX3617" s="118"/>
      <c r="BB3617" s="118"/>
      <c r="BD3617" s="118"/>
    </row>
    <row r="3618" spans="36:56" x14ac:dyDescent="0.25">
      <c r="AJ3618" s="3"/>
      <c r="AK3618" s="14"/>
      <c r="AL3618" s="3"/>
      <c r="AM3618" s="14"/>
      <c r="AO3618" s="99"/>
      <c r="AP3618" s="14"/>
      <c r="AQ3618" s="99"/>
      <c r="AR3618" s="14"/>
      <c r="AS3618" s="118"/>
      <c r="AT3618" s="126"/>
      <c r="AU3618" s="118"/>
      <c r="AV3618" s="118"/>
      <c r="AW3618" s="118"/>
      <c r="AX3618" s="118"/>
      <c r="BB3618" s="118"/>
      <c r="BD3618" s="118"/>
    </row>
    <row r="3619" spans="36:56" x14ac:dyDescent="0.25">
      <c r="AJ3619" s="3"/>
      <c r="AK3619" s="14"/>
      <c r="AL3619" s="3"/>
      <c r="AM3619" s="14"/>
      <c r="AO3619" s="99"/>
      <c r="AP3619" s="14"/>
      <c r="AQ3619" s="99"/>
      <c r="AR3619" s="14"/>
      <c r="AS3619" s="118"/>
      <c r="AT3619" s="126"/>
      <c r="AU3619" s="118"/>
      <c r="AV3619" s="118"/>
      <c r="AW3619" s="118"/>
      <c r="AX3619" s="118"/>
      <c r="BB3619" s="118"/>
      <c r="BD3619" s="118"/>
    </row>
    <row r="3620" spans="36:56" x14ac:dyDescent="0.25">
      <c r="AJ3620" s="3"/>
      <c r="AK3620" s="14"/>
      <c r="AL3620" s="3"/>
      <c r="AM3620" s="14"/>
      <c r="AO3620" s="99"/>
      <c r="AP3620" s="14"/>
      <c r="AQ3620" s="99"/>
      <c r="AR3620" s="14"/>
      <c r="AS3620" s="118"/>
      <c r="AT3620" s="126"/>
      <c r="AU3620" s="118"/>
      <c r="AV3620" s="118"/>
      <c r="AW3620" s="118"/>
      <c r="AX3620" s="118"/>
      <c r="BB3620" s="118"/>
      <c r="BD3620" s="118"/>
    </row>
    <row r="3621" spans="36:56" x14ac:dyDescent="0.25">
      <c r="AJ3621" s="3"/>
      <c r="AK3621" s="14"/>
      <c r="AL3621" s="3"/>
      <c r="AM3621" s="14"/>
      <c r="AO3621" s="99"/>
      <c r="AP3621" s="14"/>
      <c r="AQ3621" s="99"/>
      <c r="AR3621" s="14"/>
      <c r="AS3621" s="118"/>
      <c r="AT3621" s="126"/>
      <c r="AU3621" s="118"/>
      <c r="AV3621" s="118"/>
      <c r="AW3621" s="118"/>
      <c r="AX3621" s="118"/>
      <c r="BB3621" s="118"/>
      <c r="BD3621" s="118"/>
    </row>
    <row r="3622" spans="36:56" x14ac:dyDescent="0.25">
      <c r="AJ3622" s="3"/>
      <c r="AK3622" s="14"/>
      <c r="AL3622" s="3"/>
      <c r="AM3622" s="14"/>
      <c r="AO3622" s="99"/>
      <c r="AP3622" s="14"/>
      <c r="AQ3622" s="99"/>
      <c r="AR3622" s="14"/>
      <c r="AS3622" s="118"/>
      <c r="AT3622" s="126"/>
      <c r="AU3622" s="118"/>
      <c r="AV3622" s="118"/>
      <c r="AW3622" s="118"/>
      <c r="AX3622" s="118"/>
      <c r="BB3622" s="118"/>
      <c r="BD3622" s="118"/>
    </row>
    <row r="3623" spans="36:56" x14ac:dyDescent="0.25">
      <c r="AJ3623" s="3"/>
      <c r="AK3623" s="14"/>
      <c r="AL3623" s="3"/>
      <c r="AM3623" s="14"/>
      <c r="AO3623" s="99"/>
      <c r="AP3623" s="14"/>
      <c r="AQ3623" s="99"/>
      <c r="AR3623" s="14"/>
      <c r="AS3623" s="118"/>
      <c r="AT3623" s="126"/>
      <c r="AU3623" s="118"/>
      <c r="AV3623" s="118"/>
      <c r="AW3623" s="118"/>
      <c r="AX3623" s="118"/>
      <c r="BB3623" s="118"/>
      <c r="BD3623" s="118"/>
    </row>
    <row r="3624" spans="36:56" x14ac:dyDescent="0.25">
      <c r="AJ3624" s="3"/>
      <c r="AK3624" s="14"/>
      <c r="AL3624" s="3"/>
      <c r="AM3624" s="14"/>
      <c r="AO3624" s="99"/>
      <c r="AP3624" s="14"/>
      <c r="AQ3624" s="99"/>
      <c r="AR3624" s="14"/>
      <c r="AS3624" s="118"/>
      <c r="AT3624" s="126"/>
      <c r="AU3624" s="118"/>
      <c r="AV3624" s="118"/>
      <c r="AW3624" s="118"/>
      <c r="AX3624" s="118"/>
      <c r="BB3624" s="118"/>
      <c r="BD3624" s="118"/>
    </row>
    <row r="3625" spans="36:56" x14ac:dyDescent="0.25">
      <c r="AJ3625" s="3"/>
      <c r="AK3625" s="14"/>
      <c r="AL3625" s="3"/>
      <c r="AM3625" s="14"/>
      <c r="AO3625" s="99"/>
      <c r="AP3625" s="14"/>
      <c r="AQ3625" s="99"/>
      <c r="AR3625" s="14"/>
      <c r="AS3625" s="118"/>
      <c r="AT3625" s="126"/>
      <c r="AU3625" s="118"/>
      <c r="AV3625" s="118"/>
      <c r="AW3625" s="118"/>
      <c r="AX3625" s="118"/>
      <c r="BB3625" s="118"/>
      <c r="BD3625" s="118"/>
    </row>
    <row r="3626" spans="36:56" x14ac:dyDescent="0.25">
      <c r="AJ3626" s="3"/>
      <c r="AK3626" s="14"/>
      <c r="AL3626" s="3"/>
      <c r="AM3626" s="14"/>
      <c r="AO3626" s="99"/>
      <c r="AP3626" s="14"/>
      <c r="AQ3626" s="99"/>
      <c r="AR3626" s="14"/>
      <c r="AS3626" s="118"/>
      <c r="AT3626" s="126"/>
      <c r="AU3626" s="118"/>
      <c r="AV3626" s="118"/>
      <c r="AW3626" s="118"/>
      <c r="AX3626" s="118"/>
      <c r="BB3626" s="118"/>
      <c r="BD3626" s="118"/>
    </row>
    <row r="3627" spans="36:56" x14ac:dyDescent="0.25">
      <c r="AJ3627" s="3"/>
      <c r="AK3627" s="14"/>
      <c r="AL3627" s="3"/>
      <c r="AM3627" s="14"/>
      <c r="AO3627" s="99"/>
      <c r="AP3627" s="14"/>
      <c r="AQ3627" s="99"/>
      <c r="AR3627" s="14"/>
      <c r="AS3627" s="118"/>
      <c r="AT3627" s="126"/>
      <c r="AU3627" s="118"/>
      <c r="AV3627" s="118"/>
      <c r="AW3627" s="118"/>
      <c r="AX3627" s="118"/>
      <c r="BB3627" s="118"/>
      <c r="BD3627" s="118"/>
    </row>
    <row r="3628" spans="36:56" x14ac:dyDescent="0.25">
      <c r="AJ3628" s="3"/>
      <c r="AK3628" s="14"/>
      <c r="AL3628" s="3"/>
      <c r="AM3628" s="14"/>
      <c r="AO3628" s="99"/>
      <c r="AP3628" s="14"/>
      <c r="AQ3628" s="99"/>
      <c r="AR3628" s="14"/>
      <c r="AS3628" s="118"/>
      <c r="AT3628" s="126"/>
      <c r="AU3628" s="118"/>
      <c r="AV3628" s="118"/>
      <c r="AW3628" s="118"/>
      <c r="AX3628" s="118"/>
      <c r="BB3628" s="118"/>
      <c r="BD3628" s="118"/>
    </row>
    <row r="3629" spans="36:56" x14ac:dyDescent="0.25">
      <c r="AJ3629" s="3"/>
      <c r="AK3629" s="14"/>
      <c r="AL3629" s="3"/>
      <c r="AM3629" s="14"/>
      <c r="AO3629" s="99"/>
      <c r="AP3629" s="14"/>
      <c r="AQ3629" s="99"/>
      <c r="AR3629" s="14"/>
      <c r="AS3629" s="118"/>
      <c r="AT3629" s="126"/>
      <c r="AU3629" s="118"/>
      <c r="AV3629" s="118"/>
      <c r="AW3629" s="118"/>
      <c r="AX3629" s="118"/>
      <c r="BB3629" s="118"/>
      <c r="BD3629" s="118"/>
    </row>
    <row r="3630" spans="36:56" x14ac:dyDescent="0.25">
      <c r="AJ3630" s="3"/>
      <c r="AK3630" s="14"/>
      <c r="AL3630" s="3"/>
      <c r="AM3630" s="14"/>
      <c r="AO3630" s="99"/>
      <c r="AP3630" s="14"/>
      <c r="AQ3630" s="99"/>
      <c r="AR3630" s="14"/>
      <c r="AS3630" s="118"/>
      <c r="AT3630" s="126"/>
      <c r="AU3630" s="118"/>
      <c r="AV3630" s="118"/>
      <c r="AW3630" s="118"/>
      <c r="AX3630" s="118"/>
      <c r="BB3630" s="118"/>
      <c r="BD3630" s="118"/>
    </row>
    <row r="3631" spans="36:56" x14ac:dyDescent="0.25">
      <c r="AJ3631" s="3"/>
      <c r="AK3631" s="14"/>
      <c r="AL3631" s="3"/>
      <c r="AM3631" s="14"/>
      <c r="AO3631" s="99"/>
      <c r="AP3631" s="14"/>
      <c r="AQ3631" s="99"/>
      <c r="AR3631" s="14"/>
      <c r="AS3631" s="118"/>
      <c r="AT3631" s="126"/>
      <c r="AU3631" s="118"/>
      <c r="AV3631" s="118"/>
      <c r="AW3631" s="118"/>
      <c r="AX3631" s="118"/>
      <c r="BB3631" s="118"/>
      <c r="BD3631" s="118"/>
    </row>
    <row r="3632" spans="36:56" x14ac:dyDescent="0.25">
      <c r="AJ3632" s="3"/>
      <c r="AK3632" s="14"/>
      <c r="AL3632" s="3"/>
      <c r="AM3632" s="14"/>
      <c r="AO3632" s="99"/>
      <c r="AP3632" s="14"/>
      <c r="AQ3632" s="99"/>
      <c r="AR3632" s="14"/>
      <c r="AS3632" s="118"/>
      <c r="AT3632" s="126"/>
      <c r="AU3632" s="118"/>
      <c r="AV3632" s="118"/>
      <c r="AW3632" s="118"/>
      <c r="AX3632" s="118"/>
      <c r="BB3632" s="118"/>
      <c r="BD3632" s="118"/>
    </row>
    <row r="3633" spans="36:56" x14ac:dyDescent="0.25">
      <c r="AJ3633" s="3"/>
      <c r="AK3633" s="14"/>
      <c r="AL3633" s="3"/>
      <c r="AM3633" s="14"/>
      <c r="AO3633" s="99"/>
      <c r="AP3633" s="14"/>
      <c r="AQ3633" s="99"/>
      <c r="AR3633" s="14"/>
      <c r="AS3633" s="118"/>
      <c r="AT3633" s="126"/>
      <c r="AU3633" s="118"/>
      <c r="AV3633" s="118"/>
      <c r="AW3633" s="118"/>
      <c r="AX3633" s="118"/>
      <c r="BB3633" s="118"/>
      <c r="BD3633" s="118"/>
    </row>
    <row r="3634" spans="36:56" x14ac:dyDescent="0.25">
      <c r="AJ3634" s="3"/>
      <c r="AK3634" s="14"/>
      <c r="AL3634" s="3"/>
      <c r="AM3634" s="14"/>
      <c r="AO3634" s="99"/>
      <c r="AP3634" s="14"/>
      <c r="AQ3634" s="99"/>
      <c r="AR3634" s="14"/>
      <c r="AS3634" s="118"/>
      <c r="AT3634" s="126"/>
      <c r="AU3634" s="118"/>
      <c r="AV3634" s="118"/>
      <c r="AW3634" s="118"/>
      <c r="AX3634" s="118"/>
      <c r="BB3634" s="118"/>
      <c r="BD3634" s="118"/>
    </row>
    <row r="3635" spans="36:56" x14ac:dyDescent="0.25">
      <c r="AJ3635" s="3"/>
      <c r="AK3635" s="14"/>
      <c r="AL3635" s="3"/>
      <c r="AM3635" s="14"/>
      <c r="AO3635" s="99"/>
      <c r="AP3635" s="14"/>
      <c r="AQ3635" s="99"/>
      <c r="AR3635" s="14"/>
      <c r="AS3635" s="118"/>
      <c r="AT3635" s="126"/>
      <c r="AU3635" s="118"/>
      <c r="AV3635" s="118"/>
      <c r="AW3635" s="118"/>
      <c r="AX3635" s="118"/>
      <c r="BB3635" s="118"/>
      <c r="BD3635" s="118"/>
    </row>
    <row r="3636" spans="36:56" x14ac:dyDescent="0.25">
      <c r="AJ3636" s="3"/>
      <c r="AK3636" s="14"/>
      <c r="AL3636" s="3"/>
      <c r="AM3636" s="14"/>
      <c r="AO3636" s="99"/>
      <c r="AP3636" s="14"/>
      <c r="AQ3636" s="99"/>
      <c r="AR3636" s="14"/>
      <c r="AS3636" s="118"/>
      <c r="AT3636" s="126"/>
      <c r="AU3636" s="118"/>
      <c r="AV3636" s="118"/>
      <c r="AW3636" s="118"/>
      <c r="AX3636" s="118"/>
      <c r="BB3636" s="118"/>
      <c r="BD3636" s="118"/>
    </row>
    <row r="3637" spans="36:56" x14ac:dyDescent="0.25">
      <c r="AJ3637" s="3"/>
      <c r="AK3637" s="14"/>
      <c r="AL3637" s="3"/>
      <c r="AM3637" s="14"/>
      <c r="AO3637" s="99"/>
      <c r="AP3637" s="14"/>
      <c r="AQ3637" s="99"/>
      <c r="AR3637" s="14"/>
      <c r="AS3637" s="118"/>
      <c r="AT3637" s="126"/>
      <c r="AU3637" s="118"/>
      <c r="AV3637" s="118"/>
      <c r="AW3637" s="118"/>
      <c r="AX3637" s="118"/>
      <c r="BB3637" s="118"/>
      <c r="BD3637" s="118"/>
    </row>
    <row r="3638" spans="36:56" x14ac:dyDescent="0.25">
      <c r="AJ3638" s="3"/>
      <c r="AK3638" s="14"/>
      <c r="AL3638" s="3"/>
      <c r="AM3638" s="14"/>
      <c r="AO3638" s="99"/>
      <c r="AP3638" s="14"/>
      <c r="AQ3638" s="99"/>
      <c r="AR3638" s="14"/>
      <c r="AS3638" s="118"/>
      <c r="AT3638" s="126"/>
      <c r="AU3638" s="118"/>
      <c r="AV3638" s="118"/>
      <c r="AW3638" s="118"/>
      <c r="AX3638" s="118"/>
      <c r="BB3638" s="118"/>
      <c r="BD3638" s="118"/>
    </row>
    <row r="3639" spans="36:56" x14ac:dyDescent="0.25">
      <c r="AJ3639" s="3"/>
      <c r="AK3639" s="14"/>
      <c r="AL3639" s="3"/>
      <c r="AM3639" s="14"/>
      <c r="AO3639" s="99"/>
      <c r="AP3639" s="14"/>
      <c r="AQ3639" s="99"/>
      <c r="AR3639" s="14"/>
      <c r="AS3639" s="118"/>
      <c r="AT3639" s="126"/>
      <c r="AU3639" s="118"/>
      <c r="AV3639" s="118"/>
      <c r="AW3639" s="118"/>
      <c r="AX3639" s="118"/>
      <c r="BB3639" s="118"/>
      <c r="BD3639" s="118"/>
    </row>
    <row r="3640" spans="36:56" x14ac:dyDescent="0.25">
      <c r="AJ3640" s="3"/>
      <c r="AK3640" s="14"/>
      <c r="AL3640" s="3"/>
      <c r="AM3640" s="14"/>
      <c r="AO3640" s="99"/>
      <c r="AP3640" s="14"/>
      <c r="AQ3640" s="99"/>
      <c r="AR3640" s="14"/>
      <c r="AS3640" s="118"/>
      <c r="AT3640" s="126"/>
      <c r="AU3640" s="118"/>
      <c r="AV3640" s="118"/>
      <c r="AW3640" s="118"/>
      <c r="AX3640" s="118"/>
      <c r="BB3640" s="118"/>
      <c r="BD3640" s="118"/>
    </row>
    <row r="3641" spans="36:56" x14ac:dyDescent="0.25">
      <c r="AJ3641" s="3"/>
      <c r="AK3641" s="14"/>
      <c r="AL3641" s="3"/>
      <c r="AM3641" s="14"/>
      <c r="AO3641" s="99"/>
      <c r="AP3641" s="14"/>
      <c r="AQ3641" s="99"/>
      <c r="AR3641" s="14"/>
      <c r="AS3641" s="118"/>
      <c r="AT3641" s="126"/>
      <c r="AU3641" s="118"/>
      <c r="AV3641" s="118"/>
      <c r="AW3641" s="118"/>
      <c r="AX3641" s="118"/>
      <c r="BB3641" s="118"/>
      <c r="BD3641" s="118"/>
    </row>
    <row r="3642" spans="36:56" x14ac:dyDescent="0.25">
      <c r="AJ3642" s="3"/>
      <c r="AK3642" s="14"/>
      <c r="AL3642" s="3"/>
      <c r="AM3642" s="14"/>
      <c r="AO3642" s="99"/>
      <c r="AP3642" s="14"/>
      <c r="AQ3642" s="99"/>
      <c r="AR3642" s="14"/>
      <c r="AS3642" s="118"/>
      <c r="AT3642" s="126"/>
      <c r="AU3642" s="118"/>
      <c r="AV3642" s="118"/>
      <c r="AW3642" s="118"/>
      <c r="AX3642" s="118"/>
      <c r="BB3642" s="118"/>
      <c r="BD3642" s="118"/>
    </row>
    <row r="3643" spans="36:56" x14ac:dyDescent="0.25">
      <c r="AJ3643" s="3"/>
      <c r="AK3643" s="14"/>
      <c r="AL3643" s="3"/>
      <c r="AM3643" s="14"/>
      <c r="AO3643" s="99"/>
      <c r="AP3643" s="14"/>
      <c r="AQ3643" s="99"/>
      <c r="AR3643" s="14"/>
      <c r="AS3643" s="118"/>
      <c r="AT3643" s="126"/>
      <c r="AU3643" s="118"/>
      <c r="AV3643" s="118"/>
      <c r="AW3643" s="118"/>
      <c r="AX3643" s="118"/>
      <c r="BB3643" s="118"/>
      <c r="BD3643" s="118"/>
    </row>
    <row r="3644" spans="36:56" x14ac:dyDescent="0.25">
      <c r="AJ3644" s="3"/>
      <c r="AK3644" s="14"/>
      <c r="AL3644" s="3"/>
      <c r="AM3644" s="14"/>
      <c r="AO3644" s="99"/>
      <c r="AP3644" s="14"/>
      <c r="AQ3644" s="99"/>
      <c r="AR3644" s="14"/>
      <c r="AS3644" s="118"/>
      <c r="AT3644" s="126"/>
      <c r="AU3644" s="118"/>
      <c r="AV3644" s="118"/>
      <c r="AW3644" s="118"/>
      <c r="AX3644" s="118"/>
      <c r="BB3644" s="118"/>
      <c r="BD3644" s="118"/>
    </row>
    <row r="3645" spans="36:56" x14ac:dyDescent="0.25">
      <c r="AJ3645" s="3"/>
      <c r="AK3645" s="14"/>
      <c r="AL3645" s="3"/>
      <c r="AM3645" s="14"/>
      <c r="AO3645" s="99"/>
      <c r="AP3645" s="14"/>
      <c r="AQ3645" s="99"/>
      <c r="AR3645" s="14"/>
      <c r="AS3645" s="118"/>
      <c r="AT3645" s="126"/>
      <c r="AU3645" s="118"/>
      <c r="AV3645" s="118"/>
      <c r="AW3645" s="118"/>
      <c r="AX3645" s="118"/>
      <c r="BB3645" s="118"/>
      <c r="BD3645" s="118"/>
    </row>
    <row r="3646" spans="36:56" x14ac:dyDescent="0.25">
      <c r="AJ3646" s="3"/>
      <c r="AK3646" s="14"/>
      <c r="AL3646" s="3"/>
      <c r="AM3646" s="14"/>
      <c r="AO3646" s="99"/>
      <c r="AP3646" s="14"/>
      <c r="AQ3646" s="99"/>
      <c r="AR3646" s="14"/>
      <c r="AS3646" s="118"/>
      <c r="AT3646" s="126"/>
      <c r="AU3646" s="118"/>
      <c r="AV3646" s="118"/>
      <c r="AW3646" s="118"/>
      <c r="AX3646" s="118"/>
      <c r="BB3646" s="118"/>
      <c r="BD3646" s="118"/>
    </row>
    <row r="3647" spans="36:56" x14ac:dyDescent="0.25">
      <c r="AJ3647" s="3"/>
      <c r="AK3647" s="14"/>
      <c r="AL3647" s="3"/>
      <c r="AM3647" s="14"/>
      <c r="AO3647" s="99"/>
      <c r="AP3647" s="14"/>
      <c r="AQ3647" s="99"/>
      <c r="AR3647" s="14"/>
      <c r="AS3647" s="118"/>
      <c r="AT3647" s="126"/>
      <c r="AU3647" s="118"/>
      <c r="AV3647" s="118"/>
      <c r="AW3647" s="118"/>
      <c r="AX3647" s="118"/>
      <c r="BB3647" s="118"/>
      <c r="BD3647" s="118"/>
    </row>
    <row r="3648" spans="36:56" x14ac:dyDescent="0.25">
      <c r="AJ3648" s="3"/>
      <c r="AK3648" s="14"/>
      <c r="AL3648" s="3"/>
      <c r="AM3648" s="14"/>
      <c r="AO3648" s="99"/>
      <c r="AP3648" s="14"/>
      <c r="AQ3648" s="99"/>
      <c r="AR3648" s="14"/>
      <c r="AS3648" s="118"/>
      <c r="AT3648" s="126"/>
      <c r="AU3648" s="118"/>
      <c r="AV3648" s="118"/>
      <c r="AW3648" s="118"/>
      <c r="AX3648" s="118"/>
      <c r="BB3648" s="118"/>
      <c r="BD3648" s="118"/>
    </row>
    <row r="3649" spans="36:56" x14ac:dyDescent="0.25">
      <c r="AJ3649" s="3"/>
      <c r="AK3649" s="14"/>
      <c r="AL3649" s="3"/>
      <c r="AM3649" s="14"/>
      <c r="AO3649" s="99"/>
      <c r="AP3649" s="14"/>
      <c r="AQ3649" s="99"/>
      <c r="AR3649" s="14"/>
      <c r="AS3649" s="118"/>
      <c r="AT3649" s="126"/>
      <c r="AU3649" s="118"/>
      <c r="AV3649" s="118"/>
      <c r="AW3649" s="118"/>
      <c r="AX3649" s="118"/>
      <c r="BB3649" s="118"/>
      <c r="BD3649" s="118"/>
    </row>
    <row r="3650" spans="36:56" x14ac:dyDescent="0.25">
      <c r="AJ3650" s="3"/>
      <c r="AK3650" s="14"/>
      <c r="AL3650" s="3"/>
      <c r="AM3650" s="14"/>
      <c r="AO3650" s="99"/>
      <c r="AP3650" s="14"/>
      <c r="AQ3650" s="99"/>
      <c r="AR3650" s="14"/>
      <c r="AS3650" s="118"/>
      <c r="AT3650" s="126"/>
      <c r="AU3650" s="118"/>
      <c r="AV3650" s="118"/>
      <c r="AW3650" s="118"/>
      <c r="AX3650" s="118"/>
      <c r="BB3650" s="118"/>
      <c r="BD3650" s="118"/>
    </row>
    <row r="3651" spans="36:56" x14ac:dyDescent="0.25">
      <c r="AJ3651" s="3"/>
      <c r="AK3651" s="14"/>
      <c r="AL3651" s="3"/>
      <c r="AM3651" s="14"/>
      <c r="AO3651" s="99"/>
      <c r="AP3651" s="14"/>
      <c r="AQ3651" s="99"/>
      <c r="AR3651" s="14"/>
      <c r="AS3651" s="118"/>
      <c r="AT3651" s="126"/>
      <c r="AU3651" s="118"/>
      <c r="AV3651" s="118"/>
      <c r="AW3651" s="118"/>
      <c r="AX3651" s="118"/>
      <c r="BB3651" s="118"/>
      <c r="BD3651" s="118"/>
    </row>
    <row r="3652" spans="36:56" x14ac:dyDescent="0.25">
      <c r="AJ3652" s="3"/>
      <c r="AK3652" s="14"/>
      <c r="AL3652" s="3"/>
      <c r="AM3652" s="14"/>
      <c r="AO3652" s="99"/>
      <c r="AP3652" s="14"/>
      <c r="AQ3652" s="99"/>
      <c r="AR3652" s="14"/>
      <c r="AS3652" s="118"/>
      <c r="AT3652" s="126"/>
      <c r="AU3652" s="118"/>
      <c r="AV3652" s="118"/>
      <c r="AW3652" s="118"/>
      <c r="AX3652" s="118"/>
      <c r="BB3652" s="118"/>
      <c r="BD3652" s="118"/>
    </row>
    <row r="3653" spans="36:56" x14ac:dyDescent="0.25">
      <c r="AJ3653" s="3"/>
      <c r="AK3653" s="14"/>
      <c r="AL3653" s="3"/>
      <c r="AM3653" s="14"/>
      <c r="AO3653" s="99"/>
      <c r="AP3653" s="14"/>
      <c r="AQ3653" s="99"/>
      <c r="AR3653" s="14"/>
      <c r="AS3653" s="118"/>
      <c r="AT3653" s="126"/>
      <c r="AU3653" s="118"/>
      <c r="AV3653" s="118"/>
      <c r="AW3653" s="118"/>
      <c r="AX3653" s="118"/>
      <c r="BB3653" s="118"/>
      <c r="BD3653" s="118"/>
    </row>
    <row r="3654" spans="36:56" x14ac:dyDescent="0.25">
      <c r="AJ3654" s="3"/>
      <c r="AK3654" s="14"/>
      <c r="AL3654" s="3"/>
      <c r="AM3654" s="14"/>
      <c r="AO3654" s="99"/>
      <c r="AP3654" s="14"/>
      <c r="AQ3654" s="99"/>
      <c r="AR3654" s="14"/>
      <c r="AS3654" s="118"/>
      <c r="AT3654" s="126"/>
      <c r="AU3654" s="118"/>
      <c r="AV3654" s="118"/>
      <c r="AW3654" s="118"/>
      <c r="AX3654" s="118"/>
      <c r="BB3654" s="118"/>
      <c r="BD3654" s="118"/>
    </row>
    <row r="3655" spans="36:56" x14ac:dyDescent="0.25">
      <c r="AJ3655" s="3"/>
      <c r="AK3655" s="14"/>
      <c r="AL3655" s="3"/>
      <c r="AM3655" s="14"/>
      <c r="AO3655" s="99"/>
      <c r="AP3655" s="14"/>
      <c r="AQ3655" s="99"/>
      <c r="AR3655" s="14"/>
      <c r="AS3655" s="118"/>
      <c r="AT3655" s="126"/>
      <c r="AU3655" s="118"/>
      <c r="AV3655" s="118"/>
      <c r="AW3655" s="118"/>
      <c r="AX3655" s="118"/>
      <c r="BB3655" s="118"/>
      <c r="BD3655" s="118"/>
    </row>
    <row r="3656" spans="36:56" x14ac:dyDescent="0.25">
      <c r="AJ3656" s="3"/>
      <c r="AK3656" s="14"/>
      <c r="AL3656" s="3"/>
      <c r="AM3656" s="14"/>
      <c r="AO3656" s="99"/>
      <c r="AP3656" s="14"/>
      <c r="AQ3656" s="99"/>
      <c r="AR3656" s="14"/>
      <c r="AS3656" s="118"/>
      <c r="AT3656" s="126"/>
      <c r="AU3656" s="118"/>
      <c r="AV3656" s="118"/>
      <c r="AW3656" s="118"/>
      <c r="AX3656" s="118"/>
      <c r="BB3656" s="118"/>
      <c r="BD3656" s="118"/>
    </row>
    <row r="3657" spans="36:56" x14ac:dyDescent="0.25">
      <c r="AJ3657" s="3"/>
      <c r="AK3657" s="14"/>
      <c r="AL3657" s="3"/>
      <c r="AM3657" s="14"/>
      <c r="AO3657" s="99"/>
      <c r="AP3657" s="14"/>
      <c r="AQ3657" s="99"/>
      <c r="AR3657" s="14"/>
      <c r="AS3657" s="118"/>
      <c r="AT3657" s="126"/>
      <c r="AU3657" s="118"/>
      <c r="AV3657" s="118"/>
      <c r="AW3657" s="118"/>
      <c r="AX3657" s="118"/>
      <c r="BB3657" s="118"/>
      <c r="BD3657" s="118"/>
    </row>
    <row r="3658" spans="36:56" x14ac:dyDescent="0.25">
      <c r="AJ3658" s="3"/>
      <c r="AK3658" s="14"/>
      <c r="AL3658" s="3"/>
      <c r="AM3658" s="14"/>
      <c r="AO3658" s="99"/>
      <c r="AP3658" s="14"/>
      <c r="AQ3658" s="99"/>
      <c r="AR3658" s="14"/>
      <c r="AS3658" s="118"/>
      <c r="AT3658" s="126"/>
      <c r="AU3658" s="118"/>
      <c r="AV3658" s="118"/>
      <c r="AW3658" s="118"/>
      <c r="AX3658" s="118"/>
      <c r="BB3658" s="118"/>
      <c r="BD3658" s="118"/>
    </row>
    <row r="3659" spans="36:56" x14ac:dyDescent="0.25">
      <c r="AJ3659" s="3"/>
      <c r="AK3659" s="14"/>
      <c r="AL3659" s="3"/>
      <c r="AM3659" s="14"/>
      <c r="AO3659" s="99"/>
      <c r="AP3659" s="14"/>
      <c r="AQ3659" s="99"/>
      <c r="AR3659" s="14"/>
      <c r="AS3659" s="118"/>
      <c r="AT3659" s="126"/>
      <c r="AU3659" s="118"/>
      <c r="AV3659" s="118"/>
      <c r="AW3659" s="118"/>
      <c r="AX3659" s="118"/>
      <c r="BB3659" s="118"/>
      <c r="BD3659" s="118"/>
    </row>
    <row r="3660" spans="36:56" x14ac:dyDescent="0.25">
      <c r="AJ3660" s="3"/>
      <c r="AK3660" s="14"/>
      <c r="AL3660" s="3"/>
      <c r="AM3660" s="14"/>
      <c r="AO3660" s="99"/>
      <c r="AP3660" s="14"/>
      <c r="AQ3660" s="99"/>
      <c r="AR3660" s="14"/>
      <c r="AS3660" s="118"/>
      <c r="AT3660" s="126"/>
      <c r="AU3660" s="118"/>
      <c r="AV3660" s="118"/>
      <c r="AW3660" s="118"/>
      <c r="AX3660" s="118"/>
      <c r="BB3660" s="118"/>
      <c r="BD3660" s="118"/>
    </row>
    <row r="3661" spans="36:56" x14ac:dyDescent="0.25">
      <c r="AJ3661" s="3"/>
      <c r="AK3661" s="14"/>
      <c r="AL3661" s="3"/>
      <c r="AM3661" s="14"/>
      <c r="AO3661" s="99"/>
      <c r="AP3661" s="14"/>
      <c r="AQ3661" s="99"/>
      <c r="AR3661" s="14"/>
      <c r="AS3661" s="118"/>
      <c r="AT3661" s="126"/>
      <c r="AU3661" s="118"/>
      <c r="AV3661" s="118"/>
      <c r="AW3661" s="118"/>
      <c r="AX3661" s="118"/>
      <c r="BB3661" s="118"/>
      <c r="BD3661" s="118"/>
    </row>
    <row r="3662" spans="36:56" x14ac:dyDescent="0.25">
      <c r="AJ3662" s="3"/>
      <c r="AK3662" s="14"/>
      <c r="AL3662" s="3"/>
      <c r="AM3662" s="14"/>
      <c r="AO3662" s="99"/>
      <c r="AP3662" s="14"/>
      <c r="AQ3662" s="99"/>
      <c r="AR3662" s="14"/>
      <c r="AS3662" s="118"/>
      <c r="AT3662" s="126"/>
      <c r="AU3662" s="118"/>
      <c r="AV3662" s="118"/>
      <c r="AW3662" s="118"/>
      <c r="AX3662" s="118"/>
      <c r="BB3662" s="118"/>
      <c r="BD3662" s="118"/>
    </row>
    <row r="3663" spans="36:56" x14ac:dyDescent="0.25">
      <c r="AJ3663" s="3"/>
      <c r="AK3663" s="14"/>
      <c r="AL3663" s="3"/>
      <c r="AM3663" s="14"/>
      <c r="AO3663" s="99"/>
      <c r="AP3663" s="14"/>
      <c r="AQ3663" s="99"/>
      <c r="AR3663" s="14"/>
      <c r="AS3663" s="118"/>
      <c r="AT3663" s="126"/>
      <c r="AU3663" s="118"/>
      <c r="AV3663" s="118"/>
      <c r="AW3663" s="118"/>
      <c r="AX3663" s="118"/>
      <c r="BB3663" s="118"/>
      <c r="BD3663" s="118"/>
    </row>
    <row r="3664" spans="36:56" x14ac:dyDescent="0.25">
      <c r="AJ3664" s="3"/>
      <c r="AK3664" s="14"/>
      <c r="AL3664" s="3"/>
      <c r="AM3664" s="14"/>
      <c r="AO3664" s="99"/>
      <c r="AP3664" s="14"/>
      <c r="AQ3664" s="99"/>
      <c r="AR3664" s="14"/>
      <c r="AS3664" s="118"/>
      <c r="AT3664" s="126"/>
      <c r="AU3664" s="118"/>
      <c r="AV3664" s="118"/>
      <c r="AW3664" s="118"/>
      <c r="AX3664" s="118"/>
      <c r="BB3664" s="118"/>
      <c r="BD3664" s="118"/>
    </row>
    <row r="3665" spans="36:56" x14ac:dyDescent="0.25">
      <c r="AJ3665" s="3"/>
      <c r="AK3665" s="14"/>
      <c r="AL3665" s="3"/>
      <c r="AM3665" s="14"/>
      <c r="AO3665" s="99"/>
      <c r="AP3665" s="14"/>
      <c r="AQ3665" s="99"/>
      <c r="AR3665" s="14"/>
      <c r="AS3665" s="118"/>
      <c r="AT3665" s="126"/>
      <c r="AU3665" s="118"/>
      <c r="AV3665" s="118"/>
      <c r="AW3665" s="118"/>
      <c r="AX3665" s="118"/>
      <c r="BB3665" s="118"/>
      <c r="BD3665" s="118"/>
    </row>
    <row r="3666" spans="36:56" x14ac:dyDescent="0.25">
      <c r="AJ3666" s="3"/>
      <c r="AK3666" s="14"/>
      <c r="AL3666" s="3"/>
      <c r="AM3666" s="14"/>
      <c r="AO3666" s="99"/>
      <c r="AP3666" s="14"/>
      <c r="AQ3666" s="99"/>
      <c r="AR3666" s="14"/>
      <c r="AS3666" s="118"/>
      <c r="AT3666" s="126"/>
      <c r="AU3666" s="118"/>
      <c r="AV3666" s="118"/>
      <c r="AW3666" s="118"/>
      <c r="AX3666" s="118"/>
      <c r="BB3666" s="118"/>
      <c r="BD3666" s="118"/>
    </row>
    <row r="3667" spans="36:56" x14ac:dyDescent="0.25">
      <c r="AJ3667" s="3"/>
      <c r="AK3667" s="14"/>
      <c r="AL3667" s="3"/>
      <c r="AM3667" s="14"/>
      <c r="AO3667" s="99"/>
      <c r="AP3667" s="14"/>
      <c r="AQ3667" s="99"/>
      <c r="AR3667" s="14"/>
      <c r="AS3667" s="118"/>
      <c r="AT3667" s="126"/>
      <c r="AU3667" s="118"/>
      <c r="AV3667" s="118"/>
      <c r="AW3667" s="118"/>
      <c r="AX3667" s="118"/>
      <c r="BB3667" s="118"/>
      <c r="BD3667" s="118"/>
    </row>
    <row r="3668" spans="36:56" x14ac:dyDescent="0.25">
      <c r="AJ3668" s="3"/>
      <c r="AK3668" s="14"/>
      <c r="AL3668" s="3"/>
      <c r="AM3668" s="14"/>
      <c r="AO3668" s="99"/>
      <c r="AP3668" s="14"/>
      <c r="AQ3668" s="99"/>
      <c r="AR3668" s="14"/>
      <c r="AS3668" s="118"/>
      <c r="AT3668" s="126"/>
      <c r="AU3668" s="118"/>
      <c r="AV3668" s="118"/>
      <c r="AW3668" s="118"/>
      <c r="AX3668" s="118"/>
      <c r="BB3668" s="118"/>
      <c r="BD3668" s="118"/>
    </row>
    <row r="3669" spans="36:56" x14ac:dyDescent="0.25">
      <c r="AJ3669" s="3"/>
      <c r="AK3669" s="14"/>
      <c r="AL3669" s="3"/>
      <c r="AM3669" s="14"/>
      <c r="AO3669" s="99"/>
      <c r="AP3669" s="14"/>
      <c r="AQ3669" s="99"/>
      <c r="AR3669" s="14"/>
      <c r="AS3669" s="118"/>
      <c r="AT3669" s="126"/>
      <c r="AU3669" s="118"/>
      <c r="AV3669" s="118"/>
      <c r="AW3669" s="118"/>
      <c r="AX3669" s="118"/>
      <c r="BB3669" s="118"/>
      <c r="BD3669" s="118"/>
    </row>
    <row r="3670" spans="36:56" x14ac:dyDescent="0.25">
      <c r="AJ3670" s="3"/>
      <c r="AK3670" s="14"/>
      <c r="AL3670" s="3"/>
      <c r="AM3670" s="14"/>
      <c r="AO3670" s="99"/>
      <c r="AP3670" s="14"/>
      <c r="AQ3670" s="99"/>
      <c r="AR3670" s="14"/>
      <c r="AS3670" s="118"/>
      <c r="AT3670" s="126"/>
      <c r="AU3670" s="118"/>
      <c r="AV3670" s="118"/>
      <c r="AW3670" s="118"/>
      <c r="AX3670" s="118"/>
      <c r="BB3670" s="118"/>
      <c r="BD3670" s="118"/>
    </row>
    <row r="3671" spans="36:56" x14ac:dyDescent="0.25">
      <c r="AJ3671" s="3"/>
      <c r="AK3671" s="14"/>
      <c r="AL3671" s="3"/>
      <c r="AM3671" s="14"/>
      <c r="AO3671" s="99"/>
      <c r="AP3671" s="14"/>
      <c r="AQ3671" s="99"/>
      <c r="AR3671" s="14"/>
      <c r="AS3671" s="118"/>
      <c r="AT3671" s="126"/>
      <c r="AU3671" s="118"/>
      <c r="AV3671" s="118"/>
      <c r="AW3671" s="118"/>
      <c r="AX3671" s="118"/>
      <c r="BB3671" s="118"/>
      <c r="BD3671" s="118"/>
    </row>
    <row r="3672" spans="36:56" x14ac:dyDescent="0.25">
      <c r="AJ3672" s="3"/>
      <c r="AK3672" s="14"/>
      <c r="AL3672" s="3"/>
      <c r="AM3672" s="14"/>
      <c r="AO3672" s="99"/>
      <c r="AP3672" s="14"/>
      <c r="AQ3672" s="99"/>
      <c r="AR3672" s="14"/>
      <c r="AS3672" s="118"/>
      <c r="AT3672" s="126"/>
      <c r="AU3672" s="118"/>
      <c r="AV3672" s="118"/>
      <c r="AW3672" s="118"/>
      <c r="AX3672" s="118"/>
      <c r="BB3672" s="118"/>
      <c r="BD3672" s="118"/>
    </row>
    <row r="3673" spans="36:56" x14ac:dyDescent="0.25">
      <c r="AJ3673" s="3"/>
      <c r="AK3673" s="14"/>
      <c r="AL3673" s="3"/>
      <c r="AM3673" s="14"/>
      <c r="AO3673" s="99"/>
      <c r="AP3673" s="14"/>
      <c r="AQ3673" s="99"/>
      <c r="AR3673" s="14"/>
      <c r="AS3673" s="118"/>
      <c r="AT3673" s="126"/>
      <c r="AU3673" s="118"/>
      <c r="AV3673" s="118"/>
      <c r="AW3673" s="118"/>
      <c r="AX3673" s="118"/>
      <c r="BB3673" s="118"/>
      <c r="BD3673" s="118"/>
    </row>
    <row r="3674" spans="36:56" x14ac:dyDescent="0.25">
      <c r="AJ3674" s="3"/>
      <c r="AK3674" s="14"/>
      <c r="AL3674" s="3"/>
      <c r="AM3674" s="14"/>
      <c r="AO3674" s="99"/>
      <c r="AP3674" s="14"/>
      <c r="AQ3674" s="99"/>
      <c r="AR3674" s="14"/>
      <c r="AS3674" s="118"/>
      <c r="AT3674" s="126"/>
      <c r="AU3674" s="118"/>
      <c r="AV3674" s="118"/>
      <c r="AW3674" s="118"/>
      <c r="AX3674" s="118"/>
      <c r="BB3674" s="118"/>
      <c r="BD3674" s="118"/>
    </row>
    <row r="3675" spans="36:56" x14ac:dyDescent="0.25">
      <c r="AJ3675" s="3"/>
      <c r="AK3675" s="14"/>
      <c r="AL3675" s="3"/>
      <c r="AM3675" s="14"/>
      <c r="AO3675" s="99"/>
      <c r="AP3675" s="14"/>
      <c r="AQ3675" s="99"/>
      <c r="AR3675" s="14"/>
      <c r="AS3675" s="118"/>
      <c r="AT3675" s="126"/>
      <c r="AU3675" s="118"/>
      <c r="AV3675" s="118"/>
      <c r="AW3675" s="118"/>
      <c r="AX3675" s="118"/>
      <c r="BB3675" s="118"/>
      <c r="BD3675" s="118"/>
    </row>
    <row r="3676" spans="36:56" x14ac:dyDescent="0.25">
      <c r="AJ3676" s="3"/>
      <c r="AK3676" s="14"/>
      <c r="AL3676" s="3"/>
      <c r="AM3676" s="14"/>
      <c r="AO3676" s="99"/>
      <c r="AP3676" s="14"/>
      <c r="AQ3676" s="99"/>
      <c r="AR3676" s="14"/>
      <c r="AS3676" s="118"/>
      <c r="AT3676" s="126"/>
      <c r="AU3676" s="118"/>
      <c r="AV3676" s="118"/>
      <c r="AW3676" s="118"/>
      <c r="AX3676" s="118"/>
      <c r="BB3676" s="118"/>
      <c r="BD3676" s="118"/>
    </row>
    <row r="3677" spans="36:56" x14ac:dyDescent="0.25">
      <c r="AJ3677" s="3"/>
      <c r="AK3677" s="14"/>
      <c r="AL3677" s="3"/>
      <c r="AM3677" s="14"/>
      <c r="AO3677" s="99"/>
      <c r="AP3677" s="14"/>
      <c r="AQ3677" s="99"/>
      <c r="AR3677" s="14"/>
      <c r="AS3677" s="118"/>
      <c r="AT3677" s="126"/>
      <c r="AU3677" s="118"/>
      <c r="AV3677" s="118"/>
      <c r="AW3677" s="118"/>
      <c r="AX3677" s="118"/>
      <c r="BB3677" s="118"/>
      <c r="BD3677" s="118"/>
    </row>
    <row r="3678" spans="36:56" x14ac:dyDescent="0.25">
      <c r="AJ3678" s="3"/>
      <c r="AK3678" s="14"/>
      <c r="AL3678" s="3"/>
      <c r="AM3678" s="14"/>
      <c r="AO3678" s="99"/>
      <c r="AP3678" s="14"/>
      <c r="AQ3678" s="99"/>
      <c r="AR3678" s="14"/>
      <c r="AS3678" s="118"/>
      <c r="AT3678" s="126"/>
      <c r="AU3678" s="118"/>
      <c r="AV3678" s="118"/>
      <c r="AW3678" s="118"/>
      <c r="AX3678" s="118"/>
      <c r="BB3678" s="118"/>
      <c r="BD3678" s="118"/>
    </row>
    <row r="3679" spans="36:56" x14ac:dyDescent="0.25">
      <c r="AJ3679" s="3"/>
      <c r="AK3679" s="14"/>
      <c r="AL3679" s="3"/>
      <c r="AM3679" s="14"/>
      <c r="AO3679" s="99"/>
      <c r="AP3679" s="14"/>
      <c r="AQ3679" s="99"/>
      <c r="AR3679" s="14"/>
      <c r="AS3679" s="118"/>
      <c r="AT3679" s="126"/>
      <c r="AU3679" s="118"/>
      <c r="AV3679" s="118"/>
      <c r="AW3679" s="118"/>
      <c r="AX3679" s="118"/>
      <c r="BB3679" s="118"/>
      <c r="BD3679" s="118"/>
    </row>
    <row r="3680" spans="36:56" x14ac:dyDescent="0.25">
      <c r="AJ3680" s="3"/>
      <c r="AK3680" s="14"/>
      <c r="AL3680" s="3"/>
      <c r="AM3680" s="14"/>
      <c r="AO3680" s="99"/>
      <c r="AP3680" s="14"/>
      <c r="AQ3680" s="99"/>
      <c r="AR3680" s="14"/>
      <c r="AS3680" s="118"/>
      <c r="AT3680" s="126"/>
      <c r="AU3680" s="118"/>
      <c r="AV3680" s="118"/>
      <c r="AW3680" s="118"/>
      <c r="AX3680" s="118"/>
      <c r="BB3680" s="118"/>
      <c r="BD3680" s="118"/>
    </row>
    <row r="3681" spans="36:56" x14ac:dyDescent="0.25">
      <c r="AJ3681" s="3"/>
      <c r="AK3681" s="14"/>
      <c r="AL3681" s="3"/>
      <c r="AM3681" s="14"/>
      <c r="AO3681" s="99"/>
      <c r="AP3681" s="14"/>
      <c r="AQ3681" s="99"/>
      <c r="AR3681" s="14"/>
      <c r="AS3681" s="118"/>
      <c r="AT3681" s="126"/>
      <c r="AU3681" s="118"/>
      <c r="AV3681" s="118"/>
      <c r="AW3681" s="118"/>
      <c r="AX3681" s="118"/>
      <c r="BB3681" s="118"/>
      <c r="BD3681" s="118"/>
    </row>
    <row r="3682" spans="36:56" x14ac:dyDescent="0.25">
      <c r="AJ3682" s="3"/>
      <c r="AK3682" s="14"/>
      <c r="AL3682" s="3"/>
      <c r="AM3682" s="14"/>
      <c r="AO3682" s="99"/>
      <c r="AP3682" s="14"/>
      <c r="AQ3682" s="99"/>
      <c r="AR3682" s="14"/>
      <c r="AS3682" s="118"/>
      <c r="AT3682" s="126"/>
      <c r="AU3682" s="118"/>
      <c r="AV3682" s="118"/>
      <c r="AW3682" s="118"/>
      <c r="AX3682" s="118"/>
      <c r="BB3682" s="118"/>
      <c r="BD3682" s="118"/>
    </row>
    <row r="3683" spans="36:56" x14ac:dyDescent="0.25">
      <c r="AJ3683" s="3"/>
      <c r="AK3683" s="14"/>
      <c r="AL3683" s="3"/>
      <c r="AM3683" s="14"/>
      <c r="AO3683" s="99"/>
      <c r="AP3683" s="14"/>
      <c r="AQ3683" s="99"/>
      <c r="AR3683" s="14"/>
      <c r="AS3683" s="118"/>
      <c r="AT3683" s="126"/>
      <c r="AU3683" s="118"/>
      <c r="AV3683" s="118"/>
      <c r="AW3683" s="118"/>
      <c r="AX3683" s="118"/>
      <c r="BB3683" s="118"/>
      <c r="BD3683" s="118"/>
    </row>
    <row r="3684" spans="36:56" x14ac:dyDescent="0.25">
      <c r="AJ3684" s="3"/>
      <c r="AK3684" s="14"/>
      <c r="AL3684" s="3"/>
      <c r="AM3684" s="14"/>
      <c r="AO3684" s="99"/>
      <c r="AP3684" s="14"/>
      <c r="AQ3684" s="99"/>
      <c r="AR3684" s="14"/>
      <c r="AS3684" s="118"/>
      <c r="AT3684" s="126"/>
      <c r="AU3684" s="118"/>
      <c r="AV3684" s="118"/>
      <c r="AW3684" s="118"/>
      <c r="AX3684" s="118"/>
      <c r="BB3684" s="118"/>
      <c r="BD3684" s="118"/>
    </row>
    <row r="3685" spans="36:56" x14ac:dyDescent="0.25">
      <c r="AJ3685" s="3"/>
      <c r="AK3685" s="14"/>
      <c r="AL3685" s="3"/>
      <c r="AM3685" s="14"/>
      <c r="AO3685" s="99"/>
      <c r="AP3685" s="14"/>
      <c r="AQ3685" s="99"/>
      <c r="AR3685" s="14"/>
      <c r="AS3685" s="118"/>
      <c r="AT3685" s="126"/>
      <c r="AU3685" s="118"/>
      <c r="AV3685" s="118"/>
      <c r="AW3685" s="118"/>
      <c r="AX3685" s="118"/>
      <c r="BB3685" s="118"/>
      <c r="BD3685" s="118"/>
    </row>
    <row r="3686" spans="36:56" x14ac:dyDescent="0.25">
      <c r="AJ3686" s="3"/>
      <c r="AK3686" s="14"/>
      <c r="AL3686" s="3"/>
      <c r="AM3686" s="14"/>
      <c r="AO3686" s="99"/>
      <c r="AP3686" s="14"/>
      <c r="AQ3686" s="99"/>
      <c r="AR3686" s="14"/>
      <c r="AS3686" s="118"/>
      <c r="AT3686" s="126"/>
      <c r="AU3686" s="118"/>
      <c r="AV3686" s="118"/>
      <c r="AW3686" s="118"/>
      <c r="AX3686" s="118"/>
      <c r="BB3686" s="118"/>
      <c r="BD3686" s="118"/>
    </row>
    <row r="3687" spans="36:56" x14ac:dyDescent="0.25">
      <c r="AJ3687" s="3"/>
      <c r="AK3687" s="14"/>
      <c r="AL3687" s="3"/>
      <c r="AM3687" s="14"/>
      <c r="AO3687" s="99"/>
      <c r="AP3687" s="14"/>
      <c r="AQ3687" s="99"/>
      <c r="AR3687" s="14"/>
      <c r="AS3687" s="118"/>
      <c r="AT3687" s="126"/>
      <c r="AU3687" s="118"/>
      <c r="AV3687" s="118"/>
      <c r="AW3687" s="118"/>
      <c r="AX3687" s="118"/>
      <c r="BB3687" s="118"/>
      <c r="BD3687" s="118"/>
    </row>
    <row r="3688" spans="36:56" x14ac:dyDescent="0.25">
      <c r="AJ3688" s="3"/>
      <c r="AK3688" s="14"/>
      <c r="AL3688" s="3"/>
      <c r="AM3688" s="14"/>
      <c r="AO3688" s="99"/>
      <c r="AP3688" s="14"/>
      <c r="AQ3688" s="99"/>
      <c r="AR3688" s="14"/>
      <c r="AS3688" s="118"/>
      <c r="AT3688" s="126"/>
      <c r="AU3688" s="118"/>
      <c r="AV3688" s="118"/>
      <c r="AW3688" s="118"/>
      <c r="AX3688" s="118"/>
      <c r="BB3688" s="118"/>
      <c r="BD3688" s="118"/>
    </row>
    <row r="3689" spans="36:56" x14ac:dyDescent="0.25">
      <c r="AJ3689" s="3"/>
      <c r="AK3689" s="14"/>
      <c r="AL3689" s="3"/>
      <c r="AM3689" s="14"/>
      <c r="AO3689" s="99"/>
      <c r="AP3689" s="14"/>
      <c r="AQ3689" s="99"/>
      <c r="AR3689" s="14"/>
      <c r="AS3689" s="118"/>
      <c r="AT3689" s="126"/>
      <c r="AU3689" s="118"/>
      <c r="AV3689" s="118"/>
      <c r="AW3689" s="118"/>
      <c r="AX3689" s="118"/>
      <c r="BB3689" s="118"/>
      <c r="BD3689" s="118"/>
    </row>
    <row r="3690" spans="36:56" x14ac:dyDescent="0.25">
      <c r="AJ3690" s="3"/>
      <c r="AK3690" s="14"/>
      <c r="AL3690" s="3"/>
      <c r="AM3690" s="14"/>
      <c r="AO3690" s="99"/>
      <c r="AP3690" s="14"/>
      <c r="AQ3690" s="99"/>
      <c r="AR3690" s="14"/>
      <c r="AS3690" s="118"/>
      <c r="AT3690" s="126"/>
      <c r="AU3690" s="118"/>
      <c r="AV3690" s="118"/>
      <c r="AW3690" s="118"/>
      <c r="AX3690" s="118"/>
      <c r="BB3690" s="118"/>
      <c r="BD3690" s="118"/>
    </row>
    <row r="3691" spans="36:56" x14ac:dyDescent="0.25">
      <c r="AJ3691" s="3"/>
      <c r="AK3691" s="14"/>
      <c r="AL3691" s="3"/>
      <c r="AM3691" s="14"/>
      <c r="AO3691" s="99"/>
      <c r="AP3691" s="14"/>
      <c r="AQ3691" s="99"/>
      <c r="AR3691" s="14"/>
      <c r="AS3691" s="118"/>
      <c r="AT3691" s="126"/>
      <c r="AU3691" s="118"/>
      <c r="AV3691" s="118"/>
      <c r="AW3691" s="118"/>
      <c r="AX3691" s="118"/>
      <c r="BB3691" s="118"/>
      <c r="BD3691" s="118"/>
    </row>
    <row r="3692" spans="36:56" x14ac:dyDescent="0.25">
      <c r="AJ3692" s="3"/>
      <c r="AK3692" s="14"/>
      <c r="AL3692" s="3"/>
      <c r="AM3692" s="14"/>
      <c r="AO3692" s="99"/>
      <c r="AP3692" s="14"/>
      <c r="AQ3692" s="99"/>
      <c r="AR3692" s="14"/>
      <c r="AS3692" s="118"/>
      <c r="AT3692" s="126"/>
      <c r="AU3692" s="118"/>
      <c r="AV3692" s="118"/>
      <c r="AW3692" s="118"/>
      <c r="AX3692" s="118"/>
      <c r="BB3692" s="118"/>
      <c r="BD3692" s="118"/>
    </row>
    <row r="3693" spans="36:56" x14ac:dyDescent="0.25">
      <c r="AJ3693" s="3"/>
      <c r="AK3693" s="14"/>
      <c r="AL3693" s="3"/>
      <c r="AM3693" s="14"/>
      <c r="AO3693" s="99"/>
      <c r="AP3693" s="14"/>
      <c r="AQ3693" s="99"/>
      <c r="AR3693" s="14"/>
      <c r="AS3693" s="118"/>
      <c r="AT3693" s="126"/>
      <c r="AU3693" s="118"/>
      <c r="AV3693" s="118"/>
      <c r="AW3693" s="118"/>
      <c r="AX3693" s="118"/>
      <c r="BB3693" s="118"/>
      <c r="BD3693" s="118"/>
    </row>
    <row r="3694" spans="36:56" x14ac:dyDescent="0.25">
      <c r="AJ3694" s="3"/>
      <c r="AK3694" s="14"/>
      <c r="AL3694" s="3"/>
      <c r="AM3694" s="14"/>
      <c r="AO3694" s="99"/>
      <c r="AP3694" s="14"/>
      <c r="AQ3694" s="99"/>
      <c r="AR3694" s="14"/>
      <c r="AS3694" s="118"/>
      <c r="AT3694" s="126"/>
      <c r="AU3694" s="118"/>
      <c r="AV3694" s="118"/>
      <c r="AW3694" s="118"/>
      <c r="AX3694" s="118"/>
      <c r="BB3694" s="118"/>
      <c r="BD3694" s="118"/>
    </row>
    <row r="3695" spans="36:56" x14ac:dyDescent="0.25">
      <c r="AJ3695" s="3"/>
      <c r="AK3695" s="14"/>
      <c r="AL3695" s="3"/>
      <c r="AM3695" s="14"/>
      <c r="AO3695" s="99"/>
      <c r="AP3695" s="14"/>
      <c r="AQ3695" s="99"/>
      <c r="AR3695" s="14"/>
      <c r="AS3695" s="118"/>
      <c r="AT3695" s="126"/>
      <c r="AU3695" s="118"/>
      <c r="AV3695" s="118"/>
      <c r="AW3695" s="118"/>
      <c r="AX3695" s="118"/>
      <c r="BB3695" s="118"/>
      <c r="BD3695" s="118"/>
    </row>
    <row r="3696" spans="36:56" x14ac:dyDescent="0.25">
      <c r="AJ3696" s="3"/>
      <c r="AK3696" s="14"/>
      <c r="AL3696" s="3"/>
      <c r="AM3696" s="14"/>
      <c r="AO3696" s="99"/>
      <c r="AP3696" s="14"/>
      <c r="AQ3696" s="99"/>
      <c r="AR3696" s="14"/>
      <c r="AS3696" s="118"/>
      <c r="AT3696" s="126"/>
      <c r="AU3696" s="118"/>
      <c r="AV3696" s="118"/>
      <c r="AW3696" s="118"/>
      <c r="AX3696" s="118"/>
      <c r="BB3696" s="118"/>
      <c r="BD3696" s="118"/>
    </row>
    <row r="3697" spans="36:56" x14ac:dyDescent="0.25">
      <c r="AJ3697" s="3"/>
      <c r="AK3697" s="14"/>
      <c r="AL3697" s="3"/>
      <c r="AM3697" s="14"/>
      <c r="AO3697" s="99"/>
      <c r="AP3697" s="14"/>
      <c r="AQ3697" s="99"/>
      <c r="AR3697" s="14"/>
      <c r="AS3697" s="118"/>
      <c r="AT3697" s="126"/>
      <c r="AU3697" s="118"/>
      <c r="AV3697" s="118"/>
      <c r="AW3697" s="118"/>
      <c r="AX3697" s="118"/>
      <c r="BB3697" s="118"/>
      <c r="BD3697" s="118"/>
    </row>
    <row r="3698" spans="36:56" x14ac:dyDescent="0.25">
      <c r="AJ3698" s="3"/>
      <c r="AK3698" s="14"/>
      <c r="AL3698" s="3"/>
      <c r="AM3698" s="14"/>
      <c r="AO3698" s="99"/>
      <c r="AP3698" s="14"/>
      <c r="AQ3698" s="99"/>
      <c r="AR3698" s="14"/>
      <c r="AS3698" s="118"/>
      <c r="AT3698" s="126"/>
      <c r="AU3698" s="118"/>
      <c r="AV3698" s="118"/>
      <c r="AW3698" s="118"/>
      <c r="AX3698" s="118"/>
      <c r="BB3698" s="118"/>
      <c r="BD3698" s="118"/>
    </row>
    <row r="3699" spans="36:56" x14ac:dyDescent="0.25">
      <c r="AJ3699" s="3"/>
      <c r="AK3699" s="14"/>
      <c r="AL3699" s="3"/>
      <c r="AM3699" s="14"/>
      <c r="AO3699" s="99"/>
      <c r="AP3699" s="14"/>
      <c r="AQ3699" s="99"/>
      <c r="AR3699" s="14"/>
      <c r="AS3699" s="118"/>
      <c r="AT3699" s="126"/>
      <c r="AU3699" s="118"/>
      <c r="AV3699" s="118"/>
      <c r="AW3699" s="118"/>
      <c r="AX3699" s="118"/>
      <c r="BB3699" s="118"/>
      <c r="BD3699" s="118"/>
    </row>
    <row r="3700" spans="36:56" x14ac:dyDescent="0.25">
      <c r="AJ3700" s="3"/>
      <c r="AK3700" s="14"/>
      <c r="AL3700" s="3"/>
      <c r="AM3700" s="14"/>
      <c r="AO3700" s="99"/>
      <c r="AP3700" s="14"/>
      <c r="AQ3700" s="99"/>
      <c r="AR3700" s="14"/>
      <c r="AS3700" s="118"/>
      <c r="AT3700" s="126"/>
      <c r="AU3700" s="118"/>
      <c r="AV3700" s="118"/>
      <c r="AW3700" s="118"/>
      <c r="AX3700" s="118"/>
      <c r="BB3700" s="118"/>
      <c r="BD3700" s="118"/>
    </row>
    <row r="3701" spans="36:56" x14ac:dyDescent="0.25">
      <c r="AJ3701" s="3"/>
      <c r="AK3701" s="14"/>
      <c r="AL3701" s="3"/>
      <c r="AM3701" s="14"/>
      <c r="AO3701" s="99"/>
      <c r="AP3701" s="14"/>
      <c r="AQ3701" s="99"/>
      <c r="AR3701" s="14"/>
      <c r="AS3701" s="118"/>
      <c r="AT3701" s="126"/>
      <c r="AU3701" s="118"/>
      <c r="AV3701" s="118"/>
      <c r="AW3701" s="118"/>
      <c r="AX3701" s="118"/>
      <c r="BB3701" s="118"/>
      <c r="BD3701" s="118"/>
    </row>
    <row r="3702" spans="36:56" x14ac:dyDescent="0.25">
      <c r="AJ3702" s="3"/>
      <c r="AK3702" s="14"/>
      <c r="AL3702" s="3"/>
      <c r="AM3702" s="14"/>
      <c r="AO3702" s="99"/>
      <c r="AP3702" s="14"/>
      <c r="AQ3702" s="99"/>
      <c r="AR3702" s="14"/>
      <c r="AS3702" s="118"/>
      <c r="AT3702" s="126"/>
      <c r="AU3702" s="118"/>
      <c r="AV3702" s="118"/>
      <c r="AW3702" s="118"/>
      <c r="AX3702" s="118"/>
      <c r="BB3702" s="118"/>
      <c r="BD3702" s="118"/>
    </row>
    <row r="3703" spans="36:56" x14ac:dyDescent="0.25">
      <c r="AJ3703" s="3"/>
      <c r="AK3703" s="14"/>
      <c r="AL3703" s="3"/>
      <c r="AM3703" s="14"/>
      <c r="AO3703" s="99"/>
      <c r="AP3703" s="14"/>
      <c r="AQ3703" s="99"/>
      <c r="AR3703" s="14"/>
      <c r="AS3703" s="118"/>
      <c r="AT3703" s="126"/>
      <c r="AU3703" s="118"/>
      <c r="AV3703" s="118"/>
      <c r="AW3703" s="118"/>
      <c r="AX3703" s="118"/>
      <c r="BB3703" s="118"/>
      <c r="BD3703" s="118"/>
    </row>
    <row r="3704" spans="36:56" x14ac:dyDescent="0.25">
      <c r="AJ3704" s="3"/>
      <c r="AK3704" s="14"/>
      <c r="AL3704" s="3"/>
      <c r="AM3704" s="14"/>
      <c r="AO3704" s="99"/>
      <c r="AP3704" s="14"/>
      <c r="AQ3704" s="99"/>
      <c r="AR3704" s="14"/>
      <c r="AS3704" s="118"/>
      <c r="AT3704" s="126"/>
      <c r="AU3704" s="118"/>
      <c r="AV3704" s="118"/>
      <c r="AW3704" s="118"/>
      <c r="AX3704" s="118"/>
      <c r="BB3704" s="118"/>
      <c r="BD3704" s="118"/>
    </row>
    <row r="3705" spans="36:56" x14ac:dyDescent="0.25">
      <c r="AJ3705" s="3"/>
      <c r="AK3705" s="14"/>
      <c r="AL3705" s="3"/>
      <c r="AM3705" s="14"/>
      <c r="AO3705" s="99"/>
      <c r="AP3705" s="14"/>
      <c r="AQ3705" s="99"/>
      <c r="AR3705" s="14"/>
      <c r="AS3705" s="118"/>
      <c r="AT3705" s="126"/>
      <c r="AU3705" s="118"/>
      <c r="AV3705" s="118"/>
      <c r="AW3705" s="118"/>
      <c r="AX3705" s="118"/>
      <c r="BB3705" s="118"/>
      <c r="BD3705" s="118"/>
    </row>
    <row r="3706" spans="36:56" x14ac:dyDescent="0.25">
      <c r="AJ3706" s="3"/>
      <c r="AK3706" s="14"/>
      <c r="AL3706" s="3"/>
      <c r="AM3706" s="14"/>
      <c r="AO3706" s="99"/>
      <c r="AP3706" s="14"/>
      <c r="AQ3706" s="99"/>
      <c r="AR3706" s="14"/>
      <c r="AS3706" s="118"/>
      <c r="AT3706" s="126"/>
      <c r="AU3706" s="118"/>
      <c r="AV3706" s="118"/>
      <c r="AW3706" s="118"/>
      <c r="AX3706" s="118"/>
      <c r="BB3706" s="118"/>
      <c r="BD3706" s="118"/>
    </row>
    <row r="3707" spans="36:56" x14ac:dyDescent="0.25">
      <c r="AJ3707" s="3"/>
      <c r="AK3707" s="14"/>
      <c r="AL3707" s="3"/>
      <c r="AM3707" s="14"/>
      <c r="AO3707" s="99"/>
      <c r="AP3707" s="14"/>
      <c r="AQ3707" s="99"/>
      <c r="AR3707" s="14"/>
      <c r="AS3707" s="118"/>
      <c r="AT3707" s="126"/>
      <c r="AU3707" s="118"/>
      <c r="AV3707" s="118"/>
      <c r="AW3707" s="118"/>
      <c r="AX3707" s="118"/>
      <c r="BB3707" s="118"/>
      <c r="BD3707" s="118"/>
    </row>
    <row r="3708" spans="36:56" x14ac:dyDescent="0.25">
      <c r="AJ3708" s="3"/>
      <c r="AK3708" s="14"/>
      <c r="AL3708" s="3"/>
      <c r="AM3708" s="14"/>
      <c r="AO3708" s="99"/>
      <c r="AP3708" s="14"/>
      <c r="AQ3708" s="99"/>
      <c r="AR3708" s="14"/>
      <c r="AS3708" s="118"/>
      <c r="AT3708" s="126"/>
      <c r="AU3708" s="118"/>
      <c r="AV3708" s="118"/>
      <c r="AW3708" s="118"/>
      <c r="AX3708" s="118"/>
      <c r="BB3708" s="118"/>
      <c r="BD3708" s="118"/>
    </row>
    <row r="3709" spans="36:56" x14ac:dyDescent="0.25">
      <c r="AJ3709" s="3"/>
      <c r="AK3709" s="14"/>
      <c r="AL3709" s="3"/>
      <c r="AM3709" s="14"/>
      <c r="AO3709" s="99"/>
      <c r="AP3709" s="14"/>
      <c r="AQ3709" s="99"/>
      <c r="AR3709" s="14"/>
      <c r="AS3709" s="118"/>
      <c r="AT3709" s="126"/>
      <c r="AU3709" s="118"/>
      <c r="AV3709" s="118"/>
      <c r="AW3709" s="118"/>
      <c r="AX3709" s="118"/>
      <c r="BB3709" s="118"/>
      <c r="BD3709" s="118"/>
    </row>
    <row r="3710" spans="36:56" x14ac:dyDescent="0.25">
      <c r="AJ3710" s="3"/>
      <c r="AK3710" s="14"/>
      <c r="AL3710" s="3"/>
      <c r="AM3710" s="14"/>
      <c r="AO3710" s="99"/>
      <c r="AP3710" s="14"/>
      <c r="AQ3710" s="99"/>
      <c r="AR3710" s="14"/>
      <c r="AS3710" s="118"/>
      <c r="AT3710" s="126"/>
      <c r="AU3710" s="118"/>
      <c r="AV3710" s="118"/>
      <c r="AW3710" s="118"/>
      <c r="AX3710" s="118"/>
      <c r="BB3710" s="118"/>
      <c r="BD3710" s="118"/>
    </row>
    <row r="3711" spans="36:56" x14ac:dyDescent="0.25">
      <c r="AJ3711" s="3"/>
      <c r="AK3711" s="14"/>
      <c r="AL3711" s="3"/>
      <c r="AM3711" s="14"/>
      <c r="AO3711" s="99"/>
      <c r="AP3711" s="14"/>
      <c r="AQ3711" s="99"/>
      <c r="AR3711" s="14"/>
      <c r="AS3711" s="118"/>
      <c r="AT3711" s="126"/>
      <c r="AU3711" s="118"/>
      <c r="AV3711" s="118"/>
      <c r="AW3711" s="118"/>
      <c r="AX3711" s="118"/>
      <c r="BB3711" s="118"/>
      <c r="BD3711" s="118"/>
    </row>
    <row r="3712" spans="36:56" x14ac:dyDescent="0.25">
      <c r="AJ3712" s="3"/>
      <c r="AK3712" s="14"/>
      <c r="AL3712" s="3"/>
      <c r="AM3712" s="14"/>
      <c r="AO3712" s="99"/>
      <c r="AP3712" s="14"/>
      <c r="AQ3712" s="99"/>
      <c r="AR3712" s="14"/>
      <c r="AS3712" s="118"/>
      <c r="AT3712" s="126"/>
      <c r="AU3712" s="118"/>
      <c r="AV3712" s="118"/>
      <c r="AW3712" s="118"/>
      <c r="AX3712" s="118"/>
      <c r="BB3712" s="118"/>
      <c r="BD3712" s="118"/>
    </row>
    <row r="3713" spans="36:56" x14ac:dyDescent="0.25">
      <c r="AJ3713" s="3"/>
      <c r="AK3713" s="14"/>
      <c r="AL3713" s="3"/>
      <c r="AM3713" s="14"/>
      <c r="AO3713" s="99"/>
      <c r="AP3713" s="14"/>
      <c r="AQ3713" s="99"/>
      <c r="AR3713" s="14"/>
      <c r="AS3713" s="118"/>
      <c r="AT3713" s="126"/>
      <c r="AU3713" s="118"/>
      <c r="AV3713" s="118"/>
      <c r="AW3713" s="118"/>
      <c r="AX3713" s="118"/>
      <c r="BB3713" s="118"/>
      <c r="BD3713" s="118"/>
    </row>
    <row r="3714" spans="36:56" x14ac:dyDescent="0.25">
      <c r="AJ3714" s="3"/>
      <c r="AK3714" s="14"/>
      <c r="AL3714" s="3"/>
      <c r="AM3714" s="14"/>
      <c r="AO3714" s="99"/>
      <c r="AP3714" s="14"/>
      <c r="AQ3714" s="99"/>
      <c r="AR3714" s="14"/>
      <c r="AS3714" s="118"/>
      <c r="AT3714" s="126"/>
      <c r="AU3714" s="118"/>
      <c r="AV3714" s="118"/>
      <c r="AW3714" s="118"/>
      <c r="AX3714" s="118"/>
      <c r="BB3714" s="118"/>
      <c r="BD3714" s="118"/>
    </row>
    <row r="3715" spans="36:56" x14ac:dyDescent="0.25">
      <c r="AJ3715" s="3"/>
      <c r="AK3715" s="14"/>
      <c r="AL3715" s="3"/>
      <c r="AM3715" s="14"/>
      <c r="AO3715" s="99"/>
      <c r="AP3715" s="14"/>
      <c r="AQ3715" s="99"/>
      <c r="AR3715" s="14"/>
      <c r="AS3715" s="118"/>
      <c r="AT3715" s="126"/>
      <c r="AU3715" s="118"/>
      <c r="AV3715" s="118"/>
      <c r="AW3715" s="118"/>
      <c r="AX3715" s="118"/>
      <c r="BB3715" s="118"/>
      <c r="BD3715" s="118"/>
    </row>
    <row r="3716" spans="36:56" x14ac:dyDescent="0.25">
      <c r="AJ3716" s="3"/>
      <c r="AK3716" s="14"/>
      <c r="AL3716" s="3"/>
      <c r="AM3716" s="14"/>
      <c r="AO3716" s="99"/>
      <c r="AP3716" s="14"/>
      <c r="AQ3716" s="99"/>
      <c r="AR3716" s="14"/>
      <c r="AS3716" s="118"/>
      <c r="AT3716" s="126"/>
      <c r="AU3716" s="118"/>
      <c r="AV3716" s="118"/>
      <c r="AW3716" s="118"/>
      <c r="AX3716" s="118"/>
      <c r="BB3716" s="118"/>
      <c r="BD3716" s="118"/>
    </row>
    <row r="3717" spans="36:56" x14ac:dyDescent="0.25">
      <c r="AJ3717" s="3"/>
      <c r="AK3717" s="14"/>
      <c r="AL3717" s="3"/>
      <c r="AM3717" s="14"/>
      <c r="AO3717" s="99"/>
      <c r="AP3717" s="14"/>
      <c r="AQ3717" s="99"/>
      <c r="AR3717" s="14"/>
      <c r="AS3717" s="118"/>
      <c r="AT3717" s="126"/>
      <c r="AU3717" s="118"/>
      <c r="AV3717" s="118"/>
      <c r="AW3717" s="118"/>
      <c r="AX3717" s="118"/>
      <c r="BB3717" s="118"/>
      <c r="BD3717" s="118"/>
    </row>
    <row r="3718" spans="36:56" x14ac:dyDescent="0.25">
      <c r="AJ3718" s="3"/>
      <c r="AK3718" s="14"/>
      <c r="AL3718" s="3"/>
      <c r="AM3718" s="14"/>
      <c r="AO3718" s="99"/>
      <c r="AP3718" s="14"/>
      <c r="AQ3718" s="99"/>
      <c r="AR3718" s="14"/>
      <c r="AS3718" s="118"/>
      <c r="AT3718" s="126"/>
      <c r="AU3718" s="118"/>
      <c r="AV3718" s="118"/>
      <c r="AW3718" s="118"/>
      <c r="AX3718" s="118"/>
      <c r="BB3718" s="118"/>
      <c r="BD3718" s="118"/>
    </row>
    <row r="3719" spans="36:56" x14ac:dyDescent="0.25">
      <c r="AJ3719" s="3"/>
      <c r="AK3719" s="14"/>
      <c r="AL3719" s="3"/>
      <c r="AM3719" s="14"/>
      <c r="AO3719" s="99"/>
      <c r="AP3719" s="14"/>
      <c r="AQ3719" s="99"/>
      <c r="AR3719" s="14"/>
      <c r="AS3719" s="118"/>
      <c r="AT3719" s="126"/>
      <c r="AU3719" s="118"/>
      <c r="AV3719" s="118"/>
      <c r="AW3719" s="118"/>
      <c r="AX3719" s="118"/>
      <c r="BB3719" s="118"/>
      <c r="BD3719" s="118"/>
    </row>
    <row r="3720" spans="36:56" x14ac:dyDescent="0.25">
      <c r="AJ3720" s="3"/>
      <c r="AK3720" s="14"/>
      <c r="AL3720" s="3"/>
      <c r="AM3720" s="14"/>
      <c r="AO3720" s="99"/>
      <c r="AP3720" s="14"/>
      <c r="AQ3720" s="99"/>
      <c r="AR3720" s="14"/>
      <c r="AS3720" s="118"/>
      <c r="AT3720" s="126"/>
      <c r="AU3720" s="118"/>
      <c r="AV3720" s="118"/>
      <c r="AW3720" s="118"/>
      <c r="AX3720" s="118"/>
      <c r="BB3720" s="118"/>
      <c r="BD3720" s="118"/>
    </row>
    <row r="3721" spans="36:56" x14ac:dyDescent="0.25">
      <c r="AJ3721" s="3"/>
      <c r="AK3721" s="14"/>
      <c r="AL3721" s="3"/>
      <c r="AM3721" s="14"/>
      <c r="AO3721" s="99"/>
      <c r="AP3721" s="14"/>
      <c r="AQ3721" s="99"/>
      <c r="AR3721" s="14"/>
      <c r="AS3721" s="118"/>
      <c r="AT3721" s="126"/>
      <c r="AU3721" s="118"/>
      <c r="AV3721" s="118"/>
      <c r="AW3721" s="118"/>
      <c r="AX3721" s="118"/>
      <c r="BB3721" s="118"/>
      <c r="BD3721" s="118"/>
    </row>
    <row r="3722" spans="36:56" x14ac:dyDescent="0.25">
      <c r="AJ3722" s="3"/>
      <c r="AK3722" s="14"/>
      <c r="AL3722" s="3"/>
      <c r="AM3722" s="14"/>
      <c r="AO3722" s="99"/>
      <c r="AP3722" s="14"/>
      <c r="AQ3722" s="99"/>
      <c r="AR3722" s="14"/>
      <c r="AS3722" s="118"/>
      <c r="AT3722" s="126"/>
      <c r="AU3722" s="118"/>
      <c r="AV3722" s="118"/>
      <c r="AW3722" s="118"/>
      <c r="AX3722" s="118"/>
      <c r="BB3722" s="118"/>
      <c r="BD3722" s="118"/>
    </row>
    <row r="3723" spans="36:56" x14ac:dyDescent="0.25">
      <c r="AJ3723" s="3"/>
      <c r="AK3723" s="14"/>
      <c r="AL3723" s="3"/>
      <c r="AM3723" s="14"/>
      <c r="AO3723" s="99"/>
      <c r="AP3723" s="14"/>
      <c r="AQ3723" s="99"/>
      <c r="AR3723" s="14"/>
      <c r="AS3723" s="118"/>
      <c r="AT3723" s="126"/>
      <c r="AU3723" s="118"/>
      <c r="AV3723" s="118"/>
      <c r="AW3723" s="118"/>
      <c r="AX3723" s="118"/>
      <c r="BB3723" s="118"/>
      <c r="BD3723" s="118"/>
    </row>
    <row r="3724" spans="36:56" x14ac:dyDescent="0.25">
      <c r="AJ3724" s="3"/>
      <c r="AK3724" s="14"/>
      <c r="AL3724" s="3"/>
      <c r="AM3724" s="14"/>
      <c r="AO3724" s="99"/>
      <c r="AP3724" s="14"/>
      <c r="AQ3724" s="99"/>
      <c r="AR3724" s="14"/>
      <c r="AS3724" s="118"/>
      <c r="AT3724" s="126"/>
      <c r="AU3724" s="118"/>
      <c r="AV3724" s="118"/>
      <c r="AW3724" s="118"/>
      <c r="AX3724" s="118"/>
      <c r="BB3724" s="118"/>
      <c r="BD3724" s="118"/>
    </row>
    <row r="3725" spans="36:56" x14ac:dyDescent="0.25">
      <c r="AJ3725" s="3"/>
      <c r="AK3725" s="14"/>
      <c r="AL3725" s="3"/>
      <c r="AM3725" s="14"/>
      <c r="AO3725" s="99"/>
      <c r="AP3725" s="14"/>
      <c r="AQ3725" s="99"/>
      <c r="AR3725" s="14"/>
      <c r="AS3725" s="118"/>
      <c r="AT3725" s="126"/>
      <c r="AU3725" s="118"/>
      <c r="AV3725" s="118"/>
      <c r="AW3725" s="118"/>
      <c r="AX3725" s="118"/>
      <c r="BB3725" s="118"/>
      <c r="BD3725" s="118"/>
    </row>
    <row r="3726" spans="36:56" x14ac:dyDescent="0.25">
      <c r="AJ3726" s="3"/>
      <c r="AK3726" s="14"/>
      <c r="AL3726" s="3"/>
      <c r="AM3726" s="14"/>
      <c r="AO3726" s="99"/>
      <c r="AP3726" s="14"/>
      <c r="AQ3726" s="99"/>
      <c r="AR3726" s="14"/>
      <c r="AS3726" s="118"/>
      <c r="AT3726" s="126"/>
      <c r="AU3726" s="118"/>
      <c r="AV3726" s="118"/>
      <c r="AW3726" s="118"/>
      <c r="AX3726" s="118"/>
      <c r="BB3726" s="118"/>
      <c r="BD3726" s="118"/>
    </row>
    <row r="3727" spans="36:56" x14ac:dyDescent="0.25">
      <c r="AJ3727" s="3"/>
      <c r="AK3727" s="14"/>
      <c r="AL3727" s="3"/>
      <c r="AM3727" s="14"/>
      <c r="AO3727" s="99"/>
      <c r="AP3727" s="14"/>
      <c r="AQ3727" s="99"/>
      <c r="AR3727" s="14"/>
      <c r="AS3727" s="118"/>
      <c r="AT3727" s="126"/>
      <c r="AU3727" s="118"/>
      <c r="AV3727" s="118"/>
      <c r="AW3727" s="118"/>
      <c r="AX3727" s="118"/>
      <c r="BB3727" s="118"/>
      <c r="BD3727" s="118"/>
    </row>
    <row r="3728" spans="36:56" x14ac:dyDescent="0.25">
      <c r="AJ3728" s="3"/>
      <c r="AK3728" s="14"/>
      <c r="AL3728" s="3"/>
      <c r="AM3728" s="14"/>
      <c r="AO3728" s="99"/>
      <c r="AP3728" s="14"/>
      <c r="AQ3728" s="99"/>
      <c r="AR3728" s="14"/>
      <c r="AS3728" s="118"/>
      <c r="AT3728" s="126"/>
      <c r="AU3728" s="118"/>
      <c r="AV3728" s="118"/>
      <c r="AW3728" s="118"/>
      <c r="AX3728" s="118"/>
      <c r="BB3728" s="118"/>
      <c r="BD3728" s="118"/>
    </row>
    <row r="3729" spans="36:56" x14ac:dyDescent="0.25">
      <c r="AJ3729" s="3"/>
      <c r="AK3729" s="14"/>
      <c r="AL3729" s="3"/>
      <c r="AM3729" s="14"/>
      <c r="AO3729" s="99"/>
      <c r="AP3729" s="14"/>
      <c r="AQ3729" s="99"/>
      <c r="AR3729" s="14"/>
      <c r="AS3729" s="118"/>
      <c r="AT3729" s="126"/>
      <c r="AU3729" s="118"/>
      <c r="AV3729" s="118"/>
      <c r="AW3729" s="118"/>
      <c r="AX3729" s="118"/>
      <c r="BB3729" s="118"/>
      <c r="BD3729" s="118"/>
    </row>
    <row r="3730" spans="36:56" x14ac:dyDescent="0.25">
      <c r="AJ3730" s="3"/>
      <c r="AK3730" s="14"/>
      <c r="AL3730" s="3"/>
      <c r="AM3730" s="14"/>
      <c r="AO3730" s="99"/>
      <c r="AP3730" s="14"/>
      <c r="AQ3730" s="99"/>
      <c r="AR3730" s="14"/>
      <c r="AS3730" s="118"/>
      <c r="AT3730" s="126"/>
      <c r="AU3730" s="118"/>
      <c r="AV3730" s="118"/>
      <c r="AW3730" s="118"/>
      <c r="AX3730" s="118"/>
      <c r="BB3730" s="118"/>
      <c r="BD3730" s="118"/>
    </row>
    <row r="3731" spans="36:56" x14ac:dyDescent="0.25">
      <c r="AJ3731" s="3"/>
      <c r="AK3731" s="14"/>
      <c r="AL3731" s="3"/>
      <c r="AM3731" s="14"/>
      <c r="AO3731" s="99"/>
      <c r="AP3731" s="14"/>
      <c r="AQ3731" s="99"/>
      <c r="AR3731" s="14"/>
      <c r="AS3731" s="118"/>
      <c r="AT3731" s="126"/>
      <c r="AU3731" s="118"/>
      <c r="AV3731" s="118"/>
      <c r="AW3731" s="118"/>
      <c r="AX3731" s="118"/>
      <c r="BB3731" s="118"/>
      <c r="BD3731" s="118"/>
    </row>
    <row r="3732" spans="36:56" x14ac:dyDescent="0.25">
      <c r="AJ3732" s="3"/>
      <c r="AK3732" s="14"/>
      <c r="AL3732" s="3"/>
      <c r="AM3732" s="14"/>
      <c r="AO3732" s="99"/>
      <c r="AP3732" s="14"/>
      <c r="AQ3732" s="99"/>
      <c r="AR3732" s="14"/>
      <c r="AS3732" s="118"/>
      <c r="AT3732" s="126"/>
      <c r="AU3732" s="118"/>
      <c r="AV3732" s="118"/>
      <c r="AW3732" s="118"/>
      <c r="AX3732" s="118"/>
      <c r="BB3732" s="118"/>
      <c r="BD3732" s="118"/>
    </row>
    <row r="3733" spans="36:56" x14ac:dyDescent="0.25">
      <c r="AJ3733" s="3"/>
      <c r="AK3733" s="14"/>
      <c r="AL3733" s="3"/>
      <c r="AM3733" s="14"/>
      <c r="AO3733" s="99"/>
      <c r="AP3733" s="14"/>
      <c r="AQ3733" s="99"/>
      <c r="AR3733" s="14"/>
      <c r="AS3733" s="118"/>
      <c r="AT3733" s="126"/>
      <c r="AU3733" s="118"/>
      <c r="AV3733" s="118"/>
      <c r="AW3733" s="118"/>
      <c r="AX3733" s="118"/>
      <c r="BB3733" s="118"/>
      <c r="BD3733" s="118"/>
    </row>
    <row r="3734" spans="36:56" x14ac:dyDescent="0.25">
      <c r="AJ3734" s="3"/>
      <c r="AK3734" s="14"/>
      <c r="AL3734" s="3"/>
      <c r="AM3734" s="14"/>
      <c r="AO3734" s="99"/>
      <c r="AP3734" s="14"/>
      <c r="AQ3734" s="99"/>
      <c r="AR3734" s="14"/>
      <c r="AS3734" s="118"/>
      <c r="AT3734" s="126"/>
      <c r="AU3734" s="118"/>
      <c r="AV3734" s="118"/>
      <c r="AW3734" s="118"/>
      <c r="AX3734" s="118"/>
      <c r="BB3734" s="118"/>
      <c r="BD3734" s="118"/>
    </row>
    <row r="3735" spans="36:56" x14ac:dyDescent="0.25">
      <c r="AJ3735" s="3"/>
      <c r="AK3735" s="14"/>
      <c r="AL3735" s="3"/>
      <c r="AM3735" s="14"/>
      <c r="AO3735" s="99"/>
      <c r="AP3735" s="14"/>
      <c r="AQ3735" s="99"/>
      <c r="AR3735" s="14"/>
      <c r="AS3735" s="118"/>
      <c r="AT3735" s="126"/>
      <c r="AU3735" s="118"/>
      <c r="AV3735" s="118"/>
      <c r="AW3735" s="118"/>
      <c r="AX3735" s="118"/>
      <c r="BB3735" s="118"/>
      <c r="BD3735" s="118"/>
    </row>
    <row r="3736" spans="36:56" x14ac:dyDescent="0.25">
      <c r="AJ3736" s="3"/>
      <c r="AK3736" s="14"/>
      <c r="AL3736" s="3"/>
      <c r="AM3736" s="14"/>
      <c r="AO3736" s="99"/>
      <c r="AP3736" s="14"/>
      <c r="AQ3736" s="99"/>
      <c r="AR3736" s="14"/>
      <c r="AS3736" s="118"/>
      <c r="AT3736" s="126"/>
      <c r="AU3736" s="118"/>
      <c r="AV3736" s="118"/>
      <c r="AW3736" s="118"/>
      <c r="AX3736" s="118"/>
      <c r="BB3736" s="118"/>
      <c r="BD3736" s="118"/>
    </row>
    <row r="3737" spans="36:56" x14ac:dyDescent="0.25">
      <c r="AJ3737" s="3"/>
      <c r="AK3737" s="14"/>
      <c r="AL3737" s="3"/>
      <c r="AM3737" s="14"/>
      <c r="AO3737" s="99"/>
      <c r="AP3737" s="14"/>
      <c r="AQ3737" s="99"/>
      <c r="AR3737" s="14"/>
      <c r="AS3737" s="118"/>
      <c r="AT3737" s="126"/>
      <c r="AU3737" s="118"/>
      <c r="AV3737" s="118"/>
      <c r="AW3737" s="118"/>
      <c r="AX3737" s="118"/>
      <c r="BB3737" s="118"/>
      <c r="BD3737" s="118"/>
    </row>
    <row r="3738" spans="36:56" x14ac:dyDescent="0.25">
      <c r="AJ3738" s="3"/>
      <c r="AK3738" s="14"/>
      <c r="AL3738" s="3"/>
      <c r="AM3738" s="14"/>
      <c r="AO3738" s="99"/>
      <c r="AP3738" s="14"/>
      <c r="AQ3738" s="99"/>
      <c r="AR3738" s="14"/>
      <c r="AS3738" s="118"/>
      <c r="AT3738" s="126"/>
      <c r="AU3738" s="118"/>
      <c r="AV3738" s="118"/>
      <c r="AW3738" s="118"/>
      <c r="AX3738" s="118"/>
      <c r="BB3738" s="118"/>
      <c r="BD3738" s="118"/>
    </row>
    <row r="3739" spans="36:56" x14ac:dyDescent="0.25">
      <c r="AJ3739" s="3"/>
      <c r="AK3739" s="14"/>
      <c r="AL3739" s="3"/>
      <c r="AM3739" s="14"/>
      <c r="AO3739" s="99"/>
      <c r="AP3739" s="14"/>
      <c r="AQ3739" s="99"/>
      <c r="AR3739" s="14"/>
      <c r="AS3739" s="118"/>
      <c r="AT3739" s="126"/>
      <c r="AU3739" s="118"/>
      <c r="AV3739" s="118"/>
      <c r="AW3739" s="118"/>
      <c r="AX3739" s="118"/>
      <c r="BB3739" s="118"/>
      <c r="BD3739" s="118"/>
    </row>
    <row r="3740" spans="36:56" x14ac:dyDescent="0.25">
      <c r="AJ3740" s="3"/>
      <c r="AK3740" s="14"/>
      <c r="AL3740" s="3"/>
      <c r="AM3740" s="14"/>
      <c r="AO3740" s="99"/>
      <c r="AP3740" s="14"/>
      <c r="AQ3740" s="99"/>
      <c r="AR3740" s="14"/>
      <c r="AS3740" s="118"/>
      <c r="AT3740" s="126"/>
      <c r="AU3740" s="118"/>
      <c r="AV3740" s="118"/>
      <c r="AW3740" s="118"/>
      <c r="AX3740" s="118"/>
      <c r="BB3740" s="118"/>
      <c r="BD3740" s="118"/>
    </row>
    <row r="3741" spans="36:56" x14ac:dyDescent="0.25">
      <c r="AJ3741" s="3"/>
      <c r="AK3741" s="14"/>
      <c r="AL3741" s="3"/>
      <c r="AM3741" s="14"/>
      <c r="AO3741" s="99"/>
      <c r="AP3741" s="14"/>
      <c r="AQ3741" s="99"/>
      <c r="AR3741" s="14"/>
      <c r="AS3741" s="118"/>
      <c r="AT3741" s="126"/>
      <c r="AU3741" s="118"/>
      <c r="AV3741" s="118"/>
      <c r="AW3741" s="118"/>
      <c r="AX3741" s="118"/>
      <c r="BB3741" s="118"/>
      <c r="BD3741" s="118"/>
    </row>
    <row r="3742" spans="36:56" x14ac:dyDescent="0.25">
      <c r="AJ3742" s="3"/>
      <c r="AK3742" s="14"/>
      <c r="AL3742" s="3"/>
      <c r="AM3742" s="14"/>
      <c r="AO3742" s="99"/>
      <c r="AP3742" s="14"/>
      <c r="AQ3742" s="99"/>
      <c r="AR3742" s="14"/>
      <c r="AS3742" s="118"/>
      <c r="AT3742" s="126"/>
      <c r="AU3742" s="118"/>
      <c r="AV3742" s="118"/>
      <c r="AW3742" s="118"/>
      <c r="AX3742" s="118"/>
      <c r="BB3742" s="118"/>
      <c r="BD3742" s="118"/>
    </row>
    <row r="3743" spans="36:56" x14ac:dyDescent="0.25">
      <c r="AJ3743" s="3"/>
      <c r="AK3743" s="14"/>
      <c r="AL3743" s="3"/>
      <c r="AM3743" s="14"/>
      <c r="AO3743" s="99"/>
      <c r="AP3743" s="14"/>
      <c r="AQ3743" s="99"/>
      <c r="AR3743" s="14"/>
      <c r="AS3743" s="118"/>
      <c r="AT3743" s="126"/>
      <c r="AU3743" s="118"/>
      <c r="AV3743" s="118"/>
      <c r="AW3743" s="118"/>
      <c r="AX3743" s="118"/>
      <c r="BB3743" s="118"/>
      <c r="BD3743" s="118"/>
    </row>
    <row r="3744" spans="36:56" x14ac:dyDescent="0.25">
      <c r="AJ3744" s="3"/>
      <c r="AK3744" s="14"/>
      <c r="AL3744" s="3"/>
      <c r="AM3744" s="14"/>
      <c r="AO3744" s="99"/>
      <c r="AP3744" s="14"/>
      <c r="AQ3744" s="99"/>
      <c r="AR3744" s="14"/>
      <c r="AS3744" s="118"/>
      <c r="AT3744" s="126"/>
      <c r="AU3744" s="118"/>
      <c r="AV3744" s="118"/>
      <c r="AW3744" s="118"/>
      <c r="AX3744" s="118"/>
      <c r="BB3744" s="118"/>
      <c r="BD3744" s="118"/>
    </row>
    <row r="3745" spans="36:56" x14ac:dyDescent="0.25">
      <c r="AJ3745" s="3"/>
      <c r="AK3745" s="14"/>
      <c r="AL3745" s="3"/>
      <c r="AM3745" s="14"/>
      <c r="AO3745" s="99"/>
      <c r="AP3745" s="14"/>
      <c r="AQ3745" s="99"/>
      <c r="AR3745" s="14"/>
      <c r="AS3745" s="118"/>
      <c r="AT3745" s="126"/>
      <c r="AU3745" s="118"/>
      <c r="AV3745" s="118"/>
      <c r="AW3745" s="118"/>
      <c r="AX3745" s="118"/>
      <c r="BB3745" s="118"/>
      <c r="BD3745" s="118"/>
    </row>
    <row r="3746" spans="36:56" x14ac:dyDescent="0.25">
      <c r="AJ3746" s="3"/>
      <c r="AK3746" s="14"/>
      <c r="AL3746" s="3"/>
      <c r="AM3746" s="14"/>
      <c r="AO3746" s="99"/>
      <c r="AP3746" s="14"/>
      <c r="AQ3746" s="99"/>
      <c r="AR3746" s="14"/>
      <c r="AS3746" s="118"/>
      <c r="AT3746" s="126"/>
      <c r="AU3746" s="118"/>
      <c r="AV3746" s="118"/>
      <c r="AW3746" s="118"/>
      <c r="AX3746" s="118"/>
      <c r="BB3746" s="118"/>
      <c r="BD3746" s="118"/>
    </row>
    <row r="3747" spans="36:56" x14ac:dyDescent="0.25">
      <c r="AJ3747" s="3"/>
      <c r="AK3747" s="14"/>
      <c r="AL3747" s="3"/>
      <c r="AM3747" s="14"/>
      <c r="AO3747" s="99"/>
      <c r="AP3747" s="14"/>
      <c r="AQ3747" s="99"/>
      <c r="AR3747" s="14"/>
      <c r="AS3747" s="118"/>
      <c r="AT3747" s="126"/>
      <c r="AU3747" s="118"/>
      <c r="AV3747" s="118"/>
      <c r="AW3747" s="118"/>
      <c r="AX3747" s="118"/>
      <c r="BB3747" s="118"/>
      <c r="BD3747" s="118"/>
    </row>
    <row r="3748" spans="36:56" x14ac:dyDescent="0.25">
      <c r="AJ3748" s="3"/>
      <c r="AK3748" s="14"/>
      <c r="AL3748" s="3"/>
      <c r="AM3748" s="14"/>
      <c r="AO3748" s="99"/>
      <c r="AP3748" s="14"/>
      <c r="AQ3748" s="99"/>
      <c r="AR3748" s="14"/>
      <c r="AS3748" s="118"/>
      <c r="AT3748" s="126"/>
      <c r="AU3748" s="118"/>
      <c r="AV3748" s="118"/>
      <c r="AW3748" s="118"/>
      <c r="AX3748" s="118"/>
      <c r="BB3748" s="118"/>
      <c r="BD3748" s="118"/>
    </row>
    <row r="3749" spans="36:56" x14ac:dyDescent="0.25">
      <c r="AJ3749" s="3"/>
      <c r="AK3749" s="14"/>
      <c r="AL3749" s="3"/>
      <c r="AM3749" s="14"/>
      <c r="AO3749" s="99"/>
      <c r="AP3749" s="14"/>
      <c r="AQ3749" s="99"/>
      <c r="AR3749" s="14"/>
      <c r="AS3749" s="118"/>
      <c r="AT3749" s="126"/>
      <c r="AU3749" s="118"/>
      <c r="AV3749" s="118"/>
      <c r="AW3749" s="118"/>
      <c r="AX3749" s="118"/>
      <c r="BB3749" s="118"/>
      <c r="BD3749" s="118"/>
    </row>
    <row r="3750" spans="36:56" x14ac:dyDescent="0.25">
      <c r="AJ3750" s="3"/>
      <c r="AK3750" s="14"/>
      <c r="AL3750" s="3"/>
      <c r="AM3750" s="14"/>
      <c r="AO3750" s="99"/>
      <c r="AP3750" s="14"/>
      <c r="AQ3750" s="99"/>
      <c r="AR3750" s="14"/>
      <c r="AS3750" s="118"/>
      <c r="AT3750" s="126"/>
      <c r="AU3750" s="118"/>
      <c r="AV3750" s="118"/>
      <c r="AW3750" s="118"/>
      <c r="AX3750" s="118"/>
      <c r="BB3750" s="118"/>
      <c r="BD3750" s="118"/>
    </row>
    <row r="3751" spans="36:56" x14ac:dyDescent="0.25">
      <c r="AJ3751" s="3"/>
      <c r="AK3751" s="14"/>
      <c r="AL3751" s="3"/>
      <c r="AM3751" s="14"/>
      <c r="AO3751" s="99"/>
      <c r="AP3751" s="14"/>
      <c r="AQ3751" s="99"/>
      <c r="AR3751" s="14"/>
      <c r="AS3751" s="118"/>
      <c r="AT3751" s="126"/>
      <c r="AU3751" s="118"/>
      <c r="AV3751" s="118"/>
      <c r="AW3751" s="118"/>
      <c r="AX3751" s="118"/>
      <c r="BB3751" s="118"/>
      <c r="BD3751" s="118"/>
    </row>
    <row r="3752" spans="36:56" x14ac:dyDescent="0.25">
      <c r="AJ3752" s="3"/>
      <c r="AK3752" s="14"/>
      <c r="AL3752" s="3"/>
      <c r="AM3752" s="14"/>
      <c r="AO3752" s="99"/>
      <c r="AP3752" s="14"/>
      <c r="AQ3752" s="99"/>
      <c r="AR3752" s="14"/>
      <c r="AS3752" s="118"/>
      <c r="AT3752" s="126"/>
      <c r="AU3752" s="118"/>
      <c r="AV3752" s="118"/>
      <c r="AW3752" s="118"/>
      <c r="AX3752" s="118"/>
      <c r="BB3752" s="118"/>
      <c r="BD3752" s="118"/>
    </row>
    <row r="3753" spans="36:56" x14ac:dyDescent="0.25">
      <c r="AJ3753" s="3"/>
      <c r="AK3753" s="14"/>
      <c r="AL3753" s="3"/>
      <c r="AM3753" s="14"/>
      <c r="AO3753" s="99"/>
      <c r="AP3753" s="14"/>
      <c r="AQ3753" s="99"/>
      <c r="AR3753" s="14"/>
      <c r="AS3753" s="118"/>
      <c r="AT3753" s="126"/>
      <c r="AU3753" s="118"/>
      <c r="AV3753" s="118"/>
      <c r="AW3753" s="118"/>
      <c r="AX3753" s="118"/>
      <c r="BB3753" s="118"/>
      <c r="BD3753" s="118"/>
    </row>
    <row r="3754" spans="36:56" x14ac:dyDescent="0.25">
      <c r="AJ3754" s="3"/>
      <c r="AK3754" s="14"/>
      <c r="AL3754" s="3"/>
      <c r="AM3754" s="14"/>
      <c r="AO3754" s="99"/>
      <c r="AP3754" s="14"/>
      <c r="AQ3754" s="99"/>
      <c r="AR3754" s="14"/>
      <c r="AS3754" s="118"/>
      <c r="AT3754" s="126"/>
      <c r="AU3754" s="118"/>
      <c r="AV3754" s="118"/>
      <c r="AW3754" s="118"/>
      <c r="AX3754" s="118"/>
      <c r="BB3754" s="118"/>
      <c r="BD3754" s="118"/>
    </row>
    <row r="3755" spans="36:56" x14ac:dyDescent="0.25">
      <c r="AJ3755" s="3"/>
      <c r="AK3755" s="14"/>
      <c r="AL3755" s="3"/>
      <c r="AM3755" s="14"/>
      <c r="AO3755" s="99"/>
      <c r="AP3755" s="14"/>
      <c r="AQ3755" s="99"/>
      <c r="AR3755" s="14"/>
      <c r="AS3755" s="118"/>
      <c r="AT3755" s="126"/>
      <c r="AU3755" s="118"/>
      <c r="AV3755" s="118"/>
      <c r="AW3755" s="118"/>
      <c r="AX3755" s="118"/>
      <c r="BB3755" s="118"/>
      <c r="BD3755" s="118"/>
    </row>
    <row r="3756" spans="36:56" x14ac:dyDescent="0.25">
      <c r="AJ3756" s="3"/>
      <c r="AK3756" s="14"/>
      <c r="AL3756" s="3"/>
      <c r="AM3756" s="14"/>
      <c r="AO3756" s="99"/>
      <c r="AP3756" s="14"/>
      <c r="AQ3756" s="99"/>
      <c r="AR3756" s="14"/>
      <c r="AS3756" s="118"/>
      <c r="AT3756" s="126"/>
      <c r="AU3756" s="118"/>
      <c r="AV3756" s="118"/>
      <c r="AW3756" s="118"/>
      <c r="AX3756" s="118"/>
      <c r="BB3756" s="118"/>
      <c r="BD3756" s="118"/>
    </row>
    <row r="3757" spans="36:56" x14ac:dyDescent="0.25">
      <c r="AJ3757" s="3"/>
      <c r="AK3757" s="14"/>
      <c r="AL3757" s="3"/>
      <c r="AM3757" s="14"/>
      <c r="AO3757" s="99"/>
      <c r="AP3757" s="14"/>
      <c r="AQ3757" s="99"/>
      <c r="AR3757" s="14"/>
      <c r="AS3757" s="118"/>
      <c r="AT3757" s="126"/>
      <c r="AU3757" s="118"/>
      <c r="AV3757" s="118"/>
      <c r="AW3757" s="118"/>
      <c r="AX3757" s="118"/>
      <c r="BB3757" s="118"/>
      <c r="BD3757" s="118"/>
    </row>
    <row r="3758" spans="36:56" x14ac:dyDescent="0.25">
      <c r="AJ3758" s="3"/>
      <c r="AK3758" s="14"/>
      <c r="AL3758" s="3"/>
      <c r="AM3758" s="14"/>
      <c r="AO3758" s="99"/>
      <c r="AP3758" s="14"/>
      <c r="AQ3758" s="99"/>
      <c r="AR3758" s="14"/>
      <c r="AS3758" s="118"/>
      <c r="AT3758" s="126"/>
      <c r="AU3758" s="118"/>
      <c r="AV3758" s="118"/>
      <c r="AW3758" s="118"/>
      <c r="AX3758" s="118"/>
      <c r="BB3758" s="118"/>
      <c r="BD3758" s="118"/>
    </row>
    <row r="3759" spans="36:56" x14ac:dyDescent="0.25">
      <c r="AJ3759" s="3"/>
      <c r="AK3759" s="14"/>
      <c r="AL3759" s="3"/>
      <c r="AM3759" s="14"/>
      <c r="AO3759" s="99"/>
      <c r="AP3759" s="14"/>
      <c r="AQ3759" s="99"/>
      <c r="AR3759" s="14"/>
      <c r="AS3759" s="118"/>
      <c r="AT3759" s="126"/>
      <c r="AU3759" s="118"/>
      <c r="AV3759" s="118"/>
      <c r="AW3759" s="118"/>
      <c r="AX3759" s="118"/>
      <c r="BB3759" s="118"/>
      <c r="BD3759" s="118"/>
    </row>
    <row r="3760" spans="36:56" x14ac:dyDescent="0.25">
      <c r="AJ3760" s="3"/>
      <c r="AK3760" s="14"/>
      <c r="AL3760" s="3"/>
      <c r="AM3760" s="14"/>
      <c r="AO3760" s="99"/>
      <c r="AP3760" s="14"/>
      <c r="AQ3760" s="99"/>
      <c r="AR3760" s="14"/>
      <c r="AS3760" s="118"/>
      <c r="AT3760" s="126"/>
      <c r="AU3760" s="118"/>
      <c r="AV3760" s="118"/>
      <c r="AW3760" s="118"/>
      <c r="AX3760" s="118"/>
      <c r="BB3760" s="118"/>
      <c r="BD3760" s="118"/>
    </row>
    <row r="3761" spans="36:56" x14ac:dyDescent="0.25">
      <c r="AJ3761" s="3"/>
      <c r="AK3761" s="14"/>
      <c r="AL3761" s="3"/>
      <c r="AM3761" s="14"/>
      <c r="AO3761" s="99"/>
      <c r="AP3761" s="14"/>
      <c r="AQ3761" s="99"/>
      <c r="AR3761" s="14"/>
      <c r="AS3761" s="118"/>
      <c r="AT3761" s="126"/>
      <c r="AU3761" s="118"/>
      <c r="AV3761" s="118"/>
      <c r="AW3761" s="118"/>
      <c r="AX3761" s="118"/>
      <c r="BB3761" s="118"/>
      <c r="BD3761" s="118"/>
    </row>
    <row r="3762" spans="36:56" x14ac:dyDescent="0.25">
      <c r="AJ3762" s="3"/>
      <c r="AK3762" s="14"/>
      <c r="AL3762" s="3"/>
      <c r="AM3762" s="14"/>
      <c r="AO3762" s="99"/>
      <c r="AP3762" s="14"/>
      <c r="AQ3762" s="99"/>
      <c r="AR3762" s="14"/>
      <c r="AS3762" s="118"/>
      <c r="AT3762" s="126"/>
      <c r="AU3762" s="118"/>
      <c r="AV3762" s="118"/>
      <c r="AW3762" s="118"/>
      <c r="AX3762" s="118"/>
      <c r="BB3762" s="118"/>
      <c r="BD3762" s="118"/>
    </row>
    <row r="3763" spans="36:56" x14ac:dyDescent="0.25">
      <c r="AJ3763" s="3"/>
      <c r="AK3763" s="14"/>
      <c r="AL3763" s="3"/>
      <c r="AM3763" s="14"/>
      <c r="AO3763" s="99"/>
      <c r="AP3763" s="14"/>
      <c r="AQ3763" s="99"/>
      <c r="AR3763" s="14"/>
      <c r="AS3763" s="118"/>
      <c r="AT3763" s="126"/>
      <c r="AU3763" s="118"/>
      <c r="AV3763" s="118"/>
      <c r="AW3763" s="118"/>
      <c r="AX3763" s="118"/>
      <c r="BB3763" s="118"/>
      <c r="BD3763" s="118"/>
    </row>
    <row r="3764" spans="36:56" x14ac:dyDescent="0.25">
      <c r="AJ3764" s="3"/>
      <c r="AK3764" s="14"/>
      <c r="AL3764" s="3"/>
      <c r="AM3764" s="14"/>
      <c r="AO3764" s="99"/>
      <c r="AP3764" s="14"/>
      <c r="AQ3764" s="99"/>
      <c r="AR3764" s="14"/>
      <c r="AS3764" s="118"/>
      <c r="AT3764" s="126"/>
      <c r="AU3764" s="118"/>
      <c r="AV3764" s="118"/>
      <c r="AW3764" s="118"/>
      <c r="AX3764" s="118"/>
      <c r="BB3764" s="118"/>
      <c r="BD3764" s="118"/>
    </row>
    <row r="3765" spans="36:56" x14ac:dyDescent="0.25">
      <c r="AJ3765" s="3"/>
      <c r="AK3765" s="14"/>
      <c r="AL3765" s="3"/>
      <c r="AM3765" s="14"/>
      <c r="AO3765" s="99"/>
      <c r="AP3765" s="14"/>
      <c r="AQ3765" s="99"/>
      <c r="AR3765" s="14"/>
      <c r="AS3765" s="118"/>
      <c r="AT3765" s="126"/>
      <c r="AU3765" s="118"/>
      <c r="AV3765" s="118"/>
      <c r="AW3765" s="118"/>
      <c r="AX3765" s="118"/>
      <c r="BB3765" s="118"/>
      <c r="BD3765" s="118"/>
    </row>
    <row r="3766" spans="36:56" x14ac:dyDescent="0.25">
      <c r="AJ3766" s="3"/>
      <c r="AK3766" s="14"/>
      <c r="AL3766" s="3"/>
      <c r="AM3766" s="14"/>
      <c r="AO3766" s="99"/>
      <c r="AP3766" s="14"/>
      <c r="AQ3766" s="99"/>
      <c r="AR3766" s="14"/>
      <c r="AS3766" s="118"/>
      <c r="AT3766" s="126"/>
      <c r="AU3766" s="118"/>
      <c r="AV3766" s="118"/>
      <c r="AW3766" s="118"/>
      <c r="AX3766" s="118"/>
      <c r="BB3766" s="118"/>
      <c r="BD3766" s="118"/>
    </row>
    <row r="3767" spans="36:56" x14ac:dyDescent="0.25">
      <c r="AJ3767" s="3"/>
      <c r="AK3767" s="14"/>
      <c r="AL3767" s="3"/>
      <c r="AM3767" s="14"/>
      <c r="AO3767" s="99"/>
      <c r="AP3767" s="14"/>
      <c r="AQ3767" s="99"/>
      <c r="AR3767" s="14"/>
      <c r="AS3767" s="118"/>
      <c r="AT3767" s="126"/>
      <c r="AU3767" s="118"/>
      <c r="AV3767" s="118"/>
      <c r="AW3767" s="118"/>
      <c r="AX3767" s="118"/>
      <c r="BB3767" s="118"/>
      <c r="BD3767" s="118"/>
    </row>
    <row r="3768" spans="36:56" x14ac:dyDescent="0.25">
      <c r="AJ3768" s="3"/>
      <c r="AK3768" s="14"/>
      <c r="AL3768" s="3"/>
      <c r="AM3768" s="14"/>
      <c r="AO3768" s="99"/>
      <c r="AP3768" s="14"/>
      <c r="AQ3768" s="99"/>
      <c r="AR3768" s="14"/>
      <c r="AS3768" s="118"/>
      <c r="AT3768" s="126"/>
      <c r="AU3768" s="118"/>
      <c r="AV3768" s="118"/>
      <c r="AW3768" s="118"/>
      <c r="AX3768" s="118"/>
      <c r="BB3768" s="118"/>
      <c r="BD3768" s="118"/>
    </row>
    <row r="3769" spans="36:56" x14ac:dyDescent="0.25">
      <c r="AJ3769" s="3"/>
      <c r="AK3769" s="14"/>
      <c r="AL3769" s="3"/>
      <c r="AM3769" s="14"/>
      <c r="AO3769" s="99"/>
      <c r="AP3769" s="14"/>
      <c r="AQ3769" s="99"/>
      <c r="AR3769" s="14"/>
      <c r="AS3769" s="118"/>
      <c r="AT3769" s="126"/>
      <c r="AU3769" s="118"/>
      <c r="AV3769" s="118"/>
      <c r="AW3769" s="118"/>
      <c r="AX3769" s="118"/>
      <c r="BB3769" s="118"/>
      <c r="BD3769" s="118"/>
    </row>
    <row r="3770" spans="36:56" x14ac:dyDescent="0.25">
      <c r="AJ3770" s="3"/>
      <c r="AK3770" s="14"/>
      <c r="AL3770" s="3"/>
      <c r="AM3770" s="14"/>
      <c r="AO3770" s="99"/>
      <c r="AP3770" s="14"/>
      <c r="AQ3770" s="99"/>
      <c r="AR3770" s="14"/>
      <c r="AS3770" s="118"/>
      <c r="AT3770" s="126"/>
      <c r="AU3770" s="118"/>
      <c r="AV3770" s="118"/>
      <c r="AW3770" s="118"/>
      <c r="AX3770" s="118"/>
      <c r="BB3770" s="118"/>
      <c r="BD3770" s="118"/>
    </row>
    <row r="3771" spans="36:56" x14ac:dyDescent="0.25">
      <c r="AJ3771" s="3"/>
      <c r="AK3771" s="14"/>
      <c r="AL3771" s="3"/>
      <c r="AM3771" s="14"/>
      <c r="AO3771" s="99"/>
      <c r="AP3771" s="14"/>
      <c r="AQ3771" s="99"/>
      <c r="AR3771" s="14"/>
      <c r="AS3771" s="118"/>
      <c r="AT3771" s="126"/>
      <c r="AU3771" s="118"/>
      <c r="AV3771" s="118"/>
      <c r="AW3771" s="118"/>
      <c r="AX3771" s="118"/>
      <c r="BB3771" s="118"/>
      <c r="BD3771" s="118"/>
    </row>
    <row r="3772" spans="36:56" x14ac:dyDescent="0.25">
      <c r="AJ3772" s="3"/>
      <c r="AK3772" s="14"/>
      <c r="AL3772" s="3"/>
      <c r="AM3772" s="14"/>
      <c r="AO3772" s="99"/>
      <c r="AP3772" s="14"/>
      <c r="AQ3772" s="99"/>
      <c r="AR3772" s="14"/>
      <c r="AS3772" s="118"/>
      <c r="AT3772" s="126"/>
      <c r="AU3772" s="118"/>
      <c r="AV3772" s="118"/>
      <c r="AW3772" s="118"/>
      <c r="AX3772" s="118"/>
      <c r="BB3772" s="118"/>
      <c r="BD3772" s="118"/>
    </row>
    <row r="3773" spans="36:56" x14ac:dyDescent="0.25">
      <c r="AJ3773" s="3"/>
      <c r="AK3773" s="14"/>
      <c r="AL3773" s="3"/>
      <c r="AM3773" s="14"/>
      <c r="AO3773" s="99"/>
      <c r="AP3773" s="14"/>
      <c r="AQ3773" s="99"/>
      <c r="AR3773" s="14"/>
      <c r="AS3773" s="118"/>
      <c r="AT3773" s="126"/>
      <c r="AU3773" s="118"/>
      <c r="AV3773" s="118"/>
      <c r="AW3773" s="118"/>
      <c r="AX3773" s="118"/>
      <c r="BB3773" s="118"/>
      <c r="BD3773" s="118"/>
    </row>
    <row r="3774" spans="36:56" x14ac:dyDescent="0.25">
      <c r="AJ3774" s="3"/>
      <c r="AK3774" s="14"/>
      <c r="AL3774" s="3"/>
      <c r="AM3774" s="14"/>
      <c r="AO3774" s="99"/>
      <c r="AP3774" s="14"/>
      <c r="AQ3774" s="99"/>
      <c r="AR3774" s="14"/>
      <c r="AS3774" s="118"/>
      <c r="AT3774" s="126"/>
      <c r="AU3774" s="118"/>
      <c r="AV3774" s="118"/>
      <c r="AW3774" s="118"/>
      <c r="AX3774" s="118"/>
      <c r="BB3774" s="118"/>
      <c r="BD3774" s="118"/>
    </row>
    <row r="3775" spans="36:56" x14ac:dyDescent="0.25">
      <c r="AJ3775" s="3"/>
      <c r="AK3775" s="14"/>
      <c r="AL3775" s="3"/>
      <c r="AM3775" s="14"/>
      <c r="AO3775" s="99"/>
      <c r="AP3775" s="14"/>
      <c r="AQ3775" s="99"/>
      <c r="AR3775" s="14"/>
      <c r="AS3775" s="118"/>
      <c r="AT3775" s="126"/>
      <c r="AU3775" s="118"/>
      <c r="AV3775" s="118"/>
      <c r="AW3775" s="118"/>
      <c r="AX3775" s="118"/>
      <c r="BB3775" s="118"/>
      <c r="BD3775" s="118"/>
    </row>
    <row r="3776" spans="36:56" x14ac:dyDescent="0.25">
      <c r="AJ3776" s="3"/>
      <c r="AK3776" s="14"/>
      <c r="AL3776" s="3"/>
      <c r="AM3776" s="14"/>
      <c r="AO3776" s="99"/>
      <c r="AP3776" s="14"/>
      <c r="AQ3776" s="99"/>
      <c r="AR3776" s="14"/>
      <c r="AS3776" s="118"/>
      <c r="AT3776" s="126"/>
      <c r="AU3776" s="118"/>
      <c r="AV3776" s="118"/>
      <c r="AW3776" s="118"/>
      <c r="AX3776" s="118"/>
      <c r="BB3776" s="118"/>
      <c r="BD3776" s="118"/>
    </row>
    <row r="3777" spans="36:56" x14ac:dyDescent="0.25">
      <c r="AJ3777" s="3"/>
      <c r="AK3777" s="14"/>
      <c r="AL3777" s="3"/>
      <c r="AM3777" s="14"/>
      <c r="AO3777" s="99"/>
      <c r="AP3777" s="14"/>
      <c r="AQ3777" s="99"/>
      <c r="AR3777" s="14"/>
      <c r="AS3777" s="118"/>
      <c r="AT3777" s="126"/>
      <c r="AU3777" s="118"/>
      <c r="AV3777" s="118"/>
      <c r="AW3777" s="118"/>
      <c r="AX3777" s="118"/>
      <c r="BB3777" s="118"/>
      <c r="BD3777" s="118"/>
    </row>
    <row r="3778" spans="36:56" x14ac:dyDescent="0.25">
      <c r="AJ3778" s="3"/>
      <c r="AK3778" s="14"/>
      <c r="AL3778" s="3"/>
      <c r="AM3778" s="14"/>
      <c r="AO3778" s="99"/>
      <c r="AP3778" s="14"/>
      <c r="AQ3778" s="99"/>
      <c r="AR3778" s="14"/>
      <c r="AS3778" s="118"/>
      <c r="AT3778" s="126"/>
      <c r="AU3778" s="118"/>
      <c r="AV3778" s="118"/>
      <c r="AW3778" s="118"/>
      <c r="AX3778" s="118"/>
      <c r="BB3778" s="118"/>
      <c r="BD3778" s="118"/>
    </row>
    <row r="3779" spans="36:56" x14ac:dyDescent="0.25">
      <c r="AJ3779" s="3"/>
      <c r="AK3779" s="14"/>
      <c r="AL3779" s="3"/>
      <c r="AM3779" s="14"/>
      <c r="AO3779" s="99"/>
      <c r="AP3779" s="14"/>
      <c r="AQ3779" s="99"/>
      <c r="AR3779" s="14"/>
      <c r="AS3779" s="118"/>
      <c r="AT3779" s="126"/>
      <c r="AU3779" s="118"/>
      <c r="AV3779" s="118"/>
      <c r="AW3779" s="118"/>
      <c r="AX3779" s="118"/>
      <c r="BB3779" s="118"/>
      <c r="BD3779" s="118"/>
    </row>
    <row r="3780" spans="36:56" x14ac:dyDescent="0.25">
      <c r="AJ3780" s="3"/>
      <c r="AK3780" s="14"/>
      <c r="AL3780" s="3"/>
      <c r="AM3780" s="14"/>
      <c r="AO3780" s="99"/>
      <c r="AP3780" s="14"/>
      <c r="AQ3780" s="99"/>
      <c r="AR3780" s="14"/>
      <c r="AS3780" s="118"/>
      <c r="AT3780" s="126"/>
      <c r="AU3780" s="118"/>
      <c r="AV3780" s="118"/>
      <c r="AW3780" s="118"/>
      <c r="AX3780" s="118"/>
      <c r="BB3780" s="118"/>
      <c r="BD3780" s="118"/>
    </row>
    <row r="3781" spans="36:56" x14ac:dyDescent="0.25">
      <c r="AJ3781" s="3"/>
      <c r="AK3781" s="14"/>
      <c r="AL3781" s="3"/>
      <c r="AM3781" s="14"/>
      <c r="AO3781" s="99"/>
      <c r="AP3781" s="14"/>
      <c r="AQ3781" s="99"/>
      <c r="AR3781" s="14"/>
      <c r="AS3781" s="118"/>
      <c r="AT3781" s="126"/>
      <c r="AU3781" s="118"/>
      <c r="AV3781" s="118"/>
      <c r="AW3781" s="118"/>
      <c r="AX3781" s="118"/>
      <c r="BB3781" s="118"/>
      <c r="BD3781" s="118"/>
    </row>
    <row r="3782" spans="36:56" x14ac:dyDescent="0.25">
      <c r="AJ3782" s="3"/>
      <c r="AK3782" s="14"/>
      <c r="AL3782" s="3"/>
      <c r="AM3782" s="14"/>
      <c r="AO3782" s="99"/>
      <c r="AP3782" s="14"/>
      <c r="AQ3782" s="99"/>
      <c r="AR3782" s="14"/>
      <c r="AS3782" s="118"/>
      <c r="AT3782" s="126"/>
      <c r="AU3782" s="118"/>
      <c r="AV3782" s="118"/>
      <c r="AW3782" s="118"/>
      <c r="AX3782" s="118"/>
      <c r="BB3782" s="118"/>
      <c r="BD3782" s="118"/>
    </row>
    <row r="3783" spans="36:56" x14ac:dyDescent="0.25">
      <c r="AJ3783" s="3"/>
      <c r="AK3783" s="14"/>
      <c r="AL3783" s="3"/>
      <c r="AM3783" s="14"/>
      <c r="AO3783" s="99"/>
      <c r="AP3783" s="14"/>
      <c r="AQ3783" s="99"/>
      <c r="AR3783" s="14"/>
      <c r="AS3783" s="118"/>
      <c r="AT3783" s="126"/>
      <c r="AU3783" s="118"/>
      <c r="AV3783" s="118"/>
      <c r="AW3783" s="118"/>
      <c r="AX3783" s="118"/>
      <c r="BB3783" s="118"/>
      <c r="BD3783" s="118"/>
    </row>
    <row r="3784" spans="36:56" x14ac:dyDescent="0.25">
      <c r="AJ3784" s="3"/>
      <c r="AK3784" s="14"/>
      <c r="AL3784" s="3"/>
      <c r="AM3784" s="14"/>
      <c r="AO3784" s="99"/>
      <c r="AP3784" s="14"/>
      <c r="AQ3784" s="99"/>
      <c r="AR3784" s="14"/>
      <c r="AS3784" s="118"/>
      <c r="AT3784" s="126"/>
      <c r="AU3784" s="118"/>
      <c r="AV3784" s="118"/>
      <c r="AW3784" s="118"/>
      <c r="AX3784" s="118"/>
      <c r="BB3784" s="118"/>
      <c r="BD3784" s="118"/>
    </row>
    <row r="3785" spans="36:56" x14ac:dyDescent="0.25">
      <c r="AJ3785" s="3"/>
      <c r="AK3785" s="14"/>
      <c r="AL3785" s="3"/>
      <c r="AM3785" s="14"/>
      <c r="AO3785" s="99"/>
      <c r="AP3785" s="14"/>
      <c r="AQ3785" s="99"/>
      <c r="AR3785" s="14"/>
      <c r="AS3785" s="118"/>
      <c r="AT3785" s="126"/>
      <c r="AU3785" s="118"/>
      <c r="AV3785" s="118"/>
      <c r="AW3785" s="118"/>
      <c r="AX3785" s="118"/>
      <c r="BB3785" s="118"/>
      <c r="BD3785" s="118"/>
    </row>
    <row r="3786" spans="36:56" x14ac:dyDescent="0.25">
      <c r="AJ3786" s="3"/>
      <c r="AK3786" s="14"/>
      <c r="AL3786" s="3"/>
      <c r="AM3786" s="14"/>
      <c r="AO3786" s="99"/>
      <c r="AP3786" s="14"/>
      <c r="AQ3786" s="99"/>
      <c r="AR3786" s="14"/>
      <c r="AS3786" s="118"/>
      <c r="AT3786" s="126"/>
      <c r="AU3786" s="118"/>
      <c r="AV3786" s="118"/>
      <c r="AW3786" s="118"/>
      <c r="AX3786" s="118"/>
      <c r="BB3786" s="118"/>
      <c r="BD3786" s="118"/>
    </row>
    <row r="3787" spans="36:56" x14ac:dyDescent="0.25">
      <c r="AJ3787" s="3"/>
      <c r="AK3787" s="14"/>
      <c r="AL3787" s="3"/>
      <c r="AM3787" s="14"/>
      <c r="AO3787" s="99"/>
      <c r="AP3787" s="14"/>
      <c r="AQ3787" s="99"/>
      <c r="AR3787" s="14"/>
      <c r="AS3787" s="118"/>
      <c r="AT3787" s="126"/>
      <c r="AU3787" s="118"/>
      <c r="AV3787" s="118"/>
      <c r="AW3787" s="118"/>
      <c r="AX3787" s="118"/>
      <c r="BB3787" s="118"/>
      <c r="BD3787" s="118"/>
    </row>
    <row r="3788" spans="36:56" x14ac:dyDescent="0.25">
      <c r="AJ3788" s="3"/>
      <c r="AK3788" s="14"/>
      <c r="AL3788" s="3"/>
      <c r="AM3788" s="14"/>
      <c r="AO3788" s="99"/>
      <c r="AP3788" s="14"/>
      <c r="AQ3788" s="99"/>
      <c r="AR3788" s="14"/>
      <c r="AS3788" s="118"/>
      <c r="AT3788" s="126"/>
      <c r="AU3788" s="118"/>
      <c r="AV3788" s="118"/>
      <c r="AW3788" s="118"/>
      <c r="AX3788" s="118"/>
      <c r="BB3788" s="118"/>
      <c r="BD3788" s="118"/>
    </row>
    <row r="3789" spans="36:56" x14ac:dyDescent="0.25">
      <c r="AJ3789" s="3"/>
      <c r="AK3789" s="14"/>
      <c r="AL3789" s="3"/>
      <c r="AM3789" s="14"/>
      <c r="AO3789" s="99"/>
      <c r="AP3789" s="14"/>
      <c r="AQ3789" s="99"/>
      <c r="AR3789" s="14"/>
      <c r="AS3789" s="118"/>
      <c r="AT3789" s="126"/>
      <c r="AU3789" s="118"/>
      <c r="AV3789" s="118"/>
      <c r="AW3789" s="118"/>
      <c r="AX3789" s="118"/>
      <c r="BB3789" s="118"/>
      <c r="BD3789" s="118"/>
    </row>
    <row r="3790" spans="36:56" x14ac:dyDescent="0.25">
      <c r="AJ3790" s="3"/>
      <c r="AK3790" s="14"/>
      <c r="AL3790" s="3"/>
      <c r="AM3790" s="14"/>
      <c r="AO3790" s="99"/>
      <c r="AP3790" s="14"/>
      <c r="AQ3790" s="99"/>
      <c r="AR3790" s="14"/>
      <c r="AS3790" s="118"/>
      <c r="AT3790" s="126"/>
      <c r="AU3790" s="118"/>
      <c r="AV3790" s="118"/>
      <c r="AW3790" s="118"/>
      <c r="AX3790" s="118"/>
      <c r="BB3790" s="118"/>
      <c r="BD3790" s="118"/>
    </row>
    <row r="3791" spans="36:56" x14ac:dyDescent="0.25">
      <c r="AJ3791" s="3"/>
      <c r="AK3791" s="14"/>
      <c r="AL3791" s="3"/>
      <c r="AM3791" s="14"/>
      <c r="AO3791" s="99"/>
      <c r="AP3791" s="14"/>
      <c r="AQ3791" s="99"/>
      <c r="AR3791" s="14"/>
      <c r="AS3791" s="118"/>
      <c r="AT3791" s="126"/>
      <c r="AU3791" s="118"/>
      <c r="AV3791" s="118"/>
      <c r="AW3791" s="118"/>
      <c r="AX3791" s="118"/>
      <c r="BB3791" s="118"/>
      <c r="BD3791" s="118"/>
    </row>
    <row r="3792" spans="36:56" x14ac:dyDescent="0.25">
      <c r="AJ3792" s="3"/>
      <c r="AK3792" s="14"/>
      <c r="AL3792" s="3"/>
      <c r="AM3792" s="14"/>
      <c r="AO3792" s="99"/>
      <c r="AP3792" s="14"/>
      <c r="AQ3792" s="99"/>
      <c r="AR3792" s="14"/>
      <c r="AS3792" s="118"/>
      <c r="AT3792" s="126"/>
      <c r="AU3792" s="118"/>
      <c r="AV3792" s="118"/>
      <c r="AW3792" s="118"/>
      <c r="AX3792" s="118"/>
      <c r="BB3792" s="118"/>
      <c r="BD3792" s="118"/>
    </row>
    <row r="3793" spans="36:56" x14ac:dyDescent="0.25">
      <c r="AJ3793" s="3"/>
      <c r="AK3793" s="14"/>
      <c r="AL3793" s="3"/>
      <c r="AM3793" s="14"/>
      <c r="AO3793" s="99"/>
      <c r="AP3793" s="14"/>
      <c r="AQ3793" s="99"/>
      <c r="AR3793" s="14"/>
      <c r="AS3793" s="118"/>
      <c r="AT3793" s="126"/>
      <c r="AU3793" s="118"/>
      <c r="AV3793" s="118"/>
      <c r="AW3793" s="118"/>
      <c r="AX3793" s="118"/>
      <c r="BB3793" s="118"/>
      <c r="BD3793" s="118"/>
    </row>
    <row r="3794" spans="36:56" x14ac:dyDescent="0.25">
      <c r="AJ3794" s="3"/>
      <c r="AK3794" s="14"/>
      <c r="AL3794" s="3"/>
      <c r="AM3794" s="14"/>
      <c r="AO3794" s="99"/>
      <c r="AP3794" s="14"/>
      <c r="AQ3794" s="99"/>
      <c r="AR3794" s="14"/>
      <c r="AS3794" s="118"/>
      <c r="AT3794" s="126"/>
      <c r="AU3794" s="118"/>
      <c r="AV3794" s="118"/>
      <c r="AW3794" s="118"/>
      <c r="AX3794" s="118"/>
      <c r="BB3794" s="118"/>
      <c r="BD3794" s="118"/>
    </row>
    <row r="3795" spans="36:56" x14ac:dyDescent="0.25">
      <c r="AJ3795" s="3"/>
      <c r="AK3795" s="14"/>
      <c r="AL3795" s="3"/>
      <c r="AM3795" s="14"/>
      <c r="AO3795" s="99"/>
      <c r="AP3795" s="14"/>
      <c r="AQ3795" s="99"/>
      <c r="AR3795" s="14"/>
      <c r="AS3795" s="118"/>
      <c r="AT3795" s="126"/>
      <c r="AU3795" s="118"/>
      <c r="AV3795" s="118"/>
      <c r="AW3795" s="118"/>
      <c r="AX3795" s="118"/>
      <c r="BB3795" s="118"/>
      <c r="BD3795" s="118"/>
    </row>
    <row r="3796" spans="36:56" x14ac:dyDescent="0.25">
      <c r="AJ3796" s="3"/>
      <c r="AK3796" s="14"/>
      <c r="AL3796" s="3"/>
      <c r="AM3796" s="14"/>
      <c r="AO3796" s="99"/>
      <c r="AP3796" s="14"/>
      <c r="AQ3796" s="99"/>
      <c r="AR3796" s="14"/>
      <c r="AS3796" s="118"/>
      <c r="AT3796" s="126"/>
      <c r="AU3796" s="118"/>
      <c r="AV3796" s="118"/>
      <c r="AW3796" s="118"/>
      <c r="AX3796" s="118"/>
      <c r="BB3796" s="118"/>
      <c r="BD3796" s="118"/>
    </row>
    <row r="3797" spans="36:56" x14ac:dyDescent="0.25">
      <c r="AJ3797" s="3"/>
      <c r="AK3797" s="14"/>
      <c r="AL3797" s="3"/>
      <c r="AM3797" s="14"/>
      <c r="AO3797" s="99"/>
      <c r="AP3797" s="14"/>
      <c r="AQ3797" s="99"/>
      <c r="AR3797" s="14"/>
      <c r="AS3797" s="118"/>
      <c r="AT3797" s="126"/>
      <c r="AU3797" s="118"/>
      <c r="AV3797" s="118"/>
      <c r="AW3797" s="118"/>
      <c r="AX3797" s="118"/>
      <c r="BB3797" s="118"/>
      <c r="BD3797" s="118"/>
    </row>
    <row r="3798" spans="36:56" x14ac:dyDescent="0.25">
      <c r="AJ3798" s="3"/>
      <c r="AK3798" s="14"/>
      <c r="AL3798" s="3"/>
      <c r="AM3798" s="14"/>
      <c r="AO3798" s="99"/>
      <c r="AP3798" s="14"/>
      <c r="AQ3798" s="99"/>
      <c r="AR3798" s="14"/>
      <c r="AS3798" s="118"/>
      <c r="AT3798" s="126"/>
      <c r="AU3798" s="118"/>
      <c r="AV3798" s="118"/>
      <c r="AW3798" s="118"/>
      <c r="AX3798" s="118"/>
      <c r="BB3798" s="118"/>
      <c r="BD3798" s="118"/>
    </row>
    <row r="3799" spans="36:56" x14ac:dyDescent="0.25">
      <c r="AJ3799" s="3"/>
      <c r="AK3799" s="14"/>
      <c r="AL3799" s="3"/>
      <c r="AM3799" s="14"/>
      <c r="AO3799" s="99"/>
      <c r="AP3799" s="14"/>
      <c r="AQ3799" s="99"/>
      <c r="AR3799" s="14"/>
      <c r="AS3799" s="118"/>
      <c r="AT3799" s="126"/>
      <c r="AU3799" s="118"/>
      <c r="AV3799" s="118"/>
      <c r="AW3799" s="118"/>
      <c r="AX3799" s="118"/>
      <c r="BB3799" s="118"/>
      <c r="BD3799" s="118"/>
    </row>
    <row r="3800" spans="36:56" x14ac:dyDescent="0.25">
      <c r="AJ3800" s="3"/>
      <c r="AK3800" s="14"/>
      <c r="AL3800" s="3"/>
      <c r="AM3800" s="14"/>
      <c r="AO3800" s="99"/>
      <c r="AP3800" s="14"/>
      <c r="AQ3800" s="99"/>
      <c r="AR3800" s="14"/>
      <c r="AS3800" s="118"/>
      <c r="AT3800" s="126"/>
      <c r="AU3800" s="118"/>
      <c r="AV3800" s="118"/>
      <c r="AW3800" s="118"/>
      <c r="AX3800" s="118"/>
      <c r="BB3800" s="118"/>
      <c r="BD3800" s="118"/>
    </row>
    <row r="3801" spans="36:56" x14ac:dyDescent="0.25">
      <c r="AJ3801" s="3"/>
      <c r="AK3801" s="14"/>
      <c r="AL3801" s="3"/>
      <c r="AM3801" s="14"/>
      <c r="AO3801" s="99"/>
      <c r="AP3801" s="14"/>
      <c r="AQ3801" s="99"/>
      <c r="AR3801" s="14"/>
      <c r="AS3801" s="118"/>
      <c r="AT3801" s="126"/>
      <c r="AU3801" s="118"/>
      <c r="AV3801" s="118"/>
      <c r="AW3801" s="118"/>
      <c r="AX3801" s="118"/>
      <c r="BB3801" s="118"/>
      <c r="BD3801" s="118"/>
    </row>
    <row r="3802" spans="36:56" x14ac:dyDescent="0.25">
      <c r="AJ3802" s="3"/>
      <c r="AK3802" s="14"/>
      <c r="AL3802" s="3"/>
      <c r="AM3802" s="14"/>
      <c r="AO3802" s="99"/>
      <c r="AP3802" s="14"/>
      <c r="AQ3802" s="99"/>
      <c r="AR3802" s="14"/>
      <c r="AS3802" s="118"/>
      <c r="AT3802" s="126"/>
      <c r="AU3802" s="118"/>
      <c r="AV3802" s="118"/>
      <c r="AW3802" s="118"/>
      <c r="AX3802" s="118"/>
      <c r="BB3802" s="118"/>
      <c r="BD3802" s="118"/>
    </row>
    <row r="3803" spans="36:56" x14ac:dyDescent="0.25">
      <c r="AJ3803" s="3"/>
      <c r="AK3803" s="14"/>
      <c r="AL3803" s="3"/>
      <c r="AM3803" s="14"/>
      <c r="AO3803" s="99"/>
      <c r="AP3803" s="14"/>
      <c r="AQ3803" s="99"/>
      <c r="AR3803" s="14"/>
      <c r="AS3803" s="118"/>
      <c r="AT3803" s="126"/>
      <c r="AU3803" s="118"/>
      <c r="AV3803" s="118"/>
      <c r="AW3803" s="118"/>
      <c r="AX3803" s="118"/>
      <c r="BB3803" s="118"/>
      <c r="BD3803" s="118"/>
    </row>
    <row r="3804" spans="36:56" x14ac:dyDescent="0.25">
      <c r="AJ3804" s="3"/>
      <c r="AK3804" s="14"/>
      <c r="AL3804" s="3"/>
      <c r="AM3804" s="14"/>
      <c r="AO3804" s="99"/>
      <c r="AP3804" s="14"/>
      <c r="AQ3804" s="99"/>
      <c r="AR3804" s="14"/>
      <c r="AS3804" s="118"/>
      <c r="AT3804" s="126"/>
      <c r="AU3804" s="118"/>
      <c r="AV3804" s="118"/>
      <c r="AW3804" s="118"/>
      <c r="AX3804" s="118"/>
      <c r="BB3804" s="118"/>
      <c r="BD3804" s="118"/>
    </row>
    <row r="3805" spans="36:56" x14ac:dyDescent="0.25">
      <c r="AJ3805" s="3"/>
      <c r="AK3805" s="14"/>
      <c r="AL3805" s="3"/>
      <c r="AM3805" s="14"/>
      <c r="AO3805" s="99"/>
      <c r="AP3805" s="14"/>
      <c r="AQ3805" s="99"/>
      <c r="AR3805" s="14"/>
      <c r="AS3805" s="118"/>
      <c r="AT3805" s="126"/>
      <c r="AU3805" s="118"/>
      <c r="AV3805" s="118"/>
      <c r="AW3805" s="118"/>
      <c r="AX3805" s="118"/>
      <c r="BB3805" s="118"/>
      <c r="BD3805" s="118"/>
    </row>
    <row r="3806" spans="36:56" x14ac:dyDescent="0.25">
      <c r="AJ3806" s="3"/>
      <c r="AK3806" s="14"/>
      <c r="AL3806" s="3"/>
      <c r="AM3806" s="14"/>
      <c r="AO3806" s="99"/>
      <c r="AP3806" s="14"/>
      <c r="AQ3806" s="99"/>
      <c r="AR3806" s="14"/>
      <c r="AS3806" s="118"/>
      <c r="AT3806" s="126"/>
      <c r="AU3806" s="118"/>
      <c r="AV3806" s="118"/>
      <c r="AW3806" s="118"/>
      <c r="AX3806" s="118"/>
      <c r="BB3806" s="118"/>
      <c r="BD3806" s="118"/>
    </row>
    <row r="3807" spans="36:56" x14ac:dyDescent="0.25">
      <c r="AJ3807" s="3"/>
      <c r="AK3807" s="14"/>
      <c r="AL3807" s="3"/>
      <c r="AM3807" s="14"/>
      <c r="AO3807" s="99"/>
      <c r="AP3807" s="14"/>
      <c r="AQ3807" s="99"/>
      <c r="AR3807" s="14"/>
      <c r="AS3807" s="118"/>
      <c r="AT3807" s="126"/>
      <c r="AU3807" s="118"/>
      <c r="AV3807" s="118"/>
      <c r="AW3807" s="118"/>
      <c r="AX3807" s="118"/>
      <c r="BB3807" s="118"/>
      <c r="BD3807" s="118"/>
    </row>
    <row r="3808" spans="36:56" x14ac:dyDescent="0.25">
      <c r="AJ3808" s="3"/>
      <c r="AK3808" s="14"/>
      <c r="AL3808" s="3"/>
      <c r="AM3808" s="14"/>
      <c r="AO3808" s="99"/>
      <c r="AP3808" s="14"/>
      <c r="AQ3808" s="99"/>
      <c r="AR3808" s="14"/>
      <c r="AS3808" s="118"/>
      <c r="AT3808" s="126"/>
      <c r="AU3808" s="118"/>
      <c r="AV3808" s="118"/>
      <c r="AW3808" s="118"/>
      <c r="AX3808" s="118"/>
      <c r="BB3808" s="118"/>
      <c r="BD3808" s="118"/>
    </row>
    <row r="3809" spans="36:56" x14ac:dyDescent="0.25">
      <c r="AJ3809" s="3"/>
      <c r="AK3809" s="14"/>
      <c r="AL3809" s="3"/>
      <c r="AM3809" s="14"/>
      <c r="AO3809" s="99"/>
      <c r="AP3809" s="14"/>
      <c r="AQ3809" s="99"/>
      <c r="AR3809" s="14"/>
      <c r="AS3809" s="118"/>
      <c r="AT3809" s="126"/>
      <c r="AU3809" s="118"/>
      <c r="AV3809" s="118"/>
      <c r="AW3809" s="118"/>
      <c r="AX3809" s="118"/>
      <c r="BB3809" s="118"/>
      <c r="BD3809" s="118"/>
    </row>
    <row r="3810" spans="36:56" x14ac:dyDescent="0.25">
      <c r="AJ3810" s="3"/>
      <c r="AK3810" s="14"/>
      <c r="AL3810" s="3"/>
      <c r="AM3810" s="14"/>
      <c r="AO3810" s="99"/>
      <c r="AP3810" s="14"/>
      <c r="AQ3810" s="99"/>
      <c r="AR3810" s="14"/>
      <c r="AS3810" s="118"/>
      <c r="AT3810" s="126"/>
      <c r="AU3810" s="118"/>
      <c r="AV3810" s="118"/>
      <c r="AW3810" s="118"/>
      <c r="AX3810" s="118"/>
      <c r="BB3810" s="118"/>
      <c r="BD3810" s="118"/>
    </row>
    <row r="3811" spans="36:56" x14ac:dyDescent="0.25">
      <c r="AJ3811" s="3"/>
      <c r="AK3811" s="14"/>
      <c r="AL3811" s="3"/>
      <c r="AM3811" s="14"/>
      <c r="AO3811" s="99"/>
      <c r="AP3811" s="14"/>
      <c r="AQ3811" s="99"/>
      <c r="AR3811" s="14"/>
      <c r="AS3811" s="118"/>
      <c r="AT3811" s="126"/>
      <c r="AU3811" s="118"/>
      <c r="AV3811" s="118"/>
      <c r="AW3811" s="118"/>
      <c r="AX3811" s="118"/>
      <c r="BB3811" s="118"/>
      <c r="BD3811" s="118"/>
    </row>
    <row r="3812" spans="36:56" x14ac:dyDescent="0.25">
      <c r="AJ3812" s="3"/>
      <c r="AK3812" s="14"/>
      <c r="AL3812" s="3"/>
      <c r="AM3812" s="14"/>
      <c r="AO3812" s="99"/>
      <c r="AP3812" s="14"/>
      <c r="AQ3812" s="99"/>
      <c r="AR3812" s="14"/>
      <c r="AS3812" s="118"/>
      <c r="AT3812" s="126"/>
      <c r="AU3812" s="118"/>
      <c r="AV3812" s="118"/>
      <c r="AW3812" s="118"/>
      <c r="AX3812" s="118"/>
      <c r="BB3812" s="118"/>
      <c r="BD3812" s="118"/>
    </row>
    <row r="3813" spans="36:56" x14ac:dyDescent="0.25">
      <c r="AJ3813" s="3"/>
      <c r="AK3813" s="14"/>
      <c r="AL3813" s="3"/>
      <c r="AM3813" s="14"/>
      <c r="AO3813" s="99"/>
      <c r="AP3813" s="14"/>
      <c r="AQ3813" s="99"/>
      <c r="AR3813" s="14"/>
      <c r="AS3813" s="118"/>
      <c r="AT3813" s="126"/>
      <c r="AU3813" s="118"/>
      <c r="AV3813" s="118"/>
      <c r="AW3813" s="118"/>
      <c r="AX3813" s="118"/>
      <c r="BB3813" s="118"/>
      <c r="BD3813" s="118"/>
    </row>
    <row r="3814" spans="36:56" x14ac:dyDescent="0.25">
      <c r="AJ3814" s="3"/>
      <c r="AK3814" s="14"/>
      <c r="AL3814" s="3"/>
      <c r="AM3814" s="14"/>
      <c r="AO3814" s="99"/>
      <c r="AP3814" s="14"/>
      <c r="AQ3814" s="99"/>
      <c r="AR3814" s="14"/>
      <c r="AS3814" s="118"/>
      <c r="AT3814" s="126"/>
      <c r="AU3814" s="118"/>
      <c r="AV3814" s="118"/>
      <c r="AW3814" s="118"/>
      <c r="AX3814" s="118"/>
      <c r="BB3814" s="118"/>
      <c r="BD3814" s="118"/>
    </row>
    <row r="3815" spans="36:56" x14ac:dyDescent="0.25">
      <c r="AJ3815" s="3"/>
      <c r="AK3815" s="14"/>
      <c r="AL3815" s="3"/>
      <c r="AM3815" s="14"/>
      <c r="AO3815" s="99"/>
      <c r="AP3815" s="14"/>
      <c r="AQ3815" s="99"/>
      <c r="AR3815" s="14"/>
      <c r="AS3815" s="118"/>
      <c r="AT3815" s="126"/>
      <c r="AU3815" s="118"/>
      <c r="AV3815" s="118"/>
      <c r="AW3815" s="118"/>
      <c r="AX3815" s="118"/>
      <c r="BB3815" s="118"/>
      <c r="BD3815" s="118"/>
    </row>
    <row r="3816" spans="36:56" x14ac:dyDescent="0.25">
      <c r="AJ3816" s="3"/>
      <c r="AK3816" s="14"/>
      <c r="AL3816" s="3"/>
      <c r="AM3816" s="14"/>
      <c r="AO3816" s="99"/>
      <c r="AP3816" s="14"/>
      <c r="AQ3816" s="99"/>
      <c r="AR3816" s="14"/>
      <c r="AS3816" s="118"/>
      <c r="AT3816" s="126"/>
      <c r="AU3816" s="118"/>
      <c r="AV3816" s="118"/>
      <c r="AW3816" s="118"/>
      <c r="AX3816" s="118"/>
      <c r="BB3816" s="118"/>
      <c r="BD3816" s="118"/>
    </row>
    <row r="3817" spans="36:56" x14ac:dyDescent="0.25">
      <c r="AJ3817" s="3"/>
      <c r="AK3817" s="14"/>
      <c r="AL3817" s="3"/>
      <c r="AM3817" s="14"/>
      <c r="AO3817" s="99"/>
      <c r="AP3817" s="14"/>
      <c r="AQ3817" s="99"/>
      <c r="AR3817" s="14"/>
      <c r="AS3817" s="118"/>
      <c r="AT3817" s="126"/>
      <c r="AU3817" s="118"/>
      <c r="AV3817" s="118"/>
      <c r="AW3817" s="118"/>
      <c r="AX3817" s="118"/>
      <c r="BB3817" s="118"/>
      <c r="BD3817" s="118"/>
    </row>
    <row r="3818" spans="36:56" x14ac:dyDescent="0.25">
      <c r="AJ3818" s="3"/>
      <c r="AK3818" s="14"/>
      <c r="AL3818" s="3"/>
      <c r="AM3818" s="14"/>
      <c r="AO3818" s="99"/>
      <c r="AP3818" s="14"/>
      <c r="AQ3818" s="99"/>
      <c r="AR3818" s="14"/>
      <c r="AS3818" s="118"/>
      <c r="AT3818" s="126"/>
      <c r="AU3818" s="118"/>
      <c r="AV3818" s="118"/>
      <c r="AW3818" s="118"/>
      <c r="AX3818" s="118"/>
      <c r="BB3818" s="118"/>
      <c r="BD3818" s="118"/>
    </row>
    <row r="3819" spans="36:56" x14ac:dyDescent="0.25">
      <c r="AJ3819" s="3"/>
      <c r="AK3819" s="14"/>
      <c r="AL3819" s="3"/>
      <c r="AM3819" s="14"/>
      <c r="AO3819" s="99"/>
      <c r="AP3819" s="14"/>
      <c r="AQ3819" s="99"/>
      <c r="AR3819" s="14"/>
      <c r="AS3819" s="118"/>
      <c r="AT3819" s="126"/>
      <c r="AU3819" s="118"/>
      <c r="AV3819" s="118"/>
      <c r="AW3819" s="118"/>
      <c r="AX3819" s="118"/>
      <c r="BB3819" s="118"/>
      <c r="BD3819" s="118"/>
    </row>
    <row r="3820" spans="36:56" x14ac:dyDescent="0.25">
      <c r="AJ3820" s="3"/>
      <c r="AK3820" s="14"/>
      <c r="AL3820" s="3"/>
      <c r="AM3820" s="14"/>
      <c r="AO3820" s="99"/>
      <c r="AP3820" s="14"/>
      <c r="AQ3820" s="99"/>
      <c r="AR3820" s="14"/>
      <c r="AS3820" s="118"/>
      <c r="AT3820" s="126"/>
      <c r="AU3820" s="118"/>
      <c r="AV3820" s="118"/>
      <c r="AW3820" s="118"/>
      <c r="AX3820" s="118"/>
      <c r="BB3820" s="118"/>
      <c r="BD3820" s="118"/>
    </row>
    <row r="3821" spans="36:56" x14ac:dyDescent="0.25">
      <c r="AJ3821" s="3"/>
      <c r="AK3821" s="14"/>
      <c r="AL3821" s="3"/>
      <c r="AM3821" s="14"/>
      <c r="AO3821" s="99"/>
      <c r="AP3821" s="14"/>
      <c r="AQ3821" s="99"/>
      <c r="AR3821" s="14"/>
      <c r="AS3821" s="118"/>
      <c r="AT3821" s="126"/>
      <c r="AU3821" s="118"/>
      <c r="AV3821" s="118"/>
      <c r="AW3821" s="118"/>
      <c r="AX3821" s="118"/>
      <c r="BB3821" s="118"/>
      <c r="BD3821" s="118"/>
    </row>
    <row r="3822" spans="36:56" x14ac:dyDescent="0.25">
      <c r="AJ3822" s="3"/>
      <c r="AK3822" s="14"/>
      <c r="AL3822" s="3"/>
      <c r="AM3822" s="14"/>
      <c r="AO3822" s="99"/>
      <c r="AP3822" s="14"/>
      <c r="AQ3822" s="99"/>
      <c r="AR3822" s="14"/>
      <c r="AS3822" s="118"/>
      <c r="AT3822" s="126"/>
      <c r="AU3822" s="118"/>
      <c r="AV3822" s="118"/>
      <c r="AW3822" s="118"/>
      <c r="AX3822" s="118"/>
      <c r="BB3822" s="118"/>
      <c r="BD3822" s="118"/>
    </row>
    <row r="3823" spans="36:56" x14ac:dyDescent="0.25">
      <c r="AJ3823" s="3"/>
      <c r="AK3823" s="14"/>
      <c r="AL3823" s="3"/>
      <c r="AM3823" s="14"/>
      <c r="AO3823" s="99"/>
      <c r="AP3823" s="14"/>
      <c r="AQ3823" s="99"/>
      <c r="AR3823" s="14"/>
      <c r="AS3823" s="118"/>
      <c r="AT3823" s="126"/>
      <c r="AU3823" s="118"/>
      <c r="AV3823" s="118"/>
      <c r="AW3823" s="118"/>
      <c r="AX3823" s="118"/>
      <c r="BB3823" s="118"/>
      <c r="BD3823" s="118"/>
    </row>
    <row r="3824" spans="36:56" x14ac:dyDescent="0.25">
      <c r="AJ3824" s="3"/>
      <c r="AK3824" s="14"/>
      <c r="AL3824" s="3"/>
      <c r="AM3824" s="14"/>
      <c r="AO3824" s="99"/>
      <c r="AP3824" s="14"/>
      <c r="AQ3824" s="99"/>
      <c r="AR3824" s="14"/>
      <c r="AS3824" s="118"/>
      <c r="AT3824" s="126"/>
      <c r="AU3824" s="118"/>
      <c r="AV3824" s="118"/>
      <c r="AW3824" s="118"/>
      <c r="AX3824" s="118"/>
      <c r="BB3824" s="118"/>
      <c r="BD3824" s="118"/>
    </row>
    <row r="3825" spans="36:56" x14ac:dyDescent="0.25">
      <c r="AJ3825" s="3"/>
      <c r="AK3825" s="14"/>
      <c r="AL3825" s="3"/>
      <c r="AM3825" s="14"/>
      <c r="AO3825" s="99"/>
      <c r="AP3825" s="14"/>
      <c r="AQ3825" s="99"/>
      <c r="AR3825" s="14"/>
      <c r="AS3825" s="118"/>
      <c r="AT3825" s="126"/>
      <c r="AU3825" s="118"/>
      <c r="AV3825" s="118"/>
      <c r="AW3825" s="118"/>
      <c r="AX3825" s="118"/>
      <c r="BB3825" s="118"/>
      <c r="BD3825" s="118"/>
    </row>
    <row r="3826" spans="36:56" x14ac:dyDescent="0.25">
      <c r="AJ3826" s="3"/>
      <c r="AK3826" s="14"/>
      <c r="AL3826" s="3"/>
      <c r="AM3826" s="14"/>
      <c r="AO3826" s="99"/>
      <c r="AP3826" s="14"/>
      <c r="AQ3826" s="99"/>
      <c r="AR3826" s="14"/>
      <c r="AS3826" s="118"/>
      <c r="AT3826" s="126"/>
      <c r="AU3826" s="118"/>
      <c r="AV3826" s="118"/>
      <c r="AW3826" s="118"/>
      <c r="AX3826" s="118"/>
      <c r="BB3826" s="118"/>
      <c r="BD3826" s="118"/>
    </row>
    <row r="3827" spans="36:56" x14ac:dyDescent="0.25">
      <c r="AJ3827" s="3"/>
      <c r="AK3827" s="14"/>
      <c r="AL3827" s="3"/>
      <c r="AM3827" s="14"/>
      <c r="AO3827" s="99"/>
      <c r="AP3827" s="14"/>
      <c r="AQ3827" s="99"/>
      <c r="AR3827" s="14"/>
      <c r="AS3827" s="118"/>
      <c r="AT3827" s="126"/>
      <c r="AU3827" s="118"/>
      <c r="AV3827" s="118"/>
      <c r="AW3827" s="118"/>
      <c r="AX3827" s="118"/>
      <c r="BB3827" s="118"/>
      <c r="BD3827" s="118"/>
    </row>
    <row r="3828" spans="36:56" x14ac:dyDescent="0.25">
      <c r="AJ3828" s="3"/>
      <c r="AK3828" s="14"/>
      <c r="AL3828" s="3"/>
      <c r="AM3828" s="14"/>
      <c r="AO3828" s="99"/>
      <c r="AP3828" s="14"/>
      <c r="AQ3828" s="99"/>
      <c r="AR3828" s="14"/>
      <c r="AS3828" s="118"/>
      <c r="AT3828" s="126"/>
      <c r="AU3828" s="118"/>
      <c r="AV3828" s="118"/>
      <c r="AW3828" s="118"/>
      <c r="AX3828" s="118"/>
      <c r="BB3828" s="118"/>
      <c r="BD3828" s="118"/>
    </row>
    <row r="3829" spans="36:56" x14ac:dyDescent="0.25">
      <c r="AJ3829" s="3"/>
      <c r="AK3829" s="14"/>
      <c r="AL3829" s="3"/>
      <c r="AM3829" s="14"/>
      <c r="AO3829" s="99"/>
      <c r="AP3829" s="14"/>
      <c r="AQ3829" s="99"/>
      <c r="AR3829" s="14"/>
      <c r="AS3829" s="118"/>
      <c r="AT3829" s="126"/>
      <c r="AU3829" s="118"/>
      <c r="AV3829" s="118"/>
      <c r="AW3829" s="118"/>
      <c r="AX3829" s="118"/>
      <c r="BB3829" s="118"/>
      <c r="BD3829" s="118"/>
    </row>
    <row r="3830" spans="36:56" x14ac:dyDescent="0.25">
      <c r="AJ3830" s="3"/>
      <c r="AK3830" s="14"/>
      <c r="AL3830" s="3"/>
      <c r="AM3830" s="14"/>
      <c r="AO3830" s="99"/>
      <c r="AP3830" s="14"/>
      <c r="AQ3830" s="99"/>
      <c r="AR3830" s="14"/>
      <c r="AS3830" s="118"/>
      <c r="AT3830" s="126"/>
      <c r="AU3830" s="118"/>
      <c r="AV3830" s="118"/>
      <c r="AW3830" s="118"/>
      <c r="AX3830" s="118"/>
      <c r="BB3830" s="118"/>
      <c r="BD3830" s="118"/>
    </row>
    <row r="3831" spans="36:56" x14ac:dyDescent="0.25">
      <c r="AJ3831" s="3"/>
      <c r="AK3831" s="14"/>
      <c r="AL3831" s="3"/>
      <c r="AM3831" s="14"/>
      <c r="AO3831" s="99"/>
      <c r="AP3831" s="14"/>
      <c r="AQ3831" s="99"/>
      <c r="AR3831" s="14"/>
      <c r="AS3831" s="118"/>
      <c r="AT3831" s="126"/>
      <c r="AU3831" s="118"/>
      <c r="AV3831" s="118"/>
      <c r="AW3831" s="118"/>
      <c r="AX3831" s="118"/>
      <c r="BB3831" s="118"/>
      <c r="BD3831" s="118"/>
    </row>
    <row r="3832" spans="36:56" x14ac:dyDescent="0.25">
      <c r="AJ3832" s="3"/>
      <c r="AK3832" s="14"/>
      <c r="AL3832" s="3"/>
      <c r="AM3832" s="14"/>
      <c r="AO3832" s="99"/>
      <c r="AP3832" s="14"/>
      <c r="AQ3832" s="99"/>
      <c r="AR3832" s="14"/>
      <c r="AS3832" s="118"/>
      <c r="AT3832" s="126"/>
      <c r="AU3832" s="118"/>
      <c r="AV3832" s="118"/>
      <c r="AW3832" s="118"/>
      <c r="AX3832" s="118"/>
      <c r="BB3832" s="118"/>
      <c r="BD3832" s="118"/>
    </row>
    <row r="3833" spans="36:56" x14ac:dyDescent="0.25">
      <c r="AJ3833" s="3"/>
      <c r="AK3833" s="14"/>
      <c r="AL3833" s="3"/>
      <c r="AM3833" s="14"/>
      <c r="AO3833" s="99"/>
      <c r="AP3833" s="14"/>
      <c r="AQ3833" s="99"/>
      <c r="AR3833" s="14"/>
      <c r="AS3833" s="118"/>
      <c r="AT3833" s="126"/>
      <c r="AU3833" s="118"/>
      <c r="AV3833" s="118"/>
      <c r="AW3833" s="118"/>
      <c r="AX3833" s="118"/>
      <c r="BB3833" s="118"/>
      <c r="BD3833" s="118"/>
    </row>
    <row r="3834" spans="36:56" x14ac:dyDescent="0.25">
      <c r="AJ3834" s="3"/>
      <c r="AK3834" s="14"/>
      <c r="AL3834" s="3"/>
      <c r="AM3834" s="14"/>
      <c r="AO3834" s="99"/>
      <c r="AP3834" s="14"/>
      <c r="AQ3834" s="99"/>
      <c r="AR3834" s="14"/>
      <c r="AS3834" s="118"/>
      <c r="AT3834" s="126"/>
      <c r="AU3834" s="118"/>
      <c r="AV3834" s="118"/>
      <c r="AW3834" s="118"/>
      <c r="AX3834" s="118"/>
      <c r="BB3834" s="118"/>
      <c r="BD3834" s="118"/>
    </row>
    <row r="3835" spans="36:56" x14ac:dyDescent="0.25">
      <c r="AJ3835" s="3"/>
      <c r="AK3835" s="14"/>
      <c r="AL3835" s="3"/>
      <c r="AM3835" s="14"/>
      <c r="AO3835" s="99"/>
      <c r="AP3835" s="14"/>
      <c r="AQ3835" s="99"/>
      <c r="AR3835" s="14"/>
      <c r="AS3835" s="118"/>
      <c r="AT3835" s="126"/>
      <c r="AU3835" s="118"/>
      <c r="AV3835" s="118"/>
      <c r="AW3835" s="118"/>
      <c r="AX3835" s="118"/>
      <c r="BB3835" s="118"/>
      <c r="BD3835" s="118"/>
    </row>
    <row r="3836" spans="36:56" x14ac:dyDescent="0.25">
      <c r="AJ3836" s="3"/>
      <c r="AK3836" s="14"/>
      <c r="AL3836" s="3"/>
      <c r="AM3836" s="14"/>
      <c r="AO3836" s="99"/>
      <c r="AP3836" s="14"/>
      <c r="AQ3836" s="99"/>
      <c r="AR3836" s="14"/>
      <c r="AS3836" s="118"/>
      <c r="AT3836" s="126"/>
      <c r="AU3836" s="118"/>
      <c r="AV3836" s="118"/>
      <c r="AW3836" s="118"/>
      <c r="AX3836" s="118"/>
      <c r="BB3836" s="118"/>
      <c r="BD3836" s="118"/>
    </row>
    <row r="3837" spans="36:56" x14ac:dyDescent="0.25">
      <c r="AJ3837" s="3"/>
      <c r="AK3837" s="14"/>
      <c r="AL3837" s="3"/>
      <c r="AM3837" s="14"/>
      <c r="AO3837" s="99"/>
      <c r="AP3837" s="14"/>
      <c r="AQ3837" s="99"/>
      <c r="AR3837" s="14"/>
      <c r="AS3837" s="118"/>
      <c r="AT3837" s="126"/>
      <c r="AU3837" s="118"/>
      <c r="AV3837" s="118"/>
      <c r="AW3837" s="118"/>
      <c r="AX3837" s="118"/>
      <c r="BB3837" s="118"/>
      <c r="BD3837" s="118"/>
    </row>
    <row r="3838" spans="36:56" x14ac:dyDescent="0.25">
      <c r="AJ3838" s="3"/>
      <c r="AK3838" s="14"/>
      <c r="AL3838" s="3"/>
      <c r="AM3838" s="14"/>
      <c r="AO3838" s="99"/>
      <c r="AP3838" s="14"/>
      <c r="AQ3838" s="99"/>
      <c r="AR3838" s="14"/>
      <c r="AS3838" s="118"/>
      <c r="AT3838" s="126"/>
      <c r="AU3838" s="118"/>
      <c r="AV3838" s="118"/>
      <c r="AW3838" s="118"/>
      <c r="AX3838" s="118"/>
      <c r="BB3838" s="118"/>
      <c r="BD3838" s="118"/>
    </row>
    <row r="3839" spans="36:56" x14ac:dyDescent="0.25">
      <c r="AJ3839" s="3"/>
      <c r="AK3839" s="14"/>
      <c r="AL3839" s="3"/>
      <c r="AM3839" s="14"/>
      <c r="AO3839" s="99"/>
      <c r="AP3839" s="14"/>
      <c r="AQ3839" s="99"/>
      <c r="AR3839" s="14"/>
      <c r="AS3839" s="118"/>
      <c r="AT3839" s="126"/>
      <c r="AU3839" s="118"/>
      <c r="AV3839" s="118"/>
      <c r="AW3839" s="118"/>
      <c r="AX3839" s="118"/>
      <c r="BB3839" s="118"/>
      <c r="BD3839" s="118"/>
    </row>
    <row r="3840" spans="36:56" x14ac:dyDescent="0.25">
      <c r="AJ3840" s="3"/>
      <c r="AK3840" s="14"/>
      <c r="AL3840" s="3"/>
      <c r="AM3840" s="14"/>
      <c r="AO3840" s="99"/>
      <c r="AP3840" s="14"/>
      <c r="AQ3840" s="99"/>
      <c r="AR3840" s="14"/>
      <c r="AS3840" s="118"/>
      <c r="AT3840" s="126"/>
      <c r="AU3840" s="118"/>
      <c r="AV3840" s="118"/>
      <c r="AW3840" s="118"/>
      <c r="AX3840" s="118"/>
      <c r="BB3840" s="118"/>
      <c r="BD3840" s="118"/>
    </row>
    <row r="3841" spans="36:56" x14ac:dyDescent="0.25">
      <c r="AJ3841" s="3"/>
      <c r="AK3841" s="14"/>
      <c r="AL3841" s="3"/>
      <c r="AM3841" s="14"/>
      <c r="AO3841" s="99"/>
      <c r="AP3841" s="14"/>
      <c r="AQ3841" s="99"/>
      <c r="AR3841" s="14"/>
      <c r="AS3841" s="118"/>
      <c r="AT3841" s="126"/>
      <c r="AU3841" s="118"/>
      <c r="AV3841" s="118"/>
      <c r="AW3841" s="118"/>
      <c r="AX3841" s="118"/>
      <c r="BB3841" s="118"/>
      <c r="BD3841" s="118"/>
    </row>
    <row r="3842" spans="36:56" x14ac:dyDescent="0.25">
      <c r="AJ3842" s="3"/>
      <c r="AK3842" s="14"/>
      <c r="AL3842" s="3"/>
      <c r="AM3842" s="14"/>
      <c r="AO3842" s="99"/>
      <c r="AP3842" s="14"/>
      <c r="AQ3842" s="99"/>
      <c r="AR3842" s="14"/>
      <c r="AS3842" s="118"/>
      <c r="AT3842" s="126"/>
      <c r="AU3842" s="118"/>
      <c r="AV3842" s="118"/>
      <c r="AW3842" s="118"/>
      <c r="AX3842" s="118"/>
      <c r="BB3842" s="118"/>
      <c r="BD3842" s="118"/>
    </row>
    <row r="3843" spans="36:56" x14ac:dyDescent="0.25">
      <c r="AJ3843" s="3"/>
      <c r="AK3843" s="14"/>
      <c r="AL3843" s="3"/>
      <c r="AM3843" s="14"/>
      <c r="AO3843" s="99"/>
      <c r="AP3843" s="14"/>
      <c r="AQ3843" s="99"/>
      <c r="AR3843" s="14"/>
      <c r="AS3843" s="118"/>
      <c r="AT3843" s="126"/>
      <c r="AU3843" s="118"/>
      <c r="AV3843" s="118"/>
      <c r="AW3843" s="118"/>
      <c r="AX3843" s="118"/>
      <c r="BB3843" s="118"/>
      <c r="BD3843" s="118"/>
    </row>
    <row r="3844" spans="36:56" x14ac:dyDescent="0.25">
      <c r="AJ3844" s="3"/>
      <c r="AK3844" s="14"/>
      <c r="AL3844" s="3"/>
      <c r="AM3844" s="14"/>
      <c r="AO3844" s="99"/>
      <c r="AP3844" s="14"/>
      <c r="AQ3844" s="99"/>
      <c r="AR3844" s="14"/>
      <c r="AS3844" s="118"/>
      <c r="AT3844" s="126"/>
      <c r="AU3844" s="118"/>
      <c r="AV3844" s="118"/>
      <c r="AW3844" s="118"/>
      <c r="AX3844" s="118"/>
      <c r="BB3844" s="118"/>
      <c r="BD3844" s="118"/>
    </row>
    <row r="3845" spans="36:56" x14ac:dyDescent="0.25">
      <c r="AJ3845" s="3"/>
      <c r="AK3845" s="14"/>
      <c r="AL3845" s="3"/>
      <c r="AM3845" s="14"/>
      <c r="AO3845" s="99"/>
      <c r="AP3845" s="14"/>
      <c r="AQ3845" s="99"/>
      <c r="AR3845" s="14"/>
      <c r="AS3845" s="118"/>
      <c r="AT3845" s="126"/>
      <c r="AU3845" s="118"/>
      <c r="AV3845" s="118"/>
      <c r="AW3845" s="118"/>
      <c r="AX3845" s="118"/>
      <c r="BB3845" s="118"/>
      <c r="BD3845" s="118"/>
    </row>
    <row r="3846" spans="36:56" x14ac:dyDescent="0.25">
      <c r="AJ3846" s="3"/>
      <c r="AK3846" s="14"/>
      <c r="AL3846" s="3"/>
      <c r="AM3846" s="14"/>
      <c r="AO3846" s="99"/>
      <c r="AP3846" s="14"/>
      <c r="AQ3846" s="99"/>
      <c r="AR3846" s="14"/>
      <c r="AS3846" s="118"/>
      <c r="AT3846" s="126"/>
      <c r="AU3846" s="118"/>
      <c r="AV3846" s="118"/>
      <c r="AW3846" s="118"/>
      <c r="AX3846" s="118"/>
      <c r="BB3846" s="118"/>
      <c r="BD3846" s="118"/>
    </row>
    <row r="3847" spans="36:56" x14ac:dyDescent="0.25">
      <c r="AJ3847" s="3"/>
      <c r="AK3847" s="14"/>
      <c r="AL3847" s="3"/>
      <c r="AM3847" s="14"/>
      <c r="AO3847" s="99"/>
      <c r="AP3847" s="14"/>
      <c r="AQ3847" s="99"/>
      <c r="AR3847" s="14"/>
      <c r="AS3847" s="118"/>
      <c r="AT3847" s="126"/>
      <c r="AU3847" s="118"/>
      <c r="AV3847" s="118"/>
      <c r="AW3847" s="118"/>
      <c r="AX3847" s="118"/>
      <c r="BB3847" s="118"/>
      <c r="BD3847" s="118"/>
    </row>
    <row r="3848" spans="36:56" x14ac:dyDescent="0.25">
      <c r="AJ3848" s="3"/>
      <c r="AK3848" s="14"/>
      <c r="AL3848" s="3"/>
      <c r="AM3848" s="14"/>
      <c r="AO3848" s="99"/>
      <c r="AP3848" s="14"/>
      <c r="AQ3848" s="99"/>
      <c r="AR3848" s="14"/>
      <c r="AS3848" s="118"/>
      <c r="AT3848" s="126"/>
      <c r="AU3848" s="118"/>
      <c r="AV3848" s="118"/>
      <c r="AW3848" s="118"/>
      <c r="AX3848" s="118"/>
      <c r="BB3848" s="118"/>
      <c r="BD3848" s="118"/>
    </row>
    <row r="3849" spans="36:56" x14ac:dyDescent="0.25">
      <c r="AJ3849" s="3"/>
      <c r="AK3849" s="14"/>
      <c r="AL3849" s="3"/>
      <c r="AM3849" s="14"/>
      <c r="AO3849" s="99"/>
      <c r="AP3849" s="14"/>
      <c r="AQ3849" s="99"/>
      <c r="AR3849" s="14"/>
      <c r="AS3849" s="118"/>
      <c r="AT3849" s="126"/>
      <c r="AU3849" s="118"/>
      <c r="AV3849" s="118"/>
      <c r="AW3849" s="118"/>
      <c r="AX3849" s="118"/>
      <c r="BB3849" s="118"/>
      <c r="BD3849" s="118"/>
    </row>
    <row r="3850" spans="36:56" x14ac:dyDescent="0.25">
      <c r="AJ3850" s="3"/>
      <c r="AK3850" s="14"/>
      <c r="AL3850" s="3"/>
      <c r="AM3850" s="14"/>
      <c r="AO3850" s="99"/>
      <c r="AP3850" s="14"/>
      <c r="AQ3850" s="99"/>
      <c r="AR3850" s="14"/>
      <c r="AS3850" s="118"/>
      <c r="AT3850" s="126"/>
      <c r="AU3850" s="118"/>
      <c r="AV3850" s="118"/>
      <c r="AW3850" s="118"/>
      <c r="AX3850" s="118"/>
      <c r="BB3850" s="118"/>
      <c r="BD3850" s="118"/>
    </row>
    <row r="3851" spans="36:56" x14ac:dyDescent="0.25">
      <c r="AJ3851" s="3"/>
      <c r="AK3851" s="14"/>
      <c r="AL3851" s="3"/>
      <c r="AM3851" s="14"/>
      <c r="AO3851" s="99"/>
      <c r="AP3851" s="14"/>
      <c r="AQ3851" s="99"/>
      <c r="AR3851" s="14"/>
      <c r="AS3851" s="118"/>
      <c r="AT3851" s="126"/>
      <c r="AU3851" s="118"/>
      <c r="AV3851" s="118"/>
      <c r="AW3851" s="118"/>
      <c r="AX3851" s="118"/>
      <c r="BB3851" s="118"/>
      <c r="BD3851" s="118"/>
    </row>
    <row r="3852" spans="36:56" x14ac:dyDescent="0.25">
      <c r="AJ3852" s="3"/>
      <c r="AK3852" s="14"/>
      <c r="AL3852" s="3"/>
      <c r="AM3852" s="14"/>
      <c r="AO3852" s="99"/>
      <c r="AP3852" s="14"/>
      <c r="AQ3852" s="99"/>
      <c r="AR3852" s="14"/>
      <c r="AS3852" s="118"/>
      <c r="AT3852" s="126"/>
      <c r="AU3852" s="118"/>
      <c r="AV3852" s="118"/>
      <c r="AW3852" s="118"/>
      <c r="AX3852" s="118"/>
      <c r="BB3852" s="118"/>
      <c r="BD3852" s="118"/>
    </row>
    <row r="3853" spans="36:56" x14ac:dyDescent="0.25">
      <c r="AJ3853" s="3"/>
      <c r="AK3853" s="14"/>
      <c r="AL3853" s="3"/>
      <c r="AM3853" s="14"/>
      <c r="AO3853" s="99"/>
      <c r="AP3853" s="14"/>
      <c r="AQ3853" s="99"/>
      <c r="AR3853" s="14"/>
      <c r="AS3853" s="118"/>
      <c r="AT3853" s="126"/>
      <c r="AU3853" s="118"/>
      <c r="AV3853" s="118"/>
      <c r="AW3853" s="118"/>
      <c r="AX3853" s="118"/>
      <c r="BB3853" s="118"/>
      <c r="BD3853" s="118"/>
    </row>
    <row r="3854" spans="36:56" x14ac:dyDescent="0.25">
      <c r="AJ3854" s="3"/>
      <c r="AK3854" s="14"/>
      <c r="AL3854" s="3"/>
      <c r="AM3854" s="14"/>
      <c r="AO3854" s="99"/>
      <c r="AP3854" s="14"/>
      <c r="AQ3854" s="99"/>
      <c r="AR3854" s="14"/>
      <c r="AS3854" s="118"/>
      <c r="AT3854" s="126"/>
      <c r="AU3854" s="118"/>
      <c r="AV3854" s="118"/>
      <c r="AW3854" s="118"/>
      <c r="AX3854" s="118"/>
      <c r="BB3854" s="118"/>
      <c r="BD3854" s="118"/>
    </row>
    <row r="3855" spans="36:56" x14ac:dyDescent="0.25">
      <c r="AJ3855" s="3"/>
      <c r="AK3855" s="14"/>
      <c r="AL3855" s="3"/>
      <c r="AM3855" s="14"/>
      <c r="AO3855" s="99"/>
      <c r="AP3855" s="14"/>
      <c r="AQ3855" s="99"/>
      <c r="AR3855" s="14"/>
      <c r="AS3855" s="118"/>
      <c r="AT3855" s="126"/>
      <c r="AU3855" s="118"/>
      <c r="AV3855" s="118"/>
      <c r="AW3855" s="118"/>
      <c r="AX3855" s="118"/>
      <c r="BB3855" s="118"/>
      <c r="BD3855" s="118"/>
    </row>
    <row r="3856" spans="36:56" x14ac:dyDescent="0.25">
      <c r="AJ3856" s="3"/>
      <c r="AK3856" s="14"/>
      <c r="AL3856" s="3"/>
      <c r="AM3856" s="14"/>
      <c r="AO3856" s="99"/>
      <c r="AP3856" s="14"/>
      <c r="AQ3856" s="99"/>
      <c r="AR3856" s="14"/>
      <c r="AS3856" s="118"/>
      <c r="AT3856" s="126"/>
      <c r="AU3856" s="118"/>
      <c r="AV3856" s="118"/>
      <c r="AW3856" s="118"/>
      <c r="AX3856" s="118"/>
      <c r="BB3856" s="118"/>
      <c r="BD3856" s="118"/>
    </row>
    <row r="3857" spans="36:56" x14ac:dyDescent="0.25">
      <c r="AJ3857" s="3"/>
      <c r="AK3857" s="14"/>
      <c r="AL3857" s="3"/>
      <c r="AM3857" s="14"/>
      <c r="AO3857" s="99"/>
      <c r="AP3857" s="14"/>
      <c r="AQ3857" s="99"/>
      <c r="AR3857" s="14"/>
      <c r="AS3857" s="118"/>
      <c r="AT3857" s="126"/>
      <c r="AU3857" s="118"/>
      <c r="AV3857" s="118"/>
      <c r="AW3857" s="118"/>
      <c r="AX3857" s="118"/>
      <c r="BB3857" s="118"/>
      <c r="BD3857" s="118"/>
    </row>
    <row r="3858" spans="36:56" x14ac:dyDescent="0.25">
      <c r="AJ3858" s="3"/>
      <c r="AK3858" s="14"/>
      <c r="AL3858" s="3"/>
      <c r="AM3858" s="14"/>
      <c r="AO3858" s="99"/>
      <c r="AP3858" s="14"/>
      <c r="AQ3858" s="99"/>
      <c r="AR3858" s="14"/>
      <c r="AS3858" s="118"/>
      <c r="AT3858" s="126"/>
      <c r="AU3858" s="118"/>
      <c r="AV3858" s="118"/>
      <c r="AW3858" s="118"/>
      <c r="AX3858" s="118"/>
      <c r="BB3858" s="118"/>
      <c r="BD3858" s="118"/>
    </row>
    <row r="3859" spans="36:56" x14ac:dyDescent="0.25">
      <c r="AJ3859" s="3"/>
      <c r="AK3859" s="14"/>
      <c r="AL3859" s="3"/>
      <c r="AM3859" s="14"/>
      <c r="AO3859" s="99"/>
      <c r="AP3859" s="14"/>
      <c r="AQ3859" s="99"/>
      <c r="AR3859" s="14"/>
      <c r="AS3859" s="118"/>
      <c r="AT3859" s="126"/>
      <c r="AU3859" s="118"/>
      <c r="AV3859" s="118"/>
      <c r="AW3859" s="118"/>
      <c r="AX3859" s="118"/>
      <c r="BB3859" s="118"/>
      <c r="BD3859" s="118"/>
    </row>
    <row r="3860" spans="36:56" x14ac:dyDescent="0.25">
      <c r="AJ3860" s="3"/>
      <c r="AK3860" s="14"/>
      <c r="AL3860" s="3"/>
      <c r="AM3860" s="14"/>
      <c r="AO3860" s="99"/>
      <c r="AP3860" s="14"/>
      <c r="AQ3860" s="99"/>
      <c r="AR3860" s="14"/>
      <c r="AS3860" s="118"/>
      <c r="AT3860" s="126"/>
      <c r="AU3860" s="118"/>
      <c r="AV3860" s="118"/>
      <c r="AW3860" s="118"/>
      <c r="AX3860" s="118"/>
      <c r="BB3860" s="118"/>
      <c r="BD3860" s="118"/>
    </row>
    <row r="3861" spans="36:56" x14ac:dyDescent="0.25">
      <c r="AJ3861" s="3"/>
      <c r="AK3861" s="14"/>
      <c r="AL3861" s="3"/>
      <c r="AM3861" s="14"/>
      <c r="AO3861" s="99"/>
      <c r="AP3861" s="14"/>
      <c r="AQ3861" s="99"/>
      <c r="AR3861" s="14"/>
      <c r="AS3861" s="118"/>
      <c r="AT3861" s="126"/>
      <c r="AU3861" s="118"/>
      <c r="AV3861" s="118"/>
      <c r="AW3861" s="118"/>
      <c r="AX3861" s="118"/>
      <c r="BB3861" s="118"/>
      <c r="BD3861" s="118"/>
    </row>
    <row r="3862" spans="36:56" x14ac:dyDescent="0.25">
      <c r="AJ3862" s="3"/>
      <c r="AK3862" s="14"/>
      <c r="AL3862" s="3"/>
      <c r="AM3862" s="14"/>
      <c r="AO3862" s="99"/>
      <c r="AP3862" s="14"/>
      <c r="AQ3862" s="99"/>
      <c r="AR3862" s="14"/>
      <c r="AS3862" s="118"/>
      <c r="AT3862" s="126"/>
      <c r="AU3862" s="118"/>
      <c r="AV3862" s="118"/>
      <c r="AW3862" s="118"/>
      <c r="AX3862" s="118"/>
      <c r="BB3862" s="118"/>
      <c r="BD3862" s="118"/>
    </row>
    <row r="3863" spans="36:56" x14ac:dyDescent="0.25">
      <c r="AJ3863" s="3"/>
      <c r="AK3863" s="14"/>
      <c r="AL3863" s="3"/>
      <c r="AM3863" s="14"/>
      <c r="AO3863" s="99"/>
      <c r="AP3863" s="14"/>
      <c r="AQ3863" s="99"/>
      <c r="AR3863" s="14"/>
      <c r="AS3863" s="118"/>
      <c r="AT3863" s="126"/>
      <c r="AU3863" s="118"/>
      <c r="AV3863" s="118"/>
      <c r="AW3863" s="118"/>
      <c r="AX3863" s="118"/>
      <c r="BB3863" s="118"/>
      <c r="BD3863" s="118"/>
    </row>
    <row r="3864" spans="36:56" x14ac:dyDescent="0.25">
      <c r="AJ3864" s="3"/>
      <c r="AK3864" s="14"/>
      <c r="AL3864" s="3"/>
      <c r="AM3864" s="14"/>
      <c r="AO3864" s="99"/>
      <c r="AP3864" s="14"/>
      <c r="AQ3864" s="99"/>
      <c r="AR3864" s="14"/>
      <c r="AS3864" s="118"/>
      <c r="AT3864" s="126"/>
      <c r="AU3864" s="118"/>
      <c r="AV3864" s="118"/>
      <c r="AW3864" s="118"/>
      <c r="AX3864" s="118"/>
      <c r="BB3864" s="118"/>
      <c r="BD3864" s="118"/>
    </row>
    <row r="3865" spans="36:56" x14ac:dyDescent="0.25">
      <c r="AJ3865" s="3"/>
      <c r="AK3865" s="14"/>
      <c r="AL3865" s="3"/>
      <c r="AM3865" s="14"/>
      <c r="AO3865" s="99"/>
      <c r="AP3865" s="14"/>
      <c r="AQ3865" s="99"/>
      <c r="AR3865" s="14"/>
      <c r="AS3865" s="118"/>
      <c r="AT3865" s="126"/>
      <c r="AU3865" s="118"/>
      <c r="AV3865" s="118"/>
      <c r="AW3865" s="118"/>
      <c r="AX3865" s="118"/>
      <c r="BB3865" s="118"/>
      <c r="BD3865" s="118"/>
    </row>
    <row r="3866" spans="36:56" x14ac:dyDescent="0.25">
      <c r="AJ3866" s="3"/>
      <c r="AK3866" s="14"/>
      <c r="AL3866" s="3"/>
      <c r="AM3866" s="14"/>
      <c r="AO3866" s="99"/>
      <c r="AP3866" s="14"/>
      <c r="AQ3866" s="99"/>
      <c r="AR3866" s="14"/>
      <c r="AS3866" s="118"/>
      <c r="AT3866" s="126"/>
      <c r="AU3866" s="118"/>
      <c r="AV3866" s="118"/>
      <c r="AW3866" s="118"/>
      <c r="AX3866" s="118"/>
      <c r="BB3866" s="118"/>
      <c r="BD3866" s="118"/>
    </row>
    <row r="3867" spans="36:56" x14ac:dyDescent="0.25">
      <c r="AJ3867" s="3"/>
      <c r="AK3867" s="14"/>
      <c r="AL3867" s="3"/>
      <c r="AM3867" s="14"/>
      <c r="AO3867" s="99"/>
      <c r="AP3867" s="14"/>
      <c r="AQ3867" s="99"/>
      <c r="AR3867" s="14"/>
      <c r="AS3867" s="118"/>
      <c r="AT3867" s="126"/>
      <c r="AU3867" s="118"/>
      <c r="AV3867" s="118"/>
      <c r="AW3867" s="118"/>
      <c r="AX3867" s="118"/>
      <c r="BB3867" s="118"/>
      <c r="BD3867" s="118"/>
    </row>
    <row r="3868" spans="36:56" x14ac:dyDescent="0.25">
      <c r="AJ3868" s="3"/>
      <c r="AK3868" s="14"/>
      <c r="AL3868" s="3"/>
      <c r="AM3868" s="14"/>
      <c r="AO3868" s="99"/>
      <c r="AP3868" s="14"/>
      <c r="AQ3868" s="99"/>
      <c r="AR3868" s="14"/>
      <c r="AS3868" s="118"/>
      <c r="AT3868" s="126"/>
      <c r="AU3868" s="118"/>
      <c r="AV3868" s="118"/>
      <c r="AW3868" s="118"/>
      <c r="AX3868" s="118"/>
      <c r="BB3868" s="118"/>
      <c r="BD3868" s="118"/>
    </row>
    <row r="3869" spans="36:56" x14ac:dyDescent="0.25">
      <c r="AJ3869" s="3"/>
      <c r="AK3869" s="14"/>
      <c r="AL3869" s="3"/>
      <c r="AM3869" s="14"/>
      <c r="AO3869" s="99"/>
      <c r="AP3869" s="14"/>
      <c r="AQ3869" s="99"/>
      <c r="AR3869" s="14"/>
      <c r="AS3869" s="118"/>
      <c r="AT3869" s="126"/>
      <c r="AU3869" s="118"/>
      <c r="AV3869" s="118"/>
      <c r="AW3869" s="118"/>
      <c r="AX3869" s="118"/>
      <c r="BB3869" s="118"/>
      <c r="BD3869" s="118"/>
    </row>
    <row r="3870" spans="36:56" x14ac:dyDescent="0.25">
      <c r="AJ3870" s="3"/>
      <c r="AK3870" s="14"/>
      <c r="AL3870" s="3"/>
      <c r="AM3870" s="14"/>
      <c r="AO3870" s="99"/>
      <c r="AP3870" s="14"/>
      <c r="AQ3870" s="99"/>
      <c r="AR3870" s="14"/>
      <c r="AS3870" s="118"/>
      <c r="AT3870" s="126"/>
      <c r="AU3870" s="118"/>
      <c r="AV3870" s="118"/>
      <c r="AW3870" s="118"/>
      <c r="AX3870" s="118"/>
      <c r="BB3870" s="118"/>
      <c r="BD3870" s="118"/>
    </row>
    <row r="3871" spans="36:56" x14ac:dyDescent="0.25">
      <c r="AJ3871" s="3"/>
      <c r="AK3871" s="14"/>
      <c r="AL3871" s="3"/>
      <c r="AM3871" s="14"/>
      <c r="AO3871" s="99"/>
      <c r="AP3871" s="14"/>
      <c r="AQ3871" s="99"/>
      <c r="AR3871" s="14"/>
      <c r="AS3871" s="118"/>
      <c r="AT3871" s="126"/>
      <c r="AU3871" s="118"/>
      <c r="AV3871" s="118"/>
      <c r="AW3871" s="118"/>
      <c r="AX3871" s="118"/>
      <c r="BB3871" s="118"/>
      <c r="BD3871" s="118"/>
    </row>
    <row r="3872" spans="36:56" x14ac:dyDescent="0.25">
      <c r="AJ3872" s="3"/>
      <c r="AK3872" s="14"/>
      <c r="AL3872" s="3"/>
      <c r="AM3872" s="14"/>
      <c r="AO3872" s="99"/>
      <c r="AP3872" s="14"/>
      <c r="AQ3872" s="99"/>
      <c r="AR3872" s="14"/>
      <c r="AS3872" s="118"/>
      <c r="AT3872" s="126"/>
      <c r="AU3872" s="118"/>
      <c r="AV3872" s="118"/>
      <c r="AW3872" s="118"/>
      <c r="AX3872" s="118"/>
      <c r="BB3872" s="118"/>
      <c r="BD3872" s="118"/>
    </row>
    <row r="3873" spans="36:56" x14ac:dyDescent="0.25">
      <c r="AJ3873" s="3"/>
      <c r="AK3873" s="14"/>
      <c r="AL3873" s="3"/>
      <c r="AM3873" s="14"/>
      <c r="AO3873" s="99"/>
      <c r="AP3873" s="14"/>
      <c r="AQ3873" s="99"/>
      <c r="AR3873" s="14"/>
      <c r="AS3873" s="118"/>
      <c r="AT3873" s="126"/>
      <c r="AU3873" s="118"/>
      <c r="AV3873" s="118"/>
      <c r="AW3873" s="118"/>
      <c r="AX3873" s="118"/>
      <c r="BB3873" s="118"/>
      <c r="BD3873" s="118"/>
    </row>
    <row r="3874" spans="36:56" x14ac:dyDescent="0.25">
      <c r="AJ3874" s="3"/>
      <c r="AK3874" s="14"/>
      <c r="AL3874" s="3"/>
      <c r="AM3874" s="14"/>
      <c r="AO3874" s="99"/>
      <c r="AP3874" s="14"/>
      <c r="AQ3874" s="99"/>
      <c r="AR3874" s="14"/>
      <c r="AS3874" s="118"/>
      <c r="AT3874" s="126"/>
      <c r="AU3874" s="118"/>
      <c r="AV3874" s="118"/>
      <c r="AW3874" s="118"/>
      <c r="AX3874" s="118"/>
      <c r="BB3874" s="118"/>
      <c r="BD3874" s="118"/>
    </row>
    <row r="3875" spans="36:56" x14ac:dyDescent="0.25">
      <c r="AJ3875" s="3"/>
      <c r="AK3875" s="14"/>
      <c r="AL3875" s="3"/>
      <c r="AM3875" s="14"/>
      <c r="AO3875" s="99"/>
      <c r="AP3875" s="14"/>
      <c r="AQ3875" s="99"/>
      <c r="AR3875" s="14"/>
      <c r="AS3875" s="118"/>
      <c r="AT3875" s="126"/>
      <c r="AU3875" s="118"/>
      <c r="AV3875" s="118"/>
      <c r="AW3875" s="118"/>
      <c r="AX3875" s="118"/>
      <c r="BB3875" s="118"/>
      <c r="BD3875" s="118"/>
    </row>
    <row r="3876" spans="36:56" x14ac:dyDescent="0.25">
      <c r="AJ3876" s="3"/>
      <c r="AK3876" s="14"/>
      <c r="AL3876" s="3"/>
      <c r="AM3876" s="14"/>
      <c r="AO3876" s="99"/>
      <c r="AP3876" s="14"/>
      <c r="AQ3876" s="99"/>
      <c r="AR3876" s="14"/>
      <c r="AS3876" s="118"/>
      <c r="AT3876" s="126"/>
      <c r="AU3876" s="118"/>
      <c r="AV3876" s="118"/>
      <c r="AW3876" s="118"/>
      <c r="AX3876" s="118"/>
      <c r="BB3876" s="118"/>
      <c r="BD3876" s="118"/>
    </row>
    <row r="3877" spans="36:56" x14ac:dyDescent="0.25">
      <c r="AJ3877" s="3"/>
      <c r="AK3877" s="14"/>
      <c r="AL3877" s="3"/>
      <c r="AM3877" s="14"/>
      <c r="AO3877" s="99"/>
      <c r="AP3877" s="14"/>
      <c r="AQ3877" s="99"/>
      <c r="AR3877" s="14"/>
      <c r="AS3877" s="118"/>
      <c r="AT3877" s="126"/>
      <c r="AU3877" s="118"/>
      <c r="AV3877" s="118"/>
      <c r="AW3877" s="118"/>
      <c r="AX3877" s="118"/>
      <c r="BB3877" s="118"/>
      <c r="BD3877" s="118"/>
    </row>
    <row r="3878" spans="36:56" x14ac:dyDescent="0.25">
      <c r="AJ3878" s="3"/>
      <c r="AK3878" s="14"/>
      <c r="AL3878" s="3"/>
      <c r="AM3878" s="14"/>
      <c r="AO3878" s="99"/>
      <c r="AP3878" s="14"/>
      <c r="AQ3878" s="99"/>
      <c r="AR3878" s="14"/>
      <c r="AS3878" s="118"/>
      <c r="AT3878" s="126"/>
      <c r="AU3878" s="118"/>
      <c r="AV3878" s="118"/>
      <c r="AW3878" s="118"/>
      <c r="AX3878" s="118"/>
      <c r="BB3878" s="118"/>
      <c r="BD3878" s="118"/>
    </row>
    <row r="3879" spans="36:56" x14ac:dyDescent="0.25">
      <c r="AJ3879" s="3"/>
      <c r="AK3879" s="14"/>
      <c r="AL3879" s="3"/>
      <c r="AM3879" s="14"/>
      <c r="AO3879" s="99"/>
      <c r="AP3879" s="14"/>
      <c r="AQ3879" s="99"/>
      <c r="AR3879" s="14"/>
      <c r="AS3879" s="118"/>
      <c r="AT3879" s="126"/>
      <c r="AU3879" s="118"/>
      <c r="AV3879" s="118"/>
      <c r="AW3879" s="118"/>
      <c r="AX3879" s="118"/>
      <c r="BB3879" s="118"/>
      <c r="BD3879" s="118"/>
    </row>
    <row r="3880" spans="36:56" x14ac:dyDescent="0.25">
      <c r="AJ3880" s="3"/>
      <c r="AK3880" s="14"/>
      <c r="AL3880" s="3"/>
      <c r="AM3880" s="14"/>
      <c r="AO3880" s="99"/>
      <c r="AP3880" s="14"/>
      <c r="AQ3880" s="99"/>
      <c r="AR3880" s="14"/>
      <c r="AS3880" s="118"/>
      <c r="AT3880" s="126"/>
      <c r="AU3880" s="118"/>
      <c r="AV3880" s="118"/>
      <c r="AW3880" s="118"/>
      <c r="AX3880" s="118"/>
      <c r="BB3880" s="118"/>
      <c r="BD3880" s="118"/>
    </row>
    <row r="3881" spans="36:56" x14ac:dyDescent="0.25">
      <c r="AJ3881" s="3"/>
      <c r="AK3881" s="14"/>
      <c r="AL3881" s="3"/>
      <c r="AM3881" s="14"/>
      <c r="AO3881" s="99"/>
      <c r="AP3881" s="14"/>
      <c r="AQ3881" s="99"/>
      <c r="AR3881" s="14"/>
      <c r="AS3881" s="118"/>
      <c r="AT3881" s="126"/>
      <c r="AU3881" s="118"/>
      <c r="AV3881" s="118"/>
      <c r="AW3881" s="118"/>
      <c r="AX3881" s="118"/>
      <c r="BB3881" s="118"/>
      <c r="BD3881" s="118"/>
    </row>
    <row r="3882" spans="36:56" x14ac:dyDescent="0.25">
      <c r="AJ3882" s="3"/>
      <c r="AK3882" s="14"/>
      <c r="AL3882" s="3"/>
      <c r="AM3882" s="14"/>
      <c r="AO3882" s="99"/>
      <c r="AP3882" s="14"/>
      <c r="AQ3882" s="99"/>
      <c r="AR3882" s="14"/>
      <c r="AS3882" s="118"/>
      <c r="AT3882" s="126"/>
      <c r="AU3882" s="118"/>
      <c r="AV3882" s="118"/>
      <c r="AW3882" s="118"/>
      <c r="AX3882" s="118"/>
      <c r="BB3882" s="118"/>
      <c r="BD3882" s="118"/>
    </row>
    <row r="3883" spans="36:56" x14ac:dyDescent="0.25">
      <c r="AJ3883" s="3"/>
      <c r="AK3883" s="14"/>
      <c r="AL3883" s="3"/>
      <c r="AM3883" s="14"/>
      <c r="AO3883" s="99"/>
      <c r="AP3883" s="14"/>
      <c r="AQ3883" s="99"/>
      <c r="AR3883" s="14"/>
      <c r="AS3883" s="118"/>
      <c r="AT3883" s="126"/>
      <c r="AU3883" s="118"/>
      <c r="AV3883" s="118"/>
      <c r="AW3883" s="118"/>
      <c r="AX3883" s="118"/>
      <c r="BB3883" s="118"/>
      <c r="BD3883" s="118"/>
    </row>
    <row r="3884" spans="36:56" x14ac:dyDescent="0.25">
      <c r="AJ3884" s="3"/>
      <c r="AK3884" s="14"/>
      <c r="AL3884" s="3"/>
      <c r="AM3884" s="14"/>
      <c r="AO3884" s="99"/>
      <c r="AP3884" s="14"/>
      <c r="AQ3884" s="99"/>
      <c r="AR3884" s="14"/>
      <c r="AS3884" s="118"/>
      <c r="AT3884" s="126"/>
      <c r="AU3884" s="118"/>
      <c r="AV3884" s="118"/>
      <c r="AW3884" s="118"/>
      <c r="AX3884" s="118"/>
      <c r="BB3884" s="118"/>
      <c r="BD3884" s="118"/>
    </row>
    <row r="3885" spans="36:56" x14ac:dyDescent="0.25">
      <c r="AJ3885" s="3"/>
      <c r="AK3885" s="14"/>
      <c r="AL3885" s="3"/>
      <c r="AM3885" s="14"/>
      <c r="AO3885" s="99"/>
      <c r="AP3885" s="14"/>
      <c r="AQ3885" s="99"/>
      <c r="AR3885" s="14"/>
      <c r="AS3885" s="118"/>
      <c r="AT3885" s="126"/>
      <c r="AU3885" s="118"/>
      <c r="AV3885" s="118"/>
      <c r="AW3885" s="118"/>
      <c r="AX3885" s="118"/>
      <c r="BB3885" s="118"/>
      <c r="BD3885" s="118"/>
    </row>
    <row r="3886" spans="36:56" x14ac:dyDescent="0.25">
      <c r="AJ3886" s="3"/>
      <c r="AK3886" s="14"/>
      <c r="AL3886" s="3"/>
      <c r="AM3886" s="14"/>
      <c r="AO3886" s="99"/>
      <c r="AP3886" s="14"/>
      <c r="AQ3886" s="99"/>
      <c r="AR3886" s="14"/>
      <c r="AS3886" s="118"/>
      <c r="AT3886" s="126"/>
      <c r="AU3886" s="118"/>
      <c r="AV3886" s="118"/>
      <c r="AW3886" s="118"/>
      <c r="AX3886" s="118"/>
      <c r="BB3886" s="118"/>
      <c r="BD3886" s="118"/>
    </row>
    <row r="3887" spans="36:56" x14ac:dyDescent="0.25">
      <c r="AJ3887" s="3"/>
      <c r="AK3887" s="14"/>
      <c r="AL3887" s="3"/>
      <c r="AM3887" s="14"/>
      <c r="AO3887" s="99"/>
      <c r="AP3887" s="14"/>
      <c r="AQ3887" s="99"/>
      <c r="AR3887" s="14"/>
      <c r="AS3887" s="118"/>
      <c r="AT3887" s="126"/>
      <c r="AU3887" s="118"/>
      <c r="AV3887" s="118"/>
      <c r="AW3887" s="118"/>
      <c r="AX3887" s="118"/>
      <c r="BB3887" s="118"/>
      <c r="BD3887" s="118"/>
    </row>
    <row r="3888" spans="36:56" x14ac:dyDescent="0.25">
      <c r="AJ3888" s="3"/>
      <c r="AK3888" s="14"/>
      <c r="AL3888" s="3"/>
      <c r="AM3888" s="14"/>
      <c r="AO3888" s="99"/>
      <c r="AP3888" s="14"/>
      <c r="AQ3888" s="99"/>
      <c r="AR3888" s="14"/>
      <c r="AS3888" s="118"/>
      <c r="AT3888" s="126"/>
      <c r="AU3888" s="118"/>
      <c r="AV3888" s="118"/>
      <c r="AW3888" s="118"/>
      <c r="AX3888" s="118"/>
      <c r="BB3888" s="118"/>
      <c r="BD3888" s="118"/>
    </row>
    <row r="3889" spans="36:56" x14ac:dyDescent="0.25">
      <c r="AJ3889" s="3"/>
      <c r="AK3889" s="14"/>
      <c r="AL3889" s="3"/>
      <c r="AM3889" s="14"/>
      <c r="AO3889" s="99"/>
      <c r="AP3889" s="14"/>
      <c r="AQ3889" s="99"/>
      <c r="AR3889" s="14"/>
      <c r="AS3889" s="118"/>
      <c r="AT3889" s="126"/>
      <c r="AU3889" s="118"/>
      <c r="AV3889" s="118"/>
      <c r="AW3889" s="118"/>
      <c r="AX3889" s="118"/>
      <c r="BB3889" s="118"/>
      <c r="BD3889" s="118"/>
    </row>
    <row r="3890" spans="36:56" x14ac:dyDescent="0.25">
      <c r="AJ3890" s="3"/>
      <c r="AK3890" s="14"/>
      <c r="AL3890" s="3"/>
      <c r="AM3890" s="14"/>
      <c r="AO3890" s="99"/>
      <c r="AP3890" s="14"/>
      <c r="AQ3890" s="99"/>
      <c r="AR3890" s="14"/>
      <c r="AS3890" s="118"/>
      <c r="AT3890" s="126"/>
      <c r="AU3890" s="118"/>
      <c r="AV3890" s="118"/>
      <c r="AW3890" s="118"/>
      <c r="AX3890" s="118"/>
      <c r="BB3890" s="118"/>
      <c r="BD3890" s="118"/>
    </row>
    <row r="3891" spans="36:56" x14ac:dyDescent="0.25">
      <c r="AJ3891" s="3"/>
      <c r="AK3891" s="14"/>
      <c r="AL3891" s="3"/>
      <c r="AM3891" s="14"/>
      <c r="AO3891" s="99"/>
      <c r="AP3891" s="14"/>
      <c r="AQ3891" s="99"/>
      <c r="AR3891" s="14"/>
      <c r="AS3891" s="118"/>
      <c r="AT3891" s="126"/>
      <c r="AU3891" s="118"/>
      <c r="AV3891" s="118"/>
      <c r="AW3891" s="118"/>
      <c r="AX3891" s="118"/>
      <c r="BB3891" s="118"/>
      <c r="BD3891" s="118"/>
    </row>
    <row r="3892" spans="36:56" x14ac:dyDescent="0.25">
      <c r="AJ3892" s="3"/>
      <c r="AK3892" s="14"/>
      <c r="AL3892" s="3"/>
      <c r="AM3892" s="14"/>
      <c r="AO3892" s="99"/>
      <c r="AP3892" s="14"/>
      <c r="AQ3892" s="99"/>
      <c r="AR3892" s="14"/>
      <c r="AS3892" s="118"/>
      <c r="AT3892" s="126"/>
      <c r="AU3892" s="118"/>
      <c r="AV3892" s="118"/>
      <c r="AW3892" s="118"/>
      <c r="AX3892" s="118"/>
      <c r="BB3892" s="118"/>
      <c r="BD3892" s="118"/>
    </row>
    <row r="3893" spans="36:56" x14ac:dyDescent="0.25">
      <c r="AJ3893" s="3"/>
      <c r="AK3893" s="14"/>
      <c r="AL3893" s="3"/>
      <c r="AM3893" s="14"/>
      <c r="AO3893" s="99"/>
      <c r="AP3893" s="14"/>
      <c r="AQ3893" s="99"/>
      <c r="AR3893" s="14"/>
      <c r="AS3893" s="118"/>
      <c r="AT3893" s="126"/>
      <c r="AU3893" s="118"/>
      <c r="AV3893" s="118"/>
      <c r="AW3893" s="118"/>
      <c r="AX3893" s="118"/>
      <c r="BB3893" s="118"/>
      <c r="BD3893" s="118"/>
    </row>
    <row r="3894" spans="36:56" x14ac:dyDescent="0.25">
      <c r="AJ3894" s="3"/>
      <c r="AK3894" s="14"/>
      <c r="AL3894" s="3"/>
      <c r="AM3894" s="14"/>
      <c r="AO3894" s="99"/>
      <c r="AP3894" s="14"/>
      <c r="AQ3894" s="99"/>
      <c r="AR3894" s="14"/>
      <c r="AS3894" s="118"/>
      <c r="AT3894" s="126"/>
      <c r="AU3894" s="118"/>
      <c r="AV3894" s="118"/>
      <c r="AW3894" s="118"/>
      <c r="AX3894" s="118"/>
      <c r="BB3894" s="118"/>
      <c r="BD3894" s="118"/>
    </row>
    <row r="3895" spans="36:56" x14ac:dyDescent="0.25">
      <c r="AJ3895" s="3"/>
      <c r="AK3895" s="14"/>
      <c r="AL3895" s="3"/>
      <c r="AM3895" s="14"/>
      <c r="AO3895" s="99"/>
      <c r="AP3895" s="14"/>
      <c r="AQ3895" s="99"/>
      <c r="AR3895" s="14"/>
      <c r="AS3895" s="118"/>
      <c r="AT3895" s="126"/>
      <c r="AU3895" s="118"/>
      <c r="AV3895" s="118"/>
      <c r="AW3895" s="118"/>
      <c r="AX3895" s="118"/>
      <c r="BB3895" s="118"/>
      <c r="BD3895" s="118"/>
    </row>
    <row r="3896" spans="36:56" x14ac:dyDescent="0.25">
      <c r="AJ3896" s="3"/>
      <c r="AK3896" s="14"/>
      <c r="AL3896" s="3"/>
      <c r="AM3896" s="14"/>
      <c r="AO3896" s="99"/>
      <c r="AP3896" s="14"/>
      <c r="AQ3896" s="99"/>
      <c r="AR3896" s="14"/>
      <c r="AS3896" s="118"/>
      <c r="AT3896" s="126"/>
      <c r="AU3896" s="118"/>
      <c r="AV3896" s="118"/>
      <c r="AW3896" s="118"/>
      <c r="AX3896" s="118"/>
      <c r="BB3896" s="118"/>
      <c r="BD3896" s="118"/>
    </row>
    <row r="3897" spans="36:56" x14ac:dyDescent="0.25">
      <c r="AJ3897" s="3"/>
      <c r="AK3897" s="14"/>
      <c r="AL3897" s="3"/>
      <c r="AM3897" s="14"/>
      <c r="AO3897" s="99"/>
      <c r="AP3897" s="14"/>
      <c r="AQ3897" s="99"/>
      <c r="AR3897" s="14"/>
      <c r="AS3897" s="118"/>
      <c r="AT3897" s="126"/>
      <c r="AU3897" s="118"/>
      <c r="AV3897" s="118"/>
      <c r="AW3897" s="118"/>
      <c r="AX3897" s="118"/>
      <c r="BB3897" s="118"/>
      <c r="BD3897" s="118"/>
    </row>
    <row r="3898" spans="36:56" x14ac:dyDescent="0.25">
      <c r="AJ3898" s="3"/>
      <c r="AK3898" s="14"/>
      <c r="AL3898" s="3"/>
      <c r="AM3898" s="14"/>
      <c r="AO3898" s="99"/>
      <c r="AP3898" s="14"/>
      <c r="AQ3898" s="99"/>
      <c r="AR3898" s="14"/>
      <c r="AS3898" s="118"/>
      <c r="AT3898" s="126"/>
      <c r="AU3898" s="118"/>
      <c r="AV3898" s="118"/>
      <c r="AW3898" s="118"/>
      <c r="AX3898" s="118"/>
      <c r="BB3898" s="118"/>
      <c r="BD3898" s="118"/>
    </row>
    <row r="3899" spans="36:56" x14ac:dyDescent="0.25">
      <c r="AJ3899" s="3"/>
      <c r="AK3899" s="14"/>
      <c r="AL3899" s="3"/>
      <c r="AM3899" s="14"/>
      <c r="AO3899" s="99"/>
      <c r="AP3899" s="14"/>
      <c r="AQ3899" s="99"/>
      <c r="AR3899" s="14"/>
      <c r="AS3899" s="118"/>
      <c r="AT3899" s="126"/>
      <c r="AU3899" s="118"/>
      <c r="AV3899" s="118"/>
      <c r="AW3899" s="118"/>
      <c r="AX3899" s="118"/>
      <c r="BB3899" s="118"/>
      <c r="BD3899" s="118"/>
    </row>
    <row r="3900" spans="36:56" x14ac:dyDescent="0.25">
      <c r="AJ3900" s="3"/>
      <c r="AK3900" s="14"/>
      <c r="AL3900" s="3"/>
      <c r="AM3900" s="14"/>
      <c r="AO3900" s="99"/>
      <c r="AP3900" s="14"/>
      <c r="AQ3900" s="99"/>
      <c r="AR3900" s="14"/>
      <c r="AS3900" s="118"/>
      <c r="AT3900" s="126"/>
      <c r="AU3900" s="118"/>
      <c r="AV3900" s="118"/>
      <c r="AW3900" s="118"/>
      <c r="AX3900" s="118"/>
      <c r="BB3900" s="118"/>
      <c r="BD3900" s="118"/>
    </row>
    <row r="3901" spans="36:56" x14ac:dyDescent="0.25">
      <c r="AJ3901" s="3"/>
      <c r="AK3901" s="14"/>
      <c r="AL3901" s="3"/>
      <c r="AM3901" s="14"/>
      <c r="AO3901" s="99"/>
      <c r="AP3901" s="14"/>
      <c r="AQ3901" s="99"/>
      <c r="AR3901" s="14"/>
      <c r="AS3901" s="118"/>
      <c r="AT3901" s="126"/>
      <c r="AU3901" s="118"/>
      <c r="AV3901" s="118"/>
      <c r="AW3901" s="118"/>
      <c r="AX3901" s="118"/>
      <c r="BB3901" s="118"/>
      <c r="BD3901" s="118"/>
    </row>
    <row r="3902" spans="36:56" x14ac:dyDescent="0.25">
      <c r="AJ3902" s="3"/>
      <c r="AK3902" s="14"/>
      <c r="AL3902" s="3"/>
      <c r="AM3902" s="14"/>
      <c r="AO3902" s="99"/>
      <c r="AP3902" s="14"/>
      <c r="AQ3902" s="99"/>
      <c r="AR3902" s="14"/>
      <c r="AS3902" s="118"/>
      <c r="AT3902" s="126"/>
      <c r="AU3902" s="118"/>
      <c r="AV3902" s="118"/>
      <c r="AW3902" s="118"/>
      <c r="AX3902" s="118"/>
      <c r="BB3902" s="118"/>
      <c r="BD3902" s="118"/>
    </row>
    <row r="3903" spans="36:56" x14ac:dyDescent="0.25">
      <c r="AJ3903" s="3"/>
      <c r="AK3903" s="14"/>
      <c r="AL3903" s="3"/>
      <c r="AM3903" s="14"/>
      <c r="AO3903" s="99"/>
      <c r="AP3903" s="14"/>
      <c r="AQ3903" s="99"/>
      <c r="AR3903" s="14"/>
      <c r="AS3903" s="118"/>
      <c r="AT3903" s="126"/>
      <c r="AU3903" s="118"/>
      <c r="AV3903" s="118"/>
      <c r="AW3903" s="118"/>
      <c r="AX3903" s="118"/>
      <c r="BB3903" s="118"/>
      <c r="BD3903" s="118"/>
    </row>
    <row r="3904" spans="36:56" x14ac:dyDescent="0.25">
      <c r="AJ3904" s="3"/>
      <c r="AK3904" s="14"/>
      <c r="AL3904" s="3"/>
      <c r="AM3904" s="14"/>
      <c r="AO3904" s="99"/>
      <c r="AP3904" s="14"/>
      <c r="AQ3904" s="99"/>
      <c r="AR3904" s="14"/>
      <c r="AS3904" s="118"/>
      <c r="AT3904" s="126"/>
      <c r="AU3904" s="118"/>
      <c r="AV3904" s="118"/>
      <c r="AW3904" s="118"/>
      <c r="AX3904" s="118"/>
      <c r="BB3904" s="118"/>
      <c r="BD3904" s="118"/>
    </row>
    <row r="3905" spans="36:56" x14ac:dyDescent="0.25">
      <c r="AJ3905" s="3"/>
      <c r="AK3905" s="14"/>
      <c r="AL3905" s="3"/>
      <c r="AM3905" s="14"/>
      <c r="AO3905" s="99"/>
      <c r="AP3905" s="14"/>
      <c r="AQ3905" s="99"/>
      <c r="AR3905" s="14"/>
      <c r="AS3905" s="118"/>
      <c r="AT3905" s="126"/>
      <c r="AU3905" s="118"/>
      <c r="AV3905" s="118"/>
      <c r="AW3905" s="118"/>
      <c r="AX3905" s="118"/>
      <c r="BB3905" s="118"/>
      <c r="BD3905" s="118"/>
    </row>
    <row r="3906" spans="36:56" x14ac:dyDescent="0.25">
      <c r="AJ3906" s="3"/>
      <c r="AK3906" s="14"/>
      <c r="AL3906" s="3"/>
      <c r="AM3906" s="14"/>
      <c r="AO3906" s="99"/>
      <c r="AP3906" s="14"/>
      <c r="AQ3906" s="99"/>
      <c r="AR3906" s="14"/>
      <c r="AS3906" s="118"/>
      <c r="AT3906" s="126"/>
      <c r="AU3906" s="118"/>
      <c r="AV3906" s="118"/>
      <c r="AW3906" s="118"/>
      <c r="AX3906" s="118"/>
      <c r="BB3906" s="118"/>
      <c r="BD3906" s="118"/>
    </row>
    <row r="3907" spans="36:56" x14ac:dyDescent="0.25">
      <c r="AJ3907" s="3"/>
      <c r="AK3907" s="14"/>
      <c r="AL3907" s="3"/>
      <c r="AM3907" s="14"/>
      <c r="AO3907" s="99"/>
      <c r="AP3907" s="14"/>
      <c r="AQ3907" s="99"/>
      <c r="AR3907" s="14"/>
      <c r="AS3907" s="118"/>
      <c r="AT3907" s="126"/>
      <c r="AU3907" s="118"/>
      <c r="AV3907" s="118"/>
      <c r="AW3907" s="118"/>
      <c r="AX3907" s="118"/>
      <c r="BB3907" s="118"/>
      <c r="BD3907" s="118"/>
    </row>
    <row r="3908" spans="36:56" x14ac:dyDescent="0.25">
      <c r="AJ3908" s="3"/>
      <c r="AK3908" s="14"/>
      <c r="AL3908" s="3"/>
      <c r="AM3908" s="14"/>
      <c r="AO3908" s="99"/>
      <c r="AP3908" s="14"/>
      <c r="AQ3908" s="99"/>
      <c r="AR3908" s="14"/>
      <c r="AS3908" s="118"/>
      <c r="AT3908" s="126"/>
      <c r="AU3908" s="118"/>
      <c r="AV3908" s="118"/>
      <c r="AW3908" s="118"/>
      <c r="AX3908" s="118"/>
      <c r="BB3908" s="118"/>
      <c r="BD3908" s="118"/>
    </row>
    <row r="3909" spans="36:56" x14ac:dyDescent="0.25">
      <c r="AJ3909" s="3"/>
      <c r="AK3909" s="14"/>
      <c r="AL3909" s="3"/>
      <c r="AM3909" s="14"/>
      <c r="AO3909" s="99"/>
      <c r="AP3909" s="14"/>
      <c r="AQ3909" s="99"/>
      <c r="AR3909" s="14"/>
      <c r="AS3909" s="118"/>
      <c r="AT3909" s="126"/>
      <c r="AU3909" s="118"/>
      <c r="AV3909" s="118"/>
      <c r="AW3909" s="118"/>
      <c r="AX3909" s="118"/>
      <c r="BB3909" s="118"/>
      <c r="BD3909" s="118"/>
    </row>
    <row r="3910" spans="36:56" x14ac:dyDescent="0.25">
      <c r="AJ3910" s="3"/>
      <c r="AK3910" s="14"/>
      <c r="AL3910" s="3"/>
      <c r="AM3910" s="14"/>
      <c r="AO3910" s="99"/>
      <c r="AP3910" s="14"/>
      <c r="AQ3910" s="99"/>
      <c r="AR3910" s="14"/>
      <c r="AS3910" s="118"/>
      <c r="AT3910" s="126"/>
      <c r="AU3910" s="118"/>
      <c r="AV3910" s="118"/>
      <c r="AW3910" s="118"/>
      <c r="AX3910" s="118"/>
      <c r="BB3910" s="118"/>
      <c r="BD3910" s="118"/>
    </row>
    <row r="3911" spans="36:56" x14ac:dyDescent="0.25">
      <c r="AJ3911" s="3"/>
      <c r="AK3911" s="14"/>
      <c r="AL3911" s="3"/>
      <c r="AM3911" s="14"/>
      <c r="AO3911" s="99"/>
      <c r="AP3911" s="14"/>
      <c r="AQ3911" s="99"/>
      <c r="AR3911" s="14"/>
      <c r="AS3911" s="118"/>
      <c r="AT3911" s="126"/>
      <c r="AU3911" s="118"/>
      <c r="AV3911" s="118"/>
      <c r="AW3911" s="118"/>
      <c r="AX3911" s="118"/>
      <c r="BB3911" s="118"/>
      <c r="BD3911" s="118"/>
    </row>
    <row r="3912" spans="36:56" x14ac:dyDescent="0.25">
      <c r="AJ3912" s="3"/>
      <c r="AK3912" s="14"/>
      <c r="AL3912" s="3"/>
      <c r="AM3912" s="14"/>
      <c r="AO3912" s="99"/>
      <c r="AP3912" s="14"/>
      <c r="AQ3912" s="99"/>
      <c r="AR3912" s="14"/>
      <c r="AS3912" s="118"/>
      <c r="AT3912" s="126"/>
      <c r="AU3912" s="118"/>
      <c r="AV3912" s="118"/>
      <c r="AW3912" s="118"/>
      <c r="AX3912" s="118"/>
      <c r="BB3912" s="118"/>
      <c r="BD3912" s="118"/>
    </row>
    <row r="3913" spans="36:56" x14ac:dyDescent="0.25">
      <c r="AJ3913" s="3"/>
      <c r="AK3913" s="14"/>
      <c r="AL3913" s="3"/>
      <c r="AM3913" s="14"/>
      <c r="AO3913" s="99"/>
      <c r="AP3913" s="14"/>
      <c r="AQ3913" s="99"/>
      <c r="AR3913" s="14"/>
      <c r="AS3913" s="118"/>
      <c r="AT3913" s="126"/>
      <c r="AU3913" s="118"/>
      <c r="AV3913" s="118"/>
      <c r="AW3913" s="118"/>
      <c r="AX3913" s="118"/>
      <c r="BB3913" s="118"/>
      <c r="BD3913" s="118"/>
    </row>
    <row r="3914" spans="36:56" x14ac:dyDescent="0.25">
      <c r="AJ3914" s="3"/>
      <c r="AK3914" s="14"/>
      <c r="AL3914" s="3"/>
      <c r="AM3914" s="14"/>
      <c r="AO3914" s="99"/>
      <c r="AP3914" s="14"/>
      <c r="AQ3914" s="99"/>
      <c r="AR3914" s="14"/>
      <c r="AS3914" s="118"/>
      <c r="AT3914" s="126"/>
      <c r="AU3914" s="118"/>
      <c r="AV3914" s="118"/>
      <c r="AW3914" s="118"/>
      <c r="AX3914" s="118"/>
      <c r="BB3914" s="118"/>
      <c r="BD3914" s="118"/>
    </row>
    <row r="3915" spans="36:56" x14ac:dyDescent="0.25">
      <c r="AJ3915" s="3"/>
      <c r="AK3915" s="14"/>
      <c r="AL3915" s="3"/>
      <c r="AM3915" s="14"/>
      <c r="AO3915" s="99"/>
      <c r="AP3915" s="14"/>
      <c r="AQ3915" s="99"/>
      <c r="AR3915" s="14"/>
      <c r="AS3915" s="118"/>
      <c r="AT3915" s="126"/>
      <c r="AU3915" s="118"/>
      <c r="AV3915" s="118"/>
      <c r="AW3915" s="118"/>
      <c r="AX3915" s="118"/>
      <c r="BB3915" s="118"/>
      <c r="BD3915" s="118"/>
    </row>
    <row r="3916" spans="36:56" x14ac:dyDescent="0.25">
      <c r="AJ3916" s="3"/>
      <c r="AK3916" s="14"/>
      <c r="AL3916" s="3"/>
      <c r="AM3916" s="14"/>
      <c r="AO3916" s="99"/>
      <c r="AP3916" s="14"/>
      <c r="AQ3916" s="99"/>
      <c r="AR3916" s="14"/>
      <c r="AS3916" s="118"/>
      <c r="AT3916" s="126"/>
      <c r="AU3916" s="118"/>
      <c r="AV3916" s="118"/>
      <c r="AW3916" s="118"/>
      <c r="AX3916" s="118"/>
      <c r="BB3916" s="118"/>
      <c r="BD3916" s="118"/>
    </row>
    <row r="3917" spans="36:56" x14ac:dyDescent="0.25">
      <c r="AJ3917" s="3"/>
      <c r="AK3917" s="14"/>
      <c r="AL3917" s="3"/>
      <c r="AM3917" s="14"/>
      <c r="AO3917" s="99"/>
      <c r="AP3917" s="14"/>
      <c r="AQ3917" s="99"/>
      <c r="AR3917" s="14"/>
      <c r="AS3917" s="118"/>
      <c r="AT3917" s="126"/>
      <c r="AU3917" s="118"/>
      <c r="AV3917" s="118"/>
      <c r="AW3917" s="118"/>
      <c r="AX3917" s="118"/>
      <c r="BB3917" s="118"/>
      <c r="BD3917" s="118"/>
    </row>
    <row r="3918" spans="36:56" x14ac:dyDescent="0.25">
      <c r="AJ3918" s="3"/>
      <c r="AK3918" s="14"/>
      <c r="AL3918" s="3"/>
      <c r="AM3918" s="14"/>
      <c r="AO3918" s="99"/>
      <c r="AP3918" s="14"/>
      <c r="AQ3918" s="99"/>
      <c r="AR3918" s="14"/>
      <c r="AS3918" s="118"/>
      <c r="AT3918" s="126"/>
      <c r="AU3918" s="118"/>
      <c r="AV3918" s="118"/>
      <c r="AW3918" s="118"/>
      <c r="AX3918" s="118"/>
      <c r="BB3918" s="118"/>
      <c r="BD3918" s="118"/>
    </row>
    <row r="3919" spans="36:56" x14ac:dyDescent="0.25">
      <c r="AJ3919" s="3"/>
      <c r="AK3919" s="14"/>
      <c r="AL3919" s="3"/>
      <c r="AM3919" s="14"/>
      <c r="AO3919" s="99"/>
      <c r="AP3919" s="14"/>
      <c r="AQ3919" s="99"/>
      <c r="AR3919" s="14"/>
      <c r="AS3919" s="118"/>
      <c r="AT3919" s="126"/>
      <c r="AU3919" s="118"/>
      <c r="AV3919" s="118"/>
      <c r="AW3919" s="118"/>
      <c r="AX3919" s="118"/>
      <c r="BB3919" s="118"/>
      <c r="BD3919" s="118"/>
    </row>
    <row r="3920" spans="36:56" x14ac:dyDescent="0.25">
      <c r="AJ3920" s="3"/>
      <c r="AK3920" s="14"/>
      <c r="AL3920" s="3"/>
      <c r="AM3920" s="14"/>
      <c r="AO3920" s="99"/>
      <c r="AP3920" s="14"/>
      <c r="AQ3920" s="99"/>
      <c r="AR3920" s="14"/>
      <c r="AS3920" s="118"/>
      <c r="AT3920" s="126"/>
      <c r="AU3920" s="118"/>
      <c r="AV3920" s="118"/>
      <c r="AW3920" s="118"/>
      <c r="AX3920" s="118"/>
      <c r="BB3920" s="118"/>
      <c r="BD3920" s="118"/>
    </row>
    <row r="3921" spans="36:56" x14ac:dyDescent="0.25">
      <c r="AJ3921" s="3"/>
      <c r="AK3921" s="14"/>
      <c r="AL3921" s="3"/>
      <c r="AM3921" s="14"/>
      <c r="AO3921" s="99"/>
      <c r="AP3921" s="14"/>
      <c r="AQ3921" s="99"/>
      <c r="AR3921" s="14"/>
      <c r="AS3921" s="118"/>
      <c r="AT3921" s="126"/>
      <c r="AU3921" s="118"/>
      <c r="AV3921" s="118"/>
      <c r="AW3921" s="118"/>
      <c r="AX3921" s="118"/>
      <c r="BB3921" s="118"/>
      <c r="BD3921" s="118"/>
    </row>
    <row r="3922" spans="36:56" x14ac:dyDescent="0.25">
      <c r="AJ3922" s="3"/>
      <c r="AK3922" s="14"/>
      <c r="AL3922" s="3"/>
      <c r="AM3922" s="14"/>
      <c r="AO3922" s="99"/>
      <c r="AP3922" s="14"/>
      <c r="AQ3922" s="99"/>
      <c r="AR3922" s="14"/>
      <c r="AS3922" s="118"/>
      <c r="AT3922" s="126"/>
      <c r="AU3922" s="118"/>
      <c r="AV3922" s="118"/>
      <c r="AW3922" s="118"/>
      <c r="AX3922" s="118"/>
      <c r="BB3922" s="118"/>
      <c r="BD3922" s="118"/>
    </row>
    <row r="3923" spans="36:56" x14ac:dyDescent="0.25">
      <c r="AJ3923" s="3"/>
      <c r="AK3923" s="14"/>
      <c r="AL3923" s="3"/>
      <c r="AM3923" s="14"/>
      <c r="AO3923" s="99"/>
      <c r="AP3923" s="14"/>
      <c r="AQ3923" s="99"/>
      <c r="AR3923" s="14"/>
      <c r="AS3923" s="118"/>
      <c r="AT3923" s="126"/>
      <c r="AU3923" s="118"/>
      <c r="AV3923" s="118"/>
      <c r="AW3923" s="118"/>
      <c r="AX3923" s="118"/>
      <c r="BB3923" s="118"/>
      <c r="BD3923" s="118"/>
    </row>
    <row r="3924" spans="36:56" x14ac:dyDescent="0.25">
      <c r="AJ3924" s="3"/>
      <c r="AK3924" s="14"/>
      <c r="AL3924" s="3"/>
      <c r="AM3924" s="14"/>
      <c r="AO3924" s="99"/>
      <c r="AP3924" s="14"/>
      <c r="AQ3924" s="99"/>
      <c r="AR3924" s="14"/>
      <c r="AS3924" s="118"/>
      <c r="AT3924" s="126"/>
      <c r="AU3924" s="118"/>
      <c r="AV3924" s="118"/>
      <c r="AW3924" s="118"/>
      <c r="AX3924" s="118"/>
      <c r="BB3924" s="118"/>
      <c r="BD3924" s="118"/>
    </row>
    <row r="3925" spans="36:56" x14ac:dyDescent="0.25">
      <c r="AJ3925" s="3"/>
      <c r="AK3925" s="14"/>
      <c r="AL3925" s="3"/>
      <c r="AM3925" s="14"/>
      <c r="AO3925" s="99"/>
      <c r="AP3925" s="14"/>
      <c r="AQ3925" s="99"/>
      <c r="AR3925" s="14"/>
      <c r="AS3925" s="118"/>
      <c r="AT3925" s="126"/>
      <c r="AU3925" s="118"/>
      <c r="AV3925" s="118"/>
      <c r="AW3925" s="118"/>
      <c r="AX3925" s="118"/>
      <c r="BB3925" s="118"/>
      <c r="BD3925" s="118"/>
    </row>
    <row r="3926" spans="36:56" x14ac:dyDescent="0.25">
      <c r="AJ3926" s="3"/>
      <c r="AK3926" s="14"/>
      <c r="AL3926" s="3"/>
      <c r="AM3926" s="14"/>
      <c r="AO3926" s="99"/>
      <c r="AP3926" s="14"/>
      <c r="AQ3926" s="99"/>
      <c r="AR3926" s="14"/>
      <c r="AS3926" s="118"/>
      <c r="AT3926" s="126"/>
      <c r="AU3926" s="118"/>
      <c r="AV3926" s="118"/>
      <c r="AW3926" s="118"/>
      <c r="AX3926" s="118"/>
      <c r="BB3926" s="118"/>
      <c r="BD3926" s="118"/>
    </row>
    <row r="3927" spans="36:56" x14ac:dyDescent="0.25">
      <c r="AJ3927" s="3"/>
      <c r="AK3927" s="14"/>
      <c r="AL3927" s="3"/>
      <c r="AM3927" s="14"/>
      <c r="AO3927" s="99"/>
      <c r="AP3927" s="14"/>
      <c r="AQ3927" s="99"/>
      <c r="AR3927" s="14"/>
      <c r="AS3927" s="118"/>
      <c r="AT3927" s="126"/>
      <c r="AU3927" s="118"/>
      <c r="AV3927" s="118"/>
      <c r="AW3927" s="118"/>
      <c r="AX3927" s="118"/>
      <c r="BB3927" s="118"/>
      <c r="BD3927" s="118"/>
    </row>
    <row r="3928" spans="36:56" x14ac:dyDescent="0.25">
      <c r="AJ3928" s="3"/>
      <c r="AK3928" s="14"/>
      <c r="AL3928" s="3"/>
      <c r="AM3928" s="14"/>
      <c r="AO3928" s="99"/>
      <c r="AP3928" s="14"/>
      <c r="AQ3928" s="99"/>
      <c r="AR3928" s="14"/>
      <c r="AS3928" s="118"/>
      <c r="AT3928" s="126"/>
      <c r="AU3928" s="118"/>
      <c r="AV3928" s="118"/>
      <c r="AW3928" s="118"/>
      <c r="AX3928" s="118"/>
      <c r="BB3928" s="118"/>
      <c r="BD3928" s="118"/>
    </row>
    <row r="3929" spans="36:56" x14ac:dyDescent="0.25">
      <c r="AJ3929" s="3"/>
      <c r="AK3929" s="14"/>
      <c r="AL3929" s="3"/>
      <c r="AM3929" s="14"/>
      <c r="AO3929" s="99"/>
      <c r="AP3929" s="14"/>
      <c r="AQ3929" s="99"/>
      <c r="AR3929" s="14"/>
      <c r="AS3929" s="118"/>
      <c r="AT3929" s="126"/>
      <c r="AU3929" s="118"/>
      <c r="AV3929" s="118"/>
      <c r="AW3929" s="118"/>
      <c r="AX3929" s="118"/>
      <c r="BB3929" s="118"/>
      <c r="BD3929" s="118"/>
    </row>
    <row r="3930" spans="36:56" x14ac:dyDescent="0.25">
      <c r="AJ3930" s="3"/>
      <c r="AK3930" s="14"/>
      <c r="AL3930" s="3"/>
      <c r="AM3930" s="14"/>
      <c r="AO3930" s="99"/>
      <c r="AP3930" s="14"/>
      <c r="AQ3930" s="99"/>
      <c r="AR3930" s="14"/>
      <c r="AS3930" s="118"/>
      <c r="AT3930" s="126"/>
      <c r="AU3930" s="118"/>
      <c r="AV3930" s="118"/>
      <c r="AW3930" s="118"/>
      <c r="AX3930" s="118"/>
      <c r="BB3930" s="118"/>
      <c r="BD3930" s="118"/>
    </row>
    <row r="3931" spans="36:56" x14ac:dyDescent="0.25">
      <c r="AJ3931" s="3"/>
      <c r="AK3931" s="14"/>
      <c r="AL3931" s="3"/>
      <c r="AM3931" s="14"/>
      <c r="AO3931" s="99"/>
      <c r="AP3931" s="14"/>
      <c r="AQ3931" s="99"/>
      <c r="AR3931" s="14"/>
      <c r="AS3931" s="118"/>
      <c r="AT3931" s="126"/>
      <c r="AU3931" s="118"/>
      <c r="AV3931" s="118"/>
      <c r="AW3931" s="118"/>
      <c r="AX3931" s="118"/>
      <c r="BB3931" s="118"/>
      <c r="BD3931" s="118"/>
    </row>
    <row r="3932" spans="36:56" x14ac:dyDescent="0.25">
      <c r="AJ3932" s="3"/>
      <c r="AK3932" s="14"/>
      <c r="AL3932" s="3"/>
      <c r="AM3932" s="14"/>
      <c r="AO3932" s="99"/>
      <c r="AP3932" s="14"/>
      <c r="AQ3932" s="99"/>
      <c r="AR3932" s="14"/>
      <c r="AS3932" s="118"/>
      <c r="AT3932" s="126"/>
      <c r="AU3932" s="118"/>
      <c r="AV3932" s="118"/>
      <c r="AW3932" s="118"/>
      <c r="AX3932" s="118"/>
      <c r="BB3932" s="118"/>
      <c r="BD3932" s="118"/>
    </row>
    <row r="3933" spans="36:56" x14ac:dyDescent="0.25">
      <c r="AJ3933" s="3"/>
      <c r="AK3933" s="14"/>
      <c r="AL3933" s="3"/>
      <c r="AM3933" s="14"/>
      <c r="AO3933" s="99"/>
      <c r="AP3933" s="14"/>
      <c r="AQ3933" s="99"/>
      <c r="AR3933" s="14"/>
      <c r="AS3933" s="118"/>
      <c r="AT3933" s="126"/>
      <c r="AU3933" s="118"/>
      <c r="AV3933" s="118"/>
      <c r="AW3933" s="118"/>
      <c r="AX3933" s="118"/>
      <c r="BB3933" s="118"/>
      <c r="BD3933" s="118"/>
    </row>
    <row r="3934" spans="36:56" x14ac:dyDescent="0.25">
      <c r="AJ3934" s="3"/>
      <c r="AK3934" s="14"/>
      <c r="AL3934" s="3"/>
      <c r="AM3934" s="14"/>
      <c r="AO3934" s="99"/>
      <c r="AP3934" s="14"/>
      <c r="AQ3934" s="99"/>
      <c r="AR3934" s="14"/>
      <c r="AS3934" s="118"/>
      <c r="AT3934" s="126"/>
      <c r="AU3934" s="118"/>
      <c r="AV3934" s="118"/>
      <c r="AW3934" s="118"/>
      <c r="AX3934" s="118"/>
      <c r="BB3934" s="118"/>
      <c r="BD3934" s="118"/>
    </row>
    <row r="3935" spans="36:56" x14ac:dyDescent="0.25">
      <c r="AJ3935" s="3"/>
      <c r="AK3935" s="14"/>
      <c r="AL3935" s="3"/>
      <c r="AM3935" s="14"/>
      <c r="AO3935" s="99"/>
      <c r="AP3935" s="14"/>
      <c r="AQ3935" s="99"/>
      <c r="AR3935" s="14"/>
      <c r="AS3935" s="118"/>
      <c r="AT3935" s="126"/>
      <c r="AU3935" s="118"/>
      <c r="AV3935" s="118"/>
      <c r="AW3935" s="118"/>
      <c r="AX3935" s="118"/>
      <c r="BB3935" s="118"/>
      <c r="BD3935" s="118"/>
    </row>
    <row r="3936" spans="36:56" x14ac:dyDescent="0.25">
      <c r="AJ3936" s="3"/>
      <c r="AK3936" s="14"/>
      <c r="AL3936" s="3"/>
      <c r="AM3936" s="14"/>
      <c r="AO3936" s="99"/>
      <c r="AP3936" s="14"/>
      <c r="AQ3936" s="99"/>
      <c r="AR3936" s="14"/>
      <c r="AS3936" s="118"/>
      <c r="AT3936" s="126"/>
      <c r="AU3936" s="118"/>
      <c r="AV3936" s="118"/>
      <c r="AW3936" s="118"/>
      <c r="AX3936" s="118"/>
      <c r="BB3936" s="118"/>
      <c r="BD3936" s="118"/>
    </row>
    <row r="3937" spans="36:56" x14ac:dyDescent="0.25">
      <c r="AJ3937" s="3"/>
      <c r="AK3937" s="14"/>
      <c r="AL3937" s="3"/>
      <c r="AM3937" s="14"/>
      <c r="AO3937" s="99"/>
      <c r="AP3937" s="14"/>
      <c r="AQ3937" s="99"/>
      <c r="AR3937" s="14"/>
      <c r="AS3937" s="118"/>
      <c r="AT3937" s="126"/>
      <c r="AU3937" s="118"/>
      <c r="AV3937" s="118"/>
      <c r="AW3937" s="118"/>
      <c r="AX3937" s="118"/>
      <c r="BB3937" s="118"/>
      <c r="BD3937" s="118"/>
    </row>
    <row r="3938" spans="36:56" x14ac:dyDescent="0.25">
      <c r="AJ3938" s="3"/>
      <c r="AK3938" s="14"/>
      <c r="AL3938" s="3"/>
      <c r="AM3938" s="14"/>
      <c r="AO3938" s="99"/>
      <c r="AP3938" s="14"/>
      <c r="AQ3938" s="99"/>
      <c r="AR3938" s="14"/>
      <c r="AS3938" s="118"/>
      <c r="AT3938" s="126"/>
      <c r="AU3938" s="118"/>
      <c r="AV3938" s="118"/>
      <c r="AW3938" s="118"/>
      <c r="AX3938" s="118"/>
      <c r="BB3938" s="118"/>
      <c r="BD3938" s="118"/>
    </row>
    <row r="3939" spans="36:56" x14ac:dyDescent="0.25">
      <c r="AJ3939" s="3"/>
      <c r="AK3939" s="14"/>
      <c r="AL3939" s="3"/>
      <c r="AM3939" s="14"/>
      <c r="AO3939" s="99"/>
      <c r="AP3939" s="14"/>
      <c r="AQ3939" s="99"/>
      <c r="AR3939" s="14"/>
      <c r="AS3939" s="118"/>
      <c r="AT3939" s="126"/>
      <c r="AU3939" s="118"/>
      <c r="AV3939" s="118"/>
      <c r="AW3939" s="118"/>
      <c r="AX3939" s="118"/>
      <c r="BB3939" s="118"/>
      <c r="BD3939" s="118"/>
    </row>
    <row r="3940" spans="36:56" x14ac:dyDescent="0.25">
      <c r="AJ3940" s="3"/>
      <c r="AK3940" s="14"/>
      <c r="AL3940" s="3"/>
      <c r="AM3940" s="14"/>
      <c r="AO3940" s="99"/>
      <c r="AP3940" s="14"/>
      <c r="AQ3940" s="99"/>
      <c r="AR3940" s="14"/>
      <c r="AS3940" s="118"/>
      <c r="AT3940" s="126"/>
      <c r="AU3940" s="118"/>
      <c r="AV3940" s="118"/>
      <c r="AW3940" s="118"/>
      <c r="AX3940" s="118"/>
      <c r="BB3940" s="118"/>
      <c r="BD3940" s="118"/>
    </row>
    <row r="3941" spans="36:56" x14ac:dyDescent="0.25">
      <c r="AJ3941" s="3"/>
      <c r="AK3941" s="14"/>
      <c r="AL3941" s="3"/>
      <c r="AM3941" s="14"/>
      <c r="AO3941" s="99"/>
      <c r="AP3941" s="14"/>
      <c r="AQ3941" s="99"/>
      <c r="AR3941" s="14"/>
      <c r="AS3941" s="118"/>
      <c r="AT3941" s="126"/>
      <c r="AU3941" s="118"/>
      <c r="AV3941" s="118"/>
      <c r="AW3941" s="118"/>
      <c r="AX3941" s="118"/>
      <c r="BB3941" s="118"/>
      <c r="BD3941" s="118"/>
    </row>
    <row r="3942" spans="36:56" x14ac:dyDescent="0.25">
      <c r="AJ3942" s="3"/>
      <c r="AK3942" s="14"/>
      <c r="AL3942" s="3"/>
      <c r="AM3942" s="14"/>
      <c r="AO3942" s="99"/>
      <c r="AP3942" s="14"/>
      <c r="AQ3942" s="99"/>
      <c r="AR3942" s="14"/>
      <c r="AS3942" s="118"/>
      <c r="AT3942" s="126"/>
      <c r="AU3942" s="118"/>
      <c r="AV3942" s="118"/>
      <c r="AW3942" s="118"/>
      <c r="AX3942" s="118"/>
      <c r="BB3942" s="118"/>
      <c r="BD3942" s="118"/>
    </row>
    <row r="3943" spans="36:56" x14ac:dyDescent="0.25">
      <c r="AJ3943" s="3"/>
      <c r="AK3943" s="14"/>
      <c r="AL3943" s="3"/>
      <c r="AM3943" s="14"/>
      <c r="AO3943" s="99"/>
      <c r="AP3943" s="14"/>
      <c r="AQ3943" s="99"/>
      <c r="AR3943" s="14"/>
      <c r="AS3943" s="118"/>
      <c r="AT3943" s="126"/>
      <c r="AU3943" s="118"/>
      <c r="AV3943" s="118"/>
      <c r="AW3943" s="118"/>
      <c r="AX3943" s="118"/>
      <c r="BB3943" s="118"/>
      <c r="BD3943" s="118"/>
    </row>
    <row r="3944" spans="36:56" x14ac:dyDescent="0.25">
      <c r="AJ3944" s="3"/>
      <c r="AK3944" s="14"/>
      <c r="AL3944" s="3"/>
      <c r="AM3944" s="14"/>
      <c r="AO3944" s="99"/>
      <c r="AP3944" s="14"/>
      <c r="AQ3944" s="99"/>
      <c r="AR3944" s="14"/>
      <c r="AS3944" s="118"/>
      <c r="AT3944" s="126"/>
      <c r="AU3944" s="118"/>
      <c r="AV3944" s="118"/>
      <c r="AW3944" s="118"/>
      <c r="AX3944" s="118"/>
      <c r="BB3944" s="118"/>
      <c r="BD3944" s="118"/>
    </row>
    <row r="3945" spans="36:56" x14ac:dyDescent="0.25">
      <c r="AJ3945" s="3"/>
      <c r="AK3945" s="14"/>
      <c r="AL3945" s="3"/>
      <c r="AM3945" s="14"/>
      <c r="AO3945" s="99"/>
      <c r="AP3945" s="14"/>
      <c r="AQ3945" s="99"/>
      <c r="AR3945" s="14"/>
      <c r="AS3945" s="118"/>
      <c r="AT3945" s="126"/>
      <c r="AU3945" s="118"/>
      <c r="AV3945" s="118"/>
      <c r="AW3945" s="118"/>
      <c r="AX3945" s="118"/>
      <c r="BB3945" s="118"/>
      <c r="BD3945" s="118"/>
    </row>
    <row r="3946" spans="36:56" x14ac:dyDescent="0.25">
      <c r="AJ3946" s="3"/>
      <c r="AK3946" s="14"/>
      <c r="AL3946" s="3"/>
      <c r="AM3946" s="14"/>
      <c r="AO3946" s="99"/>
      <c r="AP3946" s="14"/>
      <c r="AQ3946" s="99"/>
      <c r="AR3946" s="14"/>
      <c r="AS3946" s="118"/>
      <c r="AT3946" s="126"/>
      <c r="AU3946" s="118"/>
      <c r="AV3946" s="118"/>
      <c r="AW3946" s="118"/>
      <c r="AX3946" s="118"/>
      <c r="BB3946" s="118"/>
      <c r="BD3946" s="118"/>
    </row>
    <row r="3947" spans="36:56" x14ac:dyDescent="0.25">
      <c r="AJ3947" s="3"/>
      <c r="AK3947" s="14"/>
      <c r="AL3947" s="3"/>
      <c r="AM3947" s="14"/>
      <c r="AO3947" s="99"/>
      <c r="AP3947" s="14"/>
      <c r="AQ3947" s="99"/>
      <c r="AR3947" s="14"/>
      <c r="AS3947" s="118"/>
      <c r="AT3947" s="126"/>
      <c r="AU3947" s="118"/>
      <c r="AV3947" s="118"/>
      <c r="AW3947" s="118"/>
      <c r="AX3947" s="118"/>
      <c r="BB3947" s="118"/>
      <c r="BD3947" s="118"/>
    </row>
    <row r="3948" spans="36:56" x14ac:dyDescent="0.25">
      <c r="AJ3948" s="3"/>
      <c r="AK3948" s="14"/>
      <c r="AL3948" s="3"/>
      <c r="AM3948" s="14"/>
      <c r="AO3948" s="99"/>
      <c r="AP3948" s="14"/>
      <c r="AQ3948" s="99"/>
      <c r="AR3948" s="14"/>
      <c r="AS3948" s="118"/>
      <c r="AT3948" s="126"/>
      <c r="AU3948" s="118"/>
      <c r="AV3948" s="118"/>
      <c r="AW3948" s="118"/>
      <c r="AX3948" s="118"/>
      <c r="BB3948" s="118"/>
      <c r="BD3948" s="118"/>
    </row>
    <row r="3949" spans="36:56" x14ac:dyDescent="0.25">
      <c r="AJ3949" s="3"/>
      <c r="AK3949" s="14"/>
      <c r="AL3949" s="3"/>
      <c r="AM3949" s="14"/>
      <c r="AO3949" s="99"/>
      <c r="AP3949" s="14"/>
      <c r="AQ3949" s="99"/>
      <c r="AR3949" s="14"/>
      <c r="AS3949" s="118"/>
      <c r="AT3949" s="126"/>
      <c r="AU3949" s="118"/>
      <c r="AV3949" s="118"/>
      <c r="AW3949" s="118"/>
      <c r="AX3949" s="118"/>
      <c r="BB3949" s="118"/>
      <c r="BD3949" s="118"/>
    </row>
    <row r="3950" spans="36:56" x14ac:dyDescent="0.25">
      <c r="AJ3950" s="3"/>
      <c r="AK3950" s="14"/>
      <c r="AL3950" s="3"/>
      <c r="AM3950" s="14"/>
      <c r="AO3950" s="99"/>
      <c r="AP3950" s="14"/>
      <c r="AQ3950" s="99"/>
      <c r="AR3950" s="14"/>
      <c r="AS3950" s="118"/>
      <c r="AT3950" s="126"/>
      <c r="AU3950" s="118"/>
      <c r="AV3950" s="118"/>
      <c r="AW3950" s="118"/>
      <c r="AX3950" s="118"/>
      <c r="BB3950" s="118"/>
      <c r="BD3950" s="118"/>
    </row>
    <row r="3951" spans="36:56" x14ac:dyDescent="0.25">
      <c r="AJ3951" s="3"/>
      <c r="AK3951" s="14"/>
      <c r="AL3951" s="3"/>
      <c r="AM3951" s="14"/>
      <c r="AO3951" s="99"/>
      <c r="AP3951" s="14"/>
      <c r="AQ3951" s="99"/>
      <c r="AR3951" s="14"/>
      <c r="AS3951" s="118"/>
      <c r="AT3951" s="126"/>
      <c r="AU3951" s="118"/>
      <c r="AV3951" s="118"/>
      <c r="AW3951" s="118"/>
      <c r="AX3951" s="118"/>
      <c r="BB3951" s="118"/>
      <c r="BD3951" s="118"/>
    </row>
    <row r="3952" spans="36:56" x14ac:dyDescent="0.25">
      <c r="AJ3952" s="3"/>
      <c r="AK3952" s="14"/>
      <c r="AL3952" s="3"/>
      <c r="AM3952" s="14"/>
      <c r="AO3952" s="99"/>
      <c r="AP3952" s="14"/>
      <c r="AQ3952" s="99"/>
      <c r="AR3952" s="14"/>
      <c r="AS3952" s="118"/>
      <c r="AT3952" s="126"/>
      <c r="AU3952" s="118"/>
      <c r="AV3952" s="118"/>
      <c r="AW3952" s="118"/>
      <c r="AX3952" s="118"/>
      <c r="BB3952" s="118"/>
      <c r="BD3952" s="118"/>
    </row>
    <row r="3953" spans="36:56" x14ac:dyDescent="0.25">
      <c r="AJ3953" s="3"/>
      <c r="AK3953" s="14"/>
      <c r="AL3953" s="3"/>
      <c r="AM3953" s="14"/>
      <c r="AO3953" s="99"/>
      <c r="AP3953" s="14"/>
      <c r="AQ3953" s="99"/>
      <c r="AR3953" s="14"/>
      <c r="AS3953" s="118"/>
      <c r="AT3953" s="126"/>
      <c r="AU3953" s="118"/>
      <c r="AV3953" s="118"/>
      <c r="AW3953" s="118"/>
      <c r="AX3953" s="118"/>
      <c r="BB3953" s="118"/>
      <c r="BD3953" s="118"/>
    </row>
    <row r="3954" spans="36:56" x14ac:dyDescent="0.25">
      <c r="AJ3954" s="3"/>
      <c r="AK3954" s="14"/>
      <c r="AL3954" s="3"/>
      <c r="AM3954" s="14"/>
      <c r="AO3954" s="99"/>
      <c r="AP3954" s="14"/>
      <c r="AQ3954" s="99"/>
      <c r="AR3954" s="14"/>
      <c r="AS3954" s="118"/>
      <c r="AT3954" s="126"/>
      <c r="AU3954" s="118"/>
      <c r="AV3954" s="118"/>
      <c r="AW3954" s="118"/>
      <c r="AX3954" s="118"/>
      <c r="BB3954" s="118"/>
      <c r="BD3954" s="118"/>
    </row>
    <row r="3955" spans="36:56" x14ac:dyDescent="0.25">
      <c r="AJ3955" s="3"/>
      <c r="AK3955" s="14"/>
      <c r="AL3955" s="3"/>
      <c r="AM3955" s="14"/>
      <c r="AO3955" s="99"/>
      <c r="AP3955" s="14"/>
      <c r="AQ3955" s="99"/>
      <c r="AR3955" s="14"/>
      <c r="AS3955" s="118"/>
      <c r="AT3955" s="126"/>
      <c r="AU3955" s="118"/>
      <c r="AV3955" s="118"/>
      <c r="AW3955" s="118"/>
      <c r="AX3955" s="118"/>
      <c r="BB3955" s="118"/>
      <c r="BD3955" s="118"/>
    </row>
    <row r="3956" spans="36:56" x14ac:dyDescent="0.25">
      <c r="AJ3956" s="3"/>
      <c r="AK3956" s="14"/>
      <c r="AL3956" s="3"/>
      <c r="AM3956" s="14"/>
      <c r="AO3956" s="99"/>
      <c r="AP3956" s="14"/>
      <c r="AQ3956" s="99"/>
      <c r="AR3956" s="14"/>
      <c r="AS3956" s="118"/>
      <c r="AT3956" s="126"/>
      <c r="AU3956" s="118"/>
      <c r="AV3956" s="118"/>
      <c r="AW3956" s="118"/>
      <c r="AX3956" s="118"/>
      <c r="BB3956" s="118"/>
      <c r="BD3956" s="118"/>
    </row>
    <row r="3957" spans="36:56" x14ac:dyDescent="0.25">
      <c r="AJ3957" s="3"/>
      <c r="AK3957" s="14"/>
      <c r="AL3957" s="3"/>
      <c r="AM3957" s="14"/>
      <c r="AO3957" s="99"/>
      <c r="AP3957" s="14"/>
      <c r="AQ3957" s="99"/>
      <c r="AR3957" s="14"/>
      <c r="AS3957" s="118"/>
      <c r="AT3957" s="126"/>
      <c r="AU3957" s="118"/>
      <c r="AV3957" s="118"/>
      <c r="AW3957" s="118"/>
      <c r="AX3957" s="118"/>
      <c r="BB3957" s="118"/>
      <c r="BD3957" s="118"/>
    </row>
    <row r="3958" spans="36:56" x14ac:dyDescent="0.25">
      <c r="AJ3958" s="3"/>
      <c r="AK3958" s="14"/>
      <c r="AL3958" s="3"/>
      <c r="AM3958" s="14"/>
      <c r="AO3958" s="99"/>
      <c r="AP3958" s="14"/>
      <c r="AQ3958" s="99"/>
      <c r="AR3958" s="14"/>
      <c r="AS3958" s="118"/>
      <c r="AT3958" s="126"/>
      <c r="AU3958" s="118"/>
      <c r="AV3958" s="118"/>
      <c r="AW3958" s="118"/>
      <c r="AX3958" s="118"/>
      <c r="BB3958" s="118"/>
      <c r="BD3958" s="118"/>
    </row>
    <row r="3959" spans="36:56" x14ac:dyDescent="0.25">
      <c r="AJ3959" s="3"/>
      <c r="AK3959" s="14"/>
      <c r="AL3959" s="3"/>
      <c r="AM3959" s="14"/>
      <c r="AO3959" s="99"/>
      <c r="AP3959" s="14"/>
      <c r="AQ3959" s="99"/>
      <c r="AR3959" s="14"/>
      <c r="AS3959" s="118"/>
      <c r="AT3959" s="126"/>
      <c r="AU3959" s="118"/>
      <c r="AV3959" s="118"/>
      <c r="AW3959" s="118"/>
      <c r="AX3959" s="118"/>
      <c r="BB3959" s="118"/>
      <c r="BD3959" s="118"/>
    </row>
    <row r="3960" spans="36:56" x14ac:dyDescent="0.25">
      <c r="AJ3960" s="3"/>
      <c r="AK3960" s="14"/>
      <c r="AL3960" s="3"/>
      <c r="AM3960" s="14"/>
      <c r="AO3960" s="99"/>
      <c r="AP3960" s="14"/>
      <c r="AQ3960" s="99"/>
      <c r="AR3960" s="14"/>
      <c r="AS3960" s="118"/>
      <c r="AT3960" s="126"/>
      <c r="AU3960" s="118"/>
      <c r="AV3960" s="118"/>
      <c r="AW3960" s="118"/>
      <c r="AX3960" s="118"/>
      <c r="BB3960" s="118"/>
      <c r="BD3960" s="118"/>
    </row>
    <row r="3961" spans="36:56" x14ac:dyDescent="0.25">
      <c r="AJ3961" s="3"/>
      <c r="AK3961" s="14"/>
      <c r="AL3961" s="3"/>
      <c r="AM3961" s="14"/>
      <c r="AO3961" s="99"/>
      <c r="AP3961" s="14"/>
      <c r="AQ3961" s="99"/>
      <c r="AR3961" s="14"/>
      <c r="AS3961" s="118"/>
      <c r="AT3961" s="126"/>
      <c r="AU3961" s="118"/>
      <c r="AV3961" s="118"/>
      <c r="AW3961" s="118"/>
      <c r="AX3961" s="118"/>
      <c r="BB3961" s="118"/>
      <c r="BD3961" s="118"/>
    </row>
    <row r="3962" spans="36:56" x14ac:dyDescent="0.25">
      <c r="AJ3962" s="3"/>
      <c r="AK3962" s="14"/>
      <c r="AL3962" s="3"/>
      <c r="AM3962" s="14"/>
      <c r="AO3962" s="99"/>
      <c r="AP3962" s="14"/>
      <c r="AQ3962" s="99"/>
      <c r="AR3962" s="14"/>
      <c r="AS3962" s="118"/>
      <c r="AT3962" s="126"/>
      <c r="AU3962" s="118"/>
      <c r="AV3962" s="118"/>
      <c r="AW3962" s="118"/>
      <c r="AX3962" s="118"/>
      <c r="BB3962" s="118"/>
      <c r="BD3962" s="118"/>
    </row>
    <row r="3963" spans="36:56" x14ac:dyDescent="0.25">
      <c r="AJ3963" s="3"/>
      <c r="AK3963" s="14"/>
      <c r="AL3963" s="3"/>
      <c r="AM3963" s="14"/>
      <c r="AO3963" s="99"/>
      <c r="AP3963" s="14"/>
      <c r="AQ3963" s="99"/>
      <c r="AR3963" s="14"/>
      <c r="AS3963" s="118"/>
      <c r="AT3963" s="126"/>
      <c r="AU3963" s="118"/>
      <c r="AV3963" s="118"/>
      <c r="AW3963" s="118"/>
      <c r="AX3963" s="118"/>
      <c r="BB3963" s="118"/>
      <c r="BD3963" s="118"/>
    </row>
    <row r="3964" spans="36:56" x14ac:dyDescent="0.25">
      <c r="AJ3964" s="3"/>
      <c r="AK3964" s="14"/>
      <c r="AL3964" s="3"/>
      <c r="AM3964" s="14"/>
      <c r="AO3964" s="99"/>
      <c r="AP3964" s="14"/>
      <c r="AQ3964" s="99"/>
      <c r="AR3964" s="14"/>
      <c r="AS3964" s="118"/>
      <c r="AT3964" s="126"/>
      <c r="AU3964" s="118"/>
      <c r="AV3964" s="118"/>
      <c r="AW3964" s="118"/>
      <c r="AX3964" s="118"/>
      <c r="BB3964" s="118"/>
      <c r="BD3964" s="118"/>
    </row>
    <row r="3965" spans="36:56" x14ac:dyDescent="0.25">
      <c r="AJ3965" s="3"/>
      <c r="AK3965" s="14"/>
      <c r="AL3965" s="3"/>
      <c r="AM3965" s="14"/>
      <c r="AO3965" s="99"/>
      <c r="AP3965" s="14"/>
      <c r="AQ3965" s="99"/>
      <c r="AR3965" s="14"/>
      <c r="AS3965" s="118"/>
      <c r="AT3965" s="126"/>
      <c r="AU3965" s="118"/>
      <c r="AV3965" s="118"/>
      <c r="AW3965" s="118"/>
      <c r="AX3965" s="118"/>
      <c r="BB3965" s="118"/>
      <c r="BD3965" s="118"/>
    </row>
    <row r="3966" spans="36:56" x14ac:dyDescent="0.25">
      <c r="AJ3966" s="3"/>
      <c r="AK3966" s="14"/>
      <c r="AL3966" s="3"/>
      <c r="AM3966" s="14"/>
      <c r="AO3966" s="99"/>
      <c r="AP3966" s="14"/>
      <c r="AQ3966" s="99"/>
      <c r="AR3966" s="14"/>
      <c r="AS3966" s="118"/>
      <c r="AT3966" s="126"/>
      <c r="AU3966" s="118"/>
      <c r="AV3966" s="118"/>
      <c r="AW3966" s="118"/>
      <c r="AX3966" s="118"/>
      <c r="BB3966" s="118"/>
      <c r="BD3966" s="118"/>
    </row>
    <row r="3967" spans="36:56" x14ac:dyDescent="0.25">
      <c r="AJ3967" s="3"/>
      <c r="AK3967" s="14"/>
      <c r="AL3967" s="3"/>
      <c r="AM3967" s="14"/>
      <c r="AO3967" s="99"/>
      <c r="AP3967" s="14"/>
      <c r="AQ3967" s="99"/>
      <c r="AR3967" s="14"/>
      <c r="AS3967" s="118"/>
      <c r="AT3967" s="126"/>
      <c r="AU3967" s="118"/>
      <c r="AV3967" s="118"/>
      <c r="AW3967" s="118"/>
      <c r="AX3967" s="118"/>
      <c r="BB3967" s="118"/>
      <c r="BD3967" s="118"/>
    </row>
    <row r="3968" spans="36:56" x14ac:dyDescent="0.25">
      <c r="AJ3968" s="3"/>
      <c r="AK3968" s="14"/>
      <c r="AL3968" s="3"/>
      <c r="AM3968" s="14"/>
      <c r="AO3968" s="99"/>
      <c r="AP3968" s="14"/>
      <c r="AQ3968" s="99"/>
      <c r="AR3968" s="14"/>
      <c r="AS3968" s="118"/>
      <c r="AT3968" s="126"/>
      <c r="AU3968" s="118"/>
      <c r="AV3968" s="118"/>
      <c r="AW3968" s="118"/>
      <c r="AX3968" s="118"/>
      <c r="BB3968" s="118"/>
      <c r="BD3968" s="118"/>
    </row>
    <row r="3969" spans="36:56" x14ac:dyDescent="0.25">
      <c r="AJ3969" s="3"/>
      <c r="AK3969" s="14"/>
      <c r="AL3969" s="3"/>
      <c r="AM3969" s="14"/>
      <c r="AO3969" s="99"/>
      <c r="AP3969" s="14"/>
      <c r="AQ3969" s="99"/>
      <c r="AR3969" s="14"/>
      <c r="AS3969" s="118"/>
      <c r="AT3969" s="126"/>
      <c r="AU3969" s="118"/>
      <c r="AV3969" s="118"/>
      <c r="AW3969" s="118"/>
      <c r="AX3969" s="118"/>
      <c r="BB3969" s="118"/>
      <c r="BD3969" s="118"/>
    </row>
    <row r="3970" spans="36:56" x14ac:dyDescent="0.25">
      <c r="AJ3970" s="3"/>
      <c r="AK3970" s="14"/>
      <c r="AL3970" s="3"/>
      <c r="AM3970" s="14"/>
      <c r="AO3970" s="99"/>
      <c r="AP3970" s="14"/>
      <c r="AQ3970" s="99"/>
      <c r="AR3970" s="14"/>
      <c r="AS3970" s="118"/>
      <c r="AT3970" s="126"/>
      <c r="AU3970" s="118"/>
      <c r="AV3970" s="118"/>
      <c r="AW3970" s="118"/>
      <c r="AX3970" s="118"/>
      <c r="BB3970" s="118"/>
      <c r="BD3970" s="118"/>
    </row>
    <row r="3971" spans="36:56" x14ac:dyDescent="0.25">
      <c r="AJ3971" s="3"/>
      <c r="AK3971" s="14"/>
      <c r="AL3971" s="3"/>
      <c r="AM3971" s="14"/>
      <c r="AO3971" s="99"/>
      <c r="AP3971" s="14"/>
      <c r="AQ3971" s="99"/>
      <c r="AR3971" s="14"/>
      <c r="AS3971" s="118"/>
      <c r="AT3971" s="126"/>
      <c r="AU3971" s="118"/>
      <c r="AV3971" s="118"/>
      <c r="AW3971" s="118"/>
      <c r="AX3971" s="118"/>
      <c r="BB3971" s="118"/>
      <c r="BD3971" s="118"/>
    </row>
    <row r="3972" spans="36:56" x14ac:dyDescent="0.25">
      <c r="AJ3972" s="3"/>
      <c r="AK3972" s="14"/>
      <c r="AL3972" s="3"/>
      <c r="AM3972" s="14"/>
      <c r="AO3972" s="99"/>
      <c r="AP3972" s="14"/>
      <c r="AQ3972" s="99"/>
      <c r="AR3972" s="14"/>
      <c r="AS3972" s="118"/>
      <c r="AT3972" s="126"/>
      <c r="AU3972" s="118"/>
      <c r="AV3972" s="118"/>
      <c r="AW3972" s="118"/>
      <c r="AX3972" s="118"/>
      <c r="BB3972" s="118"/>
      <c r="BD3972" s="118"/>
    </row>
    <row r="3973" spans="36:56" x14ac:dyDescent="0.25">
      <c r="AJ3973" s="3"/>
      <c r="AK3973" s="14"/>
      <c r="AL3973" s="3"/>
      <c r="AM3973" s="14"/>
      <c r="AO3973" s="99"/>
      <c r="AP3973" s="14"/>
      <c r="AQ3973" s="99"/>
      <c r="AR3973" s="14"/>
      <c r="AS3973" s="118"/>
      <c r="AT3973" s="126"/>
      <c r="AU3973" s="118"/>
      <c r="AV3973" s="118"/>
      <c r="AW3973" s="118"/>
      <c r="AX3973" s="118"/>
      <c r="BB3973" s="118"/>
      <c r="BD3973" s="118"/>
    </row>
    <row r="3974" spans="36:56" x14ac:dyDescent="0.25">
      <c r="AJ3974" s="3"/>
      <c r="AK3974" s="14"/>
      <c r="AL3974" s="3"/>
      <c r="AM3974" s="14"/>
      <c r="AO3974" s="99"/>
      <c r="AP3974" s="14"/>
      <c r="AQ3974" s="99"/>
      <c r="AR3974" s="14"/>
      <c r="AS3974" s="118"/>
      <c r="AT3974" s="126"/>
      <c r="AU3974" s="118"/>
      <c r="AV3974" s="118"/>
      <c r="AW3974" s="118"/>
      <c r="AX3974" s="118"/>
      <c r="BB3974" s="118"/>
      <c r="BD3974" s="118"/>
    </row>
    <row r="3975" spans="36:56" x14ac:dyDescent="0.25">
      <c r="AJ3975" s="3"/>
      <c r="AK3975" s="14"/>
      <c r="AL3975" s="3"/>
      <c r="AM3975" s="14"/>
      <c r="AO3975" s="99"/>
      <c r="AP3975" s="14"/>
      <c r="AQ3975" s="99"/>
      <c r="AR3975" s="14"/>
      <c r="AS3975" s="118"/>
      <c r="AT3975" s="126"/>
      <c r="AU3975" s="118"/>
      <c r="AV3975" s="118"/>
      <c r="AW3975" s="118"/>
      <c r="AX3975" s="118"/>
      <c r="BB3975" s="118"/>
      <c r="BD3975" s="118"/>
    </row>
    <row r="3976" spans="36:56" x14ac:dyDescent="0.25">
      <c r="AJ3976" s="3"/>
      <c r="AK3976" s="14"/>
      <c r="AL3976" s="3"/>
      <c r="AM3976" s="14"/>
      <c r="AO3976" s="99"/>
      <c r="AP3976" s="14"/>
      <c r="AQ3976" s="99"/>
      <c r="AR3976" s="14"/>
      <c r="AS3976" s="118"/>
      <c r="AT3976" s="126"/>
      <c r="AU3976" s="118"/>
      <c r="AV3976" s="118"/>
      <c r="AW3976" s="118"/>
      <c r="AX3976" s="118"/>
      <c r="BB3976" s="118"/>
      <c r="BD3976" s="118"/>
    </row>
    <row r="3977" spans="36:56" x14ac:dyDescent="0.25">
      <c r="AJ3977" s="3"/>
      <c r="AK3977" s="14"/>
      <c r="AL3977" s="3"/>
      <c r="AM3977" s="14"/>
      <c r="AO3977" s="99"/>
      <c r="AP3977" s="14"/>
      <c r="AQ3977" s="99"/>
      <c r="AR3977" s="14"/>
      <c r="AS3977" s="118"/>
      <c r="AT3977" s="126"/>
      <c r="AU3977" s="118"/>
      <c r="AV3977" s="118"/>
      <c r="AW3977" s="118"/>
      <c r="AX3977" s="118"/>
      <c r="BB3977" s="118"/>
      <c r="BD3977" s="118"/>
    </row>
    <row r="3978" spans="36:56" x14ac:dyDescent="0.25">
      <c r="AJ3978" s="3"/>
      <c r="AK3978" s="14"/>
      <c r="AL3978" s="3"/>
      <c r="AM3978" s="14"/>
      <c r="AO3978" s="99"/>
      <c r="AP3978" s="14"/>
      <c r="AQ3978" s="99"/>
      <c r="AR3978" s="14"/>
      <c r="AS3978" s="118"/>
      <c r="AT3978" s="126"/>
      <c r="AU3978" s="118"/>
      <c r="AV3978" s="118"/>
      <c r="AW3978" s="118"/>
      <c r="AX3978" s="118"/>
      <c r="BB3978" s="118"/>
      <c r="BD3978" s="118"/>
    </row>
    <row r="3979" spans="36:56" x14ac:dyDescent="0.25">
      <c r="AJ3979" s="3"/>
      <c r="AK3979" s="14"/>
      <c r="AL3979" s="3"/>
      <c r="AM3979" s="14"/>
      <c r="AO3979" s="99"/>
      <c r="AP3979" s="14"/>
      <c r="AQ3979" s="99"/>
      <c r="AR3979" s="14"/>
      <c r="AS3979" s="118"/>
      <c r="AT3979" s="126"/>
      <c r="AU3979" s="118"/>
      <c r="AV3979" s="118"/>
      <c r="AW3979" s="118"/>
      <c r="AX3979" s="118"/>
      <c r="BB3979" s="118"/>
      <c r="BD3979" s="118"/>
    </row>
    <row r="3980" spans="36:56" x14ac:dyDescent="0.25">
      <c r="AJ3980" s="3"/>
      <c r="AK3980" s="14"/>
      <c r="AL3980" s="3"/>
      <c r="AM3980" s="14"/>
      <c r="AO3980" s="99"/>
      <c r="AP3980" s="14"/>
      <c r="AQ3980" s="99"/>
      <c r="AR3980" s="14"/>
      <c r="AS3980" s="118"/>
      <c r="AT3980" s="126"/>
      <c r="AU3980" s="118"/>
      <c r="AV3980" s="118"/>
      <c r="AW3980" s="118"/>
      <c r="AX3980" s="118"/>
      <c r="BB3980" s="118"/>
      <c r="BD3980" s="118"/>
    </row>
    <row r="3981" spans="36:56" x14ac:dyDescent="0.25">
      <c r="AJ3981" s="3"/>
      <c r="AK3981" s="14"/>
      <c r="AL3981" s="3"/>
      <c r="AM3981" s="14"/>
      <c r="AO3981" s="99"/>
      <c r="AP3981" s="14"/>
      <c r="AQ3981" s="99"/>
      <c r="AR3981" s="14"/>
      <c r="AS3981" s="118"/>
      <c r="AT3981" s="126"/>
      <c r="AU3981" s="118"/>
      <c r="AV3981" s="118"/>
      <c r="AW3981" s="118"/>
      <c r="AX3981" s="118"/>
      <c r="BB3981" s="118"/>
      <c r="BD3981" s="118"/>
    </row>
    <row r="3982" spans="36:56" x14ac:dyDescent="0.25">
      <c r="AJ3982" s="3"/>
      <c r="AK3982" s="14"/>
      <c r="AL3982" s="3"/>
      <c r="AM3982" s="14"/>
      <c r="AO3982" s="99"/>
      <c r="AP3982" s="14"/>
      <c r="AQ3982" s="99"/>
      <c r="AR3982" s="14"/>
      <c r="AS3982" s="118"/>
      <c r="AT3982" s="126"/>
      <c r="AU3982" s="118"/>
      <c r="AV3982" s="118"/>
      <c r="AW3982" s="118"/>
      <c r="AX3982" s="118"/>
      <c r="BB3982" s="118"/>
      <c r="BD3982" s="118"/>
    </row>
    <row r="3983" spans="36:56" x14ac:dyDescent="0.25">
      <c r="AJ3983" s="3"/>
      <c r="AK3983" s="14"/>
      <c r="AL3983" s="3"/>
      <c r="AM3983" s="14"/>
      <c r="AO3983" s="99"/>
      <c r="AP3983" s="14"/>
      <c r="AQ3983" s="99"/>
      <c r="AR3983" s="14"/>
      <c r="AS3983" s="118"/>
      <c r="AT3983" s="126"/>
      <c r="AU3983" s="118"/>
      <c r="AV3983" s="118"/>
      <c r="AW3983" s="118"/>
      <c r="AX3983" s="118"/>
      <c r="BB3983" s="118"/>
      <c r="BD3983" s="118"/>
    </row>
    <row r="3984" spans="36:56" x14ac:dyDescent="0.25">
      <c r="AJ3984" s="3"/>
      <c r="AK3984" s="14"/>
      <c r="AL3984" s="3"/>
      <c r="AM3984" s="14"/>
      <c r="AO3984" s="99"/>
      <c r="AP3984" s="14"/>
      <c r="AQ3984" s="99"/>
      <c r="AR3984" s="14"/>
      <c r="AS3984" s="118"/>
      <c r="AT3984" s="126"/>
      <c r="AU3984" s="118"/>
      <c r="AV3984" s="118"/>
      <c r="AW3984" s="118"/>
      <c r="AX3984" s="118"/>
      <c r="BB3984" s="118"/>
      <c r="BD3984" s="118"/>
    </row>
    <row r="3985" spans="36:56" x14ac:dyDescent="0.25">
      <c r="AJ3985" s="3"/>
      <c r="AK3985" s="14"/>
      <c r="AL3985" s="3"/>
      <c r="AM3985" s="14"/>
      <c r="AO3985" s="99"/>
      <c r="AP3985" s="14"/>
      <c r="AQ3985" s="99"/>
      <c r="AR3985" s="14"/>
      <c r="AS3985" s="118"/>
      <c r="AT3985" s="126"/>
      <c r="AU3985" s="118"/>
      <c r="AV3985" s="118"/>
      <c r="AW3985" s="118"/>
      <c r="AX3985" s="118"/>
      <c r="BB3985" s="118"/>
      <c r="BD3985" s="118"/>
    </row>
    <row r="3986" spans="36:56" x14ac:dyDescent="0.25">
      <c r="AJ3986" s="3"/>
      <c r="AK3986" s="14"/>
      <c r="AL3986" s="3"/>
      <c r="AM3986" s="14"/>
      <c r="AO3986" s="99"/>
      <c r="AP3986" s="14"/>
      <c r="AQ3986" s="99"/>
      <c r="AR3986" s="14"/>
      <c r="AS3986" s="118"/>
      <c r="AT3986" s="126"/>
      <c r="AU3986" s="118"/>
      <c r="AV3986" s="118"/>
      <c r="AW3986" s="118"/>
      <c r="AX3986" s="118"/>
      <c r="BB3986" s="118"/>
      <c r="BD3986" s="118"/>
    </row>
    <row r="3987" spans="36:56" x14ac:dyDescent="0.25">
      <c r="AJ3987" s="3"/>
      <c r="AK3987" s="14"/>
      <c r="AL3987" s="3"/>
      <c r="AM3987" s="14"/>
      <c r="AO3987" s="99"/>
      <c r="AP3987" s="14"/>
      <c r="AQ3987" s="99"/>
      <c r="AR3987" s="14"/>
      <c r="AS3987" s="118"/>
      <c r="AT3987" s="126"/>
      <c r="AU3987" s="118"/>
      <c r="AV3987" s="118"/>
      <c r="AW3987" s="118"/>
      <c r="AX3987" s="118"/>
      <c r="BB3987" s="118"/>
      <c r="BD3987" s="118"/>
    </row>
    <row r="3988" spans="36:56" x14ac:dyDescent="0.25">
      <c r="AJ3988" s="3"/>
      <c r="AK3988" s="14"/>
      <c r="AL3988" s="3"/>
      <c r="AM3988" s="14"/>
      <c r="AO3988" s="99"/>
      <c r="AP3988" s="14"/>
      <c r="AQ3988" s="99"/>
      <c r="AR3988" s="14"/>
      <c r="AS3988" s="118"/>
      <c r="AT3988" s="126"/>
      <c r="AU3988" s="118"/>
      <c r="AV3988" s="118"/>
      <c r="AW3988" s="118"/>
      <c r="AX3988" s="118"/>
      <c r="BB3988" s="118"/>
      <c r="BD3988" s="118"/>
    </row>
    <row r="3989" spans="36:56" x14ac:dyDescent="0.25">
      <c r="AJ3989" s="3"/>
      <c r="AK3989" s="14"/>
      <c r="AL3989" s="3"/>
      <c r="AM3989" s="14"/>
      <c r="AO3989" s="99"/>
      <c r="AP3989" s="14"/>
      <c r="AQ3989" s="99"/>
      <c r="AR3989" s="14"/>
      <c r="AS3989" s="118"/>
      <c r="AT3989" s="126"/>
      <c r="AU3989" s="118"/>
      <c r="AV3989" s="118"/>
      <c r="AW3989" s="118"/>
      <c r="AX3989" s="118"/>
      <c r="BB3989" s="118"/>
      <c r="BD3989" s="118"/>
    </row>
    <row r="3990" spans="36:56" x14ac:dyDescent="0.25">
      <c r="AJ3990" s="3"/>
      <c r="AK3990" s="14"/>
      <c r="AL3990" s="3"/>
      <c r="AM3990" s="14"/>
      <c r="AO3990" s="99"/>
      <c r="AP3990" s="14"/>
      <c r="AQ3990" s="99"/>
      <c r="AR3990" s="14"/>
      <c r="AS3990" s="118"/>
      <c r="AT3990" s="126"/>
      <c r="AU3990" s="118"/>
      <c r="AV3990" s="118"/>
      <c r="AW3990" s="118"/>
      <c r="AX3990" s="118"/>
      <c r="BB3990" s="118"/>
      <c r="BD3990" s="118"/>
    </row>
    <row r="3991" spans="36:56" x14ac:dyDescent="0.25">
      <c r="AJ3991" s="3"/>
      <c r="AK3991" s="14"/>
      <c r="AL3991" s="3"/>
      <c r="AM3991" s="14"/>
      <c r="AO3991" s="99"/>
      <c r="AP3991" s="14"/>
      <c r="AQ3991" s="99"/>
      <c r="AR3991" s="14"/>
      <c r="AS3991" s="118"/>
      <c r="AT3991" s="126"/>
      <c r="AU3991" s="118"/>
      <c r="AV3991" s="118"/>
      <c r="AW3991" s="118"/>
      <c r="AX3991" s="118"/>
      <c r="BB3991" s="118"/>
      <c r="BD3991" s="118"/>
    </row>
    <row r="3992" spans="36:56" x14ac:dyDescent="0.25">
      <c r="AJ3992" s="3"/>
      <c r="AK3992" s="14"/>
      <c r="AL3992" s="3"/>
      <c r="AM3992" s="14"/>
      <c r="AO3992" s="99"/>
      <c r="AP3992" s="14"/>
      <c r="AQ3992" s="99"/>
      <c r="AR3992" s="14"/>
      <c r="AS3992" s="118"/>
      <c r="AT3992" s="126"/>
      <c r="AU3992" s="118"/>
      <c r="AV3992" s="118"/>
      <c r="AW3992" s="118"/>
      <c r="AX3992" s="118"/>
      <c r="BB3992" s="118"/>
      <c r="BD3992" s="118"/>
    </row>
    <row r="3993" spans="36:56" x14ac:dyDescent="0.25">
      <c r="AJ3993" s="3"/>
      <c r="AK3993" s="14"/>
      <c r="AL3993" s="3"/>
      <c r="AM3993" s="14"/>
      <c r="AO3993" s="99"/>
      <c r="AP3993" s="14"/>
      <c r="AQ3993" s="99"/>
      <c r="AR3993" s="14"/>
      <c r="AS3993" s="118"/>
      <c r="AT3993" s="126"/>
      <c r="AU3993" s="118"/>
      <c r="AV3993" s="118"/>
      <c r="AW3993" s="118"/>
      <c r="AX3993" s="118"/>
      <c r="BB3993" s="118"/>
      <c r="BD3993" s="118"/>
    </row>
    <row r="3994" spans="36:56" x14ac:dyDescent="0.25">
      <c r="AJ3994" s="3"/>
      <c r="AK3994" s="14"/>
      <c r="AL3994" s="3"/>
      <c r="AM3994" s="14"/>
      <c r="AO3994" s="99"/>
      <c r="AP3994" s="14"/>
      <c r="AQ3994" s="99"/>
      <c r="AR3994" s="14"/>
      <c r="AS3994" s="118"/>
      <c r="AT3994" s="126"/>
      <c r="AU3994" s="118"/>
      <c r="AV3994" s="118"/>
      <c r="AW3994" s="118"/>
      <c r="AX3994" s="118"/>
      <c r="BB3994" s="118"/>
      <c r="BD3994" s="118"/>
    </row>
    <row r="3995" spans="36:56" x14ac:dyDescent="0.25">
      <c r="AJ3995" s="3"/>
      <c r="AK3995" s="14"/>
      <c r="AL3995" s="3"/>
      <c r="AM3995" s="14"/>
      <c r="AO3995" s="99"/>
      <c r="AP3995" s="14"/>
      <c r="AQ3995" s="99"/>
      <c r="AR3995" s="14"/>
      <c r="AS3995" s="118"/>
      <c r="AT3995" s="126"/>
      <c r="AU3995" s="118"/>
      <c r="AV3995" s="118"/>
      <c r="AW3995" s="118"/>
      <c r="AX3995" s="118"/>
      <c r="BB3995" s="118"/>
      <c r="BD3995" s="118"/>
    </row>
    <row r="3996" spans="36:56" x14ac:dyDescent="0.25">
      <c r="AJ3996" s="3"/>
      <c r="AK3996" s="14"/>
      <c r="AL3996" s="3"/>
      <c r="AM3996" s="14"/>
      <c r="AO3996" s="99"/>
      <c r="AP3996" s="14"/>
      <c r="AQ3996" s="99"/>
      <c r="AR3996" s="14"/>
      <c r="AS3996" s="118"/>
      <c r="AT3996" s="126"/>
      <c r="AU3996" s="118"/>
      <c r="AV3996" s="118"/>
      <c r="AW3996" s="118"/>
      <c r="AX3996" s="118"/>
      <c r="BB3996" s="118"/>
      <c r="BD3996" s="118"/>
    </row>
    <row r="3997" spans="36:56" x14ac:dyDescent="0.25">
      <c r="AJ3997" s="3"/>
      <c r="AK3997" s="14"/>
      <c r="AL3997" s="3"/>
      <c r="AM3997" s="14"/>
      <c r="AO3997" s="99"/>
      <c r="AP3997" s="14"/>
      <c r="AQ3997" s="99"/>
      <c r="AR3997" s="14"/>
      <c r="AS3997" s="118"/>
      <c r="AT3997" s="126"/>
      <c r="AU3997" s="118"/>
      <c r="AV3997" s="118"/>
      <c r="AW3997" s="118"/>
      <c r="AX3997" s="118"/>
      <c r="BB3997" s="118"/>
      <c r="BD3997" s="118"/>
    </row>
    <row r="3998" spans="36:56" x14ac:dyDescent="0.25">
      <c r="AJ3998" s="3"/>
      <c r="AK3998" s="14"/>
      <c r="AL3998" s="3"/>
      <c r="AM3998" s="14"/>
      <c r="AO3998" s="99"/>
      <c r="AP3998" s="14"/>
      <c r="AQ3998" s="99"/>
      <c r="AR3998" s="14"/>
      <c r="AS3998" s="118"/>
      <c r="AT3998" s="126"/>
      <c r="AU3998" s="118"/>
      <c r="AV3998" s="118"/>
      <c r="AW3998" s="118"/>
      <c r="AX3998" s="118"/>
      <c r="BB3998" s="118"/>
      <c r="BD3998" s="118"/>
    </row>
    <row r="3999" spans="36:56" x14ac:dyDescent="0.25">
      <c r="AJ3999" s="3"/>
      <c r="AK3999" s="14"/>
      <c r="AL3999" s="3"/>
      <c r="AM3999" s="14"/>
      <c r="AO3999" s="99"/>
      <c r="AP3999" s="14"/>
      <c r="AQ3999" s="99"/>
      <c r="AR3999" s="14"/>
      <c r="AS3999" s="118"/>
      <c r="AT3999" s="126"/>
      <c r="AU3999" s="118"/>
      <c r="AV3999" s="118"/>
      <c r="AW3999" s="118"/>
      <c r="AX3999" s="118"/>
      <c r="BB3999" s="118"/>
      <c r="BD3999" s="118"/>
    </row>
    <row r="4000" spans="36:56" x14ac:dyDescent="0.25">
      <c r="AJ4000" s="3"/>
      <c r="AK4000" s="14"/>
      <c r="AL4000" s="3"/>
      <c r="AM4000" s="14"/>
      <c r="AO4000" s="99"/>
      <c r="AP4000" s="14"/>
      <c r="AQ4000" s="99"/>
      <c r="AR4000" s="14"/>
      <c r="AS4000" s="118"/>
      <c r="AT4000" s="126"/>
      <c r="AU4000" s="118"/>
      <c r="AV4000" s="118"/>
      <c r="AW4000" s="118"/>
      <c r="AX4000" s="118"/>
      <c r="BB4000" s="118"/>
      <c r="BD4000" s="118"/>
    </row>
    <row r="4001" spans="36:56" x14ac:dyDescent="0.25">
      <c r="AJ4001" s="3"/>
      <c r="AK4001" s="14"/>
      <c r="AL4001" s="3"/>
      <c r="AM4001" s="14"/>
      <c r="AO4001" s="99"/>
      <c r="AP4001" s="14"/>
      <c r="AQ4001" s="99"/>
      <c r="AR4001" s="14"/>
      <c r="AS4001" s="118"/>
      <c r="AT4001" s="126"/>
      <c r="AU4001" s="118"/>
      <c r="AV4001" s="118"/>
      <c r="AW4001" s="118"/>
      <c r="AX4001" s="118"/>
      <c r="BB4001" s="118"/>
      <c r="BD4001" s="118"/>
    </row>
    <row r="4002" spans="36:56" x14ac:dyDescent="0.25">
      <c r="AJ4002" s="3"/>
      <c r="AK4002" s="14"/>
      <c r="AL4002" s="3"/>
      <c r="AM4002" s="14"/>
      <c r="AO4002" s="99"/>
      <c r="AP4002" s="14"/>
      <c r="AQ4002" s="99"/>
      <c r="AR4002" s="14"/>
      <c r="AS4002" s="118"/>
      <c r="AT4002" s="126"/>
      <c r="AU4002" s="118"/>
      <c r="AV4002" s="118"/>
      <c r="AW4002" s="118"/>
      <c r="AX4002" s="118"/>
      <c r="BB4002" s="118"/>
      <c r="BD4002" s="118"/>
    </row>
    <row r="4003" spans="36:56" x14ac:dyDescent="0.25">
      <c r="AJ4003" s="3"/>
      <c r="AK4003" s="14"/>
      <c r="AL4003" s="3"/>
      <c r="AM4003" s="14"/>
      <c r="AO4003" s="99"/>
      <c r="AP4003" s="14"/>
      <c r="AQ4003" s="99"/>
      <c r="AR4003" s="14"/>
      <c r="AS4003" s="118"/>
      <c r="AT4003" s="126"/>
      <c r="AU4003" s="118"/>
      <c r="AV4003" s="118"/>
      <c r="AW4003" s="118"/>
      <c r="AX4003" s="118"/>
      <c r="BB4003" s="118"/>
      <c r="BD4003" s="118"/>
    </row>
    <row r="4004" spans="36:56" x14ac:dyDescent="0.25">
      <c r="AJ4004" s="3"/>
      <c r="AK4004" s="14"/>
      <c r="AL4004" s="3"/>
      <c r="AM4004" s="14"/>
      <c r="AO4004" s="99"/>
      <c r="AP4004" s="14"/>
      <c r="AQ4004" s="99"/>
      <c r="AR4004" s="14"/>
      <c r="AS4004" s="118"/>
      <c r="AT4004" s="126"/>
      <c r="AU4004" s="118"/>
      <c r="AV4004" s="118"/>
      <c r="AW4004" s="118"/>
      <c r="AX4004" s="118"/>
      <c r="BB4004" s="118"/>
      <c r="BD4004" s="118"/>
    </row>
    <row r="4005" spans="36:56" x14ac:dyDescent="0.25">
      <c r="AJ4005" s="3"/>
      <c r="AK4005" s="14"/>
      <c r="AL4005" s="3"/>
      <c r="AM4005" s="14"/>
      <c r="AO4005" s="99"/>
      <c r="AP4005" s="14"/>
      <c r="AQ4005" s="99"/>
      <c r="AR4005" s="14"/>
      <c r="AS4005" s="118"/>
      <c r="AT4005" s="126"/>
      <c r="AU4005" s="118"/>
      <c r="AV4005" s="118"/>
      <c r="AW4005" s="118"/>
      <c r="AX4005" s="118"/>
      <c r="BB4005" s="118"/>
      <c r="BD4005" s="118"/>
    </row>
    <row r="4006" spans="36:56" x14ac:dyDescent="0.25">
      <c r="AJ4006" s="3"/>
      <c r="AK4006" s="14"/>
      <c r="AL4006" s="3"/>
      <c r="AM4006" s="14"/>
      <c r="AO4006" s="99"/>
      <c r="AP4006" s="14"/>
      <c r="AQ4006" s="99"/>
      <c r="AR4006" s="14"/>
      <c r="AS4006" s="118"/>
      <c r="AT4006" s="126"/>
      <c r="AU4006" s="118"/>
      <c r="AV4006" s="118"/>
      <c r="AW4006" s="118"/>
      <c r="AX4006" s="118"/>
      <c r="BB4006" s="118"/>
      <c r="BD4006" s="118"/>
    </row>
    <row r="4007" spans="36:56" x14ac:dyDescent="0.25">
      <c r="AJ4007" s="3"/>
      <c r="AK4007" s="14"/>
      <c r="AL4007" s="3"/>
      <c r="AM4007" s="14"/>
      <c r="AO4007" s="99"/>
      <c r="AP4007" s="14"/>
      <c r="AQ4007" s="99"/>
      <c r="AR4007" s="14"/>
      <c r="AS4007" s="118"/>
      <c r="AT4007" s="126"/>
      <c r="AU4007" s="118"/>
      <c r="AV4007" s="118"/>
      <c r="AW4007" s="118"/>
      <c r="AX4007" s="118"/>
      <c r="BB4007" s="118"/>
      <c r="BD4007" s="118"/>
    </row>
    <row r="4008" spans="36:56" x14ac:dyDescent="0.25">
      <c r="AJ4008" s="3"/>
      <c r="AK4008" s="14"/>
      <c r="AL4008" s="3"/>
      <c r="AM4008" s="14"/>
      <c r="AO4008" s="99"/>
      <c r="AP4008" s="14"/>
      <c r="AQ4008" s="99"/>
      <c r="AR4008" s="14"/>
      <c r="AS4008" s="118"/>
      <c r="AT4008" s="126"/>
      <c r="AU4008" s="118"/>
      <c r="AV4008" s="118"/>
      <c r="AW4008" s="118"/>
      <c r="AX4008" s="118"/>
      <c r="BB4008" s="118"/>
      <c r="BD4008" s="118"/>
    </row>
    <row r="4009" spans="36:56" x14ac:dyDescent="0.25">
      <c r="AJ4009" s="3"/>
      <c r="AK4009" s="14"/>
      <c r="AL4009" s="3"/>
      <c r="AM4009" s="14"/>
      <c r="AO4009" s="99"/>
      <c r="AP4009" s="14"/>
      <c r="AQ4009" s="99"/>
      <c r="AR4009" s="14"/>
      <c r="AS4009" s="118"/>
      <c r="AT4009" s="126"/>
      <c r="AU4009" s="118"/>
      <c r="AV4009" s="118"/>
      <c r="AW4009" s="118"/>
      <c r="AX4009" s="118"/>
      <c r="BB4009" s="118"/>
      <c r="BD4009" s="118"/>
    </row>
    <row r="4010" spans="36:56" x14ac:dyDescent="0.25">
      <c r="AJ4010" s="3"/>
      <c r="AK4010" s="14"/>
      <c r="AL4010" s="3"/>
      <c r="AM4010" s="14"/>
      <c r="AO4010" s="99"/>
      <c r="AP4010" s="14"/>
      <c r="AQ4010" s="99"/>
      <c r="AR4010" s="14"/>
      <c r="AS4010" s="118"/>
      <c r="AT4010" s="126"/>
      <c r="AU4010" s="118"/>
      <c r="AV4010" s="118"/>
      <c r="AW4010" s="118"/>
      <c r="AX4010" s="118"/>
      <c r="BB4010" s="118"/>
      <c r="BD4010" s="118"/>
    </row>
    <row r="4011" spans="36:56" x14ac:dyDescent="0.25">
      <c r="AJ4011" s="3"/>
      <c r="AK4011" s="14"/>
      <c r="AL4011" s="3"/>
      <c r="AM4011" s="14"/>
      <c r="AO4011" s="99"/>
      <c r="AP4011" s="14"/>
      <c r="AQ4011" s="99"/>
      <c r="AR4011" s="14"/>
      <c r="AS4011" s="118"/>
      <c r="AT4011" s="126"/>
      <c r="AU4011" s="118"/>
      <c r="AV4011" s="118"/>
      <c r="AW4011" s="118"/>
      <c r="AX4011" s="118"/>
      <c r="BB4011" s="118"/>
      <c r="BD4011" s="118"/>
    </row>
    <row r="4012" spans="36:56" x14ac:dyDescent="0.25">
      <c r="AJ4012" s="3"/>
      <c r="AK4012" s="14"/>
      <c r="AL4012" s="3"/>
      <c r="AM4012" s="14"/>
      <c r="AO4012" s="99"/>
      <c r="AP4012" s="14"/>
      <c r="AQ4012" s="99"/>
      <c r="AR4012" s="14"/>
      <c r="AS4012" s="118"/>
      <c r="AT4012" s="126"/>
      <c r="AU4012" s="118"/>
      <c r="AV4012" s="118"/>
      <c r="AW4012" s="118"/>
      <c r="AX4012" s="118"/>
      <c r="BB4012" s="118"/>
      <c r="BD4012" s="118"/>
    </row>
    <row r="4013" spans="36:56" x14ac:dyDescent="0.25">
      <c r="AJ4013" s="3"/>
      <c r="AK4013" s="14"/>
      <c r="AL4013" s="3"/>
      <c r="AM4013" s="14"/>
      <c r="AO4013" s="99"/>
      <c r="AP4013" s="14"/>
      <c r="AQ4013" s="99"/>
      <c r="AR4013" s="14"/>
      <c r="AS4013" s="118"/>
      <c r="AT4013" s="126"/>
      <c r="AU4013" s="118"/>
      <c r="AV4013" s="118"/>
      <c r="AW4013" s="118"/>
      <c r="AX4013" s="118"/>
      <c r="BB4013" s="118"/>
      <c r="BD4013" s="118"/>
    </row>
    <row r="4014" spans="36:56" x14ac:dyDescent="0.25">
      <c r="AJ4014" s="3"/>
      <c r="AK4014" s="14"/>
      <c r="AL4014" s="3"/>
      <c r="AM4014" s="14"/>
      <c r="AO4014" s="99"/>
      <c r="AP4014" s="14"/>
      <c r="AQ4014" s="99"/>
      <c r="AR4014" s="14"/>
      <c r="AS4014" s="118"/>
      <c r="AT4014" s="126"/>
      <c r="AU4014" s="118"/>
      <c r="AV4014" s="118"/>
      <c r="AW4014" s="118"/>
      <c r="AX4014" s="118"/>
      <c r="BB4014" s="118"/>
      <c r="BD4014" s="118"/>
    </row>
    <row r="4015" spans="36:56" x14ac:dyDescent="0.25">
      <c r="AJ4015" s="3"/>
      <c r="AK4015" s="14"/>
      <c r="AL4015" s="3"/>
      <c r="AM4015" s="14"/>
      <c r="AO4015" s="99"/>
      <c r="AP4015" s="14"/>
      <c r="AQ4015" s="99"/>
      <c r="AR4015" s="14"/>
      <c r="AS4015" s="118"/>
      <c r="AT4015" s="126"/>
      <c r="AU4015" s="118"/>
      <c r="AV4015" s="118"/>
      <c r="AW4015" s="118"/>
      <c r="AX4015" s="118"/>
      <c r="BB4015" s="118"/>
      <c r="BD4015" s="118"/>
    </row>
    <row r="4016" spans="36:56" x14ac:dyDescent="0.25">
      <c r="AJ4016" s="3"/>
      <c r="AK4016" s="14"/>
      <c r="AL4016" s="3"/>
      <c r="AM4016" s="14"/>
      <c r="AO4016" s="99"/>
      <c r="AP4016" s="14"/>
      <c r="AQ4016" s="99"/>
      <c r="AR4016" s="14"/>
      <c r="AS4016" s="118"/>
      <c r="AT4016" s="126"/>
      <c r="AU4016" s="118"/>
      <c r="AV4016" s="118"/>
      <c r="AW4016" s="118"/>
      <c r="AX4016" s="118"/>
      <c r="BB4016" s="118"/>
      <c r="BD4016" s="118"/>
    </row>
    <row r="4017" spans="36:56" x14ac:dyDescent="0.25">
      <c r="AJ4017" s="3"/>
      <c r="AK4017" s="14"/>
      <c r="AL4017" s="3"/>
      <c r="AM4017" s="14"/>
      <c r="AO4017" s="99"/>
      <c r="AP4017" s="14"/>
      <c r="AQ4017" s="99"/>
      <c r="AR4017" s="14"/>
      <c r="AS4017" s="118"/>
      <c r="AT4017" s="126"/>
      <c r="AU4017" s="118"/>
      <c r="AV4017" s="118"/>
      <c r="AW4017" s="118"/>
      <c r="AX4017" s="118"/>
      <c r="BB4017" s="118"/>
      <c r="BD4017" s="118"/>
    </row>
    <row r="4018" spans="36:56" x14ac:dyDescent="0.25">
      <c r="AJ4018" s="3"/>
      <c r="AK4018" s="14"/>
      <c r="AL4018" s="3"/>
      <c r="AM4018" s="14"/>
      <c r="AO4018" s="99"/>
      <c r="AP4018" s="14"/>
      <c r="AQ4018" s="99"/>
      <c r="AR4018" s="14"/>
      <c r="AS4018" s="118"/>
      <c r="AT4018" s="126"/>
      <c r="AU4018" s="118"/>
      <c r="AV4018" s="118"/>
      <c r="AW4018" s="118"/>
      <c r="AX4018" s="118"/>
      <c r="BB4018" s="118"/>
      <c r="BD4018" s="118"/>
    </row>
    <row r="4019" spans="36:56" x14ac:dyDescent="0.25">
      <c r="AJ4019" s="3"/>
      <c r="AK4019" s="14"/>
      <c r="AL4019" s="3"/>
      <c r="AM4019" s="14"/>
      <c r="AO4019" s="99"/>
      <c r="AP4019" s="14"/>
      <c r="AQ4019" s="99"/>
      <c r="AR4019" s="14"/>
      <c r="AS4019" s="118"/>
      <c r="AT4019" s="126"/>
      <c r="AU4019" s="118"/>
      <c r="AV4019" s="118"/>
      <c r="AW4019" s="118"/>
      <c r="AX4019" s="118"/>
      <c r="BB4019" s="118"/>
      <c r="BD4019" s="118"/>
    </row>
    <row r="4020" spans="36:56" x14ac:dyDescent="0.25">
      <c r="AJ4020" s="3"/>
      <c r="AK4020" s="14"/>
      <c r="AL4020" s="3"/>
      <c r="AM4020" s="14"/>
      <c r="AO4020" s="99"/>
      <c r="AP4020" s="14"/>
      <c r="AQ4020" s="99"/>
      <c r="AR4020" s="14"/>
      <c r="AS4020" s="118"/>
      <c r="AT4020" s="126"/>
      <c r="AU4020" s="118"/>
      <c r="AV4020" s="118"/>
      <c r="AW4020" s="118"/>
      <c r="AX4020" s="118"/>
      <c r="BB4020" s="118"/>
      <c r="BD4020" s="118"/>
    </row>
    <row r="4021" spans="36:56" x14ac:dyDescent="0.25">
      <c r="AJ4021" s="3"/>
      <c r="AK4021" s="14"/>
      <c r="AL4021" s="3"/>
      <c r="AM4021" s="14"/>
      <c r="AO4021" s="99"/>
      <c r="AP4021" s="14"/>
      <c r="AQ4021" s="99"/>
      <c r="AR4021" s="14"/>
      <c r="AS4021" s="118"/>
      <c r="AT4021" s="126"/>
      <c r="AU4021" s="118"/>
      <c r="AV4021" s="118"/>
      <c r="AW4021" s="118"/>
      <c r="AX4021" s="118"/>
      <c r="BB4021" s="118"/>
      <c r="BD4021" s="118"/>
    </row>
    <row r="4022" spans="36:56" x14ac:dyDescent="0.25">
      <c r="AJ4022" s="3"/>
      <c r="AK4022" s="14"/>
      <c r="AL4022" s="3"/>
      <c r="AM4022" s="14"/>
      <c r="AO4022" s="99"/>
      <c r="AP4022" s="14"/>
      <c r="AQ4022" s="99"/>
      <c r="AR4022" s="14"/>
      <c r="AS4022" s="118"/>
      <c r="AT4022" s="126"/>
      <c r="AU4022" s="118"/>
      <c r="AV4022" s="118"/>
      <c r="AW4022" s="118"/>
      <c r="AX4022" s="118"/>
      <c r="BB4022" s="118"/>
      <c r="BD4022" s="118"/>
    </row>
    <row r="4023" spans="36:56" x14ac:dyDescent="0.25">
      <c r="AJ4023" s="3"/>
      <c r="AK4023" s="14"/>
      <c r="AL4023" s="3"/>
      <c r="AM4023" s="14"/>
      <c r="AO4023" s="99"/>
      <c r="AP4023" s="14"/>
      <c r="AQ4023" s="99"/>
      <c r="AR4023" s="14"/>
      <c r="AS4023" s="118"/>
      <c r="AT4023" s="126"/>
      <c r="AU4023" s="118"/>
      <c r="AV4023" s="118"/>
      <c r="AW4023" s="118"/>
      <c r="AX4023" s="118"/>
      <c r="BB4023" s="118"/>
      <c r="BD4023" s="118"/>
    </row>
    <row r="4024" spans="36:56" x14ac:dyDescent="0.25">
      <c r="AJ4024" s="3"/>
      <c r="AK4024" s="14"/>
      <c r="AL4024" s="3"/>
      <c r="AM4024" s="14"/>
      <c r="AO4024" s="99"/>
      <c r="AP4024" s="14"/>
      <c r="AQ4024" s="99"/>
      <c r="AR4024" s="14"/>
      <c r="AS4024" s="118"/>
      <c r="AT4024" s="126"/>
      <c r="AU4024" s="118"/>
      <c r="AV4024" s="118"/>
      <c r="AW4024" s="118"/>
      <c r="AX4024" s="118"/>
      <c r="BB4024" s="118"/>
      <c r="BD4024" s="118"/>
    </row>
    <row r="4025" spans="36:56" x14ac:dyDescent="0.25">
      <c r="AJ4025" s="3"/>
      <c r="AK4025" s="14"/>
      <c r="AL4025" s="3"/>
      <c r="AM4025" s="14"/>
      <c r="AO4025" s="99"/>
      <c r="AP4025" s="14"/>
      <c r="AQ4025" s="99"/>
      <c r="AR4025" s="14"/>
      <c r="AS4025" s="118"/>
      <c r="AT4025" s="126"/>
      <c r="AU4025" s="118"/>
      <c r="AV4025" s="118"/>
      <c r="AW4025" s="118"/>
      <c r="AX4025" s="118"/>
      <c r="BB4025" s="118"/>
      <c r="BD4025" s="118"/>
    </row>
    <row r="4026" spans="36:56" x14ac:dyDescent="0.25">
      <c r="AJ4026" s="3"/>
      <c r="AK4026" s="14"/>
      <c r="AL4026" s="3"/>
      <c r="AM4026" s="14"/>
      <c r="AO4026" s="99"/>
      <c r="AP4026" s="14"/>
      <c r="AQ4026" s="99"/>
      <c r="AR4026" s="14"/>
      <c r="AS4026" s="118"/>
      <c r="AT4026" s="126"/>
      <c r="AU4026" s="118"/>
      <c r="AV4026" s="118"/>
      <c r="AW4026" s="118"/>
      <c r="AX4026" s="118"/>
      <c r="BB4026" s="118"/>
      <c r="BD4026" s="118"/>
    </row>
    <row r="4027" spans="36:56" x14ac:dyDescent="0.25">
      <c r="AJ4027" s="3"/>
      <c r="AK4027" s="14"/>
      <c r="AL4027" s="3"/>
      <c r="AM4027" s="14"/>
      <c r="AO4027" s="99"/>
      <c r="AP4027" s="14"/>
      <c r="AQ4027" s="99"/>
      <c r="AR4027" s="14"/>
      <c r="AS4027" s="118"/>
      <c r="AT4027" s="126"/>
      <c r="AU4027" s="118"/>
      <c r="AV4027" s="118"/>
      <c r="AW4027" s="118"/>
      <c r="AX4027" s="118"/>
      <c r="BB4027" s="118"/>
      <c r="BD4027" s="118"/>
    </row>
    <row r="4028" spans="36:56" x14ac:dyDescent="0.25">
      <c r="AJ4028" s="3"/>
      <c r="AK4028" s="14"/>
      <c r="AL4028" s="3"/>
      <c r="AM4028" s="14"/>
      <c r="AO4028" s="99"/>
      <c r="AP4028" s="14"/>
      <c r="AQ4028" s="99"/>
      <c r="AR4028" s="14"/>
      <c r="AS4028" s="118"/>
      <c r="AT4028" s="126"/>
      <c r="AU4028" s="118"/>
      <c r="AV4028" s="118"/>
      <c r="AW4028" s="118"/>
      <c r="AX4028" s="118"/>
      <c r="BB4028" s="118"/>
      <c r="BD4028" s="118"/>
    </row>
    <row r="4029" spans="36:56" x14ac:dyDescent="0.25">
      <c r="AJ4029" s="3"/>
      <c r="AK4029" s="14"/>
      <c r="AL4029" s="3"/>
      <c r="AM4029" s="14"/>
      <c r="AO4029" s="99"/>
      <c r="AP4029" s="14"/>
      <c r="AQ4029" s="99"/>
      <c r="AR4029" s="14"/>
      <c r="AS4029" s="118"/>
      <c r="AT4029" s="126"/>
      <c r="AU4029" s="118"/>
      <c r="AV4029" s="118"/>
      <c r="AW4029" s="118"/>
      <c r="AX4029" s="118"/>
      <c r="BB4029" s="118"/>
      <c r="BD4029" s="118"/>
    </row>
    <row r="4030" spans="36:56" x14ac:dyDescent="0.25">
      <c r="AJ4030" s="3"/>
      <c r="AK4030" s="14"/>
      <c r="AL4030" s="3"/>
      <c r="AM4030" s="14"/>
      <c r="AO4030" s="99"/>
      <c r="AP4030" s="14"/>
      <c r="AQ4030" s="99"/>
      <c r="AR4030" s="14"/>
      <c r="AS4030" s="118"/>
      <c r="AT4030" s="126"/>
      <c r="AU4030" s="118"/>
      <c r="AV4030" s="118"/>
      <c r="AW4030" s="118"/>
      <c r="AX4030" s="118"/>
      <c r="BB4030" s="118"/>
      <c r="BD4030" s="118"/>
    </row>
    <row r="4031" spans="36:56" x14ac:dyDescent="0.25">
      <c r="AJ4031" s="3"/>
      <c r="AK4031" s="14"/>
      <c r="AL4031" s="3"/>
      <c r="AM4031" s="14"/>
      <c r="AO4031" s="99"/>
      <c r="AP4031" s="14"/>
      <c r="AQ4031" s="99"/>
      <c r="AR4031" s="14"/>
      <c r="AS4031" s="118"/>
      <c r="AT4031" s="126"/>
      <c r="AU4031" s="118"/>
      <c r="AV4031" s="118"/>
      <c r="AW4031" s="118"/>
      <c r="AX4031" s="118"/>
      <c r="BB4031" s="118"/>
      <c r="BD4031" s="118"/>
    </row>
    <row r="4032" spans="36:56" x14ac:dyDescent="0.25">
      <c r="AJ4032" s="3"/>
      <c r="AK4032" s="14"/>
      <c r="AL4032" s="3"/>
      <c r="AM4032" s="14"/>
      <c r="AO4032" s="99"/>
      <c r="AP4032" s="14"/>
      <c r="AQ4032" s="99"/>
      <c r="AR4032" s="14"/>
      <c r="AS4032" s="118"/>
      <c r="AT4032" s="126"/>
      <c r="AU4032" s="118"/>
      <c r="AV4032" s="118"/>
      <c r="AW4032" s="118"/>
      <c r="AX4032" s="118"/>
      <c r="BB4032" s="118"/>
      <c r="BD4032" s="118"/>
    </row>
    <row r="4033" spans="36:56" x14ac:dyDescent="0.25">
      <c r="AJ4033" s="3"/>
      <c r="AK4033" s="14"/>
      <c r="AL4033" s="3"/>
      <c r="AM4033" s="14"/>
      <c r="AO4033" s="99"/>
      <c r="AP4033" s="14"/>
      <c r="AQ4033" s="99"/>
      <c r="AR4033" s="14"/>
      <c r="AS4033" s="118"/>
      <c r="AT4033" s="126"/>
      <c r="AU4033" s="118"/>
      <c r="AV4033" s="118"/>
      <c r="AW4033" s="118"/>
      <c r="AX4033" s="118"/>
      <c r="BB4033" s="118"/>
      <c r="BD4033" s="118"/>
    </row>
    <row r="4034" spans="36:56" x14ac:dyDescent="0.25">
      <c r="AJ4034" s="3"/>
      <c r="AK4034" s="14"/>
      <c r="AL4034" s="3"/>
      <c r="AM4034" s="14"/>
      <c r="AO4034" s="99"/>
      <c r="AP4034" s="14"/>
      <c r="AQ4034" s="99"/>
      <c r="AR4034" s="14"/>
      <c r="AS4034" s="118"/>
      <c r="AT4034" s="126"/>
      <c r="AU4034" s="118"/>
      <c r="AV4034" s="118"/>
      <c r="AW4034" s="118"/>
      <c r="AX4034" s="118"/>
      <c r="BB4034" s="118"/>
      <c r="BD4034" s="118"/>
    </row>
    <row r="4035" spans="36:56" x14ac:dyDescent="0.25">
      <c r="AJ4035" s="3"/>
      <c r="AK4035" s="14"/>
      <c r="AL4035" s="3"/>
      <c r="AM4035" s="14"/>
      <c r="AO4035" s="99"/>
      <c r="AP4035" s="14"/>
      <c r="AQ4035" s="99"/>
      <c r="AR4035" s="14"/>
      <c r="AS4035" s="118"/>
      <c r="AT4035" s="126"/>
      <c r="AU4035" s="118"/>
      <c r="AV4035" s="118"/>
      <c r="AW4035" s="118"/>
      <c r="AX4035" s="118"/>
      <c r="BB4035" s="118"/>
      <c r="BD4035" s="118"/>
    </row>
    <row r="4036" spans="36:56" x14ac:dyDescent="0.25">
      <c r="AJ4036" s="3"/>
      <c r="AK4036" s="14"/>
      <c r="AL4036" s="3"/>
      <c r="AM4036" s="14"/>
      <c r="AO4036" s="99"/>
      <c r="AP4036" s="14"/>
      <c r="AQ4036" s="99"/>
      <c r="AR4036" s="14"/>
      <c r="AS4036" s="118"/>
      <c r="AT4036" s="126"/>
      <c r="AU4036" s="118"/>
      <c r="AV4036" s="118"/>
      <c r="AW4036" s="118"/>
      <c r="AX4036" s="118"/>
      <c r="BB4036" s="118"/>
      <c r="BD4036" s="118"/>
    </row>
    <row r="4037" spans="36:56" x14ac:dyDescent="0.25">
      <c r="AJ4037" s="3"/>
      <c r="AK4037" s="14"/>
      <c r="AL4037" s="3"/>
      <c r="AM4037" s="14"/>
      <c r="AO4037" s="99"/>
      <c r="AP4037" s="14"/>
      <c r="AQ4037" s="99"/>
      <c r="AR4037" s="14"/>
      <c r="AS4037" s="118"/>
      <c r="AT4037" s="126"/>
      <c r="AU4037" s="118"/>
      <c r="AV4037" s="118"/>
      <c r="AW4037" s="118"/>
      <c r="AX4037" s="118"/>
      <c r="BB4037" s="118"/>
      <c r="BD4037" s="118"/>
    </row>
    <row r="4038" spans="36:56" x14ac:dyDescent="0.25">
      <c r="AJ4038" s="3"/>
      <c r="AK4038" s="14"/>
      <c r="AL4038" s="3"/>
      <c r="AM4038" s="14"/>
      <c r="AO4038" s="99"/>
      <c r="AP4038" s="14"/>
      <c r="AQ4038" s="99"/>
      <c r="AR4038" s="14"/>
      <c r="AS4038" s="118"/>
      <c r="AT4038" s="126"/>
      <c r="AU4038" s="118"/>
      <c r="AV4038" s="118"/>
      <c r="AW4038" s="118"/>
      <c r="AX4038" s="118"/>
      <c r="BB4038" s="118"/>
      <c r="BD4038" s="118"/>
    </row>
    <row r="4039" spans="36:56" x14ac:dyDescent="0.25">
      <c r="AJ4039" s="3"/>
      <c r="AK4039" s="14"/>
      <c r="AL4039" s="3"/>
      <c r="AM4039" s="14"/>
      <c r="AO4039" s="99"/>
      <c r="AP4039" s="14"/>
      <c r="AQ4039" s="99"/>
      <c r="AR4039" s="14"/>
      <c r="AS4039" s="118"/>
      <c r="AT4039" s="126"/>
      <c r="AU4039" s="118"/>
      <c r="AV4039" s="118"/>
      <c r="AW4039" s="118"/>
      <c r="AX4039" s="118"/>
      <c r="BB4039" s="118"/>
      <c r="BD4039" s="118"/>
    </row>
    <row r="4040" spans="36:56" x14ac:dyDescent="0.25">
      <c r="AJ4040" s="3"/>
      <c r="AK4040" s="14"/>
      <c r="AL4040" s="3"/>
      <c r="AM4040" s="14"/>
      <c r="AO4040" s="99"/>
      <c r="AP4040" s="14"/>
      <c r="AQ4040" s="99"/>
      <c r="AR4040" s="14"/>
      <c r="AS4040" s="118"/>
      <c r="AT4040" s="126"/>
      <c r="AU4040" s="118"/>
      <c r="AV4040" s="118"/>
      <c r="AW4040" s="118"/>
      <c r="AX4040" s="118"/>
      <c r="BB4040" s="118"/>
      <c r="BD4040" s="118"/>
    </row>
    <row r="4041" spans="36:56" x14ac:dyDescent="0.25">
      <c r="AJ4041" s="3"/>
      <c r="AK4041" s="14"/>
      <c r="AL4041" s="3"/>
      <c r="AM4041" s="14"/>
      <c r="AO4041" s="99"/>
      <c r="AP4041" s="14"/>
      <c r="AQ4041" s="99"/>
      <c r="AR4041" s="14"/>
      <c r="AS4041" s="118"/>
      <c r="AT4041" s="126"/>
      <c r="AU4041" s="118"/>
      <c r="AV4041" s="118"/>
      <c r="AW4041" s="118"/>
      <c r="AX4041" s="118"/>
      <c r="BB4041" s="118"/>
      <c r="BD4041" s="118"/>
    </row>
    <row r="4042" spans="36:56" x14ac:dyDescent="0.25">
      <c r="AJ4042" s="3"/>
      <c r="AK4042" s="14"/>
      <c r="AL4042" s="3"/>
      <c r="AM4042" s="14"/>
      <c r="AO4042" s="99"/>
      <c r="AP4042" s="14"/>
      <c r="AQ4042" s="99"/>
      <c r="AR4042" s="14"/>
      <c r="AS4042" s="118"/>
      <c r="AT4042" s="126"/>
      <c r="AU4042" s="118"/>
      <c r="AV4042" s="118"/>
      <c r="AW4042" s="118"/>
      <c r="AX4042" s="118"/>
      <c r="BB4042" s="118"/>
      <c r="BD4042" s="118"/>
    </row>
    <row r="4043" spans="36:56" x14ac:dyDescent="0.25">
      <c r="AJ4043" s="3"/>
      <c r="AK4043" s="14"/>
      <c r="AL4043" s="3"/>
      <c r="AM4043" s="14"/>
      <c r="AO4043" s="99"/>
      <c r="AP4043" s="14"/>
      <c r="AQ4043" s="99"/>
      <c r="AR4043" s="14"/>
      <c r="AS4043" s="118"/>
      <c r="AT4043" s="126"/>
      <c r="AU4043" s="118"/>
      <c r="AV4043" s="118"/>
      <c r="AW4043" s="118"/>
      <c r="AX4043" s="118"/>
      <c r="BB4043" s="118"/>
      <c r="BD4043" s="118"/>
    </row>
    <row r="4044" spans="36:56" x14ac:dyDescent="0.25">
      <c r="AJ4044" s="3"/>
      <c r="AK4044" s="14"/>
      <c r="AL4044" s="3"/>
      <c r="AM4044" s="14"/>
      <c r="AO4044" s="99"/>
      <c r="AP4044" s="14"/>
      <c r="AQ4044" s="99"/>
      <c r="AR4044" s="14"/>
      <c r="AS4044" s="118"/>
      <c r="AT4044" s="126"/>
      <c r="AU4044" s="118"/>
      <c r="AV4044" s="118"/>
      <c r="AW4044" s="118"/>
      <c r="AX4044" s="118"/>
      <c r="BB4044" s="118"/>
      <c r="BD4044" s="118"/>
    </row>
    <row r="4045" spans="36:56" x14ac:dyDescent="0.25">
      <c r="AJ4045" s="3"/>
      <c r="AK4045" s="14"/>
      <c r="AL4045" s="3"/>
      <c r="AM4045" s="14"/>
      <c r="AO4045" s="99"/>
      <c r="AP4045" s="14"/>
      <c r="AQ4045" s="99"/>
      <c r="AR4045" s="14"/>
      <c r="AS4045" s="118"/>
      <c r="AT4045" s="126"/>
      <c r="AU4045" s="118"/>
      <c r="AV4045" s="118"/>
      <c r="AW4045" s="118"/>
      <c r="AX4045" s="118"/>
      <c r="BB4045" s="118"/>
      <c r="BD4045" s="118"/>
    </row>
    <row r="4046" spans="36:56" x14ac:dyDescent="0.25">
      <c r="AJ4046" s="3"/>
      <c r="AK4046" s="14"/>
      <c r="AL4046" s="3"/>
      <c r="AM4046" s="14"/>
      <c r="AO4046" s="99"/>
      <c r="AP4046" s="14"/>
      <c r="AQ4046" s="99"/>
      <c r="AR4046" s="14"/>
      <c r="AS4046" s="118"/>
      <c r="AT4046" s="126"/>
      <c r="AU4046" s="118"/>
      <c r="AV4046" s="118"/>
      <c r="AW4046" s="118"/>
      <c r="AX4046" s="118"/>
      <c r="BB4046" s="118"/>
      <c r="BD4046" s="118"/>
    </row>
    <row r="4047" spans="36:56" x14ac:dyDescent="0.25">
      <c r="AJ4047" s="3"/>
      <c r="AK4047" s="14"/>
      <c r="AL4047" s="3"/>
      <c r="AM4047" s="14"/>
      <c r="AO4047" s="99"/>
      <c r="AP4047" s="14"/>
      <c r="AQ4047" s="99"/>
      <c r="AR4047" s="14"/>
      <c r="AS4047" s="118"/>
      <c r="AT4047" s="126"/>
      <c r="AU4047" s="118"/>
      <c r="AV4047" s="118"/>
      <c r="AW4047" s="118"/>
      <c r="AX4047" s="118"/>
      <c r="BB4047" s="118"/>
      <c r="BD4047" s="118"/>
    </row>
    <row r="4048" spans="36:56" x14ac:dyDescent="0.25">
      <c r="AJ4048" s="3"/>
      <c r="AK4048" s="14"/>
      <c r="AL4048" s="3"/>
      <c r="AM4048" s="14"/>
      <c r="AO4048" s="99"/>
      <c r="AP4048" s="14"/>
      <c r="AQ4048" s="99"/>
      <c r="AR4048" s="14"/>
      <c r="AS4048" s="118"/>
      <c r="AT4048" s="126"/>
      <c r="AU4048" s="118"/>
      <c r="AV4048" s="118"/>
      <c r="AW4048" s="118"/>
      <c r="AX4048" s="118"/>
      <c r="BB4048" s="118"/>
      <c r="BD4048" s="118"/>
    </row>
    <row r="4049" spans="36:56" x14ac:dyDescent="0.25">
      <c r="AJ4049" s="3"/>
      <c r="AK4049" s="14"/>
      <c r="AL4049" s="3"/>
      <c r="AM4049" s="14"/>
      <c r="AO4049" s="99"/>
      <c r="AP4049" s="14"/>
      <c r="AQ4049" s="99"/>
      <c r="AR4049" s="14"/>
      <c r="AS4049" s="118"/>
      <c r="AT4049" s="126"/>
      <c r="AU4049" s="118"/>
      <c r="AV4049" s="118"/>
      <c r="AW4049" s="118"/>
      <c r="AX4049" s="118"/>
      <c r="BB4049" s="118"/>
      <c r="BD4049" s="118"/>
    </row>
    <row r="4050" spans="36:56" x14ac:dyDescent="0.25">
      <c r="AJ4050" s="3"/>
      <c r="AK4050" s="14"/>
      <c r="AL4050" s="3"/>
      <c r="AM4050" s="14"/>
      <c r="AO4050" s="99"/>
      <c r="AP4050" s="14"/>
      <c r="AQ4050" s="99"/>
      <c r="AR4050" s="14"/>
      <c r="AS4050" s="118"/>
      <c r="AT4050" s="126"/>
      <c r="AU4050" s="118"/>
      <c r="AV4050" s="118"/>
      <c r="AW4050" s="118"/>
      <c r="AX4050" s="118"/>
      <c r="BB4050" s="118"/>
      <c r="BD4050" s="118"/>
    </row>
    <row r="4051" spans="36:56" x14ac:dyDescent="0.25">
      <c r="AJ4051" s="3"/>
      <c r="AK4051" s="14"/>
      <c r="AL4051" s="3"/>
      <c r="AM4051" s="14"/>
      <c r="AO4051" s="99"/>
      <c r="AP4051" s="14"/>
      <c r="AQ4051" s="99"/>
      <c r="AR4051" s="14"/>
      <c r="AS4051" s="118"/>
      <c r="AT4051" s="126"/>
      <c r="AU4051" s="118"/>
      <c r="AV4051" s="118"/>
      <c r="AW4051" s="118"/>
      <c r="AX4051" s="118"/>
      <c r="BB4051" s="118"/>
      <c r="BD4051" s="118"/>
    </row>
    <row r="4052" spans="36:56" x14ac:dyDescent="0.25">
      <c r="AJ4052" s="3"/>
      <c r="AK4052" s="14"/>
      <c r="AL4052" s="3"/>
      <c r="AM4052" s="14"/>
      <c r="AO4052" s="99"/>
      <c r="AP4052" s="14"/>
      <c r="AQ4052" s="99"/>
      <c r="AR4052" s="14"/>
      <c r="AS4052" s="118"/>
      <c r="AT4052" s="126"/>
      <c r="AU4052" s="118"/>
      <c r="AV4052" s="118"/>
      <c r="AW4052" s="118"/>
      <c r="AX4052" s="118"/>
      <c r="BB4052" s="118"/>
      <c r="BD4052" s="118"/>
    </row>
    <row r="4053" spans="36:56" x14ac:dyDescent="0.25">
      <c r="AJ4053" s="3"/>
      <c r="AK4053" s="14"/>
      <c r="AL4053" s="3"/>
      <c r="AM4053" s="14"/>
      <c r="AO4053" s="99"/>
      <c r="AP4053" s="14"/>
      <c r="AQ4053" s="99"/>
      <c r="AR4053" s="14"/>
      <c r="AS4053" s="118"/>
      <c r="AT4053" s="126"/>
      <c r="AU4053" s="118"/>
      <c r="AV4053" s="118"/>
      <c r="AW4053" s="118"/>
      <c r="AX4053" s="118"/>
      <c r="BB4053" s="118"/>
      <c r="BD4053" s="118"/>
    </row>
    <row r="4054" spans="36:56" x14ac:dyDescent="0.25">
      <c r="AJ4054" s="3"/>
      <c r="AK4054" s="14"/>
      <c r="AL4054" s="3"/>
      <c r="AM4054" s="14"/>
      <c r="AO4054" s="99"/>
      <c r="AP4054" s="14"/>
      <c r="AQ4054" s="99"/>
      <c r="AR4054" s="14"/>
      <c r="AS4054" s="118"/>
      <c r="AT4054" s="126"/>
      <c r="AU4054" s="118"/>
      <c r="AV4054" s="118"/>
      <c r="AW4054" s="118"/>
      <c r="AX4054" s="118"/>
      <c r="BB4054" s="118"/>
      <c r="BD4054" s="118"/>
    </row>
    <row r="4055" spans="36:56" x14ac:dyDescent="0.25">
      <c r="AJ4055" s="3"/>
      <c r="AK4055" s="14"/>
      <c r="AL4055" s="3"/>
      <c r="AM4055" s="14"/>
      <c r="AO4055" s="99"/>
      <c r="AP4055" s="14"/>
      <c r="AQ4055" s="99"/>
      <c r="AR4055" s="14"/>
      <c r="AS4055" s="118"/>
      <c r="AT4055" s="126"/>
      <c r="AU4055" s="118"/>
      <c r="AV4055" s="118"/>
      <c r="AW4055" s="118"/>
      <c r="AX4055" s="118"/>
      <c r="BB4055" s="118"/>
      <c r="BD4055" s="118"/>
    </row>
    <row r="4056" spans="36:56" x14ac:dyDescent="0.25">
      <c r="AJ4056" s="3"/>
      <c r="AK4056" s="14"/>
      <c r="AL4056" s="3"/>
      <c r="AM4056" s="14"/>
      <c r="AO4056" s="99"/>
      <c r="AP4056" s="14"/>
      <c r="AQ4056" s="99"/>
      <c r="AR4056" s="14"/>
      <c r="AS4056" s="118"/>
      <c r="AT4056" s="126"/>
      <c r="AU4056" s="118"/>
      <c r="AV4056" s="118"/>
      <c r="AW4056" s="118"/>
      <c r="AX4056" s="118"/>
      <c r="BB4056" s="118"/>
      <c r="BD4056" s="118"/>
    </row>
    <row r="4057" spans="36:56" x14ac:dyDescent="0.25">
      <c r="AJ4057" s="3"/>
      <c r="AK4057" s="14"/>
      <c r="AL4057" s="3"/>
      <c r="AM4057" s="14"/>
      <c r="AO4057" s="99"/>
      <c r="AP4057" s="14"/>
      <c r="AQ4057" s="99"/>
      <c r="AR4057" s="14"/>
      <c r="AS4057" s="118"/>
      <c r="AT4057" s="126"/>
      <c r="AU4057" s="118"/>
      <c r="AV4057" s="118"/>
      <c r="AW4057" s="118"/>
      <c r="AX4057" s="118"/>
      <c r="BB4057" s="118"/>
      <c r="BD4057" s="118"/>
    </row>
    <row r="4058" spans="36:56" x14ac:dyDescent="0.25">
      <c r="AJ4058" s="3"/>
      <c r="AK4058" s="14"/>
      <c r="AL4058" s="3"/>
      <c r="AM4058" s="14"/>
      <c r="AO4058" s="99"/>
      <c r="AP4058" s="14"/>
      <c r="AQ4058" s="99"/>
      <c r="AR4058" s="14"/>
      <c r="AS4058" s="118"/>
      <c r="AT4058" s="126"/>
      <c r="AU4058" s="118"/>
      <c r="AV4058" s="118"/>
      <c r="AW4058" s="118"/>
      <c r="AX4058" s="118"/>
      <c r="BB4058" s="118"/>
      <c r="BD4058" s="118"/>
    </row>
    <row r="4059" spans="36:56" x14ac:dyDescent="0.25">
      <c r="AJ4059" s="3"/>
      <c r="AK4059" s="14"/>
      <c r="AL4059" s="3"/>
      <c r="AM4059" s="14"/>
      <c r="AO4059" s="99"/>
      <c r="AP4059" s="14"/>
      <c r="AQ4059" s="99"/>
      <c r="AR4059" s="14"/>
      <c r="AS4059" s="118"/>
      <c r="AT4059" s="126"/>
      <c r="AU4059" s="118"/>
      <c r="AV4059" s="118"/>
      <c r="AW4059" s="118"/>
      <c r="AX4059" s="118"/>
      <c r="BB4059" s="118"/>
      <c r="BD4059" s="118"/>
    </row>
    <row r="4060" spans="36:56" x14ac:dyDescent="0.25">
      <c r="AJ4060" s="3"/>
      <c r="AK4060" s="14"/>
      <c r="AL4060" s="3"/>
      <c r="AM4060" s="14"/>
      <c r="AO4060" s="99"/>
      <c r="AP4060" s="14"/>
      <c r="AQ4060" s="99"/>
      <c r="AR4060" s="14"/>
      <c r="AS4060" s="118"/>
      <c r="AT4060" s="126"/>
      <c r="AU4060" s="118"/>
      <c r="AV4060" s="118"/>
      <c r="AW4060" s="118"/>
      <c r="AX4060" s="118"/>
      <c r="BB4060" s="118"/>
      <c r="BD4060" s="118"/>
    </row>
    <row r="4061" spans="36:56" x14ac:dyDescent="0.25">
      <c r="AJ4061" s="3"/>
      <c r="AK4061" s="14"/>
      <c r="AL4061" s="3"/>
      <c r="AM4061" s="14"/>
      <c r="AO4061" s="99"/>
      <c r="AP4061" s="14"/>
      <c r="AQ4061" s="99"/>
      <c r="AR4061" s="14"/>
      <c r="AS4061" s="118"/>
      <c r="AT4061" s="126"/>
      <c r="AU4061" s="118"/>
      <c r="AV4061" s="118"/>
      <c r="AW4061" s="118"/>
      <c r="AX4061" s="118"/>
      <c r="BB4061" s="118"/>
      <c r="BD4061" s="118"/>
    </row>
    <row r="4062" spans="36:56" x14ac:dyDescent="0.25">
      <c r="AJ4062" s="3"/>
      <c r="AK4062" s="14"/>
      <c r="AL4062" s="3"/>
      <c r="AM4062" s="14"/>
      <c r="AO4062" s="99"/>
      <c r="AP4062" s="14"/>
      <c r="AQ4062" s="99"/>
      <c r="AR4062" s="14"/>
      <c r="AS4062" s="118"/>
      <c r="AT4062" s="126"/>
      <c r="AU4062" s="118"/>
      <c r="AV4062" s="118"/>
      <c r="AW4062" s="118"/>
      <c r="AX4062" s="118"/>
      <c r="BB4062" s="118"/>
      <c r="BD4062" s="118"/>
    </row>
    <row r="4063" spans="36:56" x14ac:dyDescent="0.25">
      <c r="AJ4063" s="3"/>
      <c r="AK4063" s="14"/>
      <c r="AL4063" s="3"/>
      <c r="AM4063" s="14"/>
      <c r="AO4063" s="99"/>
      <c r="AP4063" s="14"/>
      <c r="AQ4063" s="99"/>
      <c r="AR4063" s="14"/>
      <c r="AS4063" s="118"/>
      <c r="AT4063" s="126"/>
      <c r="AU4063" s="118"/>
      <c r="AV4063" s="118"/>
      <c r="AW4063" s="118"/>
      <c r="AX4063" s="118"/>
      <c r="BB4063" s="118"/>
      <c r="BD4063" s="118"/>
    </row>
    <row r="4064" spans="36:56" x14ac:dyDescent="0.25">
      <c r="AJ4064" s="3"/>
      <c r="AK4064" s="14"/>
      <c r="AL4064" s="3"/>
      <c r="AM4064" s="14"/>
      <c r="AO4064" s="99"/>
      <c r="AP4064" s="14"/>
      <c r="AQ4064" s="99"/>
      <c r="AR4064" s="14"/>
      <c r="AS4064" s="118"/>
      <c r="AT4064" s="126"/>
      <c r="AU4064" s="118"/>
      <c r="AV4064" s="118"/>
      <c r="AW4064" s="118"/>
      <c r="AX4064" s="118"/>
      <c r="BB4064" s="118"/>
      <c r="BD4064" s="118"/>
    </row>
    <row r="4065" spans="36:56" x14ac:dyDescent="0.25">
      <c r="AJ4065" s="3"/>
      <c r="AK4065" s="14"/>
      <c r="AL4065" s="3"/>
      <c r="AM4065" s="14"/>
      <c r="AO4065" s="99"/>
      <c r="AP4065" s="14"/>
      <c r="AQ4065" s="99"/>
      <c r="AR4065" s="14"/>
      <c r="AS4065" s="118"/>
      <c r="AT4065" s="126"/>
      <c r="AU4065" s="118"/>
      <c r="AV4065" s="118"/>
      <c r="AW4065" s="118"/>
      <c r="AX4065" s="118"/>
      <c r="BB4065" s="118"/>
      <c r="BD4065" s="118"/>
    </row>
    <row r="4066" spans="36:56" x14ac:dyDescent="0.25">
      <c r="AJ4066" s="3"/>
      <c r="AK4066" s="14"/>
      <c r="AL4066" s="3"/>
      <c r="AM4066" s="14"/>
      <c r="AO4066" s="99"/>
      <c r="AP4066" s="14"/>
      <c r="AQ4066" s="99"/>
      <c r="AR4066" s="14"/>
      <c r="AS4066" s="118"/>
      <c r="AT4066" s="126"/>
      <c r="AU4066" s="118"/>
      <c r="AV4066" s="118"/>
      <c r="AW4066" s="118"/>
      <c r="AX4066" s="118"/>
      <c r="BB4066" s="118"/>
      <c r="BD4066" s="118"/>
    </row>
    <row r="4067" spans="36:56" x14ac:dyDescent="0.25">
      <c r="AJ4067" s="3"/>
      <c r="AK4067" s="14"/>
      <c r="AL4067" s="3"/>
      <c r="AM4067" s="14"/>
      <c r="AO4067" s="99"/>
      <c r="AP4067" s="14"/>
      <c r="AQ4067" s="99"/>
      <c r="AR4067" s="14"/>
      <c r="AS4067" s="118"/>
      <c r="AT4067" s="126"/>
      <c r="AU4067" s="118"/>
      <c r="AV4067" s="118"/>
      <c r="AW4067" s="118"/>
      <c r="AX4067" s="118"/>
      <c r="BB4067" s="118"/>
      <c r="BD4067" s="118"/>
    </row>
    <row r="4068" spans="36:56" x14ac:dyDescent="0.25">
      <c r="AJ4068" s="3"/>
      <c r="AK4068" s="14"/>
      <c r="AL4068" s="3"/>
      <c r="AM4068" s="14"/>
      <c r="AO4068" s="99"/>
      <c r="AP4068" s="14"/>
      <c r="AQ4068" s="99"/>
      <c r="AR4068" s="14"/>
      <c r="AS4068" s="118"/>
      <c r="AT4068" s="126"/>
      <c r="AU4068" s="118"/>
      <c r="AV4068" s="118"/>
      <c r="AW4068" s="118"/>
      <c r="AX4068" s="118"/>
      <c r="BB4068" s="118"/>
      <c r="BD4068" s="118"/>
    </row>
    <row r="4069" spans="36:56" x14ac:dyDescent="0.25">
      <c r="AJ4069" s="3"/>
      <c r="AK4069" s="14"/>
      <c r="AL4069" s="3"/>
      <c r="AM4069" s="14"/>
      <c r="AO4069" s="99"/>
      <c r="AP4069" s="14"/>
      <c r="AQ4069" s="99"/>
      <c r="AR4069" s="14"/>
      <c r="AS4069" s="118"/>
      <c r="AT4069" s="126"/>
      <c r="AU4069" s="118"/>
      <c r="AV4069" s="118"/>
      <c r="AW4069" s="118"/>
      <c r="AX4069" s="118"/>
      <c r="BB4069" s="118"/>
      <c r="BD4069" s="118"/>
    </row>
    <row r="4070" spans="36:56" x14ac:dyDescent="0.25">
      <c r="AJ4070" s="3"/>
      <c r="AK4070" s="14"/>
      <c r="AL4070" s="3"/>
      <c r="AM4070" s="14"/>
      <c r="AO4070" s="99"/>
      <c r="AP4070" s="14"/>
      <c r="AQ4070" s="99"/>
      <c r="AR4070" s="14"/>
      <c r="AS4070" s="118"/>
      <c r="AT4070" s="126"/>
      <c r="AU4070" s="118"/>
      <c r="AV4070" s="118"/>
      <c r="AW4070" s="118"/>
      <c r="AX4070" s="118"/>
      <c r="BB4070" s="118"/>
      <c r="BD4070" s="118"/>
    </row>
    <row r="4071" spans="36:56" x14ac:dyDescent="0.25">
      <c r="AJ4071" s="3"/>
      <c r="AK4071" s="14"/>
      <c r="AL4071" s="3"/>
      <c r="AM4071" s="14"/>
      <c r="AO4071" s="99"/>
      <c r="AP4071" s="14"/>
      <c r="AQ4071" s="99"/>
      <c r="AR4071" s="14"/>
      <c r="AS4071" s="118"/>
      <c r="AT4071" s="126"/>
      <c r="AU4071" s="118"/>
      <c r="AV4071" s="118"/>
      <c r="AW4071" s="118"/>
      <c r="AX4071" s="118"/>
      <c r="BB4071" s="118"/>
      <c r="BD4071" s="118"/>
    </row>
    <row r="4072" spans="36:56" x14ac:dyDescent="0.25">
      <c r="AJ4072" s="3"/>
      <c r="AK4072" s="14"/>
      <c r="AL4072" s="3"/>
      <c r="AM4072" s="14"/>
      <c r="AO4072" s="99"/>
      <c r="AP4072" s="14"/>
      <c r="AQ4072" s="99"/>
      <c r="AR4072" s="14"/>
      <c r="AS4072" s="118"/>
      <c r="AT4072" s="126"/>
      <c r="AU4072" s="118"/>
      <c r="AV4072" s="118"/>
      <c r="AW4072" s="118"/>
      <c r="AX4072" s="118"/>
      <c r="BB4072" s="118"/>
      <c r="BD4072" s="118"/>
    </row>
    <row r="4073" spans="36:56" x14ac:dyDescent="0.25">
      <c r="AJ4073" s="3"/>
      <c r="AK4073" s="14"/>
      <c r="AL4073" s="3"/>
      <c r="AM4073" s="14"/>
      <c r="AO4073" s="99"/>
      <c r="AP4073" s="14"/>
      <c r="AQ4073" s="99"/>
      <c r="AR4073" s="14"/>
      <c r="AS4073" s="118"/>
      <c r="AT4073" s="126"/>
      <c r="AU4073" s="118"/>
      <c r="AV4073" s="118"/>
      <c r="AW4073" s="118"/>
      <c r="AX4073" s="118"/>
      <c r="BB4073" s="118"/>
      <c r="BD4073" s="118"/>
    </row>
    <row r="4074" spans="36:56" x14ac:dyDescent="0.25">
      <c r="AJ4074" s="3"/>
      <c r="AK4074" s="14"/>
      <c r="AL4074" s="3"/>
      <c r="AM4074" s="14"/>
      <c r="AO4074" s="99"/>
      <c r="AP4074" s="14"/>
      <c r="AQ4074" s="99"/>
      <c r="AR4074" s="14"/>
      <c r="AS4074" s="118"/>
      <c r="AT4074" s="126"/>
      <c r="AU4074" s="118"/>
      <c r="AV4074" s="118"/>
      <c r="AW4074" s="118"/>
      <c r="AX4074" s="118"/>
      <c r="BB4074" s="118"/>
      <c r="BD4074" s="118"/>
    </row>
    <row r="4075" spans="36:56" x14ac:dyDescent="0.25">
      <c r="AJ4075" s="3"/>
      <c r="AK4075" s="14"/>
      <c r="AL4075" s="3"/>
      <c r="AM4075" s="14"/>
      <c r="AO4075" s="99"/>
      <c r="AP4075" s="14"/>
      <c r="AQ4075" s="99"/>
      <c r="AR4075" s="14"/>
      <c r="AS4075" s="118"/>
      <c r="AT4075" s="126"/>
      <c r="AU4075" s="118"/>
      <c r="AV4075" s="118"/>
      <c r="AW4075" s="118"/>
      <c r="AX4075" s="118"/>
      <c r="BB4075" s="118"/>
      <c r="BD4075" s="118"/>
    </row>
    <row r="4076" spans="36:56" x14ac:dyDescent="0.25">
      <c r="AJ4076" s="3"/>
      <c r="AK4076" s="14"/>
      <c r="AL4076" s="3"/>
      <c r="AM4076" s="14"/>
      <c r="AO4076" s="99"/>
      <c r="AP4076" s="14"/>
      <c r="AQ4076" s="99"/>
      <c r="AR4076" s="14"/>
      <c r="AS4076" s="118"/>
      <c r="AT4076" s="126"/>
      <c r="AU4076" s="118"/>
      <c r="AV4076" s="118"/>
      <c r="AW4076" s="118"/>
      <c r="AX4076" s="118"/>
      <c r="BB4076" s="118"/>
      <c r="BD4076" s="118"/>
    </row>
    <row r="4077" spans="36:56" x14ac:dyDescent="0.25">
      <c r="AJ4077" s="3"/>
      <c r="AK4077" s="14"/>
      <c r="AL4077" s="3"/>
      <c r="AM4077" s="14"/>
      <c r="AO4077" s="99"/>
      <c r="AP4077" s="14"/>
      <c r="AQ4077" s="99"/>
      <c r="AR4077" s="14"/>
      <c r="AS4077" s="118"/>
      <c r="AT4077" s="126"/>
      <c r="AU4077" s="118"/>
      <c r="AV4077" s="118"/>
      <c r="AW4077" s="118"/>
      <c r="AX4077" s="118"/>
      <c r="BB4077" s="118"/>
      <c r="BD4077" s="118"/>
    </row>
    <row r="4078" spans="36:56" x14ac:dyDescent="0.25">
      <c r="AJ4078" s="3"/>
      <c r="AK4078" s="14"/>
      <c r="AL4078" s="3"/>
      <c r="AM4078" s="14"/>
      <c r="AO4078" s="99"/>
      <c r="AP4078" s="14"/>
      <c r="AQ4078" s="99"/>
      <c r="AR4078" s="14"/>
      <c r="AS4078" s="118"/>
      <c r="AT4078" s="126"/>
      <c r="AU4078" s="118"/>
      <c r="AV4078" s="118"/>
      <c r="AW4078" s="118"/>
      <c r="AX4078" s="118"/>
      <c r="BB4078" s="118"/>
      <c r="BD4078" s="118"/>
    </row>
    <row r="4079" spans="36:56" x14ac:dyDescent="0.25">
      <c r="AJ4079" s="3"/>
      <c r="AK4079" s="14"/>
      <c r="AL4079" s="3"/>
      <c r="AM4079" s="14"/>
      <c r="AO4079" s="99"/>
      <c r="AP4079" s="14"/>
      <c r="AQ4079" s="99"/>
      <c r="AR4079" s="14"/>
      <c r="AS4079" s="118"/>
      <c r="AT4079" s="126"/>
      <c r="AU4079" s="118"/>
      <c r="AV4079" s="118"/>
      <c r="AW4079" s="118"/>
      <c r="AX4079" s="118"/>
      <c r="BB4079" s="118"/>
      <c r="BD4079" s="118"/>
    </row>
    <row r="4080" spans="36:56" x14ac:dyDescent="0.25">
      <c r="AJ4080" s="3"/>
      <c r="AK4080" s="14"/>
      <c r="AL4080" s="3"/>
      <c r="AM4080" s="14"/>
      <c r="AO4080" s="99"/>
      <c r="AP4080" s="14"/>
      <c r="AQ4080" s="99"/>
      <c r="AR4080" s="14"/>
      <c r="AS4080" s="118"/>
      <c r="AT4080" s="126"/>
      <c r="AU4080" s="118"/>
      <c r="AV4080" s="118"/>
      <c r="AW4080" s="118"/>
      <c r="AX4080" s="118"/>
      <c r="BB4080" s="118"/>
      <c r="BD4080" s="118"/>
    </row>
    <row r="4081" spans="36:56" x14ac:dyDescent="0.25">
      <c r="AJ4081" s="3"/>
      <c r="AK4081" s="14"/>
      <c r="AL4081" s="3"/>
      <c r="AM4081" s="14"/>
      <c r="AO4081" s="99"/>
      <c r="AP4081" s="14"/>
      <c r="AQ4081" s="99"/>
      <c r="AR4081" s="14"/>
      <c r="AS4081" s="118"/>
      <c r="AT4081" s="126"/>
      <c r="AU4081" s="118"/>
      <c r="AV4081" s="118"/>
      <c r="AW4081" s="118"/>
      <c r="AX4081" s="118"/>
      <c r="BB4081" s="118"/>
      <c r="BD4081" s="118"/>
    </row>
    <row r="4082" spans="36:56" x14ac:dyDescent="0.25">
      <c r="AJ4082" s="3"/>
      <c r="AK4082" s="14"/>
      <c r="AL4082" s="3"/>
      <c r="AM4082" s="14"/>
      <c r="AO4082" s="99"/>
      <c r="AP4082" s="14"/>
      <c r="AQ4082" s="99"/>
      <c r="AR4082" s="14"/>
      <c r="AS4082" s="118"/>
      <c r="AT4082" s="126"/>
      <c r="AU4082" s="118"/>
      <c r="AV4082" s="118"/>
      <c r="AW4082" s="118"/>
      <c r="AX4082" s="118"/>
      <c r="BB4082" s="118"/>
      <c r="BD4082" s="118"/>
    </row>
    <row r="4083" spans="36:56" x14ac:dyDescent="0.25">
      <c r="AJ4083" s="3"/>
      <c r="AK4083" s="14"/>
      <c r="AL4083" s="3"/>
      <c r="AM4083" s="14"/>
      <c r="AO4083" s="99"/>
      <c r="AP4083" s="14"/>
      <c r="AQ4083" s="99"/>
      <c r="AR4083" s="14"/>
      <c r="AS4083" s="118"/>
      <c r="AT4083" s="126"/>
      <c r="AU4083" s="118"/>
      <c r="AV4083" s="118"/>
      <c r="AW4083" s="118"/>
      <c r="AX4083" s="118"/>
      <c r="BB4083" s="118"/>
      <c r="BD4083" s="118"/>
    </row>
    <row r="4084" spans="36:56" x14ac:dyDescent="0.25">
      <c r="AJ4084" s="3"/>
      <c r="AK4084" s="14"/>
      <c r="AL4084" s="3"/>
      <c r="AM4084" s="14"/>
      <c r="AO4084" s="99"/>
      <c r="AP4084" s="14"/>
      <c r="AQ4084" s="99"/>
      <c r="AR4084" s="14"/>
      <c r="AS4084" s="118"/>
      <c r="AT4084" s="126"/>
      <c r="AU4084" s="118"/>
      <c r="AV4084" s="118"/>
      <c r="AW4084" s="118"/>
      <c r="AX4084" s="118"/>
      <c r="BB4084" s="118"/>
      <c r="BD4084" s="118"/>
    </row>
    <row r="4085" spans="36:56" x14ac:dyDescent="0.25">
      <c r="AJ4085" s="3"/>
      <c r="AK4085" s="14"/>
      <c r="AL4085" s="3"/>
      <c r="AM4085" s="14"/>
      <c r="AO4085" s="99"/>
      <c r="AP4085" s="14"/>
      <c r="AQ4085" s="99"/>
      <c r="AR4085" s="14"/>
      <c r="AS4085" s="118"/>
      <c r="AT4085" s="126"/>
      <c r="AU4085" s="118"/>
      <c r="AV4085" s="118"/>
      <c r="AW4085" s="118"/>
      <c r="AX4085" s="118"/>
      <c r="BB4085" s="118"/>
      <c r="BD4085" s="118"/>
    </row>
    <row r="4086" spans="36:56" x14ac:dyDescent="0.25">
      <c r="AJ4086" s="3"/>
      <c r="AK4086" s="14"/>
      <c r="AL4086" s="3"/>
      <c r="AM4086" s="14"/>
      <c r="AO4086" s="99"/>
      <c r="AP4086" s="14"/>
      <c r="AQ4086" s="99"/>
      <c r="AR4086" s="14"/>
      <c r="AS4086" s="118"/>
      <c r="AT4086" s="126"/>
      <c r="AU4086" s="118"/>
      <c r="AV4086" s="118"/>
      <c r="AW4086" s="118"/>
      <c r="AX4086" s="118"/>
      <c r="BB4086" s="118"/>
      <c r="BD4086" s="118"/>
    </row>
    <row r="4087" spans="36:56" x14ac:dyDescent="0.25">
      <c r="AJ4087" s="3"/>
      <c r="AK4087" s="14"/>
      <c r="AL4087" s="3"/>
      <c r="AM4087" s="14"/>
      <c r="AO4087" s="99"/>
      <c r="AP4087" s="14"/>
      <c r="AQ4087" s="99"/>
      <c r="AR4087" s="14"/>
      <c r="AS4087" s="118"/>
      <c r="AT4087" s="126"/>
      <c r="AU4087" s="118"/>
      <c r="AV4087" s="118"/>
      <c r="AW4087" s="118"/>
      <c r="AX4087" s="118"/>
      <c r="BB4087" s="118"/>
      <c r="BD4087" s="118"/>
    </row>
    <row r="4088" spans="36:56" x14ac:dyDescent="0.25">
      <c r="AJ4088" s="3"/>
      <c r="AK4088" s="14"/>
      <c r="AL4088" s="3"/>
      <c r="AM4088" s="14"/>
      <c r="AO4088" s="99"/>
      <c r="AP4088" s="14"/>
      <c r="AQ4088" s="99"/>
      <c r="AR4088" s="14"/>
      <c r="AS4088" s="118"/>
      <c r="AT4088" s="126"/>
      <c r="AU4088" s="118"/>
      <c r="AV4088" s="118"/>
      <c r="AW4088" s="118"/>
      <c r="AX4088" s="118"/>
      <c r="BB4088" s="118"/>
      <c r="BD4088" s="118"/>
    </row>
    <row r="4089" spans="36:56" x14ac:dyDescent="0.25">
      <c r="AJ4089" s="3"/>
      <c r="AK4089" s="14"/>
      <c r="AL4089" s="3"/>
      <c r="AM4089" s="14"/>
      <c r="AO4089" s="99"/>
      <c r="AP4089" s="14"/>
      <c r="AQ4089" s="99"/>
      <c r="AR4089" s="14"/>
      <c r="AS4089" s="118"/>
      <c r="AT4089" s="126"/>
      <c r="AU4089" s="118"/>
      <c r="AV4089" s="118"/>
      <c r="AW4089" s="118"/>
      <c r="AX4089" s="118"/>
      <c r="BB4089" s="118"/>
      <c r="BD4089" s="118"/>
    </row>
    <row r="4090" spans="36:56" x14ac:dyDescent="0.25">
      <c r="AJ4090" s="3"/>
      <c r="AK4090" s="14"/>
      <c r="AL4090" s="3"/>
      <c r="AM4090" s="14"/>
      <c r="AO4090" s="99"/>
      <c r="AP4090" s="14"/>
      <c r="AQ4090" s="99"/>
      <c r="AR4090" s="14"/>
      <c r="AS4090" s="118"/>
      <c r="AT4090" s="126"/>
      <c r="AU4090" s="118"/>
      <c r="AV4090" s="118"/>
      <c r="AW4090" s="118"/>
      <c r="AX4090" s="118"/>
      <c r="BB4090" s="118"/>
      <c r="BD4090" s="118"/>
    </row>
    <row r="4091" spans="36:56" x14ac:dyDescent="0.25">
      <c r="AJ4091" s="3"/>
      <c r="AK4091" s="14"/>
      <c r="AL4091" s="3"/>
      <c r="AM4091" s="14"/>
      <c r="AO4091" s="99"/>
      <c r="AP4091" s="14"/>
      <c r="AQ4091" s="99"/>
      <c r="AR4091" s="14"/>
      <c r="AS4091" s="118"/>
      <c r="AT4091" s="126"/>
      <c r="AU4091" s="118"/>
      <c r="AV4091" s="118"/>
      <c r="AW4091" s="118"/>
      <c r="AX4091" s="118"/>
      <c r="BB4091" s="118"/>
      <c r="BD4091" s="118"/>
    </row>
    <row r="4092" spans="36:56" x14ac:dyDescent="0.25">
      <c r="AJ4092" s="3"/>
      <c r="AK4092" s="14"/>
      <c r="AL4092" s="3"/>
      <c r="AM4092" s="14"/>
      <c r="AO4092" s="99"/>
      <c r="AP4092" s="14"/>
      <c r="AQ4092" s="99"/>
      <c r="AR4092" s="14"/>
      <c r="AS4092" s="118"/>
      <c r="AT4092" s="126"/>
      <c r="AU4092" s="118"/>
      <c r="AV4092" s="118"/>
      <c r="AW4092" s="118"/>
      <c r="AX4092" s="118"/>
      <c r="BB4092" s="118"/>
      <c r="BD4092" s="118"/>
    </row>
    <row r="4093" spans="36:56" x14ac:dyDescent="0.25">
      <c r="AJ4093" s="3"/>
      <c r="AK4093" s="14"/>
      <c r="AL4093" s="3"/>
      <c r="AM4093" s="14"/>
      <c r="AO4093" s="99"/>
      <c r="AP4093" s="14"/>
      <c r="AQ4093" s="99"/>
      <c r="AR4093" s="14"/>
      <c r="AS4093" s="118"/>
      <c r="AT4093" s="126"/>
      <c r="AU4093" s="118"/>
      <c r="AV4093" s="118"/>
      <c r="AW4093" s="118"/>
      <c r="AX4093" s="118"/>
      <c r="BB4093" s="118"/>
      <c r="BD4093" s="118"/>
    </row>
    <row r="4094" spans="36:56" x14ac:dyDescent="0.25">
      <c r="AJ4094" s="3"/>
      <c r="AK4094" s="14"/>
      <c r="AL4094" s="3"/>
      <c r="AM4094" s="14"/>
      <c r="AO4094" s="99"/>
      <c r="AP4094" s="14"/>
      <c r="AQ4094" s="99"/>
      <c r="AR4094" s="14"/>
      <c r="AS4094" s="118"/>
      <c r="AT4094" s="126"/>
      <c r="AU4094" s="118"/>
      <c r="AV4094" s="118"/>
      <c r="AW4094" s="118"/>
      <c r="AX4094" s="118"/>
      <c r="BB4094" s="118"/>
      <c r="BD4094" s="118"/>
    </row>
    <row r="4095" spans="36:56" x14ac:dyDescent="0.25">
      <c r="AJ4095" s="3"/>
      <c r="AK4095" s="14"/>
      <c r="AL4095" s="3"/>
      <c r="AM4095" s="14"/>
      <c r="AO4095" s="99"/>
      <c r="AP4095" s="14"/>
      <c r="AQ4095" s="99"/>
      <c r="AR4095" s="14"/>
      <c r="AS4095" s="118"/>
      <c r="AT4095" s="126"/>
      <c r="AU4095" s="118"/>
      <c r="AV4095" s="118"/>
      <c r="AW4095" s="118"/>
      <c r="AX4095" s="118"/>
      <c r="BB4095" s="118"/>
      <c r="BD4095" s="118"/>
    </row>
    <row r="4096" spans="36:56" x14ac:dyDescent="0.25">
      <c r="AJ4096" s="3"/>
      <c r="AK4096" s="14"/>
      <c r="AL4096" s="3"/>
      <c r="AM4096" s="14"/>
      <c r="AO4096" s="99"/>
      <c r="AP4096" s="14"/>
      <c r="AQ4096" s="99"/>
      <c r="AR4096" s="14"/>
      <c r="AS4096" s="118"/>
      <c r="AT4096" s="126"/>
      <c r="AU4096" s="118"/>
      <c r="AV4096" s="118"/>
      <c r="AW4096" s="118"/>
      <c r="AX4096" s="118"/>
      <c r="BB4096" s="118"/>
      <c r="BD4096" s="118"/>
    </row>
    <row r="4097" spans="36:56" x14ac:dyDescent="0.25">
      <c r="AJ4097" s="3"/>
      <c r="AK4097" s="14"/>
      <c r="AL4097" s="3"/>
      <c r="AM4097" s="14"/>
      <c r="AO4097" s="99"/>
      <c r="AP4097" s="14"/>
      <c r="AQ4097" s="99"/>
      <c r="AR4097" s="14"/>
      <c r="AS4097" s="118"/>
      <c r="AT4097" s="126"/>
      <c r="AU4097" s="118"/>
      <c r="AV4097" s="118"/>
      <c r="AW4097" s="118"/>
      <c r="AX4097" s="118"/>
      <c r="BB4097" s="118"/>
      <c r="BD4097" s="118"/>
    </row>
    <row r="4098" spans="36:56" x14ac:dyDescent="0.25">
      <c r="AJ4098" s="3"/>
      <c r="AK4098" s="14"/>
      <c r="AL4098" s="3"/>
      <c r="AM4098" s="14"/>
      <c r="AO4098" s="99"/>
      <c r="AP4098" s="14"/>
      <c r="AQ4098" s="99"/>
      <c r="AR4098" s="14"/>
      <c r="AS4098" s="118"/>
      <c r="AT4098" s="126"/>
      <c r="AU4098" s="118"/>
      <c r="AV4098" s="118"/>
      <c r="AW4098" s="118"/>
      <c r="AX4098" s="118"/>
      <c r="BB4098" s="118"/>
      <c r="BD4098" s="118"/>
    </row>
    <row r="4099" spans="36:56" x14ac:dyDescent="0.25">
      <c r="AJ4099" s="3"/>
      <c r="AK4099" s="14"/>
      <c r="AL4099" s="3"/>
      <c r="AM4099" s="14"/>
      <c r="AO4099" s="99"/>
      <c r="AP4099" s="14"/>
      <c r="AQ4099" s="99"/>
      <c r="AR4099" s="14"/>
      <c r="AS4099" s="118"/>
      <c r="AT4099" s="126"/>
      <c r="AU4099" s="118"/>
      <c r="AV4099" s="118"/>
      <c r="AW4099" s="118"/>
      <c r="AX4099" s="118"/>
      <c r="BB4099" s="118"/>
      <c r="BD4099" s="118"/>
    </row>
    <row r="4100" spans="36:56" x14ac:dyDescent="0.25">
      <c r="AJ4100" s="3"/>
      <c r="AK4100" s="14"/>
      <c r="AL4100" s="3"/>
      <c r="AM4100" s="14"/>
      <c r="AO4100" s="99"/>
      <c r="AP4100" s="14"/>
      <c r="AQ4100" s="99"/>
      <c r="AR4100" s="14"/>
      <c r="AS4100" s="118"/>
      <c r="AT4100" s="126"/>
      <c r="AU4100" s="118"/>
      <c r="AV4100" s="118"/>
      <c r="AW4100" s="118"/>
      <c r="AX4100" s="118"/>
      <c r="BB4100" s="118"/>
      <c r="BD4100" s="118"/>
    </row>
    <row r="4101" spans="36:56" x14ac:dyDescent="0.25">
      <c r="AJ4101" s="3"/>
      <c r="AK4101" s="14"/>
      <c r="AL4101" s="3"/>
      <c r="AM4101" s="14"/>
      <c r="AO4101" s="99"/>
      <c r="AP4101" s="14"/>
      <c r="AQ4101" s="99"/>
      <c r="AR4101" s="14"/>
      <c r="AS4101" s="118"/>
      <c r="AT4101" s="126"/>
      <c r="AU4101" s="118"/>
      <c r="AV4101" s="118"/>
      <c r="AW4101" s="118"/>
      <c r="AX4101" s="118"/>
      <c r="BB4101" s="118"/>
      <c r="BD4101" s="118"/>
    </row>
    <row r="4102" spans="36:56" x14ac:dyDescent="0.25">
      <c r="AJ4102" s="3"/>
      <c r="AK4102" s="14"/>
      <c r="AL4102" s="3"/>
      <c r="AM4102" s="14"/>
      <c r="AO4102" s="99"/>
      <c r="AP4102" s="14"/>
      <c r="AQ4102" s="99"/>
      <c r="AR4102" s="14"/>
      <c r="AS4102" s="118"/>
      <c r="AT4102" s="126"/>
      <c r="AU4102" s="118"/>
      <c r="AV4102" s="118"/>
      <c r="AW4102" s="118"/>
      <c r="AX4102" s="118"/>
      <c r="BB4102" s="118"/>
      <c r="BD4102" s="118"/>
    </row>
    <row r="4103" spans="36:56" x14ac:dyDescent="0.25">
      <c r="AJ4103" s="3"/>
      <c r="AK4103" s="14"/>
      <c r="AL4103" s="3"/>
      <c r="AM4103" s="14"/>
      <c r="AO4103" s="99"/>
      <c r="AP4103" s="14"/>
      <c r="AQ4103" s="99"/>
      <c r="AR4103" s="14"/>
      <c r="AS4103" s="118"/>
      <c r="AT4103" s="126"/>
      <c r="AU4103" s="118"/>
      <c r="AV4103" s="118"/>
      <c r="AW4103" s="118"/>
      <c r="AX4103" s="118"/>
      <c r="BB4103" s="118"/>
      <c r="BD4103" s="118"/>
    </row>
    <row r="4104" spans="36:56" x14ac:dyDescent="0.25">
      <c r="AJ4104" s="3"/>
      <c r="AK4104" s="14"/>
      <c r="AL4104" s="3"/>
      <c r="AM4104" s="14"/>
      <c r="AO4104" s="99"/>
      <c r="AP4104" s="14"/>
      <c r="AQ4104" s="99"/>
      <c r="AR4104" s="14"/>
      <c r="AS4104" s="118"/>
      <c r="AT4104" s="126"/>
      <c r="AU4104" s="118"/>
      <c r="AV4104" s="118"/>
      <c r="AW4104" s="118"/>
      <c r="AX4104" s="118"/>
      <c r="BB4104" s="118"/>
      <c r="BD4104" s="118"/>
    </row>
    <row r="4105" spans="36:56" x14ac:dyDescent="0.25">
      <c r="AJ4105" s="3"/>
      <c r="AK4105" s="14"/>
      <c r="AL4105" s="3"/>
      <c r="AM4105" s="14"/>
      <c r="AO4105" s="99"/>
      <c r="AP4105" s="14"/>
      <c r="AQ4105" s="99"/>
      <c r="AR4105" s="14"/>
      <c r="AS4105" s="118"/>
      <c r="AT4105" s="126"/>
      <c r="AU4105" s="118"/>
      <c r="AV4105" s="118"/>
      <c r="AW4105" s="118"/>
      <c r="AX4105" s="118"/>
      <c r="BB4105" s="118"/>
      <c r="BD4105" s="118"/>
    </row>
    <row r="4106" spans="36:56" x14ac:dyDescent="0.25">
      <c r="AJ4106" s="3"/>
      <c r="AK4106" s="14"/>
      <c r="AL4106" s="3"/>
      <c r="AM4106" s="14"/>
      <c r="AO4106" s="99"/>
      <c r="AP4106" s="14"/>
      <c r="AQ4106" s="99"/>
      <c r="AR4106" s="14"/>
      <c r="AS4106" s="118"/>
      <c r="AT4106" s="126"/>
      <c r="AU4106" s="118"/>
      <c r="AV4106" s="118"/>
      <c r="AW4106" s="118"/>
      <c r="AX4106" s="118"/>
      <c r="BB4106" s="118"/>
      <c r="BD4106" s="118"/>
    </row>
    <row r="4107" spans="36:56" x14ac:dyDescent="0.25">
      <c r="AJ4107" s="3"/>
      <c r="AK4107" s="14"/>
      <c r="AL4107" s="3"/>
      <c r="AM4107" s="14"/>
      <c r="AO4107" s="99"/>
      <c r="AP4107" s="14"/>
      <c r="AQ4107" s="99"/>
      <c r="AR4107" s="14"/>
      <c r="AS4107" s="118"/>
      <c r="AT4107" s="126"/>
      <c r="AU4107" s="118"/>
      <c r="AV4107" s="118"/>
      <c r="AW4107" s="118"/>
      <c r="AX4107" s="118"/>
      <c r="BB4107" s="118"/>
      <c r="BD4107" s="118"/>
    </row>
    <row r="4108" spans="36:56" x14ac:dyDescent="0.25">
      <c r="AJ4108" s="3"/>
      <c r="AK4108" s="14"/>
      <c r="AL4108" s="3"/>
      <c r="AM4108" s="14"/>
      <c r="AO4108" s="99"/>
      <c r="AP4108" s="14"/>
      <c r="AQ4108" s="99"/>
      <c r="AR4108" s="14"/>
      <c r="AS4108" s="118"/>
      <c r="AT4108" s="126"/>
      <c r="AU4108" s="118"/>
      <c r="AV4108" s="118"/>
      <c r="AW4108" s="118"/>
      <c r="AX4108" s="118"/>
      <c r="BB4108" s="118"/>
      <c r="BD4108" s="118"/>
    </row>
    <row r="4109" spans="36:56" x14ac:dyDescent="0.25">
      <c r="AJ4109" s="3"/>
      <c r="AK4109" s="14"/>
      <c r="AL4109" s="3"/>
      <c r="AM4109" s="14"/>
      <c r="AO4109" s="99"/>
      <c r="AP4109" s="14"/>
      <c r="AQ4109" s="99"/>
      <c r="AR4109" s="14"/>
      <c r="AS4109" s="118"/>
      <c r="AT4109" s="126"/>
      <c r="AU4109" s="118"/>
      <c r="AV4109" s="118"/>
      <c r="AW4109" s="118"/>
      <c r="AX4109" s="118"/>
      <c r="BB4109" s="118"/>
      <c r="BD4109" s="118"/>
    </row>
    <row r="4110" spans="36:56" x14ac:dyDescent="0.25">
      <c r="AJ4110" s="3"/>
      <c r="AK4110" s="14"/>
      <c r="AL4110" s="3"/>
      <c r="AM4110" s="14"/>
      <c r="AO4110" s="99"/>
      <c r="AP4110" s="14"/>
      <c r="AQ4110" s="99"/>
      <c r="AR4110" s="14"/>
      <c r="AS4110" s="118"/>
      <c r="AT4110" s="126"/>
      <c r="AU4110" s="118"/>
      <c r="AV4110" s="118"/>
      <c r="AW4110" s="118"/>
      <c r="AX4110" s="118"/>
      <c r="BB4110" s="118"/>
      <c r="BD4110" s="118"/>
    </row>
    <row r="4111" spans="36:56" x14ac:dyDescent="0.25">
      <c r="AJ4111" s="3"/>
      <c r="AK4111" s="14"/>
      <c r="AL4111" s="3"/>
      <c r="AM4111" s="14"/>
      <c r="AO4111" s="99"/>
      <c r="AP4111" s="14"/>
      <c r="AQ4111" s="99"/>
      <c r="AR4111" s="14"/>
      <c r="AS4111" s="118"/>
      <c r="AT4111" s="126"/>
      <c r="AU4111" s="118"/>
      <c r="AV4111" s="118"/>
      <c r="AW4111" s="118"/>
      <c r="AX4111" s="118"/>
      <c r="BB4111" s="118"/>
      <c r="BD4111" s="118"/>
    </row>
    <row r="4112" spans="36:56" x14ac:dyDescent="0.25">
      <c r="AJ4112" s="3"/>
      <c r="AK4112" s="14"/>
      <c r="AL4112" s="3"/>
      <c r="AM4112" s="14"/>
      <c r="AO4112" s="99"/>
      <c r="AP4112" s="14"/>
      <c r="AQ4112" s="99"/>
      <c r="AR4112" s="14"/>
      <c r="AS4112" s="118"/>
      <c r="AT4112" s="126"/>
      <c r="AU4112" s="118"/>
      <c r="AV4112" s="118"/>
      <c r="AW4112" s="118"/>
      <c r="AX4112" s="118"/>
      <c r="BB4112" s="118"/>
      <c r="BD4112" s="118"/>
    </row>
    <row r="4113" spans="36:56" x14ac:dyDescent="0.25">
      <c r="AJ4113" s="3"/>
      <c r="AK4113" s="14"/>
      <c r="AL4113" s="3"/>
      <c r="AM4113" s="14"/>
      <c r="AO4113" s="99"/>
      <c r="AP4113" s="14"/>
      <c r="AQ4113" s="99"/>
      <c r="AR4113" s="14"/>
      <c r="AS4113" s="118"/>
      <c r="AT4113" s="126"/>
      <c r="AU4113" s="118"/>
      <c r="AV4113" s="118"/>
      <c r="AW4113" s="118"/>
      <c r="AX4113" s="118"/>
      <c r="BB4113" s="118"/>
      <c r="BD4113" s="118"/>
    </row>
    <row r="4114" spans="36:56" x14ac:dyDescent="0.25">
      <c r="AJ4114" s="3"/>
      <c r="AK4114" s="14"/>
      <c r="AL4114" s="3"/>
      <c r="AM4114" s="14"/>
      <c r="AO4114" s="99"/>
      <c r="AP4114" s="14"/>
      <c r="AQ4114" s="99"/>
      <c r="AR4114" s="14"/>
      <c r="AS4114" s="118"/>
      <c r="AT4114" s="126"/>
      <c r="AU4114" s="118"/>
      <c r="AV4114" s="118"/>
      <c r="AW4114" s="118"/>
      <c r="AX4114" s="118"/>
      <c r="BB4114" s="118"/>
      <c r="BD4114" s="118"/>
    </row>
    <row r="4115" spans="36:56" x14ac:dyDescent="0.25">
      <c r="AJ4115" s="3"/>
      <c r="AK4115" s="14"/>
      <c r="AL4115" s="3"/>
      <c r="AM4115" s="14"/>
      <c r="AO4115" s="99"/>
      <c r="AP4115" s="14"/>
      <c r="AQ4115" s="99"/>
      <c r="AR4115" s="14"/>
      <c r="AS4115" s="118"/>
      <c r="AT4115" s="126"/>
      <c r="AU4115" s="118"/>
      <c r="AV4115" s="118"/>
      <c r="AW4115" s="118"/>
      <c r="AX4115" s="118"/>
      <c r="BB4115" s="118"/>
      <c r="BD4115" s="118"/>
    </row>
    <row r="4116" spans="36:56" x14ac:dyDescent="0.25">
      <c r="AJ4116" s="3"/>
      <c r="AK4116" s="14"/>
      <c r="AL4116" s="3"/>
      <c r="AM4116" s="14"/>
      <c r="AO4116" s="99"/>
      <c r="AP4116" s="14"/>
      <c r="AQ4116" s="99"/>
      <c r="AR4116" s="14"/>
      <c r="AS4116" s="118"/>
      <c r="AT4116" s="126"/>
      <c r="AU4116" s="118"/>
      <c r="AV4116" s="118"/>
      <c r="AW4116" s="118"/>
      <c r="AX4116" s="118"/>
      <c r="BB4116" s="118"/>
      <c r="BD4116" s="118"/>
    </row>
    <row r="4117" spans="36:56" x14ac:dyDescent="0.25">
      <c r="AJ4117" s="3"/>
      <c r="AK4117" s="14"/>
      <c r="AL4117" s="3"/>
      <c r="AM4117" s="14"/>
      <c r="AO4117" s="99"/>
      <c r="AP4117" s="14"/>
      <c r="AQ4117" s="99"/>
      <c r="AR4117" s="14"/>
      <c r="AS4117" s="118"/>
      <c r="AT4117" s="126"/>
      <c r="AU4117" s="118"/>
      <c r="AV4117" s="118"/>
      <c r="AW4117" s="118"/>
      <c r="AX4117" s="118"/>
      <c r="BB4117" s="118"/>
      <c r="BD4117" s="118"/>
    </row>
    <row r="4118" spans="36:56" x14ac:dyDescent="0.25">
      <c r="AJ4118" s="3"/>
      <c r="AK4118" s="14"/>
      <c r="AL4118" s="3"/>
      <c r="AM4118" s="14"/>
      <c r="AO4118" s="99"/>
      <c r="AP4118" s="14"/>
      <c r="AQ4118" s="99"/>
      <c r="AR4118" s="14"/>
      <c r="AS4118" s="118"/>
      <c r="AT4118" s="126"/>
      <c r="AU4118" s="118"/>
      <c r="AV4118" s="118"/>
      <c r="AW4118" s="118"/>
      <c r="AX4118" s="118"/>
      <c r="BB4118" s="118"/>
      <c r="BD4118" s="118"/>
    </row>
    <row r="4119" spans="36:56" x14ac:dyDescent="0.25">
      <c r="AJ4119" s="3"/>
      <c r="AK4119" s="14"/>
      <c r="AL4119" s="3"/>
      <c r="AM4119" s="14"/>
      <c r="AO4119" s="99"/>
      <c r="AP4119" s="14"/>
      <c r="AQ4119" s="99"/>
      <c r="AR4119" s="14"/>
      <c r="AS4119" s="118"/>
      <c r="AT4119" s="126"/>
      <c r="AU4119" s="118"/>
      <c r="AV4119" s="118"/>
      <c r="AW4119" s="118"/>
      <c r="AX4119" s="118"/>
      <c r="BB4119" s="118"/>
      <c r="BD4119" s="118"/>
    </row>
    <row r="4120" spans="36:56" x14ac:dyDescent="0.25">
      <c r="AJ4120" s="3"/>
      <c r="AK4120" s="14"/>
      <c r="AL4120" s="3"/>
      <c r="AM4120" s="14"/>
      <c r="AO4120" s="99"/>
      <c r="AP4120" s="14"/>
      <c r="AQ4120" s="99"/>
      <c r="AR4120" s="14"/>
      <c r="AS4120" s="118"/>
      <c r="AT4120" s="126"/>
      <c r="AU4120" s="118"/>
      <c r="AV4120" s="118"/>
      <c r="AW4120" s="118"/>
      <c r="AX4120" s="118"/>
      <c r="BB4120" s="118"/>
      <c r="BD4120" s="118"/>
    </row>
    <row r="4121" spans="36:56" x14ac:dyDescent="0.25">
      <c r="AJ4121" s="3"/>
      <c r="AK4121" s="14"/>
      <c r="AL4121" s="3"/>
      <c r="AM4121" s="14"/>
      <c r="AO4121" s="99"/>
      <c r="AP4121" s="14"/>
      <c r="AQ4121" s="99"/>
      <c r="AR4121" s="14"/>
      <c r="AS4121" s="118"/>
      <c r="AT4121" s="126"/>
      <c r="AU4121" s="118"/>
      <c r="AV4121" s="118"/>
      <c r="AW4121" s="118"/>
      <c r="AX4121" s="118"/>
      <c r="BB4121" s="118"/>
      <c r="BD4121" s="118"/>
    </row>
    <row r="4122" spans="36:56" x14ac:dyDescent="0.25">
      <c r="AJ4122" s="3"/>
      <c r="AK4122" s="14"/>
      <c r="AL4122" s="3"/>
      <c r="AM4122" s="14"/>
      <c r="AO4122" s="99"/>
      <c r="AP4122" s="14"/>
      <c r="AQ4122" s="99"/>
      <c r="AR4122" s="14"/>
      <c r="AS4122" s="118"/>
      <c r="AT4122" s="126"/>
      <c r="AU4122" s="118"/>
      <c r="AV4122" s="118"/>
      <c r="AW4122" s="118"/>
      <c r="AX4122" s="118"/>
      <c r="BB4122" s="118"/>
      <c r="BD4122" s="118"/>
    </row>
    <row r="4123" spans="36:56" x14ac:dyDescent="0.25">
      <c r="AJ4123" s="3"/>
      <c r="AK4123" s="14"/>
      <c r="AL4123" s="3"/>
      <c r="AM4123" s="14"/>
      <c r="AO4123" s="99"/>
      <c r="AP4123" s="14"/>
      <c r="AQ4123" s="99"/>
      <c r="AR4123" s="14"/>
      <c r="AS4123" s="118"/>
      <c r="AT4123" s="126"/>
      <c r="AU4123" s="118"/>
      <c r="AV4123" s="118"/>
      <c r="AW4123" s="118"/>
      <c r="AX4123" s="118"/>
      <c r="BB4123" s="118"/>
      <c r="BD4123" s="118"/>
    </row>
    <row r="4124" spans="36:56" x14ac:dyDescent="0.25">
      <c r="AJ4124" s="3"/>
      <c r="AK4124" s="14"/>
      <c r="AL4124" s="3"/>
      <c r="AM4124" s="14"/>
      <c r="AO4124" s="99"/>
      <c r="AP4124" s="14"/>
      <c r="AQ4124" s="99"/>
      <c r="AR4124" s="14"/>
      <c r="AS4124" s="118"/>
      <c r="AT4124" s="126"/>
      <c r="AU4124" s="118"/>
      <c r="AV4124" s="118"/>
      <c r="AW4124" s="118"/>
      <c r="AX4124" s="118"/>
      <c r="BB4124" s="118"/>
      <c r="BD4124" s="118"/>
    </row>
    <row r="4125" spans="36:56" x14ac:dyDescent="0.25">
      <c r="AJ4125" s="3"/>
      <c r="AK4125" s="14"/>
      <c r="AL4125" s="3"/>
      <c r="AM4125" s="14"/>
      <c r="AO4125" s="99"/>
      <c r="AP4125" s="14"/>
      <c r="AQ4125" s="99"/>
      <c r="AR4125" s="14"/>
      <c r="AS4125" s="118"/>
      <c r="AT4125" s="126"/>
      <c r="AU4125" s="118"/>
      <c r="AV4125" s="118"/>
      <c r="AW4125" s="118"/>
      <c r="AX4125" s="118"/>
      <c r="BB4125" s="118"/>
      <c r="BD4125" s="118"/>
    </row>
    <row r="4126" spans="36:56" x14ac:dyDescent="0.25">
      <c r="AJ4126" s="3"/>
      <c r="AK4126" s="14"/>
      <c r="AL4126" s="3"/>
      <c r="AM4126" s="14"/>
      <c r="AO4126" s="99"/>
      <c r="AP4126" s="14"/>
      <c r="AQ4126" s="99"/>
      <c r="AR4126" s="14"/>
      <c r="AS4126" s="118"/>
      <c r="AT4126" s="126"/>
      <c r="AU4126" s="118"/>
      <c r="AV4126" s="118"/>
      <c r="AW4126" s="118"/>
      <c r="AX4126" s="118"/>
      <c r="BB4126" s="118"/>
      <c r="BD4126" s="118"/>
    </row>
    <row r="4127" spans="36:56" x14ac:dyDescent="0.25">
      <c r="AJ4127" s="3"/>
      <c r="AK4127" s="14"/>
      <c r="AL4127" s="3"/>
      <c r="AM4127" s="14"/>
      <c r="AO4127" s="99"/>
      <c r="AP4127" s="14"/>
      <c r="AQ4127" s="99"/>
      <c r="AR4127" s="14"/>
      <c r="AS4127" s="118"/>
      <c r="AT4127" s="126"/>
      <c r="AU4127" s="118"/>
      <c r="AV4127" s="118"/>
      <c r="AW4127" s="118"/>
      <c r="AX4127" s="118"/>
      <c r="BB4127" s="118"/>
      <c r="BD4127" s="118"/>
    </row>
    <row r="4128" spans="36:56" x14ac:dyDescent="0.25">
      <c r="AJ4128" s="3"/>
      <c r="AK4128" s="14"/>
      <c r="AL4128" s="3"/>
      <c r="AM4128" s="14"/>
      <c r="AO4128" s="99"/>
      <c r="AP4128" s="14"/>
      <c r="AQ4128" s="99"/>
      <c r="AR4128" s="14"/>
      <c r="AS4128" s="118"/>
      <c r="AT4128" s="126"/>
      <c r="AU4128" s="118"/>
      <c r="AV4128" s="118"/>
      <c r="AW4128" s="118"/>
      <c r="AX4128" s="118"/>
      <c r="BB4128" s="118"/>
      <c r="BD4128" s="118"/>
    </row>
    <row r="4129" spans="36:56" x14ac:dyDescent="0.25">
      <c r="AJ4129" s="3"/>
      <c r="AK4129" s="14"/>
      <c r="AL4129" s="3"/>
      <c r="AM4129" s="14"/>
      <c r="AO4129" s="99"/>
      <c r="AP4129" s="14"/>
      <c r="AQ4129" s="99"/>
      <c r="AR4129" s="14"/>
      <c r="AS4129" s="118"/>
      <c r="AT4129" s="126"/>
      <c r="AU4129" s="118"/>
      <c r="AV4129" s="118"/>
      <c r="AW4129" s="118"/>
      <c r="AX4129" s="118"/>
      <c r="BB4129" s="118"/>
      <c r="BD4129" s="118"/>
    </row>
    <row r="4130" spans="36:56" x14ac:dyDescent="0.25">
      <c r="AJ4130" s="3"/>
      <c r="AK4130" s="14"/>
      <c r="AL4130" s="3"/>
      <c r="AM4130" s="14"/>
      <c r="AO4130" s="99"/>
      <c r="AP4130" s="14"/>
      <c r="AQ4130" s="99"/>
      <c r="AR4130" s="14"/>
      <c r="AS4130" s="118"/>
      <c r="AT4130" s="126"/>
      <c r="AU4130" s="118"/>
      <c r="AV4130" s="118"/>
      <c r="AW4130" s="118"/>
      <c r="AX4130" s="118"/>
      <c r="BB4130" s="118"/>
      <c r="BD4130" s="118"/>
    </row>
    <row r="4131" spans="36:56" x14ac:dyDescent="0.25">
      <c r="AJ4131" s="3"/>
      <c r="AK4131" s="14"/>
      <c r="AL4131" s="3"/>
      <c r="AM4131" s="14"/>
      <c r="AO4131" s="99"/>
      <c r="AP4131" s="14"/>
      <c r="AQ4131" s="99"/>
      <c r="AR4131" s="14"/>
      <c r="AS4131" s="118"/>
      <c r="AT4131" s="126"/>
      <c r="AU4131" s="118"/>
      <c r="AV4131" s="118"/>
      <c r="AW4131" s="118"/>
      <c r="AX4131" s="118"/>
      <c r="BB4131" s="118"/>
      <c r="BD4131" s="118"/>
    </row>
    <row r="4132" spans="36:56" x14ac:dyDescent="0.25">
      <c r="AJ4132" s="3"/>
      <c r="AK4132" s="14"/>
      <c r="AL4132" s="3"/>
      <c r="AM4132" s="14"/>
      <c r="AO4132" s="99"/>
      <c r="AP4132" s="14"/>
      <c r="AQ4132" s="99"/>
      <c r="AR4132" s="14"/>
      <c r="AS4132" s="118"/>
      <c r="AT4132" s="126"/>
      <c r="AU4132" s="118"/>
      <c r="AV4132" s="118"/>
      <c r="AW4132" s="118"/>
      <c r="AX4132" s="118"/>
      <c r="BB4132" s="118"/>
      <c r="BD4132" s="118"/>
    </row>
    <row r="4133" spans="36:56" x14ac:dyDescent="0.25">
      <c r="AJ4133" s="3"/>
      <c r="AK4133" s="14"/>
      <c r="AL4133" s="3"/>
      <c r="AM4133" s="14"/>
      <c r="AO4133" s="99"/>
      <c r="AP4133" s="14"/>
      <c r="AQ4133" s="99"/>
      <c r="AR4133" s="14"/>
      <c r="AS4133" s="118"/>
      <c r="AT4133" s="126"/>
      <c r="AU4133" s="118"/>
      <c r="AV4133" s="118"/>
      <c r="AW4133" s="118"/>
      <c r="AX4133" s="118"/>
      <c r="BB4133" s="118"/>
      <c r="BD4133" s="118"/>
    </row>
    <row r="4134" spans="36:56" x14ac:dyDescent="0.25">
      <c r="AJ4134" s="3"/>
      <c r="AK4134" s="14"/>
      <c r="AL4134" s="3"/>
      <c r="AM4134" s="14"/>
      <c r="AO4134" s="99"/>
      <c r="AP4134" s="14"/>
      <c r="AQ4134" s="99"/>
      <c r="AR4134" s="14"/>
      <c r="AS4134" s="118"/>
      <c r="AT4134" s="126"/>
      <c r="AU4134" s="118"/>
      <c r="AV4134" s="118"/>
      <c r="AW4134" s="118"/>
      <c r="AX4134" s="118"/>
      <c r="BB4134" s="118"/>
      <c r="BD4134" s="118"/>
    </row>
    <row r="4135" spans="36:56" x14ac:dyDescent="0.25">
      <c r="AJ4135" s="3"/>
      <c r="AK4135" s="14"/>
      <c r="AL4135" s="3"/>
      <c r="AM4135" s="14"/>
      <c r="AO4135" s="99"/>
      <c r="AP4135" s="14"/>
      <c r="AQ4135" s="99"/>
      <c r="AR4135" s="14"/>
      <c r="AS4135" s="118"/>
      <c r="AT4135" s="126"/>
      <c r="AU4135" s="118"/>
      <c r="AV4135" s="118"/>
      <c r="AW4135" s="118"/>
      <c r="AX4135" s="118"/>
      <c r="BB4135" s="118"/>
      <c r="BD4135" s="118"/>
    </row>
    <row r="4136" spans="36:56" x14ac:dyDescent="0.25">
      <c r="AJ4136" s="3"/>
      <c r="AK4136" s="14"/>
      <c r="AL4136" s="3"/>
      <c r="AM4136" s="14"/>
      <c r="AO4136" s="99"/>
      <c r="AP4136" s="14"/>
      <c r="AQ4136" s="99"/>
      <c r="AR4136" s="14"/>
      <c r="AS4136" s="118"/>
      <c r="AT4136" s="126"/>
      <c r="AU4136" s="118"/>
      <c r="AV4136" s="118"/>
      <c r="AW4136" s="118"/>
      <c r="AX4136" s="118"/>
      <c r="BB4136" s="118"/>
      <c r="BD4136" s="118"/>
    </row>
    <row r="4137" spans="36:56" x14ac:dyDescent="0.25">
      <c r="AJ4137" s="3"/>
      <c r="AK4137" s="14"/>
      <c r="AL4137" s="3"/>
      <c r="AM4137" s="14"/>
      <c r="AO4137" s="99"/>
      <c r="AP4137" s="14"/>
      <c r="AQ4137" s="99"/>
      <c r="AR4137" s="14"/>
      <c r="AS4137" s="118"/>
      <c r="AT4137" s="126"/>
      <c r="AU4137" s="118"/>
      <c r="AV4137" s="118"/>
      <c r="AW4137" s="118"/>
      <c r="AX4137" s="118"/>
      <c r="BB4137" s="118"/>
      <c r="BD4137" s="118"/>
    </row>
    <row r="4138" spans="36:56" x14ac:dyDescent="0.25">
      <c r="AJ4138" s="3"/>
      <c r="AK4138" s="14"/>
      <c r="AL4138" s="3"/>
      <c r="AM4138" s="14"/>
      <c r="AO4138" s="99"/>
      <c r="AP4138" s="14"/>
      <c r="AQ4138" s="99"/>
      <c r="AR4138" s="14"/>
      <c r="AS4138" s="118"/>
      <c r="AT4138" s="126"/>
      <c r="AU4138" s="118"/>
      <c r="AV4138" s="118"/>
      <c r="AW4138" s="118"/>
      <c r="AX4138" s="118"/>
      <c r="BB4138" s="118"/>
      <c r="BD4138" s="118"/>
    </row>
    <row r="4139" spans="36:56" x14ac:dyDescent="0.25">
      <c r="AJ4139" s="3"/>
      <c r="AK4139" s="14"/>
      <c r="AL4139" s="3"/>
      <c r="AM4139" s="14"/>
      <c r="AO4139" s="99"/>
      <c r="AP4139" s="14"/>
      <c r="AQ4139" s="99"/>
      <c r="AR4139" s="14"/>
      <c r="AS4139" s="118"/>
      <c r="AT4139" s="126"/>
      <c r="AU4139" s="118"/>
      <c r="AV4139" s="118"/>
      <c r="AW4139" s="118"/>
      <c r="AX4139" s="118"/>
      <c r="BB4139" s="118"/>
      <c r="BD4139" s="118"/>
    </row>
    <row r="4140" spans="36:56" x14ac:dyDescent="0.25">
      <c r="AJ4140" s="3"/>
      <c r="AK4140" s="14"/>
      <c r="AL4140" s="3"/>
      <c r="AM4140" s="14"/>
      <c r="AO4140" s="99"/>
      <c r="AP4140" s="14"/>
      <c r="AQ4140" s="99"/>
      <c r="AR4140" s="14"/>
      <c r="AS4140" s="118"/>
      <c r="AT4140" s="126"/>
      <c r="AU4140" s="118"/>
      <c r="AV4140" s="118"/>
      <c r="AW4140" s="118"/>
      <c r="AX4140" s="118"/>
      <c r="BB4140" s="118"/>
      <c r="BD4140" s="118"/>
    </row>
    <row r="4141" spans="36:56" x14ac:dyDescent="0.25">
      <c r="AJ4141" s="3"/>
      <c r="AK4141" s="14"/>
      <c r="AL4141" s="3"/>
      <c r="AM4141" s="14"/>
      <c r="AO4141" s="99"/>
      <c r="AP4141" s="14"/>
      <c r="AQ4141" s="99"/>
      <c r="AR4141" s="14"/>
      <c r="AS4141" s="118"/>
      <c r="AT4141" s="126"/>
      <c r="AU4141" s="118"/>
      <c r="AV4141" s="118"/>
      <c r="AW4141" s="118"/>
      <c r="AX4141" s="118"/>
      <c r="BB4141" s="118"/>
      <c r="BD4141" s="118"/>
    </row>
    <row r="4142" spans="36:56" x14ac:dyDescent="0.25">
      <c r="AJ4142" s="3"/>
      <c r="AK4142" s="14"/>
      <c r="AL4142" s="3"/>
      <c r="AM4142" s="14"/>
      <c r="AO4142" s="99"/>
      <c r="AP4142" s="14"/>
      <c r="AQ4142" s="99"/>
      <c r="AR4142" s="14"/>
      <c r="AS4142" s="118"/>
      <c r="AT4142" s="126"/>
      <c r="AU4142" s="118"/>
      <c r="AV4142" s="118"/>
      <c r="AW4142" s="118"/>
      <c r="AX4142" s="118"/>
      <c r="BB4142" s="118"/>
      <c r="BD4142" s="118"/>
    </row>
    <row r="4143" spans="36:56" x14ac:dyDescent="0.25">
      <c r="AJ4143" s="3"/>
      <c r="AK4143" s="14"/>
      <c r="AL4143" s="3"/>
      <c r="AM4143" s="14"/>
      <c r="AO4143" s="99"/>
      <c r="AP4143" s="14"/>
      <c r="AQ4143" s="99"/>
      <c r="AR4143" s="14"/>
      <c r="AS4143" s="118"/>
      <c r="AT4143" s="126"/>
      <c r="AU4143" s="118"/>
      <c r="AV4143" s="118"/>
      <c r="AW4143" s="118"/>
      <c r="AX4143" s="118"/>
      <c r="BB4143" s="118"/>
      <c r="BD4143" s="118"/>
    </row>
    <row r="4144" spans="36:56" x14ac:dyDescent="0.25">
      <c r="AJ4144" s="3"/>
      <c r="AK4144" s="14"/>
      <c r="AL4144" s="3"/>
      <c r="AM4144" s="14"/>
      <c r="AO4144" s="99"/>
      <c r="AP4144" s="14"/>
      <c r="AQ4144" s="99"/>
      <c r="AR4144" s="14"/>
      <c r="AS4144" s="118"/>
      <c r="AT4144" s="126"/>
      <c r="AU4144" s="118"/>
      <c r="AV4144" s="118"/>
      <c r="AW4144" s="118"/>
      <c r="AX4144" s="118"/>
      <c r="BB4144" s="118"/>
      <c r="BD4144" s="118"/>
    </row>
    <row r="4145" spans="36:56" x14ac:dyDescent="0.25">
      <c r="AJ4145" s="3"/>
      <c r="AK4145" s="14"/>
      <c r="AL4145" s="3"/>
      <c r="AM4145" s="14"/>
      <c r="AO4145" s="99"/>
      <c r="AP4145" s="14"/>
      <c r="AQ4145" s="99"/>
      <c r="AR4145" s="14"/>
      <c r="AS4145" s="118"/>
      <c r="AT4145" s="126"/>
      <c r="AU4145" s="118"/>
      <c r="AV4145" s="118"/>
      <c r="AW4145" s="118"/>
      <c r="AX4145" s="118"/>
      <c r="BB4145" s="118"/>
      <c r="BD4145" s="118"/>
    </row>
    <row r="4146" spans="36:56" x14ac:dyDescent="0.25">
      <c r="AJ4146" s="3"/>
      <c r="AK4146" s="14"/>
      <c r="AL4146" s="3"/>
      <c r="AM4146" s="14"/>
      <c r="AO4146" s="99"/>
      <c r="AP4146" s="14"/>
      <c r="AQ4146" s="99"/>
      <c r="AR4146" s="14"/>
      <c r="AS4146" s="118"/>
      <c r="AT4146" s="126"/>
      <c r="AU4146" s="118"/>
      <c r="AV4146" s="118"/>
      <c r="AW4146" s="118"/>
      <c r="AX4146" s="118"/>
      <c r="BB4146" s="118"/>
      <c r="BD4146" s="118"/>
    </row>
    <row r="4147" spans="36:56" x14ac:dyDescent="0.25">
      <c r="AJ4147" s="3"/>
      <c r="AK4147" s="14"/>
      <c r="AL4147" s="3"/>
      <c r="AM4147" s="14"/>
      <c r="AO4147" s="99"/>
      <c r="AP4147" s="14"/>
      <c r="AQ4147" s="99"/>
      <c r="AR4147" s="14"/>
      <c r="AS4147" s="118"/>
      <c r="AT4147" s="126"/>
      <c r="AU4147" s="118"/>
      <c r="AV4147" s="118"/>
      <c r="AW4147" s="118"/>
      <c r="AX4147" s="118"/>
      <c r="BB4147" s="118"/>
      <c r="BD4147" s="118"/>
    </row>
    <row r="4148" spans="36:56" x14ac:dyDescent="0.25">
      <c r="AJ4148" s="3"/>
      <c r="AK4148" s="14"/>
      <c r="AL4148" s="3"/>
      <c r="AM4148" s="14"/>
      <c r="AO4148" s="99"/>
      <c r="AP4148" s="14"/>
      <c r="AQ4148" s="99"/>
      <c r="AR4148" s="14"/>
      <c r="AS4148" s="118"/>
      <c r="AT4148" s="126"/>
      <c r="AU4148" s="118"/>
      <c r="AV4148" s="118"/>
      <c r="AW4148" s="118"/>
      <c r="AX4148" s="118"/>
      <c r="BB4148" s="118"/>
      <c r="BD4148" s="118"/>
    </row>
    <row r="4149" spans="36:56" x14ac:dyDescent="0.25">
      <c r="AJ4149" s="3"/>
      <c r="AK4149" s="14"/>
      <c r="AL4149" s="3"/>
      <c r="AM4149" s="14"/>
      <c r="AO4149" s="99"/>
      <c r="AP4149" s="14"/>
      <c r="AQ4149" s="99"/>
      <c r="AR4149" s="14"/>
      <c r="AS4149" s="118"/>
      <c r="AT4149" s="126"/>
      <c r="AU4149" s="118"/>
      <c r="AV4149" s="118"/>
      <c r="AW4149" s="118"/>
      <c r="AX4149" s="118"/>
      <c r="BB4149" s="118"/>
      <c r="BD4149" s="118"/>
    </row>
    <row r="4150" spans="36:56" x14ac:dyDescent="0.25">
      <c r="AJ4150" s="3"/>
      <c r="AK4150" s="14"/>
      <c r="AL4150" s="3"/>
      <c r="AM4150" s="14"/>
      <c r="AO4150" s="99"/>
      <c r="AP4150" s="14"/>
      <c r="AQ4150" s="99"/>
      <c r="AR4150" s="14"/>
      <c r="AS4150" s="118"/>
      <c r="AT4150" s="126"/>
      <c r="AU4150" s="118"/>
      <c r="AV4150" s="118"/>
      <c r="AW4150" s="118"/>
      <c r="AX4150" s="118"/>
      <c r="BB4150" s="118"/>
      <c r="BD4150" s="118"/>
    </row>
    <row r="4151" spans="36:56" x14ac:dyDescent="0.25">
      <c r="AJ4151" s="3"/>
      <c r="AK4151" s="14"/>
      <c r="AL4151" s="3"/>
      <c r="AM4151" s="14"/>
      <c r="AO4151" s="99"/>
      <c r="AP4151" s="14"/>
      <c r="AQ4151" s="99"/>
      <c r="AR4151" s="14"/>
      <c r="AS4151" s="118"/>
      <c r="AT4151" s="126"/>
      <c r="AU4151" s="118"/>
      <c r="AV4151" s="118"/>
      <c r="AW4151" s="118"/>
      <c r="AX4151" s="118"/>
      <c r="BB4151" s="118"/>
      <c r="BD4151" s="118"/>
    </row>
    <row r="4152" spans="36:56" x14ac:dyDescent="0.25">
      <c r="AJ4152" s="3"/>
      <c r="AK4152" s="14"/>
      <c r="AL4152" s="3"/>
      <c r="AM4152" s="14"/>
      <c r="AO4152" s="99"/>
      <c r="AP4152" s="14"/>
      <c r="AQ4152" s="99"/>
      <c r="AR4152" s="14"/>
      <c r="AS4152" s="118"/>
      <c r="AT4152" s="126"/>
      <c r="AU4152" s="118"/>
      <c r="AV4152" s="118"/>
      <c r="AW4152" s="118"/>
      <c r="AX4152" s="118"/>
      <c r="BB4152" s="118"/>
      <c r="BD4152" s="118"/>
    </row>
    <row r="4153" spans="36:56" x14ac:dyDescent="0.25">
      <c r="AJ4153" s="3"/>
      <c r="AK4153" s="14"/>
      <c r="AL4153" s="3"/>
      <c r="AM4153" s="14"/>
      <c r="AO4153" s="99"/>
      <c r="AP4153" s="14"/>
      <c r="AQ4153" s="99"/>
      <c r="AR4153" s="14"/>
      <c r="AS4153" s="118"/>
      <c r="AT4153" s="126"/>
      <c r="AU4153" s="118"/>
      <c r="AV4153" s="118"/>
      <c r="AW4153" s="118"/>
      <c r="AX4153" s="118"/>
      <c r="BB4153" s="118"/>
      <c r="BD4153" s="118"/>
    </row>
    <row r="4154" spans="36:56" x14ac:dyDescent="0.25">
      <c r="AJ4154" s="3"/>
      <c r="AK4154" s="14"/>
      <c r="AL4154" s="3"/>
      <c r="AM4154" s="14"/>
      <c r="AO4154" s="99"/>
      <c r="AP4154" s="14"/>
      <c r="AQ4154" s="99"/>
      <c r="AR4154" s="14"/>
      <c r="AS4154" s="118"/>
      <c r="AT4154" s="126"/>
      <c r="AU4154" s="118"/>
      <c r="AV4154" s="118"/>
      <c r="AW4154" s="118"/>
      <c r="AX4154" s="118"/>
      <c r="BB4154" s="118"/>
      <c r="BD4154" s="118"/>
    </row>
    <row r="4155" spans="36:56" x14ac:dyDescent="0.25">
      <c r="AJ4155" s="3"/>
      <c r="AK4155" s="14"/>
      <c r="AL4155" s="3"/>
      <c r="AM4155" s="14"/>
      <c r="AO4155" s="99"/>
      <c r="AP4155" s="14"/>
      <c r="AQ4155" s="99"/>
      <c r="AR4155" s="14"/>
      <c r="AS4155" s="118"/>
      <c r="AT4155" s="126"/>
      <c r="AU4155" s="118"/>
      <c r="AV4155" s="118"/>
      <c r="AW4155" s="118"/>
      <c r="AX4155" s="118"/>
      <c r="BB4155" s="118"/>
      <c r="BD4155" s="118"/>
    </row>
    <row r="4156" spans="36:56" x14ac:dyDescent="0.25">
      <c r="AJ4156" s="3"/>
      <c r="AK4156" s="14"/>
      <c r="AL4156" s="3"/>
      <c r="AM4156" s="14"/>
      <c r="AO4156" s="99"/>
      <c r="AP4156" s="14"/>
      <c r="AQ4156" s="99"/>
      <c r="AR4156" s="14"/>
      <c r="AS4156" s="118"/>
      <c r="AT4156" s="126"/>
      <c r="AU4156" s="118"/>
      <c r="AV4156" s="118"/>
      <c r="AW4156" s="118"/>
      <c r="AX4156" s="118"/>
      <c r="BB4156" s="118"/>
      <c r="BD4156" s="118"/>
    </row>
    <row r="4157" spans="36:56" x14ac:dyDescent="0.25">
      <c r="AJ4157" s="3"/>
      <c r="AK4157" s="14"/>
      <c r="AL4157" s="3"/>
      <c r="AM4157" s="14"/>
      <c r="AO4157" s="99"/>
      <c r="AP4157" s="14"/>
      <c r="AQ4157" s="99"/>
      <c r="AR4157" s="14"/>
      <c r="AS4157" s="118"/>
      <c r="AT4157" s="126"/>
      <c r="AU4157" s="118"/>
      <c r="AV4157" s="118"/>
      <c r="AW4157" s="118"/>
      <c r="AX4157" s="118"/>
      <c r="BB4157" s="118"/>
      <c r="BD4157" s="118"/>
    </row>
    <row r="4158" spans="36:56" x14ac:dyDescent="0.25">
      <c r="AJ4158" s="3"/>
      <c r="AK4158" s="14"/>
      <c r="AL4158" s="3"/>
      <c r="AM4158" s="14"/>
      <c r="AO4158" s="99"/>
      <c r="AP4158" s="14"/>
      <c r="AQ4158" s="99"/>
      <c r="AR4158" s="14"/>
      <c r="AS4158" s="118"/>
      <c r="AT4158" s="126"/>
      <c r="AU4158" s="118"/>
      <c r="AV4158" s="118"/>
      <c r="AW4158" s="118"/>
      <c r="AX4158" s="118"/>
      <c r="BB4158" s="118"/>
      <c r="BD4158" s="118"/>
    </row>
    <row r="4159" spans="36:56" x14ac:dyDescent="0.25">
      <c r="AJ4159" s="3"/>
      <c r="AK4159" s="14"/>
      <c r="AL4159" s="3"/>
      <c r="AM4159" s="14"/>
      <c r="AO4159" s="99"/>
      <c r="AP4159" s="14"/>
      <c r="AQ4159" s="99"/>
      <c r="AR4159" s="14"/>
      <c r="AS4159" s="118"/>
      <c r="AT4159" s="126"/>
      <c r="AU4159" s="118"/>
      <c r="AV4159" s="118"/>
      <c r="AW4159" s="118"/>
      <c r="AX4159" s="118"/>
      <c r="BB4159" s="118"/>
      <c r="BD4159" s="118"/>
    </row>
    <row r="4160" spans="36:56" x14ac:dyDescent="0.25">
      <c r="AJ4160" s="3"/>
      <c r="AK4160" s="14"/>
      <c r="AL4160" s="3"/>
      <c r="AM4160" s="14"/>
      <c r="AO4160" s="99"/>
      <c r="AP4160" s="14"/>
      <c r="AQ4160" s="99"/>
      <c r="AR4160" s="14"/>
      <c r="AS4160" s="118"/>
      <c r="AT4160" s="126"/>
      <c r="AU4160" s="118"/>
      <c r="AV4160" s="118"/>
      <c r="AW4160" s="118"/>
      <c r="AX4160" s="118"/>
      <c r="BB4160" s="118"/>
      <c r="BD4160" s="118"/>
    </row>
    <row r="4161" spans="36:56" x14ac:dyDescent="0.25">
      <c r="AJ4161" s="3"/>
      <c r="AK4161" s="14"/>
      <c r="AL4161" s="3"/>
      <c r="AM4161" s="14"/>
      <c r="AO4161" s="99"/>
      <c r="AP4161" s="14"/>
      <c r="AQ4161" s="99"/>
      <c r="AR4161" s="14"/>
      <c r="AS4161" s="118"/>
      <c r="AT4161" s="126"/>
      <c r="AU4161" s="118"/>
      <c r="AV4161" s="118"/>
      <c r="AW4161" s="118"/>
      <c r="AX4161" s="118"/>
      <c r="BB4161" s="118"/>
      <c r="BD4161" s="118"/>
    </row>
    <row r="4162" spans="36:56" x14ac:dyDescent="0.25">
      <c r="AJ4162" s="3"/>
      <c r="AK4162" s="14"/>
      <c r="AL4162" s="3"/>
      <c r="AM4162" s="14"/>
      <c r="AO4162" s="99"/>
      <c r="AP4162" s="14"/>
      <c r="AQ4162" s="99"/>
      <c r="AR4162" s="14"/>
      <c r="AS4162" s="118"/>
      <c r="AT4162" s="126"/>
      <c r="AU4162" s="118"/>
      <c r="AV4162" s="118"/>
      <c r="AW4162" s="118"/>
      <c r="AX4162" s="118"/>
      <c r="BB4162" s="118"/>
      <c r="BD4162" s="118"/>
    </row>
    <row r="4163" spans="36:56" x14ac:dyDescent="0.25">
      <c r="AJ4163" s="3"/>
      <c r="AK4163" s="14"/>
      <c r="AL4163" s="3"/>
      <c r="AM4163" s="14"/>
      <c r="AO4163" s="99"/>
      <c r="AP4163" s="14"/>
      <c r="AQ4163" s="99"/>
      <c r="AR4163" s="14"/>
      <c r="AS4163" s="118"/>
      <c r="AT4163" s="126"/>
      <c r="AU4163" s="118"/>
      <c r="AV4163" s="118"/>
      <c r="AW4163" s="118"/>
      <c r="AX4163" s="118"/>
      <c r="BB4163" s="118"/>
      <c r="BD4163" s="118"/>
    </row>
    <row r="4164" spans="36:56" x14ac:dyDescent="0.25">
      <c r="AJ4164" s="3"/>
      <c r="AK4164" s="14"/>
      <c r="AL4164" s="3"/>
      <c r="AM4164" s="14"/>
      <c r="AO4164" s="99"/>
      <c r="AP4164" s="14"/>
      <c r="AQ4164" s="99"/>
      <c r="AR4164" s="14"/>
      <c r="AS4164" s="118"/>
      <c r="AT4164" s="126"/>
      <c r="AU4164" s="118"/>
      <c r="AV4164" s="118"/>
      <c r="AW4164" s="118"/>
      <c r="AX4164" s="118"/>
      <c r="BB4164" s="118"/>
      <c r="BD4164" s="118"/>
    </row>
    <row r="4165" spans="36:56" x14ac:dyDescent="0.25">
      <c r="AJ4165" s="3"/>
      <c r="AK4165" s="14"/>
      <c r="AL4165" s="3"/>
      <c r="AM4165" s="14"/>
      <c r="AO4165" s="99"/>
      <c r="AP4165" s="14"/>
      <c r="AQ4165" s="99"/>
      <c r="AR4165" s="14"/>
      <c r="AS4165" s="118"/>
      <c r="AT4165" s="126"/>
      <c r="AU4165" s="118"/>
      <c r="AV4165" s="118"/>
      <c r="AW4165" s="118"/>
      <c r="AX4165" s="118"/>
      <c r="BB4165" s="118"/>
      <c r="BD4165" s="118"/>
    </row>
    <row r="4166" spans="36:56" x14ac:dyDescent="0.25">
      <c r="AJ4166" s="3"/>
      <c r="AK4166" s="14"/>
      <c r="AL4166" s="3"/>
      <c r="AM4166" s="14"/>
      <c r="AO4166" s="99"/>
      <c r="AP4166" s="14"/>
      <c r="AQ4166" s="99"/>
      <c r="AR4166" s="14"/>
      <c r="AS4166" s="118"/>
      <c r="AT4166" s="126"/>
      <c r="AU4166" s="118"/>
      <c r="AV4166" s="118"/>
      <c r="AW4166" s="118"/>
      <c r="AX4166" s="118"/>
      <c r="BB4166" s="118"/>
      <c r="BD4166" s="118"/>
    </row>
    <row r="4167" spans="36:56" x14ac:dyDescent="0.25">
      <c r="AJ4167" s="3"/>
      <c r="AK4167" s="14"/>
      <c r="AL4167" s="3"/>
      <c r="AM4167" s="14"/>
      <c r="AO4167" s="99"/>
      <c r="AP4167" s="14"/>
      <c r="AQ4167" s="99"/>
      <c r="AR4167" s="14"/>
      <c r="AS4167" s="118"/>
      <c r="AT4167" s="126"/>
      <c r="AU4167" s="118"/>
      <c r="AV4167" s="118"/>
      <c r="AW4167" s="118"/>
      <c r="AX4167" s="118"/>
      <c r="BB4167" s="118"/>
      <c r="BD4167" s="118"/>
    </row>
    <row r="4168" spans="36:56" x14ac:dyDescent="0.25">
      <c r="AJ4168" s="3"/>
      <c r="AK4168" s="14"/>
      <c r="AL4168" s="3"/>
      <c r="AM4168" s="14"/>
      <c r="AO4168" s="99"/>
      <c r="AP4168" s="14"/>
      <c r="AQ4168" s="99"/>
      <c r="AR4168" s="14"/>
      <c r="AS4168" s="118"/>
      <c r="AT4168" s="126"/>
      <c r="AU4168" s="118"/>
      <c r="AV4168" s="118"/>
      <c r="AW4168" s="118"/>
      <c r="AX4168" s="118"/>
      <c r="BB4168" s="118"/>
      <c r="BD4168" s="118"/>
    </row>
    <row r="4169" spans="36:56" x14ac:dyDescent="0.25">
      <c r="AJ4169" s="3"/>
      <c r="AK4169" s="14"/>
      <c r="AL4169" s="3"/>
      <c r="AM4169" s="14"/>
      <c r="AO4169" s="99"/>
      <c r="AP4169" s="14"/>
      <c r="AQ4169" s="99"/>
      <c r="AR4169" s="14"/>
      <c r="AS4169" s="118"/>
      <c r="AT4169" s="126"/>
      <c r="AU4169" s="118"/>
      <c r="AV4169" s="118"/>
      <c r="AW4169" s="118"/>
      <c r="AX4169" s="118"/>
      <c r="BB4169" s="118"/>
      <c r="BD4169" s="118"/>
    </row>
    <row r="4170" spans="36:56" x14ac:dyDescent="0.25">
      <c r="AJ4170" s="3"/>
      <c r="AK4170" s="14"/>
      <c r="AL4170" s="3"/>
      <c r="AM4170" s="14"/>
      <c r="AO4170" s="99"/>
      <c r="AP4170" s="14"/>
      <c r="AQ4170" s="99"/>
      <c r="AR4170" s="14"/>
      <c r="AS4170" s="118"/>
      <c r="AT4170" s="126"/>
      <c r="AU4170" s="118"/>
      <c r="AV4170" s="118"/>
      <c r="AW4170" s="118"/>
      <c r="AX4170" s="118"/>
      <c r="BB4170" s="118"/>
      <c r="BD4170" s="118"/>
    </row>
    <row r="4171" spans="36:56" x14ac:dyDescent="0.25">
      <c r="AJ4171" s="3"/>
      <c r="AK4171" s="14"/>
      <c r="AL4171" s="3"/>
      <c r="AM4171" s="14"/>
      <c r="AO4171" s="99"/>
      <c r="AP4171" s="14"/>
      <c r="AQ4171" s="99"/>
      <c r="AR4171" s="14"/>
      <c r="AS4171" s="118"/>
      <c r="AT4171" s="126"/>
      <c r="AU4171" s="118"/>
      <c r="AV4171" s="118"/>
      <c r="AW4171" s="118"/>
      <c r="AX4171" s="118"/>
      <c r="BB4171" s="118"/>
      <c r="BD4171" s="118"/>
    </row>
    <row r="4172" spans="36:56" x14ac:dyDescent="0.25">
      <c r="AJ4172" s="3"/>
      <c r="AK4172" s="14"/>
      <c r="AL4172" s="3"/>
      <c r="AM4172" s="14"/>
      <c r="AO4172" s="99"/>
      <c r="AP4172" s="14"/>
      <c r="AQ4172" s="99"/>
      <c r="AR4172" s="14"/>
      <c r="AS4172" s="118"/>
      <c r="AT4172" s="126"/>
      <c r="AU4172" s="118"/>
      <c r="AV4172" s="118"/>
      <c r="AW4172" s="118"/>
      <c r="AX4172" s="118"/>
      <c r="BB4172" s="118"/>
      <c r="BD4172" s="118"/>
    </row>
    <row r="4173" spans="36:56" x14ac:dyDescent="0.25">
      <c r="AJ4173" s="3"/>
      <c r="AK4173" s="14"/>
      <c r="AL4173" s="3"/>
      <c r="AM4173" s="14"/>
      <c r="AO4173" s="99"/>
      <c r="AP4173" s="14"/>
      <c r="AQ4173" s="99"/>
      <c r="AR4173" s="14"/>
      <c r="AS4173" s="118"/>
      <c r="AT4173" s="126"/>
      <c r="AU4173" s="118"/>
      <c r="AV4173" s="118"/>
      <c r="AW4173" s="118"/>
      <c r="AX4173" s="118"/>
      <c r="BB4173" s="118"/>
      <c r="BD4173" s="118"/>
    </row>
    <row r="4174" spans="36:56" x14ac:dyDescent="0.25">
      <c r="AJ4174" s="3"/>
      <c r="AK4174" s="14"/>
      <c r="AL4174" s="3"/>
      <c r="AM4174" s="14"/>
      <c r="AO4174" s="99"/>
      <c r="AP4174" s="14"/>
      <c r="AQ4174" s="99"/>
      <c r="AR4174" s="14"/>
      <c r="AS4174" s="118"/>
      <c r="AT4174" s="126"/>
      <c r="AU4174" s="118"/>
      <c r="AV4174" s="118"/>
      <c r="AW4174" s="118"/>
      <c r="AX4174" s="118"/>
      <c r="BB4174" s="118"/>
      <c r="BD4174" s="118"/>
    </row>
    <row r="4175" spans="36:56" x14ac:dyDescent="0.25">
      <c r="AJ4175" s="3"/>
      <c r="AK4175" s="14"/>
      <c r="AL4175" s="3"/>
      <c r="AM4175" s="14"/>
      <c r="AO4175" s="99"/>
      <c r="AP4175" s="14"/>
      <c r="AQ4175" s="99"/>
      <c r="AR4175" s="14"/>
      <c r="AS4175" s="118"/>
      <c r="AT4175" s="126"/>
      <c r="AU4175" s="118"/>
      <c r="AV4175" s="118"/>
      <c r="AW4175" s="118"/>
      <c r="AX4175" s="118"/>
      <c r="BB4175" s="118"/>
      <c r="BD4175" s="118"/>
    </row>
    <row r="4176" spans="36:56" x14ac:dyDescent="0.25">
      <c r="AJ4176" s="3"/>
      <c r="AK4176" s="14"/>
      <c r="AL4176" s="3"/>
      <c r="AM4176" s="14"/>
      <c r="AO4176" s="99"/>
      <c r="AP4176" s="14"/>
      <c r="AQ4176" s="99"/>
      <c r="AR4176" s="14"/>
      <c r="AS4176" s="118"/>
      <c r="AT4176" s="126"/>
      <c r="AU4176" s="118"/>
      <c r="AV4176" s="118"/>
      <c r="AW4176" s="118"/>
      <c r="AX4176" s="118"/>
      <c r="BB4176" s="118"/>
      <c r="BD4176" s="118"/>
    </row>
    <row r="4177" spans="36:56" x14ac:dyDescent="0.25">
      <c r="AJ4177" s="3"/>
      <c r="AK4177" s="14"/>
      <c r="AL4177" s="3"/>
      <c r="AM4177" s="14"/>
      <c r="AO4177" s="99"/>
      <c r="AP4177" s="14"/>
      <c r="AQ4177" s="99"/>
      <c r="AR4177" s="14"/>
      <c r="AS4177" s="118"/>
      <c r="AT4177" s="126"/>
      <c r="AU4177" s="118"/>
      <c r="AV4177" s="118"/>
      <c r="AW4177" s="118"/>
      <c r="AX4177" s="118"/>
      <c r="BB4177" s="118"/>
      <c r="BD4177" s="118"/>
    </row>
    <row r="4178" spans="36:56" x14ac:dyDescent="0.25">
      <c r="AJ4178" s="3"/>
      <c r="AK4178" s="14"/>
      <c r="AL4178" s="3"/>
      <c r="AM4178" s="14"/>
      <c r="AO4178" s="99"/>
      <c r="AP4178" s="14"/>
      <c r="AQ4178" s="99"/>
      <c r="AR4178" s="14"/>
      <c r="AS4178" s="118"/>
      <c r="AT4178" s="126"/>
      <c r="AU4178" s="118"/>
      <c r="AV4178" s="118"/>
      <c r="AW4178" s="118"/>
      <c r="AX4178" s="118"/>
      <c r="BB4178" s="118"/>
      <c r="BD4178" s="118"/>
    </row>
    <row r="4179" spans="36:56" x14ac:dyDescent="0.25">
      <c r="AJ4179" s="3"/>
      <c r="AK4179" s="14"/>
      <c r="AL4179" s="3"/>
      <c r="AM4179" s="14"/>
      <c r="AO4179" s="99"/>
      <c r="AP4179" s="14"/>
      <c r="AQ4179" s="99"/>
      <c r="AR4179" s="14"/>
      <c r="AS4179" s="118"/>
      <c r="AT4179" s="126"/>
      <c r="AU4179" s="118"/>
      <c r="AV4179" s="118"/>
      <c r="AW4179" s="118"/>
      <c r="AX4179" s="118"/>
      <c r="BB4179" s="118"/>
      <c r="BD4179" s="118"/>
    </row>
    <row r="4180" spans="36:56" x14ac:dyDescent="0.25">
      <c r="AJ4180" s="3"/>
      <c r="AK4180" s="14"/>
      <c r="AL4180" s="3"/>
      <c r="AM4180" s="14"/>
      <c r="AO4180" s="99"/>
      <c r="AP4180" s="14"/>
      <c r="AQ4180" s="99"/>
      <c r="AR4180" s="14"/>
      <c r="AS4180" s="118"/>
      <c r="AT4180" s="126"/>
      <c r="AU4180" s="118"/>
      <c r="AV4180" s="118"/>
      <c r="AW4180" s="118"/>
      <c r="AX4180" s="118"/>
      <c r="BB4180" s="118"/>
      <c r="BD4180" s="118"/>
    </row>
    <row r="4181" spans="36:56" x14ac:dyDescent="0.25">
      <c r="AJ4181" s="3"/>
      <c r="AK4181" s="14"/>
      <c r="AL4181" s="3"/>
      <c r="AM4181" s="14"/>
      <c r="AO4181" s="99"/>
      <c r="AP4181" s="14"/>
      <c r="AQ4181" s="99"/>
      <c r="AR4181" s="14"/>
      <c r="AS4181" s="118"/>
      <c r="AT4181" s="126"/>
      <c r="AU4181" s="118"/>
      <c r="AV4181" s="118"/>
      <c r="AW4181" s="118"/>
      <c r="AX4181" s="118"/>
      <c r="BB4181" s="118"/>
      <c r="BD4181" s="118"/>
    </row>
    <row r="4182" spans="36:56" x14ac:dyDescent="0.25">
      <c r="AJ4182" s="3"/>
      <c r="AK4182" s="14"/>
      <c r="AL4182" s="3"/>
      <c r="AM4182" s="14"/>
      <c r="AO4182" s="99"/>
      <c r="AP4182" s="14"/>
      <c r="AQ4182" s="99"/>
      <c r="AR4182" s="14"/>
      <c r="AS4182" s="118"/>
      <c r="AT4182" s="126"/>
      <c r="AU4182" s="118"/>
      <c r="AV4182" s="118"/>
      <c r="AW4182" s="118"/>
      <c r="AX4182" s="118"/>
      <c r="BB4182" s="118"/>
      <c r="BD4182" s="118"/>
    </row>
    <row r="4183" spans="36:56" x14ac:dyDescent="0.25">
      <c r="AJ4183" s="3"/>
      <c r="AK4183" s="14"/>
      <c r="AL4183" s="3"/>
      <c r="AM4183" s="14"/>
      <c r="AO4183" s="99"/>
      <c r="AP4183" s="14"/>
      <c r="AQ4183" s="99"/>
      <c r="AR4183" s="14"/>
      <c r="AS4183" s="118"/>
      <c r="AT4183" s="126"/>
      <c r="AU4183" s="118"/>
      <c r="AV4183" s="118"/>
      <c r="AW4183" s="118"/>
      <c r="AX4183" s="118"/>
      <c r="BB4183" s="118"/>
      <c r="BD4183" s="118"/>
    </row>
    <row r="4184" spans="36:56" x14ac:dyDescent="0.25">
      <c r="AJ4184" s="3"/>
      <c r="AK4184" s="14"/>
      <c r="AL4184" s="3"/>
      <c r="AM4184" s="14"/>
      <c r="AO4184" s="99"/>
      <c r="AP4184" s="14"/>
      <c r="AQ4184" s="99"/>
      <c r="AR4184" s="14"/>
      <c r="AS4184" s="118"/>
      <c r="AT4184" s="126"/>
      <c r="AU4184" s="118"/>
      <c r="AV4184" s="118"/>
      <c r="AW4184" s="118"/>
      <c r="AX4184" s="118"/>
      <c r="BB4184" s="118"/>
      <c r="BD4184" s="118"/>
    </row>
    <row r="4185" spans="36:56" x14ac:dyDescent="0.25">
      <c r="AJ4185" s="3"/>
      <c r="AK4185" s="14"/>
      <c r="AL4185" s="3"/>
      <c r="AM4185" s="14"/>
      <c r="AO4185" s="99"/>
      <c r="AP4185" s="14"/>
      <c r="AQ4185" s="99"/>
      <c r="AR4185" s="14"/>
      <c r="AS4185" s="118"/>
      <c r="AT4185" s="126"/>
      <c r="AU4185" s="118"/>
      <c r="AV4185" s="118"/>
      <c r="AW4185" s="118"/>
      <c r="AX4185" s="118"/>
      <c r="BB4185" s="118"/>
      <c r="BD4185" s="118"/>
    </row>
    <row r="4186" spans="36:56" x14ac:dyDescent="0.25">
      <c r="AJ4186" s="3"/>
      <c r="AK4186" s="14"/>
      <c r="AL4186" s="3"/>
      <c r="AM4186" s="14"/>
      <c r="AO4186" s="99"/>
      <c r="AP4186" s="14"/>
      <c r="AQ4186" s="99"/>
      <c r="AR4186" s="14"/>
      <c r="AS4186" s="118"/>
      <c r="AT4186" s="126"/>
      <c r="AU4186" s="118"/>
      <c r="AV4186" s="118"/>
      <c r="AW4186" s="118"/>
      <c r="AX4186" s="118"/>
      <c r="BB4186" s="118"/>
      <c r="BD4186" s="118"/>
    </row>
    <row r="4187" spans="36:56" x14ac:dyDescent="0.25">
      <c r="AJ4187" s="3"/>
      <c r="AK4187" s="14"/>
      <c r="AL4187" s="3"/>
      <c r="AM4187" s="14"/>
      <c r="AO4187" s="99"/>
      <c r="AP4187" s="14"/>
      <c r="AQ4187" s="99"/>
      <c r="AR4187" s="14"/>
      <c r="AS4187" s="118"/>
      <c r="AT4187" s="126"/>
      <c r="AU4187" s="118"/>
      <c r="AV4187" s="118"/>
      <c r="AW4187" s="118"/>
      <c r="AX4187" s="118"/>
      <c r="BB4187" s="118"/>
      <c r="BD4187" s="118"/>
    </row>
    <row r="4188" spans="36:56" x14ac:dyDescent="0.25">
      <c r="AJ4188" s="3"/>
      <c r="AK4188" s="14"/>
      <c r="AL4188" s="3"/>
      <c r="AM4188" s="14"/>
      <c r="AO4188" s="99"/>
      <c r="AP4188" s="14"/>
      <c r="AQ4188" s="99"/>
      <c r="AR4188" s="14"/>
      <c r="AS4188" s="118"/>
      <c r="AT4188" s="126"/>
      <c r="AU4188" s="118"/>
      <c r="AV4188" s="118"/>
      <c r="AW4188" s="118"/>
      <c r="AX4188" s="118"/>
      <c r="BB4188" s="118"/>
      <c r="BD4188" s="118"/>
    </row>
    <row r="4189" spans="36:56" x14ac:dyDescent="0.25">
      <c r="AJ4189" s="3"/>
      <c r="AK4189" s="14"/>
      <c r="AL4189" s="3"/>
      <c r="AM4189" s="14"/>
      <c r="AO4189" s="99"/>
      <c r="AP4189" s="14"/>
      <c r="AQ4189" s="99"/>
      <c r="AR4189" s="14"/>
      <c r="AS4189" s="118"/>
      <c r="AT4189" s="126"/>
      <c r="AU4189" s="118"/>
      <c r="AV4189" s="118"/>
      <c r="AW4189" s="118"/>
      <c r="AX4189" s="118"/>
      <c r="BB4189" s="118"/>
      <c r="BD4189" s="118"/>
    </row>
    <row r="4190" spans="36:56" x14ac:dyDescent="0.25">
      <c r="AJ4190" s="3"/>
      <c r="AK4190" s="14"/>
      <c r="AL4190" s="3"/>
      <c r="AM4190" s="14"/>
      <c r="AO4190" s="99"/>
      <c r="AP4190" s="14"/>
      <c r="AQ4190" s="99"/>
      <c r="AR4190" s="14"/>
      <c r="AS4190" s="118"/>
      <c r="AT4190" s="126"/>
      <c r="AU4190" s="118"/>
      <c r="AV4190" s="118"/>
      <c r="AW4190" s="118"/>
      <c r="AX4190" s="118"/>
      <c r="BB4190" s="118"/>
      <c r="BD4190" s="118"/>
    </row>
    <row r="4191" spans="36:56" x14ac:dyDescent="0.25">
      <c r="AJ4191" s="3"/>
      <c r="AK4191" s="14"/>
      <c r="AL4191" s="3"/>
      <c r="AM4191" s="14"/>
      <c r="AO4191" s="99"/>
      <c r="AP4191" s="14"/>
      <c r="AQ4191" s="99"/>
      <c r="AR4191" s="14"/>
      <c r="AS4191" s="118"/>
      <c r="AT4191" s="126"/>
      <c r="AU4191" s="118"/>
      <c r="AV4191" s="118"/>
      <c r="AW4191" s="118"/>
      <c r="AX4191" s="118"/>
      <c r="BB4191" s="118"/>
      <c r="BD4191" s="118"/>
    </row>
    <row r="4192" spans="36:56" x14ac:dyDescent="0.25">
      <c r="AJ4192" s="3"/>
      <c r="AK4192" s="14"/>
      <c r="AL4192" s="3"/>
      <c r="AM4192" s="14"/>
      <c r="AO4192" s="99"/>
      <c r="AP4192" s="14"/>
      <c r="AQ4192" s="99"/>
      <c r="AR4192" s="14"/>
      <c r="AS4192" s="118"/>
      <c r="AT4192" s="126"/>
      <c r="AU4192" s="118"/>
      <c r="AV4192" s="118"/>
      <c r="AW4192" s="118"/>
      <c r="AX4192" s="118"/>
      <c r="BB4192" s="118"/>
      <c r="BD4192" s="118"/>
    </row>
    <row r="4193" spans="36:56" x14ac:dyDescent="0.25">
      <c r="AJ4193" s="3"/>
      <c r="AK4193" s="14"/>
      <c r="AL4193" s="3"/>
      <c r="AM4193" s="14"/>
      <c r="AO4193" s="99"/>
      <c r="AP4193" s="14"/>
      <c r="AQ4193" s="99"/>
      <c r="AR4193" s="14"/>
      <c r="AS4193" s="118"/>
      <c r="AT4193" s="126"/>
      <c r="AU4193" s="118"/>
      <c r="AV4193" s="118"/>
      <c r="AW4193" s="118"/>
      <c r="AX4193" s="118"/>
      <c r="BB4193" s="118"/>
      <c r="BD4193" s="118"/>
    </row>
    <row r="4194" spans="36:56" x14ac:dyDescent="0.25">
      <c r="AJ4194" s="3"/>
      <c r="AK4194" s="14"/>
      <c r="AL4194" s="3"/>
      <c r="AM4194" s="14"/>
      <c r="AO4194" s="99"/>
      <c r="AP4194" s="14"/>
      <c r="AQ4194" s="99"/>
      <c r="AR4194" s="14"/>
      <c r="AS4194" s="118"/>
      <c r="AT4194" s="126"/>
      <c r="AU4194" s="118"/>
      <c r="AV4194" s="118"/>
      <c r="AW4194" s="118"/>
      <c r="AX4194" s="118"/>
      <c r="BB4194" s="118"/>
      <c r="BD4194" s="118"/>
    </row>
    <row r="4195" spans="36:56" x14ac:dyDescent="0.25">
      <c r="AJ4195" s="3"/>
      <c r="AK4195" s="14"/>
      <c r="AL4195" s="3"/>
      <c r="AM4195" s="14"/>
      <c r="AO4195" s="99"/>
      <c r="AP4195" s="14"/>
      <c r="AQ4195" s="99"/>
      <c r="AR4195" s="14"/>
      <c r="AS4195" s="118"/>
      <c r="AT4195" s="126"/>
      <c r="AU4195" s="118"/>
      <c r="AV4195" s="118"/>
      <c r="AW4195" s="118"/>
      <c r="AX4195" s="118"/>
      <c r="BB4195" s="118"/>
      <c r="BD4195" s="118"/>
    </row>
    <row r="4196" spans="36:56" x14ac:dyDescent="0.25">
      <c r="AJ4196" s="3"/>
      <c r="AK4196" s="14"/>
      <c r="AL4196" s="3"/>
      <c r="AM4196" s="14"/>
      <c r="AO4196" s="99"/>
      <c r="AP4196" s="14"/>
      <c r="AQ4196" s="99"/>
      <c r="AR4196" s="14"/>
      <c r="AS4196" s="118"/>
      <c r="AT4196" s="126"/>
      <c r="AU4196" s="118"/>
      <c r="AV4196" s="118"/>
      <c r="AW4196" s="118"/>
      <c r="AX4196" s="118"/>
      <c r="BB4196" s="118"/>
      <c r="BD4196" s="118"/>
    </row>
    <row r="4197" spans="36:56" x14ac:dyDescent="0.25">
      <c r="AJ4197" s="3"/>
      <c r="AK4197" s="14"/>
      <c r="AL4197" s="3"/>
      <c r="AM4197" s="14"/>
      <c r="AO4197" s="99"/>
      <c r="AP4197" s="14"/>
      <c r="AQ4197" s="99"/>
      <c r="AR4197" s="14"/>
      <c r="AS4197" s="118"/>
      <c r="AT4197" s="126"/>
      <c r="AU4197" s="118"/>
      <c r="AV4197" s="118"/>
      <c r="AW4197" s="118"/>
      <c r="AX4197" s="118"/>
      <c r="BB4197" s="118"/>
      <c r="BD4197" s="118"/>
    </row>
    <row r="4198" spans="36:56" x14ac:dyDescent="0.25">
      <c r="AJ4198" s="3"/>
      <c r="AK4198" s="14"/>
      <c r="AL4198" s="3"/>
      <c r="AM4198" s="14"/>
      <c r="AO4198" s="99"/>
      <c r="AP4198" s="14"/>
      <c r="AQ4198" s="99"/>
      <c r="AR4198" s="14"/>
      <c r="AS4198" s="118"/>
      <c r="AT4198" s="126"/>
      <c r="AU4198" s="118"/>
      <c r="AV4198" s="118"/>
      <c r="AW4198" s="118"/>
      <c r="AX4198" s="118"/>
      <c r="BB4198" s="118"/>
      <c r="BD4198" s="118"/>
    </row>
    <row r="4199" spans="36:56" x14ac:dyDescent="0.25">
      <c r="AJ4199" s="3"/>
      <c r="AK4199" s="14"/>
      <c r="AL4199" s="3"/>
      <c r="AM4199" s="14"/>
      <c r="AO4199" s="99"/>
      <c r="AP4199" s="14"/>
      <c r="AQ4199" s="99"/>
      <c r="AR4199" s="14"/>
      <c r="AS4199" s="118"/>
      <c r="AT4199" s="126"/>
      <c r="AU4199" s="118"/>
      <c r="AV4199" s="118"/>
      <c r="AW4199" s="118"/>
      <c r="AX4199" s="118"/>
      <c r="BB4199" s="118"/>
      <c r="BD4199" s="118"/>
    </row>
    <row r="4200" spans="36:56" x14ac:dyDescent="0.25">
      <c r="AJ4200" s="3"/>
      <c r="AK4200" s="14"/>
      <c r="AL4200" s="3"/>
      <c r="AM4200" s="14"/>
      <c r="AO4200" s="99"/>
      <c r="AP4200" s="14"/>
      <c r="AQ4200" s="99"/>
      <c r="AR4200" s="14"/>
      <c r="AS4200" s="118"/>
      <c r="AT4200" s="126"/>
      <c r="AU4200" s="118"/>
      <c r="AV4200" s="118"/>
      <c r="AW4200" s="118"/>
      <c r="AX4200" s="118"/>
      <c r="BB4200" s="118"/>
      <c r="BD4200" s="118"/>
    </row>
    <row r="4201" spans="36:56" x14ac:dyDescent="0.25">
      <c r="AJ4201" s="3"/>
      <c r="AK4201" s="14"/>
      <c r="AL4201" s="3"/>
      <c r="AM4201" s="14"/>
      <c r="AO4201" s="99"/>
      <c r="AP4201" s="14"/>
      <c r="AQ4201" s="99"/>
      <c r="AR4201" s="14"/>
      <c r="AS4201" s="118"/>
      <c r="AT4201" s="126"/>
      <c r="AU4201" s="118"/>
      <c r="AV4201" s="118"/>
      <c r="AW4201" s="118"/>
      <c r="AX4201" s="118"/>
      <c r="BB4201" s="118"/>
      <c r="BD4201" s="118"/>
    </row>
    <row r="4202" spans="36:56" x14ac:dyDescent="0.25">
      <c r="AJ4202" s="3"/>
      <c r="AK4202" s="14"/>
      <c r="AL4202" s="3"/>
      <c r="AM4202" s="14"/>
      <c r="AO4202" s="99"/>
      <c r="AP4202" s="14"/>
      <c r="AQ4202" s="99"/>
      <c r="AR4202" s="14"/>
      <c r="AS4202" s="118"/>
      <c r="AT4202" s="126"/>
      <c r="AU4202" s="118"/>
      <c r="AV4202" s="118"/>
      <c r="AW4202" s="118"/>
      <c r="AX4202" s="118"/>
      <c r="BB4202" s="118"/>
      <c r="BD4202" s="118"/>
    </row>
    <row r="4203" spans="36:56" x14ac:dyDescent="0.25">
      <c r="AJ4203" s="3"/>
      <c r="AK4203" s="14"/>
      <c r="AL4203" s="3"/>
      <c r="AM4203" s="14"/>
      <c r="AO4203" s="99"/>
      <c r="AP4203" s="14"/>
      <c r="AQ4203" s="99"/>
      <c r="AR4203" s="14"/>
      <c r="AS4203" s="118"/>
      <c r="AT4203" s="126"/>
      <c r="AU4203" s="118"/>
      <c r="AV4203" s="118"/>
      <c r="AW4203" s="118"/>
      <c r="AX4203" s="118"/>
      <c r="BB4203" s="118"/>
      <c r="BD4203" s="118"/>
    </row>
    <row r="4204" spans="36:56" x14ac:dyDescent="0.25">
      <c r="AJ4204" s="3"/>
      <c r="AK4204" s="14"/>
      <c r="AL4204" s="3"/>
      <c r="AM4204" s="14"/>
      <c r="AO4204" s="99"/>
      <c r="AP4204" s="14"/>
      <c r="AQ4204" s="99"/>
      <c r="AR4204" s="14"/>
      <c r="AS4204" s="118"/>
      <c r="AT4204" s="126"/>
      <c r="AU4204" s="118"/>
      <c r="AV4204" s="118"/>
      <c r="AW4204" s="118"/>
      <c r="AX4204" s="118"/>
      <c r="BB4204" s="118"/>
      <c r="BD4204" s="118"/>
    </row>
    <row r="4205" spans="36:56" x14ac:dyDescent="0.25">
      <c r="AJ4205" s="3"/>
      <c r="AK4205" s="14"/>
      <c r="AL4205" s="3"/>
      <c r="AM4205" s="14"/>
      <c r="AO4205" s="99"/>
      <c r="AP4205" s="14"/>
      <c r="AQ4205" s="99"/>
      <c r="AR4205" s="14"/>
      <c r="AS4205" s="118"/>
      <c r="AT4205" s="126"/>
      <c r="AU4205" s="118"/>
      <c r="AV4205" s="118"/>
      <c r="AW4205" s="118"/>
      <c r="AX4205" s="118"/>
      <c r="BB4205" s="118"/>
      <c r="BD4205" s="118"/>
    </row>
    <row r="4206" spans="36:56" x14ac:dyDescent="0.25">
      <c r="AJ4206" s="3"/>
      <c r="AK4206" s="14"/>
      <c r="AL4206" s="3"/>
      <c r="AM4206" s="14"/>
      <c r="AO4206" s="99"/>
      <c r="AP4206" s="14"/>
      <c r="AQ4206" s="99"/>
      <c r="AR4206" s="14"/>
      <c r="AS4206" s="118"/>
      <c r="AT4206" s="126"/>
      <c r="AU4206" s="118"/>
      <c r="AV4206" s="118"/>
      <c r="AW4206" s="118"/>
      <c r="AX4206" s="118"/>
      <c r="BB4206" s="118"/>
      <c r="BD4206" s="118"/>
    </row>
    <row r="4207" spans="36:56" x14ac:dyDescent="0.25">
      <c r="AJ4207" s="3"/>
      <c r="AK4207" s="14"/>
      <c r="AL4207" s="3"/>
      <c r="AM4207" s="14"/>
      <c r="AO4207" s="99"/>
      <c r="AP4207" s="14"/>
      <c r="AQ4207" s="99"/>
      <c r="AR4207" s="14"/>
      <c r="AS4207" s="118"/>
      <c r="AT4207" s="126"/>
      <c r="AU4207" s="118"/>
      <c r="AV4207" s="118"/>
      <c r="AW4207" s="118"/>
      <c r="AX4207" s="118"/>
      <c r="BB4207" s="118"/>
      <c r="BD4207" s="118"/>
    </row>
    <row r="4208" spans="36:56" x14ac:dyDescent="0.25">
      <c r="AJ4208" s="3"/>
      <c r="AK4208" s="14"/>
      <c r="AL4208" s="3"/>
      <c r="AM4208" s="14"/>
      <c r="AO4208" s="99"/>
      <c r="AP4208" s="14"/>
      <c r="AQ4208" s="99"/>
      <c r="AR4208" s="14"/>
      <c r="AS4208" s="118"/>
      <c r="AT4208" s="126"/>
      <c r="AU4208" s="118"/>
      <c r="AV4208" s="118"/>
      <c r="AW4208" s="118"/>
      <c r="AX4208" s="118"/>
      <c r="BB4208" s="118"/>
      <c r="BD4208" s="118"/>
    </row>
    <row r="4209" spans="36:56" x14ac:dyDescent="0.25">
      <c r="AJ4209" s="3"/>
      <c r="AK4209" s="14"/>
      <c r="AL4209" s="3"/>
      <c r="AM4209" s="14"/>
      <c r="AO4209" s="99"/>
      <c r="AP4209" s="14"/>
      <c r="AQ4209" s="99"/>
      <c r="AR4209" s="14"/>
      <c r="AS4209" s="118"/>
      <c r="AT4209" s="126"/>
      <c r="AU4209" s="118"/>
      <c r="AV4209" s="118"/>
      <c r="AW4209" s="118"/>
      <c r="AX4209" s="118"/>
      <c r="BB4209" s="118"/>
      <c r="BD4209" s="118"/>
    </row>
    <row r="4210" spans="36:56" x14ac:dyDescent="0.25">
      <c r="AJ4210" s="3"/>
      <c r="AK4210" s="14"/>
      <c r="AL4210" s="3"/>
      <c r="AM4210" s="14"/>
      <c r="AO4210" s="99"/>
      <c r="AP4210" s="14"/>
      <c r="AQ4210" s="99"/>
      <c r="AR4210" s="14"/>
      <c r="AS4210" s="118"/>
      <c r="AT4210" s="126"/>
      <c r="AU4210" s="118"/>
      <c r="AV4210" s="118"/>
      <c r="AW4210" s="118"/>
      <c r="AX4210" s="118"/>
      <c r="BB4210" s="118"/>
      <c r="BD4210" s="118"/>
    </row>
    <row r="4211" spans="36:56" x14ac:dyDescent="0.25">
      <c r="AJ4211" s="3"/>
      <c r="AK4211" s="14"/>
      <c r="AL4211" s="3"/>
      <c r="AM4211" s="14"/>
      <c r="AO4211" s="99"/>
      <c r="AP4211" s="14"/>
      <c r="AQ4211" s="99"/>
      <c r="AR4211" s="14"/>
      <c r="AS4211" s="118"/>
      <c r="AT4211" s="126"/>
      <c r="AU4211" s="118"/>
      <c r="AV4211" s="118"/>
      <c r="AW4211" s="118"/>
      <c r="AX4211" s="118"/>
      <c r="BB4211" s="118"/>
      <c r="BD4211" s="118"/>
    </row>
    <row r="4212" spans="36:56" x14ac:dyDescent="0.25">
      <c r="AJ4212" s="3"/>
      <c r="AK4212" s="14"/>
      <c r="AL4212" s="3"/>
      <c r="AM4212" s="14"/>
      <c r="AO4212" s="99"/>
      <c r="AP4212" s="14"/>
      <c r="AQ4212" s="99"/>
      <c r="AR4212" s="14"/>
      <c r="AS4212" s="118"/>
      <c r="AT4212" s="126"/>
      <c r="AU4212" s="118"/>
      <c r="AV4212" s="118"/>
      <c r="AW4212" s="118"/>
      <c r="AX4212" s="118"/>
      <c r="BB4212" s="118"/>
      <c r="BD4212" s="118"/>
    </row>
    <row r="4213" spans="36:56" x14ac:dyDescent="0.25">
      <c r="AJ4213" s="3"/>
      <c r="AK4213" s="14"/>
      <c r="AL4213" s="3"/>
      <c r="AM4213" s="14"/>
      <c r="AO4213" s="99"/>
      <c r="AP4213" s="14"/>
      <c r="AQ4213" s="99"/>
      <c r="AR4213" s="14"/>
      <c r="AS4213" s="118"/>
      <c r="AT4213" s="126"/>
      <c r="AU4213" s="118"/>
      <c r="AV4213" s="118"/>
      <c r="AW4213" s="118"/>
      <c r="AX4213" s="118"/>
      <c r="BB4213" s="118"/>
      <c r="BD4213" s="118"/>
    </row>
    <row r="4214" spans="36:56" x14ac:dyDescent="0.25">
      <c r="AJ4214" s="3"/>
      <c r="AK4214" s="14"/>
      <c r="AL4214" s="3"/>
      <c r="AM4214" s="14"/>
      <c r="AO4214" s="99"/>
      <c r="AP4214" s="14"/>
      <c r="AQ4214" s="99"/>
      <c r="AR4214" s="14"/>
      <c r="AS4214" s="118"/>
      <c r="AT4214" s="126"/>
      <c r="AU4214" s="118"/>
      <c r="AV4214" s="118"/>
      <c r="AW4214" s="118"/>
      <c r="AX4214" s="118"/>
      <c r="BB4214" s="118"/>
      <c r="BD4214" s="118"/>
    </row>
    <row r="4215" spans="36:56" x14ac:dyDescent="0.25">
      <c r="AJ4215" s="3"/>
      <c r="AK4215" s="14"/>
      <c r="AL4215" s="3"/>
      <c r="AM4215" s="14"/>
      <c r="AO4215" s="99"/>
      <c r="AP4215" s="14"/>
      <c r="AQ4215" s="99"/>
      <c r="AR4215" s="14"/>
      <c r="AS4215" s="118"/>
      <c r="AT4215" s="126"/>
      <c r="AU4215" s="118"/>
      <c r="AV4215" s="118"/>
      <c r="AW4215" s="118"/>
      <c r="AX4215" s="118"/>
      <c r="BB4215" s="118"/>
      <c r="BD4215" s="118"/>
    </row>
    <row r="4216" spans="36:56" x14ac:dyDescent="0.25">
      <c r="AJ4216" s="3"/>
      <c r="AK4216" s="14"/>
      <c r="AL4216" s="3"/>
      <c r="AM4216" s="14"/>
      <c r="AO4216" s="99"/>
      <c r="AP4216" s="14"/>
      <c r="AQ4216" s="99"/>
      <c r="AR4216" s="14"/>
      <c r="AS4216" s="118"/>
      <c r="AT4216" s="126"/>
      <c r="AU4216" s="118"/>
      <c r="AV4216" s="118"/>
      <c r="AW4216" s="118"/>
      <c r="AX4216" s="118"/>
      <c r="BB4216" s="118"/>
      <c r="BD4216" s="118"/>
    </row>
    <row r="4217" spans="36:56" x14ac:dyDescent="0.25">
      <c r="AJ4217" s="3"/>
      <c r="AK4217" s="14"/>
      <c r="AL4217" s="3"/>
      <c r="AM4217" s="14"/>
      <c r="AO4217" s="99"/>
      <c r="AP4217" s="14"/>
      <c r="AQ4217" s="99"/>
      <c r="AR4217" s="14"/>
      <c r="AS4217" s="118"/>
      <c r="AT4217" s="126"/>
      <c r="AU4217" s="118"/>
      <c r="AV4217" s="118"/>
      <c r="AW4217" s="118"/>
      <c r="AX4217" s="118"/>
      <c r="BB4217" s="118"/>
      <c r="BD4217" s="118"/>
    </row>
    <row r="4218" spans="36:56" x14ac:dyDescent="0.25">
      <c r="AJ4218" s="3"/>
      <c r="AK4218" s="14"/>
      <c r="AL4218" s="3"/>
      <c r="AM4218" s="14"/>
      <c r="AO4218" s="99"/>
      <c r="AP4218" s="14"/>
      <c r="AQ4218" s="99"/>
      <c r="AR4218" s="14"/>
      <c r="AS4218" s="118"/>
      <c r="AT4218" s="126"/>
      <c r="AU4218" s="118"/>
      <c r="AV4218" s="118"/>
      <c r="AW4218" s="118"/>
      <c r="AX4218" s="118"/>
      <c r="BB4218" s="118"/>
      <c r="BD4218" s="118"/>
    </row>
    <row r="4219" spans="36:56" x14ac:dyDescent="0.25">
      <c r="AJ4219" s="3"/>
      <c r="AK4219" s="14"/>
      <c r="AL4219" s="3"/>
      <c r="AM4219" s="14"/>
      <c r="AO4219" s="99"/>
      <c r="AP4219" s="14"/>
      <c r="AQ4219" s="99"/>
      <c r="AR4219" s="14"/>
      <c r="AS4219" s="118"/>
      <c r="AT4219" s="126"/>
      <c r="AU4219" s="118"/>
      <c r="AV4219" s="118"/>
      <c r="AW4219" s="118"/>
      <c r="AX4219" s="118"/>
      <c r="BB4219" s="118"/>
      <c r="BD4219" s="118"/>
    </row>
    <row r="4220" spans="36:56" x14ac:dyDescent="0.25">
      <c r="AJ4220" s="3"/>
      <c r="AK4220" s="14"/>
      <c r="AL4220" s="3"/>
      <c r="AM4220" s="14"/>
      <c r="AO4220" s="99"/>
      <c r="AP4220" s="14"/>
      <c r="AQ4220" s="99"/>
      <c r="AR4220" s="14"/>
      <c r="AS4220" s="118"/>
      <c r="AT4220" s="126"/>
      <c r="AU4220" s="118"/>
      <c r="AV4220" s="118"/>
      <c r="AW4220" s="118"/>
      <c r="AX4220" s="118"/>
      <c r="BB4220" s="118"/>
      <c r="BD4220" s="118"/>
    </row>
    <row r="4221" spans="36:56" x14ac:dyDescent="0.25">
      <c r="AJ4221" s="3"/>
      <c r="AK4221" s="14"/>
      <c r="AL4221" s="3"/>
      <c r="AM4221" s="14"/>
      <c r="AO4221" s="99"/>
      <c r="AP4221" s="14"/>
      <c r="AQ4221" s="99"/>
      <c r="AR4221" s="14"/>
      <c r="AS4221" s="118"/>
      <c r="AT4221" s="126"/>
      <c r="AU4221" s="118"/>
      <c r="AV4221" s="118"/>
      <c r="AW4221" s="118"/>
      <c r="AX4221" s="118"/>
      <c r="BB4221" s="118"/>
      <c r="BD4221" s="118"/>
    </row>
    <row r="4222" spans="36:56" x14ac:dyDescent="0.25">
      <c r="AJ4222" s="3"/>
      <c r="AK4222" s="14"/>
      <c r="AL4222" s="3"/>
      <c r="AM4222" s="14"/>
      <c r="AO4222" s="99"/>
      <c r="AP4222" s="14"/>
      <c r="AQ4222" s="99"/>
      <c r="AR4222" s="14"/>
      <c r="AS4222" s="118"/>
      <c r="AT4222" s="126"/>
      <c r="AU4222" s="118"/>
      <c r="AV4222" s="118"/>
      <c r="AW4222" s="118"/>
      <c r="AX4222" s="118"/>
      <c r="BB4222" s="118"/>
      <c r="BD4222" s="118"/>
    </row>
    <row r="4223" spans="36:56" x14ac:dyDescent="0.25">
      <c r="AJ4223" s="3"/>
      <c r="AK4223" s="14"/>
      <c r="AL4223" s="3"/>
      <c r="AM4223" s="14"/>
      <c r="AO4223" s="99"/>
      <c r="AP4223" s="14"/>
      <c r="AQ4223" s="99"/>
      <c r="AR4223" s="14"/>
      <c r="AS4223" s="118"/>
      <c r="AT4223" s="126"/>
      <c r="AU4223" s="118"/>
      <c r="AV4223" s="118"/>
      <c r="AW4223" s="118"/>
      <c r="AX4223" s="118"/>
      <c r="BB4223" s="118"/>
      <c r="BD4223" s="118"/>
    </row>
    <row r="4224" spans="36:56" x14ac:dyDescent="0.25">
      <c r="AJ4224" s="3"/>
      <c r="AK4224" s="14"/>
      <c r="AL4224" s="3"/>
      <c r="AM4224" s="14"/>
      <c r="AO4224" s="99"/>
      <c r="AP4224" s="14"/>
      <c r="AQ4224" s="99"/>
      <c r="AR4224" s="14"/>
      <c r="AS4224" s="118"/>
      <c r="AT4224" s="126"/>
      <c r="AU4224" s="118"/>
      <c r="AV4224" s="118"/>
      <c r="AW4224" s="118"/>
      <c r="AX4224" s="118"/>
      <c r="BB4224" s="118"/>
      <c r="BD4224" s="118"/>
    </row>
    <row r="4225" spans="36:56" x14ac:dyDescent="0.25">
      <c r="AJ4225" s="3"/>
      <c r="AK4225" s="14"/>
      <c r="AL4225" s="3"/>
      <c r="AM4225" s="14"/>
      <c r="AO4225" s="99"/>
      <c r="AP4225" s="14"/>
      <c r="AQ4225" s="99"/>
      <c r="AR4225" s="14"/>
      <c r="AS4225" s="118"/>
      <c r="AT4225" s="126"/>
      <c r="AU4225" s="118"/>
      <c r="AV4225" s="118"/>
      <c r="AW4225" s="118"/>
      <c r="AX4225" s="118"/>
      <c r="BB4225" s="118"/>
      <c r="BD4225" s="118"/>
    </row>
    <row r="4226" spans="36:56" x14ac:dyDescent="0.25">
      <c r="AJ4226" s="3"/>
      <c r="AK4226" s="14"/>
      <c r="AL4226" s="3"/>
      <c r="AM4226" s="14"/>
      <c r="AO4226" s="99"/>
      <c r="AP4226" s="14"/>
      <c r="AQ4226" s="99"/>
      <c r="AR4226" s="14"/>
      <c r="AS4226" s="118"/>
      <c r="AT4226" s="126"/>
      <c r="AU4226" s="118"/>
      <c r="AV4226" s="118"/>
      <c r="AW4226" s="118"/>
      <c r="AX4226" s="118"/>
      <c r="BB4226" s="118"/>
      <c r="BD4226" s="118"/>
    </row>
    <row r="4227" spans="36:56" x14ac:dyDescent="0.25">
      <c r="AJ4227" s="3"/>
      <c r="AK4227" s="14"/>
      <c r="AL4227" s="3"/>
      <c r="AM4227" s="14"/>
      <c r="AO4227" s="99"/>
      <c r="AP4227" s="14"/>
      <c r="AQ4227" s="99"/>
      <c r="AR4227" s="14"/>
      <c r="AS4227" s="118"/>
      <c r="AT4227" s="126"/>
      <c r="AU4227" s="118"/>
      <c r="AV4227" s="118"/>
      <c r="AW4227" s="118"/>
      <c r="AX4227" s="118"/>
      <c r="BB4227" s="118"/>
      <c r="BD4227" s="118"/>
    </row>
    <row r="4228" spans="36:56" x14ac:dyDescent="0.25">
      <c r="AJ4228" s="3"/>
      <c r="AK4228" s="14"/>
      <c r="AL4228" s="3"/>
      <c r="AM4228" s="14"/>
      <c r="AO4228" s="99"/>
      <c r="AP4228" s="14"/>
      <c r="AQ4228" s="99"/>
      <c r="AR4228" s="14"/>
      <c r="AS4228" s="118"/>
      <c r="AT4228" s="126"/>
      <c r="AU4228" s="118"/>
      <c r="AV4228" s="118"/>
      <c r="AW4228" s="118"/>
      <c r="AX4228" s="118"/>
      <c r="BB4228" s="118"/>
      <c r="BD4228" s="118"/>
    </row>
    <row r="4229" spans="36:56" x14ac:dyDescent="0.25">
      <c r="AJ4229" s="3"/>
      <c r="AK4229" s="14"/>
      <c r="AL4229" s="3"/>
      <c r="AM4229" s="14"/>
      <c r="AO4229" s="99"/>
      <c r="AP4229" s="14"/>
      <c r="AQ4229" s="99"/>
      <c r="AR4229" s="14"/>
      <c r="AS4229" s="118"/>
      <c r="AT4229" s="126"/>
      <c r="AU4229" s="118"/>
      <c r="AV4229" s="118"/>
      <c r="AW4229" s="118"/>
      <c r="AX4229" s="118"/>
      <c r="BB4229" s="118"/>
      <c r="BD4229" s="118"/>
    </row>
    <row r="4230" spans="36:56" x14ac:dyDescent="0.25">
      <c r="AJ4230" s="3"/>
      <c r="AK4230" s="14"/>
      <c r="AL4230" s="3"/>
      <c r="AM4230" s="14"/>
      <c r="AO4230" s="99"/>
      <c r="AP4230" s="14"/>
      <c r="AQ4230" s="99"/>
      <c r="AR4230" s="14"/>
      <c r="AS4230" s="118"/>
      <c r="AT4230" s="126"/>
      <c r="AU4230" s="118"/>
      <c r="AV4230" s="118"/>
      <c r="AW4230" s="118"/>
      <c r="AX4230" s="118"/>
      <c r="BB4230" s="118"/>
      <c r="BD4230" s="118"/>
    </row>
    <row r="4231" spans="36:56" x14ac:dyDescent="0.25">
      <c r="AJ4231" s="3"/>
      <c r="AK4231" s="14"/>
      <c r="AL4231" s="3"/>
      <c r="AM4231" s="14"/>
      <c r="AO4231" s="99"/>
      <c r="AP4231" s="14"/>
      <c r="AQ4231" s="99"/>
      <c r="AR4231" s="14"/>
      <c r="AS4231" s="118"/>
      <c r="AT4231" s="126"/>
      <c r="AU4231" s="118"/>
      <c r="AV4231" s="118"/>
      <c r="AW4231" s="118"/>
      <c r="AX4231" s="118"/>
      <c r="BB4231" s="118"/>
      <c r="BD4231" s="118"/>
    </row>
    <row r="4232" spans="36:56" x14ac:dyDescent="0.25">
      <c r="AJ4232" s="3"/>
      <c r="AK4232" s="14"/>
      <c r="AL4232" s="3"/>
      <c r="AM4232" s="14"/>
      <c r="AO4232" s="99"/>
      <c r="AP4232" s="14"/>
      <c r="AQ4232" s="99"/>
      <c r="AR4232" s="14"/>
      <c r="AS4232" s="118"/>
      <c r="AT4232" s="126"/>
      <c r="AU4232" s="118"/>
      <c r="AV4232" s="118"/>
      <c r="AW4232" s="118"/>
      <c r="AX4232" s="118"/>
      <c r="BB4232" s="118"/>
      <c r="BD4232" s="118"/>
    </row>
    <row r="4233" spans="36:56" x14ac:dyDescent="0.25">
      <c r="AJ4233" s="3"/>
      <c r="AK4233" s="14"/>
      <c r="AL4233" s="3"/>
      <c r="AM4233" s="14"/>
      <c r="AO4233" s="99"/>
      <c r="AP4233" s="14"/>
      <c r="AQ4233" s="99"/>
      <c r="AR4233" s="14"/>
      <c r="AS4233" s="118"/>
      <c r="AT4233" s="126"/>
      <c r="AU4233" s="118"/>
      <c r="AV4233" s="118"/>
      <c r="AW4233" s="118"/>
      <c r="AX4233" s="118"/>
      <c r="BB4233" s="118"/>
      <c r="BD4233" s="118"/>
    </row>
    <row r="4234" spans="36:56" x14ac:dyDescent="0.25">
      <c r="AJ4234" s="3"/>
      <c r="AK4234" s="14"/>
      <c r="AL4234" s="3"/>
      <c r="AM4234" s="14"/>
      <c r="AO4234" s="99"/>
      <c r="AP4234" s="14"/>
      <c r="AQ4234" s="99"/>
      <c r="AR4234" s="14"/>
      <c r="AS4234" s="118"/>
      <c r="AT4234" s="126"/>
      <c r="AU4234" s="118"/>
      <c r="AV4234" s="118"/>
      <c r="AW4234" s="118"/>
      <c r="AX4234" s="118"/>
      <c r="BB4234" s="118"/>
      <c r="BD4234" s="118"/>
    </row>
    <row r="4235" spans="36:56" x14ac:dyDescent="0.25">
      <c r="AJ4235" s="3"/>
      <c r="AK4235" s="14"/>
      <c r="AL4235" s="3"/>
      <c r="AM4235" s="14"/>
      <c r="AO4235" s="99"/>
      <c r="AP4235" s="14"/>
      <c r="AQ4235" s="99"/>
      <c r="AR4235" s="14"/>
      <c r="AS4235" s="118"/>
      <c r="AT4235" s="126"/>
      <c r="AU4235" s="118"/>
      <c r="AV4235" s="118"/>
      <c r="AW4235" s="118"/>
      <c r="AX4235" s="118"/>
      <c r="BB4235" s="118"/>
      <c r="BD4235" s="118"/>
    </row>
    <row r="4236" spans="36:56" x14ac:dyDescent="0.25">
      <c r="AJ4236" s="3"/>
      <c r="AK4236" s="14"/>
      <c r="AL4236" s="3"/>
      <c r="AM4236" s="14"/>
      <c r="AO4236" s="99"/>
      <c r="AP4236" s="14"/>
      <c r="AQ4236" s="99"/>
      <c r="AR4236" s="14"/>
      <c r="AS4236" s="118"/>
      <c r="AT4236" s="126"/>
      <c r="AU4236" s="118"/>
      <c r="AV4236" s="118"/>
      <c r="AW4236" s="118"/>
      <c r="AX4236" s="118"/>
      <c r="BB4236" s="118"/>
      <c r="BD4236" s="118"/>
    </row>
    <row r="4237" spans="36:56" x14ac:dyDescent="0.25">
      <c r="AJ4237" s="3"/>
      <c r="AK4237" s="14"/>
      <c r="AL4237" s="3"/>
      <c r="AM4237" s="14"/>
      <c r="AO4237" s="99"/>
      <c r="AP4237" s="14"/>
      <c r="AQ4237" s="99"/>
      <c r="AR4237" s="14"/>
      <c r="AS4237" s="118"/>
      <c r="AT4237" s="126"/>
      <c r="AU4237" s="118"/>
      <c r="AV4237" s="118"/>
      <c r="AW4237" s="118"/>
      <c r="AX4237" s="118"/>
      <c r="BB4237" s="118"/>
      <c r="BD4237" s="118"/>
    </row>
    <row r="4238" spans="36:56" x14ac:dyDescent="0.25">
      <c r="AJ4238" s="3"/>
      <c r="AK4238" s="14"/>
      <c r="AL4238" s="3"/>
      <c r="AM4238" s="14"/>
      <c r="AO4238" s="99"/>
      <c r="AP4238" s="14"/>
      <c r="AQ4238" s="99"/>
      <c r="AR4238" s="14"/>
      <c r="AS4238" s="118"/>
      <c r="AT4238" s="126"/>
      <c r="AU4238" s="118"/>
      <c r="AV4238" s="118"/>
      <c r="AW4238" s="118"/>
      <c r="AX4238" s="118"/>
      <c r="BB4238" s="118"/>
      <c r="BD4238" s="118"/>
    </row>
    <row r="4239" spans="36:56" x14ac:dyDescent="0.25">
      <c r="AJ4239" s="3"/>
      <c r="AK4239" s="14"/>
      <c r="AL4239" s="3"/>
      <c r="AM4239" s="14"/>
      <c r="AO4239" s="99"/>
      <c r="AP4239" s="14"/>
      <c r="AQ4239" s="99"/>
      <c r="AR4239" s="14"/>
      <c r="AS4239" s="118"/>
      <c r="AT4239" s="126"/>
      <c r="AU4239" s="118"/>
      <c r="AV4239" s="118"/>
      <c r="AW4239" s="118"/>
      <c r="AX4239" s="118"/>
      <c r="BB4239" s="118"/>
      <c r="BD4239" s="118"/>
    </row>
    <row r="4240" spans="36:56" x14ac:dyDescent="0.25">
      <c r="AJ4240" s="3"/>
      <c r="AK4240" s="14"/>
      <c r="AL4240" s="3"/>
      <c r="AM4240" s="14"/>
      <c r="AO4240" s="99"/>
      <c r="AP4240" s="14"/>
      <c r="AQ4240" s="99"/>
      <c r="AR4240" s="14"/>
      <c r="AS4240" s="118"/>
      <c r="AT4240" s="126"/>
      <c r="AU4240" s="118"/>
      <c r="AV4240" s="118"/>
      <c r="AW4240" s="118"/>
      <c r="AX4240" s="118"/>
      <c r="BB4240" s="118"/>
      <c r="BD4240" s="118"/>
    </row>
    <row r="4241" spans="36:56" x14ac:dyDescent="0.25">
      <c r="AJ4241" s="3"/>
      <c r="AK4241" s="14"/>
      <c r="AL4241" s="3"/>
      <c r="AM4241" s="14"/>
      <c r="AO4241" s="99"/>
      <c r="AP4241" s="14"/>
      <c r="AQ4241" s="99"/>
      <c r="AR4241" s="14"/>
      <c r="AS4241" s="118"/>
      <c r="AT4241" s="126"/>
      <c r="AU4241" s="118"/>
      <c r="AV4241" s="118"/>
      <c r="AW4241" s="118"/>
      <c r="AX4241" s="118"/>
      <c r="BB4241" s="118"/>
      <c r="BD4241" s="118"/>
    </row>
    <row r="4242" spans="36:56" x14ac:dyDescent="0.25">
      <c r="AJ4242" s="3"/>
      <c r="AK4242" s="14"/>
      <c r="AL4242" s="3"/>
      <c r="AM4242" s="14"/>
      <c r="AO4242" s="99"/>
      <c r="AP4242" s="14"/>
      <c r="AQ4242" s="99"/>
      <c r="AR4242" s="14"/>
      <c r="AS4242" s="118"/>
      <c r="AT4242" s="126"/>
      <c r="AU4242" s="118"/>
      <c r="AV4242" s="118"/>
      <c r="AW4242" s="118"/>
      <c r="AX4242" s="118"/>
      <c r="BB4242" s="118"/>
      <c r="BD4242" s="118"/>
    </row>
    <row r="4243" spans="36:56" x14ac:dyDescent="0.25">
      <c r="AJ4243" s="3"/>
      <c r="AK4243" s="14"/>
      <c r="AL4243" s="3"/>
      <c r="AM4243" s="14"/>
      <c r="AO4243" s="99"/>
      <c r="AP4243" s="14"/>
      <c r="AQ4243" s="99"/>
      <c r="AR4243" s="14"/>
      <c r="AS4243" s="118"/>
      <c r="AT4243" s="126"/>
      <c r="AU4243" s="118"/>
      <c r="AV4243" s="118"/>
      <c r="AW4243" s="118"/>
      <c r="AX4243" s="118"/>
      <c r="BB4243" s="118"/>
      <c r="BD4243" s="118"/>
    </row>
  </sheetData>
  <mergeCells count="82">
    <mergeCell ref="EM3:EN3"/>
    <mergeCell ref="EO3:EP3"/>
    <mergeCell ref="EM2:EP2"/>
    <mergeCell ref="DI2:DL2"/>
    <mergeCell ref="DI3:DJ3"/>
    <mergeCell ref="DK3:DL3"/>
    <mergeCell ref="DQ2:DR3"/>
    <mergeCell ref="DM2:DP2"/>
    <mergeCell ref="DM3:DN3"/>
    <mergeCell ref="DO3:DP3"/>
    <mergeCell ref="DA2:DD2"/>
    <mergeCell ref="DA3:DB3"/>
    <mergeCell ref="DC3:DD3"/>
    <mergeCell ref="CW2:CZ2"/>
    <mergeCell ref="CW3:CX3"/>
    <mergeCell ref="CY3:CZ3"/>
    <mergeCell ref="AE2:AE7"/>
    <mergeCell ref="T2:W2"/>
    <mergeCell ref="CS2:CV2"/>
    <mergeCell ref="CS3:CT3"/>
    <mergeCell ref="CU3:CV3"/>
    <mergeCell ref="CO2:CR2"/>
    <mergeCell ref="CQ3:CR3"/>
    <mergeCell ref="CO3:CP3"/>
    <mergeCell ref="CK2:CN2"/>
    <mergeCell ref="CK3:CL3"/>
    <mergeCell ref="CM3:CN3"/>
    <mergeCell ref="BT3:BU3"/>
    <mergeCell ref="BY2:CB2"/>
    <mergeCell ref="CG2:CJ2"/>
    <mergeCell ref="CG3:CH3"/>
    <mergeCell ref="CI3:CJ3"/>
    <mergeCell ref="D2:G2"/>
    <mergeCell ref="V3:W3"/>
    <mergeCell ref="A2:A7"/>
    <mergeCell ref="C2:C7"/>
    <mergeCell ref="R2:R7"/>
    <mergeCell ref="D3:E3"/>
    <mergeCell ref="L2:O2"/>
    <mergeCell ref="L3:M3"/>
    <mergeCell ref="H2:K2"/>
    <mergeCell ref="P2:P7"/>
    <mergeCell ref="H3:I3"/>
    <mergeCell ref="F3:G3"/>
    <mergeCell ref="J3:K3"/>
    <mergeCell ref="T3:U3"/>
    <mergeCell ref="N3:O3"/>
    <mergeCell ref="Q2:Q7"/>
    <mergeCell ref="BJ3:BK3"/>
    <mergeCell ref="BL3:BM3"/>
    <mergeCell ref="CA3:CB3"/>
    <mergeCell ref="BW2:BX3"/>
    <mergeCell ref="BR2:BU2"/>
    <mergeCell ref="BY3:BZ3"/>
    <mergeCell ref="BR3:BS3"/>
    <mergeCell ref="DE2:DH2"/>
    <mergeCell ref="DE3:DF3"/>
    <mergeCell ref="DG3:DH3"/>
    <mergeCell ref="BA3:BB3"/>
    <mergeCell ref="BF2:BI2"/>
    <mergeCell ref="BN3:BO3"/>
    <mergeCell ref="BP3:BQ3"/>
    <mergeCell ref="BF3:BG3"/>
    <mergeCell ref="BH3:BI3"/>
    <mergeCell ref="CC2:CF2"/>
    <mergeCell ref="CC3:CD3"/>
    <mergeCell ref="CE3:CF3"/>
    <mergeCell ref="BN2:BQ2"/>
    <mergeCell ref="BA2:BD2"/>
    <mergeCell ref="BC3:BD3"/>
    <mergeCell ref="BJ2:BM2"/>
    <mergeCell ref="AH2:AH7"/>
    <mergeCell ref="AO2:AR2"/>
    <mergeCell ref="AZ2:AZ7"/>
    <mergeCell ref="AO3:AP3"/>
    <mergeCell ref="AQ3:AR3"/>
    <mergeCell ref="AU2:AX2"/>
    <mergeCell ref="AL3:AM3"/>
    <mergeCell ref="AW3:AX3"/>
    <mergeCell ref="AU3:AV3"/>
    <mergeCell ref="AJ2:AM2"/>
    <mergeCell ref="AJ3:AK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2" ma:contentTypeDescription="Create a new document." ma:contentTypeScope="" ma:versionID="4362c6433e541477fd11665405e04c45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dbe4d548d0d7276c55e6544c884035a0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4A8B63-FE56-4D9E-8E74-40FFED80AF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Data</vt:lpstr>
      <vt:lpstr>Arg Koring Wheat</vt:lpstr>
      <vt:lpstr>VSA Koring USA Wheat</vt:lpstr>
      <vt:lpstr>Koring SA&amp;Invp Wheat SA&amp;Imp</vt:lpstr>
      <vt:lpstr>Duitse koring German wheat</vt:lpstr>
      <vt:lpstr>HRW Wheat Harbour Import</vt:lpstr>
      <vt:lpstr>Gars Barley</vt:lpstr>
      <vt:lpstr>USA HRW &amp; Barley (2)</vt:lpstr>
      <vt:lpstr>USA Oats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2021-11-17T07:19:16Z</cp:lastPrinted>
  <dcterms:created xsi:type="dcterms:W3CDTF">2016-11-28T10:13:36Z</dcterms:created>
  <dcterms:modified xsi:type="dcterms:W3CDTF">2022-01-25T06:39:59Z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0x010100A5EBEC803B950B4D8803913CE08BBC3C</vt:lpwstr>
  </property>
</Properties>
</file>