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BA2CCD97-0EB7-4E8E-A135-0CFEDAF54A1D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36" i="3"/>
  <c r="E23" i="3"/>
  <c r="D4" i="25"/>
  <c r="X46" i="3"/>
  <c r="X43" i="3"/>
  <c r="X57" i="3"/>
  <c r="X44" i="3"/>
  <c r="X30" i="3"/>
  <c r="X33" i="3"/>
  <c r="X42" i="3"/>
  <c r="X31" i="3"/>
  <c r="X35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<sst xmlns="http://schemas.openxmlformats.org/spreadsheetml/2006/main" count="373" uniqueCount="164">
  <si>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</si>
  <si>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</si>
  <si>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</si>
  <si>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</si>
  <si>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</si>
  <si>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</si>
  <si>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</si>
  <si>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</si>
  <si>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</si>
  <si>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</si>
  <si>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</si>
  <si>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</si>
  <si>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</si>
  <si>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</si>
  <si>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</si>
  <si>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</si>
  <si>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</si>
  <si>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</si>
  <si>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</si>
  <si>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</si>
  <si>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</si>
  <si>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</si>
  <si>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</si>
  <si>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</si>
  <si>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</si>
  <si>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</si>
  <si>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</si>
  <si>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</si>
  <si>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</si>
  <si>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</si>
  <si>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</si>
  <si>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</si>
  <si>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</si>
  <si>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</si>
  <si>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</si>
  <si>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</si>
  <si>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</si>
  <si>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</si>
  <si>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</si>
  <si>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</si>
  <si>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</si>
  <si>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</si>
  <si>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</si>
  <si>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</si>
  <si>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</si>
  <si>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</si>
  <si>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</si>
  <si>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</si>
  <si>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</si>
  <si>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</si>
  <si>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</si>
  <si>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</si>
  <si>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</si>
  <si>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</si>
  <si>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</si>
  <si>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</si>
  <si>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</si>
  <si>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</si>
  <si>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</si>
  <si>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</si>
  <si>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</si>
  <si>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</si>
  <si>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</si>
  <si>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</si>
  <si>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</si>
  <si>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</si>
  <si>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</si>
  <si>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</si>
  <si>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</si>
  <si>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</si>
  <si>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</si>
  <si>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</si>
  <si>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</si>
  <si>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</si>
  <si>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</si>
  <si>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</si>
  <si>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</si>
  <si>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</si>
  <si>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</si>
  <si>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</si>
  <si>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</si>
  <si>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</si>
  <si>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</si>
  <si>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</si>
  <si>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</si>
  <si>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</si>
  <si>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</si>
  <si>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</si>
  <si>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</si>
  <si>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</si>
  <si>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</si>
  <si>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</si>
  <si>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</si>
  <si>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</si>
  <si>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</si>
  <si>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</si>
  <si>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</si>
  <si>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</si>
  <si>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</si>
  <si>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</si>
  <si>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</si>
  <si>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</si>
  <si>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</si>
  <si>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</si>
  <si>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</si>
  <si>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</si>
  <si>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</si>
  <si>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</si>
  <si>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</si>
  <si>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</si>
  <si>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</si>
  <si>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</si>
  <si>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</si>
  <si>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</si>
  <si>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</si>
  <si>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</si>
  <si>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</si>
  <si>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</si>
  <si>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</si>
  <si>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</si>
  <si>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</si>
  <si>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</si>
  <si>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</si>
  <si>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</si>
  <si>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</si>
  <si>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</si>
  <si>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</si>
  <si>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</si>
  <si>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</si>
  <si>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</si>
  <si>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</si>
  <si>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</si>
  <si>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</si>
  <si>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</si>
  <si>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</si>
  <si>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</si>
  <si>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</si>
  <si>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</si>
  <si>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</si>
  <si>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</si>
  <si>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</si>
  <si>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</si>
  <si>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</si>
  <si>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</si>
  <si>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</si>
  <si>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</si>
  <si>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</si>
  <si>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</si>
  <si>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</si>
  <si>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</si>
  <si>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</si>
  <si>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</si>
  <si>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</si>
  <si>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</si>
  <si>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</si>
  <si>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</si>
  <si>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</si>
  <si>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</si>
  <si>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</si>
  <si>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</si>
  <si>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</si>
  <si>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</si>
  <si>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</si>
  <si>
    <t>28 Jun - 04 Jul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</si>
</sst>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4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165" fontId="3" fillId="0" borderId="37" xfId="1" applyNumberFormat="1" applyFont="1" applyFill="1" applyBorder="1"/>
    <xf numFmtId="165" fontId="3" fillId="0" borderId="0" xfId="1" applyNumberFormat="1" applyFont="1" applyFill="1" applyBorder="1"/>
    <xf numFmtId="165" fontId="3" fillId="0" borderId="2" xfId="1" applyNumberFormat="1" applyFont="1" applyFill="1" applyBorder="1"/>
    <xf numFmtId="165" fontId="3" fillId="0" borderId="1" xfId="1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303140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303140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7218</c:v>
                </c:pt>
                <c:pt idx="3">
                  <c:v>58820</c:v>
                </c:pt>
                <c:pt idx="4">
                  <c:v>19485</c:v>
                </c:pt>
                <c:pt idx="5">
                  <c:v>23441</c:v>
                </c:pt>
                <c:pt idx="12">
                  <c:v>60822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8"/>
  <sheetViews>
    <sheetView zoomScale="131" zoomScaleNormal="131" workbookViewId="0">
      <selection activeCell="J14" sqref="J14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30" t="s">
        <v>124</v>
      </c>
      <c r="B1" s="131"/>
      <c r="C1" s="131"/>
      <c r="D1" s="131"/>
      <c r="E1" s="131"/>
      <c r="F1" s="131"/>
      <c r="G1" s="131"/>
      <c r="H1" s="131"/>
    </row>
    <row r="2" spans="1:8" ht="15.6" x14ac:dyDescent="0.3">
      <c r="A2" s="130" t="s">
        <v>125</v>
      </c>
      <c r="B2" s="131"/>
      <c r="C2" s="131"/>
      <c r="D2" s="131"/>
      <c r="E2" s="131"/>
      <c r="F2" s="131"/>
      <c r="G2" s="131"/>
      <c r="H2" s="131"/>
    </row>
    <row r="3" spans="1:8" x14ac:dyDescent="0.3">
      <c r="A3" s="132"/>
      <c r="B3" s="133"/>
      <c r="C3" s="133"/>
      <c r="D3" s="133"/>
      <c r="E3" s="133"/>
      <c r="F3" s="133"/>
      <c r="G3" s="133"/>
      <c r="H3" s="133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40296</v>
      </c>
      <c r="E33" s="117">
        <v>0</v>
      </c>
      <c r="F33" s="117">
        <v>0</v>
      </c>
      <c r="G33" s="119">
        <v>55051</v>
      </c>
      <c r="H33" s="119">
        <v>1111753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1136546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1179227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53683</v>
      </c>
      <c r="E36" s="117">
        <v>0</v>
      </c>
      <c r="F36" s="117">
        <v>0</v>
      </c>
      <c r="G36" s="119">
        <v>53683</v>
      </c>
      <c r="H36" s="119">
        <v>1232910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39531</v>
      </c>
      <c r="E37" s="117">
        <v>0</v>
      </c>
      <c r="F37" s="117">
        <v>0</v>
      </c>
      <c r="G37" s="119">
        <v>58138</v>
      </c>
      <c r="H37" s="119">
        <v>1291048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1299768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1303150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18586</v>
      </c>
      <c r="E40" s="117">
        <v>0</v>
      </c>
      <c r="F40" s="117">
        <v>0</v>
      </c>
      <c r="G40" s="119">
        <v>29066</v>
      </c>
      <c r="H40" s="119">
        <v>1332216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1337833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29061</v>
      </c>
      <c r="E42" s="117">
        <v>0</v>
      </c>
      <c r="F42" s="117">
        <v>0</v>
      </c>
      <c r="G42" s="119">
        <v>29061</v>
      </c>
      <c r="H42" s="119">
        <v>1366894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1423998</v>
      </c>
    </row>
    <row r="44" spans="1:8" x14ac:dyDescent="0.3">
      <c r="A44" s="116">
        <v>40</v>
      </c>
      <c r="B44" s="116" t="s">
        <v>163</v>
      </c>
      <c r="C44" s="117">
        <v>0</v>
      </c>
      <c r="D44" s="117">
        <v>0</v>
      </c>
      <c r="E44" s="117">
        <v>0</v>
      </c>
      <c r="F44" s="118">
        <v>3306</v>
      </c>
      <c r="G44" s="119">
        <v>3306</v>
      </c>
      <c r="H44" s="119">
        <v>1427304</v>
      </c>
    </row>
    <row r="45" spans="1:8" x14ac:dyDescent="0.3">
      <c r="A45" s="116"/>
      <c r="B45" s="116" t="s">
        <v>161</v>
      </c>
      <c r="C45" s="119">
        <v>130050</v>
      </c>
      <c r="D45" s="119">
        <v>1267137</v>
      </c>
      <c r="E45" s="119">
        <v>13094</v>
      </c>
      <c r="F45" s="119">
        <v>17023</v>
      </c>
      <c r="G45" s="119">
        <v>1427304</v>
      </c>
      <c r="H45" s="116"/>
    </row>
    <row r="47" spans="1:8" x14ac:dyDescent="0.3">
      <c r="A47" s="114" t="s">
        <v>109</v>
      </c>
    </row>
    <row r="48" spans="1:8" x14ac:dyDescent="0.3">
      <c r="A48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opLeftCell="A4" workbookViewId="0">
      <pane xSplit="2" ySplit="6" topLeftCell="C46" activePane="bottomRight" state="frozen"/>
      <selection activeCell="A4" sqref="A4"/>
      <selection pane="topRight" activeCell="C4" sqref="C4"/>
      <selection pane="bottomLeft" activeCell="A10" sqref="A10"/>
      <selection pane="bottomRight" activeCell="J57" sqref="J5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1">
        <v>4416</v>
      </c>
      <c r="D49" s="120">
        <f t="shared" si="2"/>
        <v>163756</v>
      </c>
      <c r="E49" s="11">
        <v>30005</v>
      </c>
      <c r="F49" s="121">
        <f t="shared" si="3"/>
        <v>1377537</v>
      </c>
      <c r="G49" s="122">
        <f t="shared" si="1"/>
        <v>-25589</v>
      </c>
      <c r="H49" s="123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pane xSplit="2" ySplit="9" topLeftCell="C41" activePane="bottomRight" state="frozen"/>
      <selection pane="topRight" activeCell="C1" sqref="C1"/>
      <selection pane="bottomLeft" activeCell="A10" sqref="A10"/>
      <selection pane="bottomRight" activeCell="C51" sqref="C5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B49</f>
        <v>45842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32894</v>
      </c>
      <c r="F27" s="3">
        <f t="shared" si="2"/>
        <v>517563</v>
      </c>
      <c r="G27" s="6">
        <f t="shared" si="0"/>
        <v>-29104</v>
      </c>
      <c r="H27" s="2">
        <f t="shared" si="3"/>
        <v>-460506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-489610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-497917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29408</v>
      </c>
      <c r="F30" s="3">
        <f t="shared" si="2"/>
        <v>644752</v>
      </c>
      <c r="G30" s="6">
        <f t="shared" si="0"/>
        <v>-20396</v>
      </c>
      <c r="H30" s="2">
        <f t="shared" si="3"/>
        <v>-575459</v>
      </c>
    </row>
    <row r="31" spans="1:14" ht="14.4" x14ac:dyDescent="0.3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40853</v>
      </c>
      <c r="F31" s="3">
        <f t="shared" si="2"/>
        <v>685605</v>
      </c>
      <c r="G31" s="6">
        <f t="shared" si="0"/>
        <v>-32183</v>
      </c>
      <c r="H31" s="2">
        <f t="shared" si="3"/>
        <v>-595855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49374</v>
      </c>
      <c r="F32" s="3">
        <f t="shared" si="2"/>
        <v>734979</v>
      </c>
      <c r="G32" s="6">
        <f t="shared" si="0"/>
        <v>-45455</v>
      </c>
      <c r="H32" s="2">
        <f t="shared" si="3"/>
        <v>-628038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778962</v>
      </c>
      <c r="G33" s="6">
        <f t="shared" si="0"/>
        <v>-41812</v>
      </c>
      <c r="H33" s="2">
        <f t="shared" si="3"/>
        <v>-673493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63845</v>
      </c>
      <c r="F34" s="3">
        <f t="shared" si="2"/>
        <v>842807</v>
      </c>
      <c r="G34" s="6">
        <f t="shared" si="0"/>
        <v>-58613</v>
      </c>
      <c r="H34" s="2">
        <f t="shared" si="3"/>
        <v>-715305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20118</v>
      </c>
      <c r="F35" s="3">
        <f t="shared" si="2"/>
        <v>862925</v>
      </c>
      <c r="G35" s="6">
        <f t="shared" si="0"/>
        <v>-12732</v>
      </c>
      <c r="H35" s="2">
        <f t="shared" si="3"/>
        <v>-773918</v>
      </c>
    </row>
    <row r="36" spans="1:12" ht="14.4" x14ac:dyDescent="0.3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22393</v>
      </c>
      <c r="F36" s="3">
        <f t="shared" si="2"/>
        <v>885318</v>
      </c>
      <c r="G36" s="6">
        <f t="shared" si="0"/>
        <v>-13591</v>
      </c>
      <c r="H36" s="2">
        <f t="shared" si="3"/>
        <v>-786650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914678</v>
      </c>
      <c r="G37" s="6">
        <f t="shared" si="0"/>
        <v>-20589</v>
      </c>
      <c r="H37" s="2">
        <f t="shared" si="3"/>
        <v>-800241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55051</v>
      </c>
      <c r="F38" s="3">
        <f t="shared" si="2"/>
        <v>969729</v>
      </c>
      <c r="G38" s="6">
        <f t="shared" si="0"/>
        <v>-48744</v>
      </c>
      <c r="H38" s="2">
        <f t="shared" si="3"/>
        <v>-820830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111180</v>
      </c>
      <c r="E39" s="1">
        <v>24793</v>
      </c>
      <c r="F39" s="3">
        <f t="shared" si="2"/>
        <v>994522</v>
      </c>
      <c r="G39" s="6">
        <f t="shared" si="0"/>
        <v>-17468</v>
      </c>
      <c r="H39" s="2">
        <f t="shared" si="3"/>
        <v>-869574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116041</v>
      </c>
      <c r="E40" s="1">
        <v>27681</v>
      </c>
      <c r="F40" s="3">
        <f t="shared" si="2"/>
        <v>1022203</v>
      </c>
      <c r="G40" s="6">
        <f t="shared" si="0"/>
        <v>-22820</v>
      </c>
      <c r="H40" s="2">
        <f t="shared" si="3"/>
        <v>-887042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123847</v>
      </c>
      <c r="E41" s="1">
        <v>39737</v>
      </c>
      <c r="F41" s="3">
        <f t="shared" si="2"/>
        <v>1061940</v>
      </c>
      <c r="G41" s="6">
        <f t="shared" si="0"/>
        <v>-31931</v>
      </c>
      <c r="H41" s="2">
        <f t="shared" si="3"/>
        <v>-909862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130528</v>
      </c>
      <c r="E42" s="1">
        <v>58138</v>
      </c>
      <c r="F42" s="3">
        <f t="shared" si="2"/>
        <v>1120078</v>
      </c>
      <c r="G42" s="6">
        <f t="shared" si="0"/>
        <v>-51457</v>
      </c>
      <c r="H42" s="2">
        <f t="shared" si="3"/>
        <v>-941793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135456</v>
      </c>
      <c r="E43" s="1">
        <v>8720</v>
      </c>
      <c r="F43" s="3">
        <f t="shared" si="2"/>
        <v>1128798</v>
      </c>
      <c r="G43" s="6">
        <f t="shared" si="0"/>
        <v>-3792</v>
      </c>
      <c r="H43" s="2">
        <f t="shared" si="3"/>
        <v>-993250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142388</v>
      </c>
      <c r="E44" s="1">
        <v>3382</v>
      </c>
      <c r="F44" s="3">
        <f t="shared" si="2"/>
        <v>1132180</v>
      </c>
      <c r="G44" s="6">
        <f t="shared" si="0"/>
        <v>3550</v>
      </c>
      <c r="H44" s="2">
        <f t="shared" si="3"/>
        <v>-997042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150139</v>
      </c>
      <c r="E45" s="1">
        <v>23366</v>
      </c>
      <c r="F45" s="3">
        <f t="shared" si="2"/>
        <v>1155546</v>
      </c>
      <c r="G45" s="6">
        <f t="shared" si="0"/>
        <v>-15615</v>
      </c>
      <c r="H45" s="2">
        <f t="shared" si="3"/>
        <v>-993492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6210</v>
      </c>
      <c r="D46" s="86">
        <f t="shared" si="1"/>
        <v>156349</v>
      </c>
      <c r="E46" s="1">
        <v>5617</v>
      </c>
      <c r="F46" s="3">
        <f t="shared" si="2"/>
        <v>1161163</v>
      </c>
      <c r="G46" s="6">
        <f t="shared" si="0"/>
        <v>593</v>
      </c>
      <c r="H46" s="2">
        <f t="shared" si="3"/>
        <v>-1009107</v>
      </c>
    </row>
    <row r="47" spans="1:12" ht="14.4" x14ac:dyDescent="0.3">
      <c r="A47" s="14">
        <v>38</v>
      </c>
      <c r="B47" s="101">
        <f t="shared" si="4"/>
        <v>45828</v>
      </c>
      <c r="C47" s="1">
        <v>3612</v>
      </c>
      <c r="D47" s="86">
        <f t="shared" si="1"/>
        <v>159961</v>
      </c>
      <c r="E47" s="1">
        <v>26061</v>
      </c>
      <c r="F47" s="3">
        <f t="shared" si="2"/>
        <v>1187224</v>
      </c>
      <c r="G47" s="6">
        <f t="shared" si="0"/>
        <v>-22449</v>
      </c>
      <c r="H47" s="2">
        <f t="shared" si="3"/>
        <v>-1008514</v>
      </c>
    </row>
    <row r="48" spans="1:12" ht="14.4" x14ac:dyDescent="0.3">
      <c r="A48" s="14">
        <v>39</v>
      </c>
      <c r="B48" s="101">
        <f t="shared" si="4"/>
        <v>45835</v>
      </c>
      <c r="C48" s="1">
        <v>5138</v>
      </c>
      <c r="D48" s="86">
        <f t="shared" si="1"/>
        <v>165099</v>
      </c>
      <c r="E48" s="1">
        <v>57104</v>
      </c>
      <c r="F48" s="3">
        <f t="shared" si="2"/>
        <v>1244328</v>
      </c>
      <c r="G48" s="6">
        <f t="shared" si="0"/>
        <v>-51966</v>
      </c>
      <c r="H48" s="2">
        <f t="shared" si="3"/>
        <v>-1030963</v>
      </c>
      <c r="K48" s="12"/>
    </row>
    <row r="49" spans="1:8" ht="14.4" x14ac:dyDescent="0.3">
      <c r="A49" s="14">
        <v>40</v>
      </c>
      <c r="B49" s="101">
        <f t="shared" si="4"/>
        <v>45842</v>
      </c>
      <c r="C49" s="1">
        <v>4687</v>
      </c>
      <c r="D49" s="86">
        <f t="shared" si="1"/>
        <v>169786</v>
      </c>
      <c r="E49" s="1">
        <v>3306</v>
      </c>
      <c r="F49" s="3">
        <f t="shared" si="2"/>
        <v>1247634</v>
      </c>
      <c r="G49" s="6">
        <f t="shared" si="0"/>
        <v>1381</v>
      </c>
      <c r="H49" s="2">
        <f t="shared" si="3"/>
        <v>-1082929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169786</v>
      </c>
      <c r="E50" s="1"/>
      <c r="F50" s="3">
        <f t="shared" si="2"/>
        <v>1247634</v>
      </c>
      <c r="G50" s="6">
        <f t="shared" si="0"/>
        <v>0</v>
      </c>
      <c r="H50" s="2">
        <f t="shared" si="3"/>
        <v>-1081548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169786</v>
      </c>
      <c r="E51" s="1"/>
      <c r="F51" s="3">
        <f t="shared" si="2"/>
        <v>1247634</v>
      </c>
      <c r="G51" s="6">
        <f t="shared" si="0"/>
        <v>0</v>
      </c>
      <c r="H51" s="2">
        <f t="shared" si="3"/>
        <v>-1081548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169786</v>
      </c>
      <c r="E52" s="1"/>
      <c r="F52" s="3">
        <f t="shared" si="2"/>
        <v>1247634</v>
      </c>
      <c r="G52" s="6">
        <f t="shared" si="0"/>
        <v>0</v>
      </c>
      <c r="H52" s="2">
        <f t="shared" si="3"/>
        <v>-1081548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169786</v>
      </c>
      <c r="E53" s="1"/>
      <c r="F53" s="3">
        <f t="shared" si="2"/>
        <v>1247634</v>
      </c>
      <c r="G53" s="6">
        <f t="shared" si="0"/>
        <v>0</v>
      </c>
      <c r="H53" s="2">
        <f t="shared" si="3"/>
        <v>-1081548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169786</v>
      </c>
      <c r="E54" s="1"/>
      <c r="F54" s="3">
        <f t="shared" si="2"/>
        <v>1247634</v>
      </c>
      <c r="G54" s="6">
        <f t="shared" si="0"/>
        <v>0</v>
      </c>
      <c r="H54" s="2">
        <f t="shared" si="3"/>
        <v>-1081548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169786</v>
      </c>
      <c r="E55" s="1"/>
      <c r="F55" s="3">
        <f t="shared" si="2"/>
        <v>1247634</v>
      </c>
      <c r="G55" s="6">
        <f t="shared" si="0"/>
        <v>0</v>
      </c>
      <c r="H55" s="2">
        <f t="shared" si="3"/>
        <v>-1081548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169786</v>
      </c>
      <c r="E56" s="1"/>
      <c r="F56" s="3">
        <f t="shared" si="2"/>
        <v>1247634</v>
      </c>
      <c r="G56" s="6">
        <f t="shared" si="0"/>
        <v>0</v>
      </c>
      <c r="H56" s="2">
        <f t="shared" si="3"/>
        <v>-1081548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169786</v>
      </c>
      <c r="E57" s="1"/>
      <c r="F57" s="3">
        <f t="shared" si="2"/>
        <v>1247634</v>
      </c>
      <c r="G57" s="6">
        <f t="shared" si="0"/>
        <v>0</v>
      </c>
      <c r="H57" s="2">
        <f t="shared" si="3"/>
        <v>-1081548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169786</v>
      </c>
      <c r="E58" s="1"/>
      <c r="F58" s="3">
        <f t="shared" si="2"/>
        <v>1247634</v>
      </c>
      <c r="G58" s="6">
        <f t="shared" si="0"/>
        <v>0</v>
      </c>
      <c r="H58" s="2">
        <f t="shared" si="3"/>
        <v>-1081548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169786</v>
      </c>
      <c r="E59" s="1"/>
      <c r="F59" s="3">
        <f t="shared" si="2"/>
        <v>1247634</v>
      </c>
      <c r="G59" s="6">
        <f t="shared" si="0"/>
        <v>0</v>
      </c>
      <c r="H59" s="2">
        <f t="shared" si="3"/>
        <v>-1081548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169786</v>
      </c>
      <c r="E60" s="1"/>
      <c r="F60" s="3">
        <f t="shared" si="2"/>
        <v>1247634</v>
      </c>
      <c r="G60" s="6">
        <f t="shared" si="0"/>
        <v>0</v>
      </c>
      <c r="H60" s="2">
        <f t="shared" si="3"/>
        <v>-1081548</v>
      </c>
    </row>
    <row r="61" spans="1:8" ht="15" thickBot="1" x14ac:dyDescent="0.35">
      <c r="A61" s="109">
        <v>52</v>
      </c>
      <c r="B61" s="103"/>
      <c r="C61" s="58"/>
      <c r="D61" s="57">
        <f t="shared" si="1"/>
        <v>169786</v>
      </c>
      <c r="E61" s="58"/>
      <c r="F61" s="57">
        <f t="shared" si="2"/>
        <v>1247634</v>
      </c>
      <c r="G61" s="57">
        <f t="shared" si="0"/>
        <v>0</v>
      </c>
      <c r="H61" s="57">
        <f t="shared" si="3"/>
        <v>-1081548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48" zoomScaleNormal="100" workbookViewId="0">
      <pane xSplit="1" topLeftCell="E1" activePane="topRight" state="frozen"/>
      <selection pane="topRight" activeCell="X68" sqref="X68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7.3320312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2024_25'!B49</f>
        <v>45842</v>
      </c>
    </row>
    <row r="24" spans="1:24" x14ac:dyDescent="0.25">
      <c r="A24" s="92" t="s">
        <v>29</v>
      </c>
      <c r="B24" s="126" t="s">
        <v>31</v>
      </c>
      <c r="C24" s="127"/>
      <c r="D24" s="127"/>
      <c r="E24" s="97">
        <f>E23</f>
        <v>45842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8"/>
      <c r="C25" s="129"/>
      <c r="D25" s="129"/>
      <c r="E25" s="129"/>
      <c r="F25" s="129"/>
      <c r="G25" s="129"/>
      <c r="H25" s="129"/>
      <c r="I25" s="129"/>
      <c r="J25" s="129"/>
      <c r="K25" s="129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4300+6704</f>
        <v>11004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35+326+221+542+109+1317+26848+25560+6415+10985+22160+17316+25607+51127+44186+32233+24310+26349+44099</f>
        <v>359745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27433</f>
        <v>27433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3306+57104+26061+5617+23366+3382+4420+51434+39737+27681+19062+5946+3912+11571+17981+2560</f>
        <v>303140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1247665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45842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4" t="s">
        <v>33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226+824+333+77+224+76+759+420+153+267+262+416+77+338+224+183+221+258+400+519+851+110</f>
        <v>7218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314+181+70+280+552+1752+456+2166+3359+1090+483+721+618+3638+4596+1396+662+702+4997+4686+3821+2253+2646+2568+4435+1788+492+484+1362+944+840+374+543+576+103+934+756+382+274+526</f>
        <v>58820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852+1130+210+232+183+9+311+1472+900+277+1590+881+676+1138+1388+1160+1050+1043+135+898+485+493+140+58+413+1769+592</f>
        <v>19485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599+1751+1236+385+796+515+312+912+426+311+631+354+386+316+946+737+71+1758+1954+1825+1732+914+961+1110+207+142+104+243+224+329+183+658+413</f>
        <v>23441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2922+2076+1870+4489+5887+4579+3625+2055+3121+3183+4621+4351+6332+3290+303+1672+126+1584+1526+1672+618+373+547</f>
        <v>60822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169786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41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2025-07-11T07:09:54Z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