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3F9580A-C5B9-46C5-8DBA-5811E554F894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5" l="1"/>
  <c r="X36" i="3"/>
  <c r="E23" i="3"/>
  <c r="X30" i="3"/>
  <c r="X42" i="3"/>
  <c r="X46" i="3"/>
  <c r="X44" i="3"/>
  <c r="X43" i="3"/>
  <c r="X33" i="3"/>
  <c r="X31" i="3"/>
  <c r="X67" i="3"/>
  <c r="X60" i="3"/>
  <c r="X59" i="3"/>
  <c r="X58" i="3"/>
  <c r="X35" i="3"/>
  <c r="X57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<sst xmlns="http://schemas.openxmlformats.org/spreadsheetml/2006/main" count="368" uniqueCount="159">
  <si>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</si>
  <si>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</si>
  <si>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</si>
  <si>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</si>
  <si>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</si>
  <si>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</si>
  <si>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</si>
  <si>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</si>
  <si>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</si>
  <si>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</si>
  <si>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</si>
  <si>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</si>
  <si>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</si>
  <si>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</si>
  <si>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</si>
  <si>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</si>
  <si>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</si>
  <si>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</si>
  <si>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</si>
  <si>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</si>
  <si>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</si>
  <si>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</si>
  <si>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</si>
  <si>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</si>
  <si>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</si>
  <si>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</si>
  <si>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</si>
  <si>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</si>
  <si>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</si>
  <si>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</si>
  <si>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</si>
  <si>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</si>
  <si>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</si>
  <si>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</si>
  <si>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</si>
  <si>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</si>
  <si>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</si>
  <si>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</si>
  <si>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</si>
  <si>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</si>
  <si>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</si>
  <si>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</si>
  <si>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</si>
  <si>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</si>
  <si>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</si>
  <si>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</si>
  <si>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</si>
  <si>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</si>
  <si>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</si>
  <si>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</si>
  <si>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</si>
  <si>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</si>
  <si>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</si>
  <si>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</si>
  <si>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</si>
  <si>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</si>
  <si>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</si>
  <si>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</si>
  <si>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</si>
  <si>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</si>
  <si>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</si>
  <si>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</si>
  <si>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</si>
  <si>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</si>
  <si>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</si>
  <si>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</si>
  <si>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</si>
  <si>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</si>
  <si>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</si>
  <si>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</si>
  <si>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</si>
  <si>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</si>
  <si>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</si>
  <si>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</si>
  <si>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</si>
  <si>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</si>
  <si>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</si>
  <si>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</si>
  <si>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</si>
  <si>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</si>
  <si>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</si>
  <si>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</si>
  <si>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</si>
  <si>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</si>
  <si>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</si>
  <si>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</si>
  <si>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</si>
  <si>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</si>
  <si>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</si>
  <si>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</si>
  <si>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</si>
  <si>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</si>
  <si>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</si>
  <si>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</si>
  <si>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</si>
  <si>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</si>
  <si>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</si>
  <si>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</si>
  <si>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</si>
  <si>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</si>
  <si>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</si>
  <si>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</si>
  <si>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</si>
  <si>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</si>
  <si>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</si>
  <si>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</si>
  <si>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</si>
  <si>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</si>
  <si>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</si>
  <si>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</si>
  <si>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</si>
  <si>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</si>
  <si>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</si>
  <si>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</si>
  <si>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</si>
  <si>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</si>
  <si>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</si>
  <si>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</si>
  <si>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</si>
  <si>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</si>
  <si>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</si>
  <si>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</si>
  <si>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</si>
  <si>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</si>
  <si>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</si>
  <si>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</si>
  <si>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</si>
  <si>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</si>
  <si>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</si>
  <si>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</si>
  <si>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</si>
  <si>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</si>
  <si>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</si>
  <si>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</si>
  <si>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</si>
  <si>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</si>
  <si>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</si>
  <si>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</si>
  <si>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</si>
  <si>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</si>
  <si>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</si>
  <si>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</si>
  <si>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</si>
  <si>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</si>
  <si>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</si>
  <si>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</si>
  <si>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</si>
  <si>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</si>
  <si>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</si>
  <si>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</si>
  <si>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</si>
  <si>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</si>
  <si>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</si>
  <si>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</si>
  <si>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</si>
  <si>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</si>
  <si>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</si>
  <si>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</si>
  <si>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*Total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</si>
</sst>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center"/>
    </xf>
    <xf numFmtId="0" fontId="13" fillId="0" borderId="41" xfId="0" applyFont="1" applyBorder="1" applyAlignment="1">
      <alignment horizontal="right"/>
    </xf>
    <xf numFmtId="0" fontId="14" fillId="0" borderId="41" xfId="0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3" fontId="13" fillId="0" borderId="41" xfId="0" applyNumberFormat="1" applyFont="1" applyBorder="1" applyAlignment="1">
      <alignment horizontal="righ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11000</c:v>
                </c:pt>
                <c:pt idx="4">
                  <c:v>135876</c:v>
                </c:pt>
                <c:pt idx="6">
                  <c:v>359606</c:v>
                </c:pt>
                <c:pt idx="8">
                  <c:v>27433</c:v>
                </c:pt>
                <c:pt idx="9">
                  <c:v>187589</c:v>
                </c:pt>
                <c:pt idx="15">
                  <c:v>83678</c:v>
                </c:pt>
                <c:pt idx="16">
                  <c:v>195978</c:v>
                </c:pt>
                <c:pt idx="17">
                  <c:v>92244</c:v>
                </c:pt>
                <c:pt idx="19">
                  <c:v>40288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11000</c:v>
                </c:pt>
                <c:pt idx="4">
                  <c:v>135876</c:v>
                </c:pt>
                <c:pt idx="6">
                  <c:v>359606</c:v>
                </c:pt>
                <c:pt idx="8">
                  <c:v>27433</c:v>
                </c:pt>
                <c:pt idx="9">
                  <c:v>187589</c:v>
                </c:pt>
                <c:pt idx="15">
                  <c:v>83678</c:v>
                </c:pt>
                <c:pt idx="16">
                  <c:v>195978</c:v>
                </c:pt>
                <c:pt idx="17">
                  <c:v>92244</c:v>
                </c:pt>
                <c:pt idx="19">
                  <c:v>40288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5459</c:v>
                </c:pt>
                <c:pt idx="3">
                  <c:v>47368</c:v>
                </c:pt>
                <c:pt idx="4">
                  <c:v>12319</c:v>
                </c:pt>
                <c:pt idx="5">
                  <c:v>15177</c:v>
                </c:pt>
                <c:pt idx="12">
                  <c:v>22394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3"/>
  <sheetViews>
    <sheetView zoomScale="131" zoomScaleNormal="131" workbookViewId="0">
      <selection activeCell="J8" sqref="J8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77734375" style="114" bestFit="1" customWidth="1"/>
    <col min="9" max="16384" width="8.88671875" style="114"/>
  </cols>
  <sheetData>
    <row r="1" spans="1:8" x14ac:dyDescent="0.3">
      <c r="A1" s="121" t="s">
        <v>124</v>
      </c>
      <c r="B1" s="122"/>
      <c r="C1" s="122"/>
      <c r="D1" s="122"/>
      <c r="E1" s="122"/>
      <c r="F1" s="122"/>
      <c r="G1" s="122"/>
      <c r="H1" s="122"/>
    </row>
    <row r="2" spans="1:8" x14ac:dyDescent="0.3">
      <c r="A2" s="121" t="s">
        <v>125</v>
      </c>
      <c r="B2" s="122"/>
      <c r="C2" s="122"/>
      <c r="D2" s="122"/>
      <c r="E2" s="122"/>
      <c r="F2" s="122"/>
      <c r="G2" s="122"/>
      <c r="H2" s="122"/>
    </row>
    <row r="3" spans="1:8" x14ac:dyDescent="0.3">
      <c r="A3" s="123"/>
      <c r="B3" s="124"/>
      <c r="C3" s="124"/>
      <c r="D3" s="124"/>
      <c r="E3" s="124"/>
      <c r="F3" s="124"/>
      <c r="G3" s="124"/>
      <c r="H3" s="124"/>
    </row>
    <row r="4" spans="1:8" x14ac:dyDescent="0.3">
      <c r="A4" s="125"/>
      <c r="B4" s="125" t="s">
        <v>20</v>
      </c>
      <c r="C4" s="125" t="s">
        <v>126</v>
      </c>
      <c r="D4" s="125" t="s">
        <v>127</v>
      </c>
      <c r="E4" s="125" t="s">
        <v>128</v>
      </c>
      <c r="F4" s="125" t="s">
        <v>129</v>
      </c>
      <c r="G4" s="125" t="s">
        <v>130</v>
      </c>
      <c r="H4" s="125" t="s">
        <v>131</v>
      </c>
    </row>
    <row r="5" spans="1:8" x14ac:dyDescent="0.3">
      <c r="A5" s="126">
        <v>1</v>
      </c>
      <c r="B5" s="126" t="s">
        <v>115</v>
      </c>
      <c r="C5" s="127">
        <v>0</v>
      </c>
      <c r="D5" s="128">
        <v>5296</v>
      </c>
      <c r="E5" s="127">
        <v>0</v>
      </c>
      <c r="F5" s="127">
        <v>0</v>
      </c>
      <c r="G5" s="129">
        <v>5296</v>
      </c>
      <c r="H5" s="129">
        <v>5296</v>
      </c>
    </row>
    <row r="6" spans="1:8" x14ac:dyDescent="0.3">
      <c r="A6" s="126">
        <v>2</v>
      </c>
      <c r="B6" s="126" t="s">
        <v>116</v>
      </c>
      <c r="C6" s="127">
        <v>0</v>
      </c>
      <c r="D6" s="128">
        <v>47861</v>
      </c>
      <c r="E6" s="128">
        <v>7106</v>
      </c>
      <c r="F6" s="127">
        <v>0</v>
      </c>
      <c r="G6" s="129">
        <v>54967</v>
      </c>
      <c r="H6" s="129">
        <v>60263</v>
      </c>
    </row>
    <row r="7" spans="1:8" x14ac:dyDescent="0.3">
      <c r="A7" s="126">
        <v>3</v>
      </c>
      <c r="B7" s="126" t="s">
        <v>117</v>
      </c>
      <c r="C7" s="128">
        <v>19966</v>
      </c>
      <c r="D7" s="128">
        <v>53946</v>
      </c>
      <c r="E7" s="127">
        <v>0</v>
      </c>
      <c r="F7" s="127">
        <v>0</v>
      </c>
      <c r="G7" s="129">
        <v>73912</v>
      </c>
      <c r="H7" s="129">
        <v>134175</v>
      </c>
    </row>
    <row r="8" spans="1:8" x14ac:dyDescent="0.3">
      <c r="A8" s="126">
        <v>4</v>
      </c>
      <c r="B8" s="126" t="s">
        <v>118</v>
      </c>
      <c r="C8" s="127">
        <v>0</v>
      </c>
      <c r="D8" s="128">
        <v>15515</v>
      </c>
      <c r="E8" s="127">
        <v>0</v>
      </c>
      <c r="F8" s="128">
        <v>3151</v>
      </c>
      <c r="G8" s="129">
        <v>18666</v>
      </c>
      <c r="H8" s="129">
        <v>152841</v>
      </c>
    </row>
    <row r="9" spans="1:8" x14ac:dyDescent="0.3">
      <c r="A9" s="126">
        <v>5</v>
      </c>
      <c r="B9" s="126" t="s">
        <v>119</v>
      </c>
      <c r="C9" s="127">
        <v>0</v>
      </c>
      <c r="D9" s="128">
        <v>44082</v>
      </c>
      <c r="E9" s="127">
        <v>0</v>
      </c>
      <c r="F9" s="128">
        <v>4866</v>
      </c>
      <c r="G9" s="129">
        <v>48948</v>
      </c>
      <c r="H9" s="129">
        <v>201789</v>
      </c>
    </row>
    <row r="10" spans="1:8" x14ac:dyDescent="0.3">
      <c r="A10" s="126">
        <v>6</v>
      </c>
      <c r="B10" s="126" t="s">
        <v>120</v>
      </c>
      <c r="C10" s="128">
        <v>5001</v>
      </c>
      <c r="D10" s="128">
        <v>50489</v>
      </c>
      <c r="E10" s="127">
        <v>0</v>
      </c>
      <c r="F10" s="127">
        <v>0</v>
      </c>
      <c r="G10" s="129">
        <v>55490</v>
      </c>
      <c r="H10" s="129">
        <v>257279</v>
      </c>
    </row>
    <row r="11" spans="1:8" x14ac:dyDescent="0.3">
      <c r="A11" s="126">
        <v>7</v>
      </c>
      <c r="B11" s="126" t="s">
        <v>121</v>
      </c>
      <c r="C11" s="127">
        <v>0</v>
      </c>
      <c r="D11" s="128">
        <v>50106</v>
      </c>
      <c r="E11" s="127">
        <v>0</v>
      </c>
      <c r="F11" s="127">
        <v>0</v>
      </c>
      <c r="G11" s="129">
        <v>50106</v>
      </c>
      <c r="H11" s="129">
        <v>307385</v>
      </c>
    </row>
    <row r="12" spans="1:8" x14ac:dyDescent="0.3">
      <c r="A12" s="126">
        <v>8</v>
      </c>
      <c r="B12" s="126" t="s">
        <v>122</v>
      </c>
      <c r="C12" s="127">
        <v>0</v>
      </c>
      <c r="D12" s="128">
        <v>19726</v>
      </c>
      <c r="E12" s="127">
        <v>0</v>
      </c>
      <c r="F12" s="127">
        <v>0</v>
      </c>
      <c r="G12" s="129">
        <v>19726</v>
      </c>
      <c r="H12" s="129">
        <v>327111</v>
      </c>
    </row>
    <row r="13" spans="1:8" x14ac:dyDescent="0.3">
      <c r="A13" s="126">
        <v>9</v>
      </c>
      <c r="B13" s="126" t="s">
        <v>123</v>
      </c>
      <c r="C13" s="127">
        <v>0</v>
      </c>
      <c r="D13" s="128">
        <v>31895</v>
      </c>
      <c r="E13" s="127">
        <v>0</v>
      </c>
      <c r="F13" s="127">
        <v>0</v>
      </c>
      <c r="G13" s="129">
        <v>31895</v>
      </c>
      <c r="H13" s="129">
        <v>359006</v>
      </c>
    </row>
    <row r="14" spans="1:8" x14ac:dyDescent="0.3">
      <c r="A14" s="126">
        <v>10</v>
      </c>
      <c r="B14" s="126" t="s">
        <v>132</v>
      </c>
      <c r="C14" s="127">
        <v>0</v>
      </c>
      <c r="D14" s="128">
        <v>46834</v>
      </c>
      <c r="E14" s="127">
        <v>0</v>
      </c>
      <c r="F14" s="127">
        <v>0</v>
      </c>
      <c r="G14" s="129">
        <v>46834</v>
      </c>
      <c r="H14" s="129">
        <v>405840</v>
      </c>
    </row>
    <row r="15" spans="1:8" x14ac:dyDescent="0.3">
      <c r="A15" s="126">
        <v>11</v>
      </c>
      <c r="B15" s="126" t="s">
        <v>133</v>
      </c>
      <c r="C15" s="127">
        <v>0</v>
      </c>
      <c r="D15" s="128">
        <v>57798</v>
      </c>
      <c r="E15" s="127">
        <v>0</v>
      </c>
      <c r="F15" s="127">
        <v>0</v>
      </c>
      <c r="G15" s="129">
        <v>57798</v>
      </c>
      <c r="H15" s="129">
        <v>463638</v>
      </c>
    </row>
    <row r="16" spans="1:8" x14ac:dyDescent="0.3">
      <c r="A16" s="126">
        <v>12</v>
      </c>
      <c r="B16" s="126" t="s">
        <v>134</v>
      </c>
      <c r="C16" s="127">
        <v>0</v>
      </c>
      <c r="D16" s="128">
        <v>28964</v>
      </c>
      <c r="E16" s="127">
        <v>0</v>
      </c>
      <c r="F16" s="127">
        <v>0</v>
      </c>
      <c r="G16" s="129">
        <v>28964</v>
      </c>
      <c r="H16" s="129">
        <v>492602</v>
      </c>
    </row>
    <row r="17" spans="1:8" x14ac:dyDescent="0.3">
      <c r="A17" s="126">
        <v>13</v>
      </c>
      <c r="B17" s="126" t="s">
        <v>135</v>
      </c>
      <c r="C17" s="127">
        <v>0</v>
      </c>
      <c r="D17" s="127">
        <v>0</v>
      </c>
      <c r="E17" s="127">
        <v>0</v>
      </c>
      <c r="F17" s="127">
        <v>0</v>
      </c>
      <c r="G17" s="126">
        <v>0</v>
      </c>
      <c r="H17" s="129">
        <v>492602</v>
      </c>
    </row>
    <row r="18" spans="1:8" x14ac:dyDescent="0.3">
      <c r="A18" s="126">
        <v>14</v>
      </c>
      <c r="B18" s="126" t="s">
        <v>136</v>
      </c>
      <c r="C18" s="127">
        <v>0</v>
      </c>
      <c r="D18" s="127">
        <v>0</v>
      </c>
      <c r="E18" s="127">
        <v>0</v>
      </c>
      <c r="F18" s="127">
        <v>0</v>
      </c>
      <c r="G18" s="126">
        <v>0</v>
      </c>
      <c r="H18" s="129">
        <v>492602</v>
      </c>
    </row>
    <row r="19" spans="1:8" x14ac:dyDescent="0.3">
      <c r="A19" s="126">
        <v>15</v>
      </c>
      <c r="B19" s="126" t="s">
        <v>137</v>
      </c>
      <c r="C19" s="127">
        <v>0</v>
      </c>
      <c r="D19" s="127">
        <v>0</v>
      </c>
      <c r="E19" s="127">
        <v>0</v>
      </c>
      <c r="F19" s="127">
        <v>0</v>
      </c>
      <c r="G19" s="126">
        <v>0</v>
      </c>
      <c r="H19" s="129">
        <v>492602</v>
      </c>
    </row>
    <row r="20" spans="1:8" x14ac:dyDescent="0.3">
      <c r="A20" s="126">
        <v>16</v>
      </c>
      <c r="B20" s="126" t="s">
        <v>138</v>
      </c>
      <c r="C20" s="127">
        <v>0</v>
      </c>
      <c r="D20" s="128">
        <v>25064</v>
      </c>
      <c r="E20" s="127">
        <v>0</v>
      </c>
      <c r="F20" s="127">
        <v>0</v>
      </c>
      <c r="G20" s="129">
        <v>25064</v>
      </c>
      <c r="H20" s="129">
        <v>517666</v>
      </c>
    </row>
    <row r="21" spans="1:8" x14ac:dyDescent="0.3">
      <c r="A21" s="126">
        <v>17</v>
      </c>
      <c r="B21" s="126" t="s">
        <v>139</v>
      </c>
      <c r="C21" s="128">
        <v>6140</v>
      </c>
      <c r="D21" s="128">
        <v>21939</v>
      </c>
      <c r="E21" s="127">
        <v>0</v>
      </c>
      <c r="F21" s="127">
        <v>0</v>
      </c>
      <c r="G21" s="129">
        <v>28079</v>
      </c>
      <c r="H21" s="129">
        <v>545745</v>
      </c>
    </row>
    <row r="22" spans="1:8" x14ac:dyDescent="0.3">
      <c r="A22" s="126">
        <v>18</v>
      </c>
      <c r="B22" s="126" t="s">
        <v>140</v>
      </c>
      <c r="C22" s="128">
        <v>18625</v>
      </c>
      <c r="D22" s="128">
        <v>26412</v>
      </c>
      <c r="E22" s="127">
        <v>0</v>
      </c>
      <c r="F22" s="127">
        <v>0</v>
      </c>
      <c r="G22" s="129">
        <v>45037</v>
      </c>
      <c r="H22" s="129">
        <v>590782</v>
      </c>
    </row>
    <row r="23" spans="1:8" x14ac:dyDescent="0.3">
      <c r="A23" s="126">
        <v>19</v>
      </c>
      <c r="B23" s="126" t="s">
        <v>141</v>
      </c>
      <c r="C23" s="128">
        <v>5235</v>
      </c>
      <c r="D23" s="128">
        <v>6713</v>
      </c>
      <c r="E23" s="127">
        <v>0</v>
      </c>
      <c r="F23" s="127">
        <v>0</v>
      </c>
      <c r="G23" s="129">
        <v>11948</v>
      </c>
      <c r="H23" s="129">
        <v>602730</v>
      </c>
    </row>
    <row r="24" spans="1:8" x14ac:dyDescent="0.3">
      <c r="A24" s="126">
        <v>20</v>
      </c>
      <c r="B24" s="126" t="s">
        <v>142</v>
      </c>
      <c r="C24" s="127">
        <v>0</v>
      </c>
      <c r="D24" s="128">
        <v>92741</v>
      </c>
      <c r="E24" s="127">
        <v>0</v>
      </c>
      <c r="F24" s="127">
        <v>0</v>
      </c>
      <c r="G24" s="129">
        <v>92741</v>
      </c>
      <c r="H24" s="129">
        <v>695471</v>
      </c>
    </row>
    <row r="25" spans="1:8" x14ac:dyDescent="0.3">
      <c r="A25" s="126">
        <v>21</v>
      </c>
      <c r="B25" s="126" t="s">
        <v>143</v>
      </c>
      <c r="C25" s="127">
        <v>0</v>
      </c>
      <c r="D25" s="128">
        <v>42221</v>
      </c>
      <c r="E25" s="127">
        <v>0</v>
      </c>
      <c r="F25" s="127">
        <v>0</v>
      </c>
      <c r="G25" s="129">
        <v>42221</v>
      </c>
      <c r="H25" s="129">
        <v>737692</v>
      </c>
    </row>
    <row r="26" spans="1:8" x14ac:dyDescent="0.3">
      <c r="A26" s="126">
        <v>22</v>
      </c>
      <c r="B26" s="126" t="s">
        <v>144</v>
      </c>
      <c r="C26" s="127">
        <v>0</v>
      </c>
      <c r="D26" s="128">
        <v>57397</v>
      </c>
      <c r="E26" s="127">
        <v>0</v>
      </c>
      <c r="F26" s="127">
        <v>0</v>
      </c>
      <c r="G26" s="129">
        <v>57397</v>
      </c>
      <c r="H26" s="129">
        <v>795089</v>
      </c>
    </row>
    <row r="27" spans="1:8" x14ac:dyDescent="0.3">
      <c r="A27" s="126">
        <v>23</v>
      </c>
      <c r="B27" s="126" t="s">
        <v>145</v>
      </c>
      <c r="C27" s="127">
        <v>0</v>
      </c>
      <c r="D27" s="128">
        <v>58801</v>
      </c>
      <c r="E27" s="127">
        <v>0</v>
      </c>
      <c r="F27" s="127">
        <v>0</v>
      </c>
      <c r="G27" s="129">
        <v>58801</v>
      </c>
      <c r="H27" s="129">
        <v>853890</v>
      </c>
    </row>
    <row r="28" spans="1:8" x14ac:dyDescent="0.3">
      <c r="A28" s="126">
        <v>24</v>
      </c>
      <c r="B28" s="126" t="s">
        <v>146</v>
      </c>
      <c r="C28" s="127">
        <v>0</v>
      </c>
      <c r="D28" s="128">
        <v>44865</v>
      </c>
      <c r="E28" s="128">
        <v>2076</v>
      </c>
      <c r="F28" s="127">
        <v>0</v>
      </c>
      <c r="G28" s="129">
        <v>46941</v>
      </c>
      <c r="H28" s="129">
        <v>900831</v>
      </c>
    </row>
    <row r="29" spans="1:8" x14ac:dyDescent="0.3">
      <c r="A29" s="126">
        <v>25</v>
      </c>
      <c r="B29" s="126" t="s">
        <v>147</v>
      </c>
      <c r="C29" s="127">
        <v>0</v>
      </c>
      <c r="D29" s="128">
        <v>61598</v>
      </c>
      <c r="E29" s="128">
        <v>3912</v>
      </c>
      <c r="F29" s="127">
        <v>0</v>
      </c>
      <c r="G29" s="129">
        <v>65510</v>
      </c>
      <c r="H29" s="129">
        <v>966341</v>
      </c>
    </row>
    <row r="30" spans="1:8" x14ac:dyDescent="0.3">
      <c r="A30" s="126">
        <v>26</v>
      </c>
      <c r="B30" s="126" t="s">
        <v>148</v>
      </c>
      <c r="C30" s="128">
        <v>5946</v>
      </c>
      <c r="D30" s="128">
        <v>29637</v>
      </c>
      <c r="E30" s="127">
        <v>0</v>
      </c>
      <c r="F30" s="127">
        <v>0</v>
      </c>
      <c r="G30" s="129">
        <v>35583</v>
      </c>
      <c r="H30" s="129">
        <v>1001924</v>
      </c>
    </row>
    <row r="31" spans="1:8" x14ac:dyDescent="0.3">
      <c r="A31" s="126">
        <v>27</v>
      </c>
      <c r="B31" s="126" t="s">
        <v>149</v>
      </c>
      <c r="C31" s="127">
        <v>0</v>
      </c>
      <c r="D31" s="128">
        <v>25327</v>
      </c>
      <c r="E31" s="127">
        <v>0</v>
      </c>
      <c r="F31" s="127">
        <v>0</v>
      </c>
      <c r="G31" s="129">
        <v>25327</v>
      </c>
      <c r="H31" s="129">
        <v>1027251</v>
      </c>
    </row>
    <row r="32" spans="1:8" x14ac:dyDescent="0.3">
      <c r="A32" s="126">
        <v>28</v>
      </c>
      <c r="B32" s="126" t="s">
        <v>150</v>
      </c>
      <c r="C32" s="128">
        <v>15258</v>
      </c>
      <c r="D32" s="128">
        <v>14102</v>
      </c>
      <c r="E32" s="127">
        <v>0</v>
      </c>
      <c r="F32" s="127">
        <v>0</v>
      </c>
      <c r="G32" s="129">
        <v>29360</v>
      </c>
      <c r="H32" s="129">
        <v>1056611</v>
      </c>
    </row>
    <row r="33" spans="1:8" x14ac:dyDescent="0.3">
      <c r="A33" s="126">
        <v>29</v>
      </c>
      <c r="B33" s="126" t="s">
        <v>151</v>
      </c>
      <c r="C33" s="128">
        <v>14755</v>
      </c>
      <c r="D33" s="128">
        <v>40296</v>
      </c>
      <c r="E33" s="127">
        <v>0</v>
      </c>
      <c r="F33" s="127">
        <v>0</v>
      </c>
      <c r="G33" s="129">
        <v>55051</v>
      </c>
      <c r="H33" s="129">
        <v>1111662</v>
      </c>
    </row>
    <row r="34" spans="1:8" x14ac:dyDescent="0.3">
      <c r="A34" s="126">
        <v>30</v>
      </c>
      <c r="B34" s="126" t="s">
        <v>152</v>
      </c>
      <c r="C34" s="127">
        <v>0</v>
      </c>
      <c r="D34" s="128">
        <v>24793</v>
      </c>
      <c r="E34" s="127">
        <v>0</v>
      </c>
      <c r="F34" s="127">
        <v>0</v>
      </c>
      <c r="G34" s="129">
        <v>24793</v>
      </c>
      <c r="H34" s="129">
        <v>1136455</v>
      </c>
    </row>
    <row r="35" spans="1:8" x14ac:dyDescent="0.3">
      <c r="A35" s="126">
        <v>31</v>
      </c>
      <c r="B35" s="126" t="s">
        <v>153</v>
      </c>
      <c r="C35" s="127">
        <v>0</v>
      </c>
      <c r="D35" s="128">
        <v>42623</v>
      </c>
      <c r="E35" s="127">
        <v>0</v>
      </c>
      <c r="F35" s="127">
        <v>0</v>
      </c>
      <c r="G35" s="129">
        <v>42623</v>
      </c>
      <c r="H35" s="129">
        <v>1179078</v>
      </c>
    </row>
    <row r="36" spans="1:8" x14ac:dyDescent="0.3">
      <c r="A36" s="126">
        <v>32</v>
      </c>
      <c r="B36" s="126" t="s">
        <v>154</v>
      </c>
      <c r="C36" s="127">
        <v>0</v>
      </c>
      <c r="D36" s="128">
        <v>53714</v>
      </c>
      <c r="E36" s="127">
        <v>0</v>
      </c>
      <c r="F36" s="127">
        <v>0</v>
      </c>
      <c r="G36" s="129">
        <v>53714</v>
      </c>
      <c r="H36" s="129">
        <v>1232792</v>
      </c>
    </row>
    <row r="37" spans="1:8" x14ac:dyDescent="0.3">
      <c r="A37" s="126">
        <v>33</v>
      </c>
      <c r="B37" s="126" t="s">
        <v>155</v>
      </c>
      <c r="C37" s="128">
        <v>18607</v>
      </c>
      <c r="D37" s="128">
        <v>39569</v>
      </c>
      <c r="E37" s="127">
        <v>0</v>
      </c>
      <c r="F37" s="127">
        <v>0</v>
      </c>
      <c r="G37" s="129">
        <v>58176</v>
      </c>
      <c r="H37" s="129">
        <v>1290968</v>
      </c>
    </row>
    <row r="38" spans="1:8" x14ac:dyDescent="0.3">
      <c r="A38" s="126">
        <v>34</v>
      </c>
      <c r="B38" s="126" t="s">
        <v>156</v>
      </c>
      <c r="C38" s="128">
        <v>4420</v>
      </c>
      <c r="D38" s="128">
        <v>4300</v>
      </c>
      <c r="E38" s="127">
        <v>0</v>
      </c>
      <c r="F38" s="127">
        <v>0</v>
      </c>
      <c r="G38" s="129">
        <v>8720</v>
      </c>
      <c r="H38" s="129">
        <v>1299688</v>
      </c>
    </row>
    <row r="39" spans="1:8" x14ac:dyDescent="0.3">
      <c r="A39" s="126">
        <v>35</v>
      </c>
      <c r="B39" s="126" t="s">
        <v>157</v>
      </c>
      <c r="C39" s="127">
        <v>0</v>
      </c>
      <c r="D39" s="128">
        <v>3382</v>
      </c>
      <c r="E39" s="127">
        <v>0</v>
      </c>
      <c r="F39" s="127">
        <v>0</v>
      </c>
      <c r="G39" s="129">
        <v>3382</v>
      </c>
      <c r="H39" s="129">
        <v>1303070</v>
      </c>
    </row>
    <row r="40" spans="1:8" x14ac:dyDescent="0.3">
      <c r="A40" s="126"/>
      <c r="B40" s="126" t="s">
        <v>158</v>
      </c>
      <c r="C40" s="129">
        <v>113953</v>
      </c>
      <c r="D40" s="129">
        <v>1168006</v>
      </c>
      <c r="E40" s="129">
        <v>13094</v>
      </c>
      <c r="F40" s="129">
        <v>8017</v>
      </c>
      <c r="G40" s="129">
        <v>1303070</v>
      </c>
      <c r="H40" s="126"/>
    </row>
    <row r="42" spans="1:8" x14ac:dyDescent="0.3">
      <c r="A42" s="114" t="s">
        <v>109</v>
      </c>
    </row>
    <row r="43" spans="1:8" x14ac:dyDescent="0.3">
      <c r="A43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34"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B44</f>
        <v>45807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32868</v>
      </c>
      <c r="F27" s="3">
        <f t="shared" si="2"/>
        <v>517537</v>
      </c>
      <c r="G27" s="6">
        <f t="shared" si="0"/>
        <v>-29078</v>
      </c>
      <c r="H27" s="2">
        <f t="shared" si="3"/>
        <v>-460506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529728</v>
      </c>
      <c r="G28" s="6">
        <f t="shared" si="0"/>
        <v>-8307</v>
      </c>
      <c r="H28" s="2">
        <f t="shared" si="3"/>
        <v>-489584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615318</v>
      </c>
      <c r="G29" s="6">
        <f t="shared" si="0"/>
        <v>-77542</v>
      </c>
      <c r="H29" s="2">
        <f t="shared" si="3"/>
        <v>-497891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29269</v>
      </c>
      <c r="F30" s="3">
        <f t="shared" si="2"/>
        <v>644587</v>
      </c>
      <c r="G30" s="6">
        <f t="shared" si="0"/>
        <v>-20257</v>
      </c>
      <c r="H30" s="2">
        <f t="shared" si="3"/>
        <v>-575433</v>
      </c>
    </row>
    <row r="31" spans="1:14" ht="14.4" x14ac:dyDescent="0.3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42737</v>
      </c>
      <c r="F31" s="3">
        <f t="shared" si="2"/>
        <v>687324</v>
      </c>
      <c r="G31" s="6">
        <f t="shared" si="0"/>
        <v>-34067</v>
      </c>
      <c r="H31" s="2">
        <f t="shared" si="3"/>
        <v>-595690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49378</v>
      </c>
      <c r="F32" s="3">
        <f t="shared" si="2"/>
        <v>736702</v>
      </c>
      <c r="G32" s="6">
        <f t="shared" si="0"/>
        <v>-45459</v>
      </c>
      <c r="H32" s="2">
        <f t="shared" si="3"/>
        <v>-629757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780685</v>
      </c>
      <c r="G33" s="6">
        <f t="shared" si="0"/>
        <v>-41812</v>
      </c>
      <c r="H33" s="2">
        <f t="shared" si="3"/>
        <v>-675216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63748</v>
      </c>
      <c r="F34" s="3">
        <f t="shared" si="2"/>
        <v>844433</v>
      </c>
      <c r="G34" s="6">
        <f t="shared" si="0"/>
        <v>-58516</v>
      </c>
      <c r="H34" s="2">
        <f t="shared" si="3"/>
        <v>-717028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20078</v>
      </c>
      <c r="F35" s="3">
        <f t="shared" si="2"/>
        <v>864511</v>
      </c>
      <c r="G35" s="6">
        <f t="shared" si="0"/>
        <v>-12692</v>
      </c>
      <c r="H35" s="2">
        <f t="shared" si="3"/>
        <v>-775544</v>
      </c>
    </row>
    <row r="36" spans="1:12" ht="14.4" x14ac:dyDescent="0.3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22362</v>
      </c>
      <c r="F36" s="3">
        <f t="shared" si="2"/>
        <v>886873</v>
      </c>
      <c r="G36" s="6">
        <f t="shared" si="0"/>
        <v>-13560</v>
      </c>
      <c r="H36" s="2">
        <f t="shared" si="3"/>
        <v>-788236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916233</v>
      </c>
      <c r="G37" s="6">
        <f t="shared" si="0"/>
        <v>-20589</v>
      </c>
      <c r="H37" s="2">
        <f t="shared" si="3"/>
        <v>-801796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55051</v>
      </c>
      <c r="F38" s="3">
        <f t="shared" si="2"/>
        <v>971284</v>
      </c>
      <c r="G38" s="6">
        <f t="shared" si="0"/>
        <v>-48744</v>
      </c>
      <c r="H38" s="2">
        <f t="shared" si="3"/>
        <v>-822385</v>
      </c>
    </row>
    <row r="39" spans="1:12" ht="14.4" x14ac:dyDescent="0.3">
      <c r="A39" s="14">
        <v>30</v>
      </c>
      <c r="B39" s="101">
        <f t="shared" si="4"/>
        <v>45772</v>
      </c>
      <c r="C39" s="1">
        <v>7395</v>
      </c>
      <c r="D39" s="86">
        <f t="shared" si="1"/>
        <v>111250</v>
      </c>
      <c r="E39" s="1">
        <v>24793</v>
      </c>
      <c r="F39" s="3">
        <f t="shared" si="2"/>
        <v>996077</v>
      </c>
      <c r="G39" s="6">
        <f t="shared" si="0"/>
        <v>-17398</v>
      </c>
      <c r="H39" s="2">
        <f t="shared" si="3"/>
        <v>-871129</v>
      </c>
    </row>
    <row r="40" spans="1:12" ht="14.4" x14ac:dyDescent="0.3">
      <c r="A40" s="14">
        <v>31</v>
      </c>
      <c r="B40" s="101">
        <f t="shared" si="4"/>
        <v>45779</v>
      </c>
      <c r="C40" s="1">
        <v>4862</v>
      </c>
      <c r="D40" s="86">
        <f t="shared" si="1"/>
        <v>116112</v>
      </c>
      <c r="E40" s="1">
        <v>27623</v>
      </c>
      <c r="F40" s="3">
        <f t="shared" si="2"/>
        <v>1023700</v>
      </c>
      <c r="G40" s="6">
        <f t="shared" si="0"/>
        <v>-22761</v>
      </c>
      <c r="H40" s="2">
        <f t="shared" si="3"/>
        <v>-888527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123918</v>
      </c>
      <c r="E41" s="1">
        <v>39714</v>
      </c>
      <c r="F41" s="3">
        <f t="shared" si="2"/>
        <v>1063414</v>
      </c>
      <c r="G41" s="6">
        <f t="shared" si="0"/>
        <v>-31908</v>
      </c>
      <c r="H41" s="2">
        <f t="shared" si="3"/>
        <v>-911288</v>
      </c>
    </row>
    <row r="42" spans="1:12" ht="14.4" x14ac:dyDescent="0.3">
      <c r="A42" s="14">
        <v>33</v>
      </c>
      <c r="B42" s="101">
        <f t="shared" si="4"/>
        <v>45793</v>
      </c>
      <c r="C42" s="1">
        <v>6682</v>
      </c>
      <c r="D42" s="86">
        <f t="shared" si="1"/>
        <v>130600</v>
      </c>
      <c r="E42" s="1">
        <v>58176</v>
      </c>
      <c r="F42" s="3">
        <f t="shared" si="2"/>
        <v>1121590</v>
      </c>
      <c r="G42" s="6">
        <f t="shared" si="0"/>
        <v>-51494</v>
      </c>
      <c r="H42" s="2">
        <f t="shared" si="3"/>
        <v>-943196</v>
      </c>
    </row>
    <row r="43" spans="1:12" ht="14.4" x14ac:dyDescent="0.3">
      <c r="A43" s="14">
        <v>34</v>
      </c>
      <c r="B43" s="101">
        <f t="shared" si="4"/>
        <v>45800</v>
      </c>
      <c r="C43" s="1">
        <v>5419</v>
      </c>
      <c r="D43" s="86">
        <f t="shared" si="1"/>
        <v>136019</v>
      </c>
      <c r="E43" s="1">
        <v>8720</v>
      </c>
      <c r="F43" s="3">
        <f t="shared" si="2"/>
        <v>1130310</v>
      </c>
      <c r="G43" s="6">
        <f t="shared" si="0"/>
        <v>-3301</v>
      </c>
      <c r="H43" s="2">
        <f t="shared" si="3"/>
        <v>-994690</v>
      </c>
    </row>
    <row r="44" spans="1:12" ht="14.4" x14ac:dyDescent="0.3">
      <c r="A44" s="14">
        <v>35</v>
      </c>
      <c r="B44" s="101">
        <f t="shared" si="4"/>
        <v>45807</v>
      </c>
      <c r="C44" s="1">
        <v>5647</v>
      </c>
      <c r="D44" s="86">
        <f t="shared" si="1"/>
        <v>141666</v>
      </c>
      <c r="E44" s="1">
        <v>3382</v>
      </c>
      <c r="F44" s="3">
        <f t="shared" si="2"/>
        <v>1133692</v>
      </c>
      <c r="G44" s="6">
        <f t="shared" si="0"/>
        <v>2265</v>
      </c>
      <c r="H44" s="2">
        <f t="shared" si="3"/>
        <v>-997991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141666</v>
      </c>
      <c r="E45" s="1"/>
      <c r="F45" s="3">
        <f t="shared" si="2"/>
        <v>1133692</v>
      </c>
      <c r="G45" s="6">
        <f t="shared" si="0"/>
        <v>0</v>
      </c>
      <c r="H45" s="2">
        <f t="shared" si="3"/>
        <v>-995726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141666</v>
      </c>
      <c r="E46" s="1"/>
      <c r="F46" s="3">
        <f t="shared" si="2"/>
        <v>1133692</v>
      </c>
      <c r="G46" s="6">
        <f t="shared" si="0"/>
        <v>0</v>
      </c>
      <c r="H46" s="2">
        <f t="shared" si="3"/>
        <v>-995726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141666</v>
      </c>
      <c r="E47" s="1"/>
      <c r="F47" s="3">
        <f t="shared" si="2"/>
        <v>1133692</v>
      </c>
      <c r="G47" s="6">
        <f t="shared" si="0"/>
        <v>0</v>
      </c>
      <c r="H47" s="2">
        <f t="shared" si="3"/>
        <v>-995726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141666</v>
      </c>
      <c r="E48" s="1"/>
      <c r="F48" s="3">
        <f t="shared" si="2"/>
        <v>1133692</v>
      </c>
      <c r="G48" s="6">
        <f t="shared" si="0"/>
        <v>0</v>
      </c>
      <c r="H48" s="2">
        <f t="shared" si="3"/>
        <v>-995726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141666</v>
      </c>
      <c r="E49" s="1"/>
      <c r="F49" s="3">
        <f t="shared" si="2"/>
        <v>1133692</v>
      </c>
      <c r="G49" s="6">
        <f t="shared" si="0"/>
        <v>0</v>
      </c>
      <c r="H49" s="2">
        <f t="shared" si="3"/>
        <v>-995726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141666</v>
      </c>
      <c r="E50" s="1"/>
      <c r="F50" s="3">
        <f t="shared" si="2"/>
        <v>1133692</v>
      </c>
      <c r="G50" s="6">
        <f t="shared" si="0"/>
        <v>0</v>
      </c>
      <c r="H50" s="2">
        <f t="shared" si="3"/>
        <v>-995726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141666</v>
      </c>
      <c r="E51" s="1"/>
      <c r="F51" s="3">
        <f t="shared" si="2"/>
        <v>1133692</v>
      </c>
      <c r="G51" s="6">
        <f t="shared" si="0"/>
        <v>0</v>
      </c>
      <c r="H51" s="2">
        <f t="shared" si="3"/>
        <v>-995726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141666</v>
      </c>
      <c r="E52" s="1"/>
      <c r="F52" s="3">
        <f t="shared" si="2"/>
        <v>1133692</v>
      </c>
      <c r="G52" s="6">
        <f t="shared" si="0"/>
        <v>0</v>
      </c>
      <c r="H52" s="2">
        <f t="shared" si="3"/>
        <v>-995726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141666</v>
      </c>
      <c r="E53" s="1"/>
      <c r="F53" s="3">
        <f t="shared" si="2"/>
        <v>1133692</v>
      </c>
      <c r="G53" s="6">
        <f t="shared" si="0"/>
        <v>0</v>
      </c>
      <c r="H53" s="2">
        <f t="shared" si="3"/>
        <v>-995726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141666</v>
      </c>
      <c r="E54" s="1"/>
      <c r="F54" s="3">
        <f t="shared" si="2"/>
        <v>1133692</v>
      </c>
      <c r="G54" s="6">
        <f t="shared" si="0"/>
        <v>0</v>
      </c>
      <c r="H54" s="2">
        <f t="shared" si="3"/>
        <v>-995726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141666</v>
      </c>
      <c r="E55" s="1"/>
      <c r="F55" s="3">
        <f t="shared" si="2"/>
        <v>1133692</v>
      </c>
      <c r="G55" s="6">
        <f t="shared" si="0"/>
        <v>0</v>
      </c>
      <c r="H55" s="2">
        <f t="shared" si="3"/>
        <v>-995726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141666</v>
      </c>
      <c r="E56" s="1"/>
      <c r="F56" s="3">
        <f t="shared" si="2"/>
        <v>1133692</v>
      </c>
      <c r="G56" s="6">
        <f t="shared" si="0"/>
        <v>0</v>
      </c>
      <c r="H56" s="2">
        <f t="shared" si="3"/>
        <v>-995726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141666</v>
      </c>
      <c r="E57" s="1"/>
      <c r="F57" s="3">
        <f t="shared" si="2"/>
        <v>1133692</v>
      </c>
      <c r="G57" s="6">
        <f t="shared" si="0"/>
        <v>0</v>
      </c>
      <c r="H57" s="2">
        <f t="shared" si="3"/>
        <v>-995726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141666</v>
      </c>
      <c r="E58" s="1"/>
      <c r="F58" s="3">
        <f t="shared" si="2"/>
        <v>1133692</v>
      </c>
      <c r="G58" s="6">
        <f t="shared" si="0"/>
        <v>0</v>
      </c>
      <c r="H58" s="2">
        <f t="shared" si="3"/>
        <v>-995726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141666</v>
      </c>
      <c r="E59" s="1"/>
      <c r="F59" s="3">
        <f t="shared" si="2"/>
        <v>1133692</v>
      </c>
      <c r="G59" s="6">
        <f t="shared" si="0"/>
        <v>0</v>
      </c>
      <c r="H59" s="2">
        <f t="shared" si="3"/>
        <v>-995726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141666</v>
      </c>
      <c r="E60" s="1"/>
      <c r="F60" s="3">
        <f t="shared" si="2"/>
        <v>1133692</v>
      </c>
      <c r="G60" s="6">
        <f t="shared" si="0"/>
        <v>0</v>
      </c>
      <c r="H60" s="2">
        <f t="shared" si="3"/>
        <v>-995726</v>
      </c>
    </row>
    <row r="61" spans="1:8" ht="15" thickBot="1" x14ac:dyDescent="0.35">
      <c r="A61" s="109">
        <v>52</v>
      </c>
      <c r="B61" s="103"/>
      <c r="C61" s="58"/>
      <c r="D61" s="57">
        <f t="shared" si="1"/>
        <v>141666</v>
      </c>
      <c r="E61" s="58"/>
      <c r="F61" s="57">
        <f t="shared" si="2"/>
        <v>1133692</v>
      </c>
      <c r="G61" s="57">
        <f t="shared" si="0"/>
        <v>0</v>
      </c>
      <c r="H61" s="57">
        <f t="shared" si="3"/>
        <v>-995726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39" zoomScale="136" zoomScaleNormal="136" workbookViewId="0">
      <pane xSplit="1" topLeftCell="Q1" activePane="topRight" state="frozen"/>
      <selection pane="topRight" activeCell="X47" sqref="X47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7.218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2024_25'!B44</f>
        <v>45807</v>
      </c>
    </row>
    <row r="24" spans="1:24" x14ac:dyDescent="0.25">
      <c r="A24" s="92" t="s">
        <v>29</v>
      </c>
      <c r="B24" s="117" t="s">
        <v>31</v>
      </c>
      <c r="C24" s="118"/>
      <c r="D24" s="118"/>
      <c r="E24" s="97">
        <f>E23</f>
        <v>45807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4300+6700</f>
        <v>11000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35+326+221+542+109+1317+26709+25560+6415+10985+22160+17316+25607+51127+44186+32233+24310+26349+44099</f>
        <v>359606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27433</f>
        <v>27433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3382+4420+51476+39714+27623+19000+5946+3912+11571+17985+2560</f>
        <v>187589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3327+13806+15357+25137+31284+41420+5384+54967+5296</f>
        <v>195978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44258+6733+16277+19975+5001</f>
        <v>92244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36625+405+3258</f>
        <v>40288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1133692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45807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15" t="s">
        <v>33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759+420+154+267+262+416+77+338+224+183+221+258+400+519+851+110</f>
        <v>5459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721+755+3286+4238+1396+662+702+4750+4720+3821+2253+2683+2568+4435+1788+492+484+1362+944+840+374+543+576+103+934+756+382+274+526</f>
        <v>47368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881+676+1138+1388+1160+1050+1043+135+898+485+493+140+58+413+1769+592</f>
        <v>12319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354+386+316+556+737+71+1758+1954+1825+1732+914+961+1110+207+142+104+243+224+329+183+658+413</f>
        <v>15177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4351+6332+3290+303+1672+126+1584+1526+1672+618+373+547</f>
        <v>22394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102717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2025-06-09T10:42:26Z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